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showInkAnnotation="0" codeName="ThisWorkbook" autoCompressPictures="0"/>
  <xr:revisionPtr revIDLastSave="0" documentId="13_ncr:1_{AEFA4148-74BF-4FA3-B4C1-21FDE70ADB25}" xr6:coauthVersionLast="47" xr6:coauthVersionMax="47" xr10:uidLastSave="{00000000-0000-0000-0000-000000000000}"/>
  <bookViews>
    <workbookView xWindow="-108" yWindow="-108" windowWidth="30936" windowHeight="16776" tabRatio="500" xr2:uid="{00000000-000D-0000-FFFF-FFFF00000000}"/>
  </bookViews>
  <sheets>
    <sheet name="事業者情報" sheetId="6" r:id="rId1"/>
    <sheet name="入力不要" sheetId="12" state="hidden" r:id="rId2"/>
    <sheet name="商品提案例" sheetId="13" r:id="rId3"/>
    <sheet name="商品提案①" sheetId="11" r:id="rId4"/>
    <sheet name="商品提案②" sheetId="19" r:id="rId5"/>
    <sheet name="商品提案③" sheetId="20" r:id="rId6"/>
  </sheets>
  <definedNames>
    <definedName name="_xlnm._FilterDatabase" localSheetId="3" hidden="1">商品提案①!$A$2:$L$34</definedName>
    <definedName name="_xlnm._FilterDatabase" localSheetId="4" hidden="1">商品提案②!$A$2:$L$34</definedName>
    <definedName name="_xlnm._FilterDatabase" localSheetId="5" hidden="1">商品提案③!$A$2:$L$34</definedName>
    <definedName name="_xlnm._FilterDatabase" localSheetId="2" hidden="1">商品提案例!$A$2:$L$32</definedName>
    <definedName name="_xlnm.Print_Area" localSheetId="0">事業者情報!$A$1:$I$40</definedName>
    <definedName name="_xlnm.Print_Area" localSheetId="3">商品提案①!$A$1:$M$43</definedName>
    <definedName name="_xlnm.Print_Area" localSheetId="4">商品提案②!$A$1:$M$43</definedName>
    <definedName name="_xlnm.Print_Area" localSheetId="5">商品提案③!$A$1:$M$43</definedName>
    <definedName name="_xlnm.Print_Area" localSheetId="2">商品提案例!$A$1:$L$44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M5" i="13" l="1"/>
  <c r="M27" i="20" a="1"/>
  <c r="M27" i="20" s="1"/>
  <c r="M23" i="20" a="1"/>
  <c r="M23" i="20" s="1"/>
  <c r="K12" i="20"/>
  <c r="M5" i="20"/>
  <c r="J5" i="20"/>
  <c r="M27" i="19" a="1"/>
  <c r="M27" i="19" s="1"/>
  <c r="M23" i="19" a="1"/>
  <c r="M23" i="19" s="1"/>
  <c r="K12" i="19"/>
  <c r="M5" i="19"/>
  <c r="J5" i="19" s="1"/>
  <c r="J5" i="13"/>
  <c r="K12" i="11"/>
  <c r="K12" i="13"/>
  <c r="M5" i="11"/>
  <c r="AD8" i="12" l="1"/>
  <c r="AD7" i="12"/>
  <c r="AD6" i="12"/>
  <c r="AD5" i="12"/>
  <c r="J8" i="12"/>
  <c r="J7" i="12"/>
  <c r="J6" i="12"/>
  <c r="J5" i="12"/>
  <c r="AF8" i="12" l="1"/>
  <c r="AE8" i="12"/>
  <c r="AC8" i="12"/>
  <c r="Z8" i="12"/>
  <c r="Y8" i="12"/>
  <c r="X8" i="12"/>
  <c r="W8" i="12"/>
  <c r="V8" i="12"/>
  <c r="U8" i="12"/>
  <c r="T8" i="12"/>
  <c r="S8" i="12"/>
  <c r="R8" i="12"/>
  <c r="Q8" i="12"/>
  <c r="P8" i="12"/>
  <c r="O8" i="12"/>
  <c r="N8" i="12"/>
  <c r="M8" i="12"/>
  <c r="L8" i="12"/>
  <c r="K8" i="12"/>
  <c r="I8" i="12"/>
  <c r="H8" i="12"/>
  <c r="F8" i="12"/>
  <c r="E8" i="12"/>
  <c r="D8" i="12"/>
  <c r="C8" i="12"/>
  <c r="B8" i="12"/>
  <c r="AF7" i="12"/>
  <c r="AE7" i="12"/>
  <c r="AC7" i="12"/>
  <c r="Z7" i="12"/>
  <c r="Y7" i="12"/>
  <c r="X7" i="12"/>
  <c r="W7" i="12"/>
  <c r="V7" i="12"/>
  <c r="U7" i="12"/>
  <c r="T7" i="12"/>
  <c r="S7" i="12"/>
  <c r="R7" i="12"/>
  <c r="Q7" i="12"/>
  <c r="P7" i="12"/>
  <c r="O7" i="12"/>
  <c r="N7" i="12"/>
  <c r="M7" i="12"/>
  <c r="L7" i="12"/>
  <c r="K7" i="12"/>
  <c r="I7" i="12"/>
  <c r="H7" i="12"/>
  <c r="F7" i="12"/>
  <c r="E7" i="12"/>
  <c r="D7" i="12"/>
  <c r="C7" i="12"/>
  <c r="B7" i="12"/>
  <c r="AF6" i="12"/>
  <c r="AE6" i="12"/>
  <c r="AC6" i="12"/>
  <c r="Z6" i="12"/>
  <c r="Y6" i="12"/>
  <c r="X6" i="12"/>
  <c r="W6" i="12"/>
  <c r="V6" i="12"/>
  <c r="U6" i="12"/>
  <c r="T6" i="12"/>
  <c r="S6" i="12"/>
  <c r="R6" i="12"/>
  <c r="Q6" i="12"/>
  <c r="P6" i="12"/>
  <c r="O6" i="12"/>
  <c r="N6" i="12"/>
  <c r="M6" i="12"/>
  <c r="L6" i="12"/>
  <c r="K6" i="12"/>
  <c r="I6" i="12"/>
  <c r="H6" i="12"/>
  <c r="F6" i="12"/>
  <c r="E6" i="12"/>
  <c r="D6" i="12"/>
  <c r="C6" i="12"/>
  <c r="B6" i="12"/>
  <c r="AF5" i="12"/>
  <c r="AE5" i="12"/>
  <c r="AC5" i="12"/>
  <c r="Z5" i="12"/>
  <c r="Y5" i="12"/>
  <c r="X5" i="12"/>
  <c r="W5" i="12"/>
  <c r="V5" i="12"/>
  <c r="U5" i="12"/>
  <c r="T5" i="12"/>
  <c r="S5" i="12"/>
  <c r="R5" i="12"/>
  <c r="Q5" i="12"/>
  <c r="P5" i="12"/>
  <c r="O5" i="12"/>
  <c r="N5" i="12"/>
  <c r="M5" i="12"/>
  <c r="L5" i="12"/>
  <c r="K5" i="12"/>
  <c r="I5" i="12" l="1"/>
  <c r="H5" i="12"/>
  <c r="F5" i="12"/>
  <c r="E5" i="12"/>
  <c r="D5" i="12"/>
  <c r="C5" i="12"/>
  <c r="B5" i="12"/>
  <c r="AB8" i="12" l="1"/>
  <c r="AA8" i="12"/>
  <c r="G8" i="12"/>
  <c r="AB7" i="12"/>
  <c r="AA7" i="12"/>
  <c r="G7" i="12"/>
  <c r="D2" i="12" l="1"/>
  <c r="M27" i="13" l="1" a="1"/>
  <c r="M27" i="13" s="1"/>
  <c r="AB5" i="12" s="1"/>
  <c r="M23" i="13" a="1"/>
  <c r="M23" i="13" s="1"/>
  <c r="AA5" i="12" s="1"/>
  <c r="G5" i="12"/>
  <c r="M27" i="11" a="1"/>
  <c r="M27" i="11" s="1"/>
  <c r="AB6" i="12" s="1"/>
  <c r="M23" i="11" l="1" a="1"/>
  <c r="M23" i="11" s="1"/>
  <c r="AA6" i="12" s="1"/>
  <c r="J5" i="11" l="1"/>
  <c r="G6" i="12" s="1"/>
</calcChain>
</file>

<file path=xl/sharedStrings.xml><?xml version="1.0" encoding="utf-8"?>
<sst xmlns="http://schemas.openxmlformats.org/spreadsheetml/2006/main" count="455" uniqueCount="182">
  <si>
    <t>内容量</t>
    <rPh sb="0" eb="3">
      <t>ナイヨ</t>
    </rPh>
    <phoneticPr fontId="2"/>
  </si>
  <si>
    <t>商品名</t>
    <rPh sb="0" eb="2">
      <t>ショウヒン</t>
    </rPh>
    <rPh sb="2" eb="3">
      <t>ショウヒン</t>
    </rPh>
    <phoneticPr fontId="2"/>
  </si>
  <si>
    <t>商品情報＆商品管理基準</t>
    <rPh sb="0" eb="4">
      <t>ショウヒン</t>
    </rPh>
    <rPh sb="5" eb="7">
      <t>ショウヒン</t>
    </rPh>
    <rPh sb="7" eb="11">
      <t>カンリキ</t>
    </rPh>
    <phoneticPr fontId="2"/>
  </si>
  <si>
    <t>流通温度帯</t>
    <rPh sb="0" eb="2">
      <t>リュウツ</t>
    </rPh>
    <rPh sb="2" eb="5">
      <t>オンd</t>
    </rPh>
    <phoneticPr fontId="2"/>
  </si>
  <si>
    <t>商品写真等</t>
    <rPh sb="0" eb="5">
      <t>ショウヒン</t>
    </rPh>
    <phoneticPr fontId="2"/>
  </si>
  <si>
    <t>JANコード</t>
    <phoneticPr fontId="2"/>
  </si>
  <si>
    <t>最少ロット</t>
    <rPh sb="0" eb="5">
      <t>サイsy</t>
    </rPh>
    <phoneticPr fontId="2"/>
  </si>
  <si>
    <t>※商材毎に１枚のシートにご記入ください。</t>
    <rPh sb="1" eb="3">
      <t>ショウザ</t>
    </rPh>
    <rPh sb="3" eb="5">
      <t>ショクザ</t>
    </rPh>
    <rPh sb="6" eb="8">
      <t>マ</t>
    </rPh>
    <rPh sb="13" eb="19">
      <t>キニュ</t>
    </rPh>
    <phoneticPr fontId="2"/>
  </si>
  <si>
    <t>E-mail</t>
    <phoneticPr fontId="2"/>
  </si>
  <si>
    <t>商品名（フリガナ）</t>
  </si>
  <si>
    <t>アレルギー物質</t>
  </si>
  <si>
    <t>賞味期限</t>
  </si>
  <si>
    <t>納期</t>
  </si>
  <si>
    <t>販売価格（税抜）</t>
  </si>
  <si>
    <t>※本希望シートはエクセルファイルでメールにてご提出ください。</t>
  </si>
  <si>
    <t>県内加盟団体・県・市町村の推薦や受賞歴等</t>
  </si>
  <si>
    <t>記入日：令和　年　月　日　</t>
  </si>
  <si>
    <t>商品提案シート</t>
  </si>
  <si>
    <t>税率</t>
    <rPh sb="0" eb="2">
      <t>ゼイリツ</t>
    </rPh>
    <phoneticPr fontId="2"/>
  </si>
  <si>
    <t>(フリガナ)</t>
    <phoneticPr fontId="2"/>
  </si>
  <si>
    <t>代表者名</t>
    <rPh sb="0" eb="2">
      <t>ダイヒョウ</t>
    </rPh>
    <rPh sb="2" eb="3">
      <t>シャ</t>
    </rPh>
    <rPh sb="3" eb="4">
      <t>メイ</t>
    </rPh>
    <phoneticPr fontId="2"/>
  </si>
  <si>
    <t>（フリガナ）</t>
    <phoneticPr fontId="2"/>
  </si>
  <si>
    <t>ホームページアドレス</t>
    <phoneticPr fontId="2"/>
  </si>
  <si>
    <t>担当者氏名</t>
    <rPh sb="0" eb="3">
      <t>タントウシャ</t>
    </rPh>
    <rPh sb="3" eb="5">
      <t>シメイ</t>
    </rPh>
    <phoneticPr fontId="2"/>
  </si>
  <si>
    <t>TEL</t>
    <phoneticPr fontId="2"/>
  </si>
  <si>
    <t>FAX</t>
    <phoneticPr fontId="2"/>
  </si>
  <si>
    <t>〒</t>
    <phoneticPr fontId="2"/>
  </si>
  <si>
    <t>備考欄：</t>
    <rPh sb="0" eb="2">
      <t>ビコウ</t>
    </rPh>
    <rPh sb="2" eb="3">
      <t>ラン</t>
    </rPh>
    <phoneticPr fontId="2"/>
  </si>
  <si>
    <t>原材料名</t>
  </si>
  <si>
    <t>産地</t>
    <rPh sb="0" eb="2">
      <t>サンチ</t>
    </rPh>
    <phoneticPr fontId="2"/>
  </si>
  <si>
    <t>①</t>
    <phoneticPr fontId="2"/>
  </si>
  <si>
    <t>②</t>
    <phoneticPr fontId="2"/>
  </si>
  <si>
    <t>③</t>
    <phoneticPr fontId="2"/>
  </si>
  <si>
    <t>④</t>
    <phoneticPr fontId="2"/>
  </si>
  <si>
    <t>⑤</t>
    <phoneticPr fontId="2"/>
  </si>
  <si>
    <t>⑥</t>
    <phoneticPr fontId="2"/>
  </si>
  <si>
    <t>アレルギー品目（21品目）</t>
    <rPh sb="5" eb="7">
      <t>ヒンモク</t>
    </rPh>
    <rPh sb="10" eb="12">
      <t>ヒンモク</t>
    </rPh>
    <phoneticPr fontId="2"/>
  </si>
  <si>
    <t>番号</t>
    <rPh sb="0" eb="2">
      <t>バンゴウ</t>
    </rPh>
    <phoneticPr fontId="2"/>
  </si>
  <si>
    <t>旬な時期</t>
    <rPh sb="0" eb="1">
      <t>シュン</t>
    </rPh>
    <rPh sb="2" eb="4">
      <t>ジキ</t>
    </rPh>
    <phoneticPr fontId="2"/>
  </si>
  <si>
    <t>商品コンセプト・PR
（100文字以内）</t>
    <phoneticPr fontId="2"/>
  </si>
  <si>
    <t>PL保険等　加入状況</t>
    <rPh sb="2" eb="5">
      <t>ホケンナド</t>
    </rPh>
    <rPh sb="6" eb="8">
      <t>カニュウ</t>
    </rPh>
    <rPh sb="8" eb="10">
      <t>ジョウキョウ</t>
    </rPh>
    <phoneticPr fontId="2"/>
  </si>
  <si>
    <t>文字</t>
    <rPh sb="0" eb="2">
      <t>モジ</t>
    </rPh>
    <phoneticPr fontId="2"/>
  </si>
  <si>
    <t>担当者情報</t>
    <rPh sb="0" eb="3">
      <t>タントウシャ</t>
    </rPh>
    <rPh sb="3" eb="5">
      <t>ジョウホウ</t>
    </rPh>
    <phoneticPr fontId="2"/>
  </si>
  <si>
    <t>PL保険について</t>
    <rPh sb="2" eb="4">
      <t>ホケン</t>
    </rPh>
    <phoneticPr fontId="2"/>
  </si>
  <si>
    <t>※加入していない場合、参加できませんのでご注意ください。</t>
    <rPh sb="1" eb="3">
      <t>カニュウ</t>
    </rPh>
    <rPh sb="8" eb="10">
      <t>バアイ</t>
    </rPh>
    <rPh sb="11" eb="13">
      <t>サンカ</t>
    </rPh>
    <rPh sb="21" eb="23">
      <t>チュウイ</t>
    </rPh>
    <phoneticPr fontId="2"/>
  </si>
  <si>
    <t>手作り人参ドレッシング</t>
    <rPh sb="0" eb="2">
      <t>テヅク</t>
    </rPh>
    <rPh sb="3" eb="5">
      <t>ニンジン</t>
    </rPh>
    <phoneticPr fontId="2"/>
  </si>
  <si>
    <t>テヅクリニンジンドレッシング</t>
    <phoneticPr fontId="2"/>
  </si>
  <si>
    <t>20個</t>
    <rPh sb="2" eb="3">
      <t>コ</t>
    </rPh>
    <phoneticPr fontId="2"/>
  </si>
  <si>
    <t>通年</t>
    <rPh sb="0" eb="2">
      <t>ツウネン</t>
    </rPh>
    <phoneticPr fontId="2"/>
  </si>
  <si>
    <t>本社所在地
（都道府県から記入）</t>
    <phoneticPr fontId="2"/>
  </si>
  <si>
    <t>事業者名</t>
    <rPh sb="0" eb="3">
      <t>ジギョウシャ</t>
    </rPh>
    <rPh sb="3" eb="4">
      <t>メイ</t>
    </rPh>
    <phoneticPr fontId="2"/>
  </si>
  <si>
    <t>事業者情報</t>
    <rPh sb="0" eb="3">
      <t>ジギョウシャ</t>
    </rPh>
    <rPh sb="3" eb="5">
      <t>ジョウホウ</t>
    </rPh>
    <phoneticPr fontId="2"/>
  </si>
  <si>
    <t>えび</t>
  </si>
  <si>
    <t>かに</t>
  </si>
  <si>
    <t>小麦</t>
  </si>
  <si>
    <t>そば</t>
  </si>
  <si>
    <t>卵</t>
  </si>
  <si>
    <t>乳</t>
  </si>
  <si>
    <t>落花生</t>
  </si>
  <si>
    <t>くるみ</t>
  </si>
  <si>
    <t>アーモンド</t>
  </si>
  <si>
    <t>あわび</t>
  </si>
  <si>
    <t>いか</t>
  </si>
  <si>
    <t>いくら</t>
  </si>
  <si>
    <t>オレンジ</t>
  </si>
  <si>
    <t>カシューナッツ</t>
  </si>
  <si>
    <t>キウイ</t>
  </si>
  <si>
    <t>牛肉</t>
  </si>
  <si>
    <t>ごま</t>
  </si>
  <si>
    <t>さけ</t>
  </si>
  <si>
    <t>さば</t>
  </si>
  <si>
    <t>大豆</t>
  </si>
  <si>
    <t>鶏肉</t>
  </si>
  <si>
    <t>バナナ</t>
  </si>
  <si>
    <t>豚肉</t>
  </si>
  <si>
    <t>もも</t>
  </si>
  <si>
    <t>山芋</t>
  </si>
  <si>
    <t>りんご</t>
  </si>
  <si>
    <t>ゼラチン</t>
  </si>
  <si>
    <r>
      <t xml:space="preserve">販売価格（税込）
</t>
    </r>
    <r>
      <rPr>
        <sz val="10"/>
        <color theme="1"/>
        <rFont val="BIZ UDPゴシック"/>
        <family val="3"/>
        <charset val="128"/>
      </rPr>
      <t>※自動計算</t>
    </r>
    <rPh sb="0" eb="2">
      <t>ハンバイ</t>
    </rPh>
    <rPh sb="2" eb="4">
      <t>カカク</t>
    </rPh>
    <rPh sb="5" eb="7">
      <t>ゼイコ</t>
    </rPh>
    <rPh sb="10" eb="12">
      <t>ジドウ</t>
    </rPh>
    <rPh sb="12" eb="14">
      <t>ケイサン</t>
    </rPh>
    <phoneticPr fontId="2"/>
  </si>
  <si>
    <t>日以内</t>
    <phoneticPr fontId="2"/>
  </si>
  <si>
    <t>発注から</t>
    <phoneticPr fontId="2"/>
  </si>
  <si>
    <t>納期（リードタイム）</t>
    <phoneticPr fontId="2"/>
  </si>
  <si>
    <t>ケースサイズ（単位：cm）</t>
    <rPh sb="7" eb="9">
      <t>タン</t>
    </rPh>
    <phoneticPr fontId="2"/>
  </si>
  <si>
    <t>備考</t>
    <rPh sb="0" eb="2">
      <t>ビコウ</t>
    </rPh>
    <phoneticPr fontId="2"/>
  </si>
  <si>
    <t>幅（W）×奥行（D）×高さ（H）</t>
    <phoneticPr fontId="2"/>
  </si>
  <si>
    <t>幅（W)</t>
    <rPh sb="0" eb="1">
      <t>ハバ</t>
    </rPh>
    <phoneticPr fontId="2"/>
  </si>
  <si>
    <t>cm</t>
    <phoneticPr fontId="2"/>
  </si>
  <si>
    <t>×奥行（D)</t>
    <rPh sb="1" eb="3">
      <t>オクユキ</t>
    </rPh>
    <phoneticPr fontId="2"/>
  </si>
  <si>
    <t>×高さ（H）</t>
    <rPh sb="1" eb="2">
      <t>タカ</t>
    </rPh>
    <phoneticPr fontId="2"/>
  </si>
  <si>
    <t>保険会社名</t>
    <phoneticPr fontId="2"/>
  </si>
  <si>
    <t>保険の種類</t>
    <phoneticPr fontId="2"/>
  </si>
  <si>
    <t>有効期限</t>
    <phoneticPr fontId="2"/>
  </si>
  <si>
    <t>管理
番号</t>
    <rPh sb="0" eb="2">
      <t>カンリ</t>
    </rPh>
    <rPh sb="3" eb="5">
      <t>バンゴウ</t>
    </rPh>
    <phoneticPr fontId="26"/>
  </si>
  <si>
    <t>ex</t>
    <phoneticPr fontId="26"/>
  </si>
  <si>
    <t>店頭展開温度帯</t>
    <rPh sb="0" eb="2">
      <t>テントウ</t>
    </rPh>
    <rPh sb="2" eb="4">
      <t>テンカイ</t>
    </rPh>
    <rPh sb="4" eb="6">
      <t>オンド</t>
    </rPh>
    <rPh sb="6" eb="7">
      <t>タイ</t>
    </rPh>
    <phoneticPr fontId="2"/>
  </si>
  <si>
    <t>カテゴリ―</t>
    <phoneticPr fontId="2"/>
  </si>
  <si>
    <t>その他の場合ご記載ください→</t>
    <rPh sb="2" eb="3">
      <t>ホカ</t>
    </rPh>
    <rPh sb="4" eb="6">
      <t>バアイ</t>
    </rPh>
    <rPh sb="7" eb="9">
      <t>キサイ</t>
    </rPh>
    <phoneticPr fontId="2"/>
  </si>
  <si>
    <r>
      <t>賞味期限</t>
    </r>
    <r>
      <rPr>
        <sz val="11"/>
        <rFont val="BIZ UDPゴシック"/>
        <family val="3"/>
        <charset val="128"/>
      </rPr>
      <t>(●●日、●●ヵ月、●●年等）</t>
    </r>
    <rPh sb="7" eb="8">
      <t>ニチ</t>
    </rPh>
    <rPh sb="12" eb="13">
      <t>ゲツ</t>
    </rPh>
    <rPh sb="16" eb="17">
      <t>ネン</t>
    </rPh>
    <rPh sb="17" eb="18">
      <t>ナド</t>
    </rPh>
    <phoneticPr fontId="2"/>
  </si>
  <si>
    <t>商品名</t>
    <rPh sb="0" eb="3">
      <t>ショウヒンメイ</t>
    </rPh>
    <phoneticPr fontId="25"/>
  </si>
  <si>
    <t>カタカナ</t>
    <phoneticPr fontId="25"/>
  </si>
  <si>
    <t>商品カテゴリー</t>
    <rPh sb="0" eb="2">
      <t>ショウヒン</t>
    </rPh>
    <phoneticPr fontId="2"/>
  </si>
  <si>
    <t>販売価格（税抜）</t>
    <rPh sb="0" eb="2">
      <t>ハンバイ</t>
    </rPh>
    <rPh sb="2" eb="4">
      <t>カカク</t>
    </rPh>
    <rPh sb="5" eb="6">
      <t>ゼイ</t>
    </rPh>
    <rPh sb="6" eb="7">
      <t>バツ</t>
    </rPh>
    <phoneticPr fontId="25"/>
  </si>
  <si>
    <t>税率</t>
    <rPh sb="0" eb="2">
      <t>ゼイリツ</t>
    </rPh>
    <phoneticPr fontId="25"/>
  </si>
  <si>
    <t>販売価格税込</t>
    <rPh sb="0" eb="2">
      <t>ハンバイ</t>
    </rPh>
    <rPh sb="2" eb="4">
      <t>カカク</t>
    </rPh>
    <rPh sb="4" eb="6">
      <t>ゼイコミ</t>
    </rPh>
    <phoneticPr fontId="25"/>
  </si>
  <si>
    <t>内容量</t>
    <rPh sb="0" eb="3">
      <t>ナイヨウリョウ</t>
    </rPh>
    <phoneticPr fontId="25"/>
  </si>
  <si>
    <t>最少ロット</t>
    <rPh sb="0" eb="2">
      <t>サイショウ</t>
    </rPh>
    <phoneticPr fontId="25"/>
  </si>
  <si>
    <t>JANコード</t>
    <phoneticPr fontId="25"/>
  </si>
  <si>
    <t>商品コンセプト・PR</t>
    <rPh sb="0" eb="2">
      <t>ショウヒン</t>
    </rPh>
    <phoneticPr fontId="25"/>
  </si>
  <si>
    <t>県内加盟団体・県・市町村の
推薦や受賞歴等</t>
    <rPh sb="0" eb="2">
      <t>ケンナイ</t>
    </rPh>
    <rPh sb="2" eb="4">
      <t>カメイ</t>
    </rPh>
    <rPh sb="4" eb="6">
      <t>ダンタイ</t>
    </rPh>
    <rPh sb="7" eb="8">
      <t>ケン</t>
    </rPh>
    <rPh sb="9" eb="12">
      <t>シチョウソン</t>
    </rPh>
    <rPh sb="14" eb="16">
      <t>スイセン</t>
    </rPh>
    <rPh sb="17" eb="19">
      <t>ジュショウ</t>
    </rPh>
    <rPh sb="19" eb="20">
      <t>レキ</t>
    </rPh>
    <rPh sb="20" eb="21">
      <t>ナド</t>
    </rPh>
    <phoneticPr fontId="25"/>
  </si>
  <si>
    <t>①原材料</t>
    <rPh sb="1" eb="4">
      <t>ゲンザイリョウ</t>
    </rPh>
    <phoneticPr fontId="2"/>
  </si>
  <si>
    <t>①産地</t>
    <rPh sb="1" eb="3">
      <t>サンチ</t>
    </rPh>
    <phoneticPr fontId="2"/>
  </si>
  <si>
    <t>②原材料</t>
    <rPh sb="1" eb="4">
      <t>ゲンザイリョウ</t>
    </rPh>
    <phoneticPr fontId="2"/>
  </si>
  <si>
    <t>②産地</t>
    <rPh sb="1" eb="3">
      <t>サンチ</t>
    </rPh>
    <phoneticPr fontId="2"/>
  </si>
  <si>
    <t>③原材料</t>
    <rPh sb="1" eb="4">
      <t>ゲンザイリョウ</t>
    </rPh>
    <phoneticPr fontId="2"/>
  </si>
  <si>
    <t>③産地</t>
    <rPh sb="1" eb="3">
      <t>サンチ</t>
    </rPh>
    <phoneticPr fontId="2"/>
  </si>
  <si>
    <t>④原材料</t>
    <rPh sb="1" eb="4">
      <t>ゲンザイリョウ</t>
    </rPh>
    <phoneticPr fontId="2"/>
  </si>
  <si>
    <t>④産地</t>
    <rPh sb="1" eb="3">
      <t>サンチ</t>
    </rPh>
    <phoneticPr fontId="2"/>
  </si>
  <si>
    <t>⑤原材料名</t>
    <rPh sb="1" eb="5">
      <t>ゲンザイリョウメイ</t>
    </rPh>
    <phoneticPr fontId="2"/>
  </si>
  <si>
    <t>⑤産地</t>
    <rPh sb="1" eb="3">
      <t>サンチ</t>
    </rPh>
    <phoneticPr fontId="2"/>
  </si>
  <si>
    <t>⑥原材料名</t>
    <rPh sb="1" eb="5">
      <t>ゲンザイリョウメイ</t>
    </rPh>
    <phoneticPr fontId="2"/>
  </si>
  <si>
    <t>⑥産地</t>
    <rPh sb="1" eb="3">
      <t>サンチ</t>
    </rPh>
    <phoneticPr fontId="2"/>
  </si>
  <si>
    <t>流通温度帯</t>
    <rPh sb="0" eb="2">
      <t>リュウツ</t>
    </rPh>
    <rPh sb="2" eb="5">
      <t>オンd</t>
    </rPh>
    <phoneticPr fontId="0"/>
  </si>
  <si>
    <t>日</t>
    <rPh sb="0" eb="1">
      <t>ニチ</t>
    </rPh>
    <phoneticPr fontId="2"/>
  </si>
  <si>
    <t>月</t>
    <rPh sb="0" eb="1">
      <t>ツキ</t>
    </rPh>
    <phoneticPr fontId="2"/>
  </si>
  <si>
    <t>年</t>
    <rPh sb="0" eb="1">
      <t>ネン</t>
    </rPh>
    <phoneticPr fontId="2"/>
  </si>
  <si>
    <t>令和</t>
    <rPh sb="0" eb="2">
      <t>レイワ</t>
    </rPh>
    <phoneticPr fontId="2"/>
  </si>
  <si>
    <t>記入日：</t>
    <rPh sb="0" eb="2">
      <t>キニュウ</t>
    </rPh>
    <rPh sb="2" eb="3">
      <t>ビ</t>
    </rPh>
    <phoneticPr fontId="2"/>
  </si>
  <si>
    <t>旬な時期</t>
    <rPh sb="0" eb="1">
      <t>シュン</t>
    </rPh>
    <rPh sb="2" eb="4">
      <t>ジキ</t>
    </rPh>
    <phoneticPr fontId="2"/>
  </si>
  <si>
    <t>３００ｍｌ</t>
    <phoneticPr fontId="2"/>
  </si>
  <si>
    <t>調味料類</t>
  </si>
  <si>
    <t>無添加、手作りで、素材本来の旨みを活かした商品です。土づくりに20年かけた有機野菜の人参をはじめ、県内・地元産食材を活用し、お子様からお年寄りまで安心して食べていただける商品づくりにこだわっています。</t>
    <rPh sb="0" eb="3">
      <t>ムテンカ</t>
    </rPh>
    <rPh sb="4" eb="6">
      <t>テヅク</t>
    </rPh>
    <rPh sb="9" eb="11">
      <t>ソザイ</t>
    </rPh>
    <rPh sb="11" eb="13">
      <t>ホンライ</t>
    </rPh>
    <rPh sb="14" eb="15">
      <t>ウマ</t>
    </rPh>
    <rPh sb="17" eb="18">
      <t>イ</t>
    </rPh>
    <rPh sb="21" eb="23">
      <t>ショウヒン</t>
    </rPh>
    <rPh sb="26" eb="27">
      <t>ツチ</t>
    </rPh>
    <rPh sb="33" eb="34">
      <t>ネン</t>
    </rPh>
    <rPh sb="37" eb="39">
      <t>ユウキ</t>
    </rPh>
    <rPh sb="39" eb="41">
      <t>ヤサイ</t>
    </rPh>
    <rPh sb="42" eb="44">
      <t>ニンジン</t>
    </rPh>
    <rPh sb="49" eb="51">
      <t>ケンナイ</t>
    </rPh>
    <rPh sb="52" eb="54">
      <t>ジモト</t>
    </rPh>
    <rPh sb="54" eb="55">
      <t>サン</t>
    </rPh>
    <rPh sb="55" eb="57">
      <t>ショクザイ</t>
    </rPh>
    <rPh sb="58" eb="60">
      <t>カツヨウ</t>
    </rPh>
    <rPh sb="63" eb="65">
      <t>コサマ</t>
    </rPh>
    <rPh sb="68" eb="70">
      <t>トシヨ</t>
    </rPh>
    <rPh sb="73" eb="75">
      <t>アンシン</t>
    </rPh>
    <rPh sb="77" eb="78">
      <t>タ</t>
    </rPh>
    <rPh sb="85" eb="87">
      <t>ショウヒン</t>
    </rPh>
    <phoneticPr fontId="2"/>
  </si>
  <si>
    <t>飛騨・美濃すぐれもの</t>
    <phoneticPr fontId="2"/>
  </si>
  <si>
    <t>4747474747474</t>
    <phoneticPr fontId="2"/>
  </si>
  <si>
    <t>添付画像の広告物等への使用許可</t>
    <rPh sb="0" eb="2">
      <t>テンプ</t>
    </rPh>
    <rPh sb="2" eb="4">
      <t>ガゾウ</t>
    </rPh>
    <rPh sb="5" eb="7">
      <t>コウコク</t>
    </rPh>
    <rPh sb="7" eb="8">
      <t>ブツ</t>
    </rPh>
    <rPh sb="8" eb="9">
      <t>ナド</t>
    </rPh>
    <rPh sb="11" eb="13">
      <t>シヨウ</t>
    </rPh>
    <rPh sb="13" eb="15">
      <t>キョカ</t>
    </rPh>
    <phoneticPr fontId="2"/>
  </si>
  <si>
    <t>店頭展開温度帯</t>
    <phoneticPr fontId="2"/>
  </si>
  <si>
    <t>〇</t>
    <phoneticPr fontId="2"/>
  </si>
  <si>
    <t>添付画像の広告物等への使用許可</t>
    <rPh sb="0" eb="2">
      <t>テンプ</t>
    </rPh>
    <rPh sb="2" eb="4">
      <t>ガゾウ</t>
    </rPh>
    <rPh sb="5" eb="7">
      <t>コウコク</t>
    </rPh>
    <rPh sb="7" eb="9">
      <t>ブツナド</t>
    </rPh>
    <rPh sb="11" eb="13">
      <t>シヨウ</t>
    </rPh>
    <rPh sb="13" eb="15">
      <t>キョカ</t>
    </rPh>
    <phoneticPr fontId="2"/>
  </si>
  <si>
    <t>特定原材料に準ずるもの20品目
（該当する場合〇をつけてください。）</t>
    <phoneticPr fontId="2"/>
  </si>
  <si>
    <t>各会場へ連絡先等情報の共有を許可しますか？</t>
    <rPh sb="0" eb="1">
      <t>カク</t>
    </rPh>
    <rPh sb="1" eb="3">
      <t>カイジョウ</t>
    </rPh>
    <rPh sb="4" eb="7">
      <t>レンラクサキ</t>
    </rPh>
    <rPh sb="7" eb="8">
      <t>トウ</t>
    </rPh>
    <rPh sb="8" eb="10">
      <t>ジョウホウ</t>
    </rPh>
    <rPh sb="11" eb="13">
      <t>キョウユウ</t>
    </rPh>
    <rPh sb="14" eb="16">
      <t>キョカ</t>
    </rPh>
    <phoneticPr fontId="2"/>
  </si>
  <si>
    <t>選択してください</t>
  </si>
  <si>
    <r>
      <t xml:space="preserve">販売価格（税込）
</t>
    </r>
    <r>
      <rPr>
        <b/>
        <sz val="10"/>
        <color rgb="FFFF0000"/>
        <rFont val="BIZ UDPゴシック"/>
        <family val="3"/>
        <charset val="128"/>
      </rPr>
      <t>※自動計算</t>
    </r>
    <rPh sb="0" eb="2">
      <t>ハンバイ</t>
    </rPh>
    <rPh sb="2" eb="4">
      <t>カカク</t>
    </rPh>
    <rPh sb="5" eb="7">
      <t>ゼイコ</t>
    </rPh>
    <rPh sb="10" eb="12">
      <t>ジドウ</t>
    </rPh>
    <rPh sb="12" eb="14">
      <t>ケイサン</t>
    </rPh>
    <phoneticPr fontId="2"/>
  </si>
  <si>
    <t>ディーズスクエア</t>
    <phoneticPr fontId="2"/>
  </si>
  <si>
    <t>天神地下街1番街イベントコーナー</t>
    <rPh sb="0" eb="2">
      <t>テンジン</t>
    </rPh>
    <rPh sb="2" eb="5">
      <t>チカガイ</t>
    </rPh>
    <rPh sb="6" eb="8">
      <t>バンガイ</t>
    </rPh>
    <phoneticPr fontId="2"/>
  </si>
  <si>
    <t>〇</t>
    <phoneticPr fontId="2"/>
  </si>
  <si>
    <t>常温</t>
    <rPh sb="0" eb="2">
      <t>ジョウオン</t>
    </rPh>
    <phoneticPr fontId="2"/>
  </si>
  <si>
    <t>許可する</t>
  </si>
  <si>
    <t>90日</t>
    <rPh sb="2" eb="3">
      <t>ニチ</t>
    </rPh>
    <phoneticPr fontId="2"/>
  </si>
  <si>
    <t>食用植物油脂</t>
    <phoneticPr fontId="2"/>
  </si>
  <si>
    <t>にんじん酢漬</t>
    <phoneticPr fontId="2"/>
  </si>
  <si>
    <t>砂糖</t>
    <phoneticPr fontId="2"/>
  </si>
  <si>
    <t>たまねぎ酢漬</t>
    <phoneticPr fontId="2"/>
  </si>
  <si>
    <t>スペイン</t>
    <phoneticPr fontId="2"/>
  </si>
  <si>
    <t>岐阜県</t>
    <rPh sb="0" eb="3">
      <t>ギフケン</t>
    </rPh>
    <phoneticPr fontId="2"/>
  </si>
  <si>
    <t>松坂屋上野店</t>
    <rPh sb="0" eb="3">
      <t>マツザカヤ</t>
    </rPh>
    <rPh sb="3" eb="5">
      <t>ウエノ</t>
    </rPh>
    <rPh sb="5" eb="6">
      <t>ミセ</t>
    </rPh>
    <phoneticPr fontId="2"/>
  </si>
  <si>
    <t>7日間</t>
    <rPh sb="1" eb="3">
      <t>ニチカン</t>
    </rPh>
    <phoneticPr fontId="2"/>
  </si>
  <si>
    <t>店頭販売</t>
    <rPh sb="0" eb="2">
      <t>テントウ</t>
    </rPh>
    <rPh sb="2" eb="4">
      <t>ハンバイ</t>
    </rPh>
    <phoneticPr fontId="2"/>
  </si>
  <si>
    <t>参加希望アンケート</t>
    <rPh sb="0" eb="2">
      <t>サンカ</t>
    </rPh>
    <rPh sb="2" eb="4">
      <t>キボウ</t>
    </rPh>
    <phoneticPr fontId="2"/>
  </si>
  <si>
    <t>会社名</t>
    <rPh sb="0" eb="3">
      <t>カイシャメイ</t>
    </rPh>
    <phoneticPr fontId="26"/>
  </si>
  <si>
    <t>日以内</t>
    <rPh sb="0" eb="1">
      <t>ニチ</t>
    </rPh>
    <rPh sb="1" eb="3">
      <t>イナイ</t>
    </rPh>
    <phoneticPr fontId="2"/>
  </si>
  <si>
    <t>現時点での参加希望をご教示ください。
※正式な参加希望は、
商品確定後に調整いたします。</t>
    <rPh sb="0" eb="3">
      <t>ゲンジテン</t>
    </rPh>
    <rPh sb="5" eb="7">
      <t>サンカ</t>
    </rPh>
    <rPh sb="7" eb="9">
      <t>キボウ</t>
    </rPh>
    <rPh sb="11" eb="13">
      <t>キョウジ</t>
    </rPh>
    <rPh sb="20" eb="22">
      <t>セイシキ</t>
    </rPh>
    <rPh sb="23" eb="25">
      <t>サンカ</t>
    </rPh>
    <rPh sb="25" eb="27">
      <t>キボウ</t>
    </rPh>
    <rPh sb="30" eb="32">
      <t>ショウヒン</t>
    </rPh>
    <rPh sb="32" eb="34">
      <t>カクテイ</t>
    </rPh>
    <rPh sb="34" eb="35">
      <t>ゴ</t>
    </rPh>
    <rPh sb="36" eb="38">
      <t>チョウセイ</t>
    </rPh>
    <phoneticPr fontId="2"/>
  </si>
  <si>
    <r>
      <rPr>
        <sz val="16"/>
        <rFont val="BIZ UDPゴシック"/>
        <family val="3"/>
        <charset val="128"/>
      </rPr>
      <t>原材料名</t>
    </r>
    <r>
      <rPr>
        <sz val="12"/>
        <rFont val="BIZ UDPゴシック"/>
        <family val="3"/>
        <charset val="128"/>
      </rPr>
      <t xml:space="preserve">
※使用量の多い順に記載
※産地は○〇県、外国産は国名</t>
    </r>
    <rPh sb="0" eb="3">
      <t>ゲンザイリョ</t>
    </rPh>
    <rPh sb="3" eb="4">
      <t>m</t>
    </rPh>
    <rPh sb="6" eb="9">
      <t>シヨウリョウ</t>
    </rPh>
    <rPh sb="10" eb="11">
      <t>オオ</t>
    </rPh>
    <rPh sb="12" eb="13">
      <t>ジュン</t>
    </rPh>
    <rPh sb="14" eb="16">
      <t>キサイ</t>
    </rPh>
    <rPh sb="18" eb="20">
      <t>サンチ</t>
    </rPh>
    <rPh sb="23" eb="24">
      <t>ケン</t>
    </rPh>
    <rPh sb="25" eb="28">
      <t>ガイコクサン</t>
    </rPh>
    <rPh sb="29" eb="31">
      <t>コクメイ</t>
    </rPh>
    <phoneticPr fontId="2"/>
  </si>
  <si>
    <t>仕入れ希望条件</t>
    <rPh sb="0" eb="2">
      <t>シイレ</t>
    </rPh>
    <phoneticPr fontId="2"/>
  </si>
  <si>
    <t>買取条件/65%など、ご希望の条件の記載をお願いします。こちらからまたご相談させていただきます。</t>
    <rPh sb="0" eb="2">
      <t>カイトリ</t>
    </rPh>
    <rPh sb="2" eb="4">
      <t>ジョウケn</t>
    </rPh>
    <rPh sb="15" eb="17">
      <t>ジョウケn</t>
    </rPh>
    <phoneticPr fontId="2"/>
  </si>
  <si>
    <t>買取・
委託販売</t>
    <rPh sb="0" eb="2">
      <t xml:space="preserve">カイトリ </t>
    </rPh>
    <rPh sb="3" eb="5">
      <t>イタク</t>
    </rPh>
    <rPh sb="5" eb="7">
      <t>ハンバイ</t>
    </rPh>
    <phoneticPr fontId="2"/>
  </si>
  <si>
    <t>日本橋とやま館</t>
    <rPh sb="0" eb="7">
      <t>マクハリシントシン</t>
    </rPh>
    <phoneticPr fontId="2"/>
  </si>
  <si>
    <t>富山・石川・福井情報発信拠点
 HOKURIKU+</t>
    <phoneticPr fontId="2"/>
  </si>
  <si>
    <t>2027年1月27日（水）～2月2日（火）</t>
    <rPh sb="4" eb="5">
      <t>ネン</t>
    </rPh>
    <rPh sb="6" eb="7">
      <t>ガツ</t>
    </rPh>
    <rPh sb="9" eb="10">
      <t>ニチ</t>
    </rPh>
    <rPh sb="11" eb="12">
      <t>スイ</t>
    </rPh>
    <rPh sb="15" eb="16">
      <t>ガツ</t>
    </rPh>
    <rPh sb="17" eb="18">
      <t>ニチ</t>
    </rPh>
    <rPh sb="19" eb="20">
      <t xml:space="preserve">カ </t>
    </rPh>
    <phoneticPr fontId="2"/>
  </si>
  <si>
    <t>2026年9月25日（金）～10月1日（木）</t>
    <rPh sb="4" eb="5">
      <t>ネン</t>
    </rPh>
    <rPh sb="6" eb="7">
      <t>ガツ</t>
    </rPh>
    <rPh sb="9" eb="10">
      <t>ニチ</t>
    </rPh>
    <rPh sb="11" eb="12">
      <t xml:space="preserve">キン </t>
    </rPh>
    <rPh sb="16" eb="17">
      <t>ガツ</t>
    </rPh>
    <rPh sb="18" eb="19">
      <t>ニチ</t>
    </rPh>
    <rPh sb="20" eb="21">
      <t xml:space="preserve">モク </t>
    </rPh>
    <phoneticPr fontId="2"/>
  </si>
  <si>
    <t>2026年10月7日（水）～10月13日（火）</t>
    <rPh sb="4" eb="5">
      <t>ネン</t>
    </rPh>
    <rPh sb="7" eb="8">
      <t>ガツ</t>
    </rPh>
    <rPh sb="9" eb="10">
      <t>ニチ</t>
    </rPh>
    <rPh sb="11" eb="12">
      <t>スイ</t>
    </rPh>
    <rPh sb="16" eb="17">
      <t>ガツ</t>
    </rPh>
    <rPh sb="19" eb="20">
      <t>ニチ</t>
    </rPh>
    <rPh sb="21" eb="22">
      <t>ヒ</t>
    </rPh>
    <phoneticPr fontId="2"/>
  </si>
  <si>
    <t>岐阜県産品販売フェア事務局あて</t>
    <rPh sb="0" eb="3">
      <t>ギフケン</t>
    </rPh>
    <rPh sb="3" eb="5">
      <t xml:space="preserve">サンヒン </t>
    </rPh>
    <rPh sb="5" eb="7">
      <t>ハンバイ</t>
    </rPh>
    <rPh sb="10" eb="13">
      <t>ジムキョク</t>
    </rPh>
    <phoneticPr fontId="2"/>
  </si>
  <si>
    <r>
      <t xml:space="preserve">事故等が発生した場合に被害者の救済ができる保険に加入している。
</t>
    </r>
    <r>
      <rPr>
        <sz val="8"/>
        <color rgb="FFFF0000"/>
        <rFont val="BIZ UDPゴシック"/>
        <family val="3"/>
        <charset val="128"/>
      </rPr>
      <t>※PL保険等、種類は問いません。</t>
    </r>
    <phoneticPr fontId="2"/>
  </si>
  <si>
    <t>2026年11月18日（水）～11月24日（火）</t>
    <rPh sb="4" eb="5">
      <t>ネン</t>
    </rPh>
    <rPh sb="7" eb="8">
      <t>ガツ</t>
    </rPh>
    <rPh sb="10" eb="11">
      <t>ニチ</t>
    </rPh>
    <rPh sb="12" eb="13">
      <t xml:space="preserve">スイ </t>
    </rPh>
    <rPh sb="17" eb="18">
      <t>ガツ</t>
    </rPh>
    <rPh sb="20" eb="21">
      <t>ニチ</t>
    </rPh>
    <rPh sb="22" eb="23">
      <t xml:space="preserve">カ </t>
    </rPh>
    <phoneticPr fontId="2"/>
  </si>
  <si>
    <t>東京都内</t>
    <rPh sb="0" eb="4">
      <t xml:space="preserve">トウキョウトナイ </t>
    </rPh>
    <phoneticPr fontId="2"/>
  </si>
  <si>
    <t>大阪市内</t>
    <rPh sb="0" eb="4">
      <t xml:space="preserve">オオサカシナイ </t>
    </rPh>
    <phoneticPr fontId="2"/>
  </si>
  <si>
    <t>福岡市内</t>
    <rPh sb="0" eb="4">
      <t xml:space="preserve">フクオカシナイ </t>
    </rPh>
    <phoneticPr fontId="2"/>
  </si>
  <si>
    <t>2027年1月 15日（金）～1月21日（木）</t>
    <rPh sb="4" eb="5">
      <t>ネン</t>
    </rPh>
    <rPh sb="6" eb="7">
      <t>ガツ</t>
    </rPh>
    <rPh sb="10" eb="11">
      <t>ニチ</t>
    </rPh>
    <rPh sb="16" eb="17">
      <t>ガツ</t>
    </rPh>
    <rPh sb="19" eb="20">
      <t>ニチ</t>
    </rPh>
    <rPh sb="21" eb="22">
      <t xml:space="preserve">モク </t>
    </rPh>
    <phoneticPr fontId="2"/>
  </si>
  <si>
    <t>岐阜県産品販売フェア（岐阜銘品MARKET） 事業者情報</t>
    <rPh sb="0" eb="3">
      <t>ギフケン</t>
    </rPh>
    <rPh sb="3" eb="5">
      <t xml:space="preserve">サンヒン </t>
    </rPh>
    <rPh sb="5" eb="7">
      <t>ハンバイ</t>
    </rPh>
    <rPh sb="11" eb="15">
      <t xml:space="preserve">ギフメイヒン </t>
    </rPh>
    <rPh sb="23" eb="26">
      <t>ジギョウシャ</t>
    </rPh>
    <rPh sb="26" eb="28">
      <t>ジョウホウ</t>
    </rPh>
    <phoneticPr fontId="2"/>
  </si>
  <si>
    <t>ピスタチオ</t>
    <phoneticPr fontId="2"/>
  </si>
  <si>
    <t>マカダミアナッツ</t>
    <phoneticPr fontId="2"/>
  </si>
  <si>
    <t>特定原材料9品目
（該当する場合〇をつけてください。）</t>
    <rPh sb="10" eb="12">
      <t>ガイトウ</t>
    </rPh>
    <rPh sb="14" eb="16">
      <t>バアイ</t>
    </rPh>
    <phoneticPr fontId="2"/>
  </si>
  <si>
    <t>特定原材料9品目
（該当する場合〇をつけてください。）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</si>
</sst>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0_ "/>
  </numFmts>
  <fonts count="39" x14ac:knownFonts="1">
    <font>
      <sz val="12"/>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u/>
      <sz val="12"/>
      <color theme="10"/>
      <name val="ＭＳ Ｐゴシック"/>
      <family val="2"/>
      <charset val="128"/>
      <scheme val="minor"/>
    </font>
    <font>
      <u/>
      <sz val="12"/>
      <color theme="11"/>
      <name val="ＭＳ Ｐゴシック"/>
      <family val="2"/>
      <charset val="128"/>
      <scheme val="minor"/>
    </font>
    <font>
      <sz val="12"/>
      <color theme="1"/>
      <name val="ＭＳ Ｐゴシック"/>
      <family val="2"/>
      <charset val="128"/>
      <scheme val="minor"/>
    </font>
    <font>
      <sz val="12"/>
      <color theme="1"/>
      <name val="ＭＳ ゴシック"/>
      <family val="3"/>
      <charset val="128"/>
    </font>
    <font>
      <sz val="11"/>
      <color theme="1"/>
      <name val="ＭＳ ゴシック"/>
      <family val="3"/>
      <charset val="128"/>
    </font>
    <font>
      <u/>
      <sz val="11"/>
      <color theme="10"/>
      <name val="ＭＳ Ｐゴシック"/>
      <family val="2"/>
      <charset val="128"/>
      <scheme val="minor"/>
    </font>
    <font>
      <sz val="11"/>
      <color theme="1"/>
      <name val="ＭＳ Ｐゴシック"/>
      <family val="2"/>
      <charset val="129"/>
      <scheme val="minor"/>
    </font>
    <font>
      <sz val="20"/>
      <name val="BIZ UDPゴシック"/>
      <family val="3"/>
      <charset val="128"/>
    </font>
    <font>
      <sz val="12"/>
      <name val="BIZ UDPゴシック"/>
      <family val="3"/>
      <charset val="128"/>
    </font>
    <font>
      <sz val="12"/>
      <color theme="1"/>
      <name val="BIZ UDPゴシック"/>
      <family val="3"/>
      <charset val="128"/>
    </font>
    <font>
      <sz val="16"/>
      <name val="BIZ UDPゴシック"/>
      <family val="3"/>
      <charset val="128"/>
    </font>
    <font>
      <sz val="14"/>
      <name val="BIZ UDPゴシック"/>
      <family val="3"/>
      <charset val="128"/>
    </font>
    <font>
      <sz val="11"/>
      <name val="BIZ UDPゴシック"/>
      <family val="3"/>
      <charset val="128"/>
    </font>
    <font>
      <sz val="14"/>
      <color theme="1"/>
      <name val="BIZ UDPゴシック"/>
      <family val="3"/>
      <charset val="128"/>
    </font>
    <font>
      <sz val="9"/>
      <name val="BIZ UDPゴシック"/>
      <family val="3"/>
      <charset val="128"/>
    </font>
    <font>
      <sz val="10"/>
      <color theme="1"/>
      <name val="BIZ UDPゴシック"/>
      <family val="3"/>
      <charset val="128"/>
    </font>
    <font>
      <sz val="18"/>
      <name val="BIZ UDPゴシック"/>
      <family val="3"/>
      <charset val="128"/>
    </font>
    <font>
      <b/>
      <sz val="14"/>
      <name val="BIZ UDPゴシック"/>
      <family val="3"/>
      <charset val="128"/>
    </font>
    <font>
      <b/>
      <u/>
      <sz val="14"/>
      <name val="BIZ UDPゴシック"/>
      <family val="3"/>
      <charset val="128"/>
    </font>
    <font>
      <u/>
      <sz val="11"/>
      <name val="BIZ UDPゴシック"/>
      <family val="3"/>
      <charset val="128"/>
    </font>
    <font>
      <sz val="11"/>
      <color rgb="FFFF0000"/>
      <name val="BIZ UDPゴシック"/>
      <family val="3"/>
      <charset val="128"/>
    </font>
    <font>
      <b/>
      <sz val="12"/>
      <name val="BIZ UDPゴシック"/>
      <family val="3"/>
      <charset val="128"/>
    </font>
    <font>
      <sz val="6"/>
      <name val="ＭＳ Ｐゴシック"/>
      <family val="3"/>
      <charset val="128"/>
    </font>
    <font>
      <sz val="6"/>
      <name val="ＭＳ Ｐゴシック"/>
      <family val="3"/>
      <charset val="128"/>
      <scheme val="minor"/>
    </font>
    <font>
      <sz val="10"/>
      <name val="BIZ UDPゴシック"/>
      <family val="3"/>
      <charset val="128"/>
    </font>
    <font>
      <sz val="8"/>
      <name val="BIZ UDPゴシック"/>
      <family val="3"/>
      <charset val="128"/>
    </font>
    <font>
      <sz val="8"/>
      <color rgb="FFFF0000"/>
      <name val="BIZ UDPゴシック"/>
      <family val="3"/>
      <charset val="128"/>
    </font>
    <font>
      <sz val="11"/>
      <color rgb="FF000000"/>
      <name val="ＭＳ Ｐゴシック"/>
      <family val="3"/>
      <charset val="128"/>
      <scheme val="minor"/>
    </font>
    <font>
      <sz val="11"/>
      <color theme="0"/>
      <name val="BIZ UDPゴシック"/>
      <family val="3"/>
      <charset val="128"/>
    </font>
    <font>
      <sz val="11"/>
      <color theme="1"/>
      <name val="BIZ UDPゴシック"/>
      <family val="3"/>
      <charset val="128"/>
    </font>
    <font>
      <b/>
      <sz val="10"/>
      <name val="BIZ UDPゴシック"/>
      <family val="3"/>
      <charset val="128"/>
    </font>
    <font>
      <sz val="11"/>
      <name val="游ゴシック"/>
      <family val="3"/>
      <charset val="128"/>
    </font>
    <font>
      <b/>
      <sz val="11"/>
      <name val="BIZ UDPゴシック"/>
      <family val="3"/>
      <charset val="128"/>
    </font>
    <font>
      <b/>
      <sz val="10"/>
      <color rgb="FFFF0000"/>
      <name val="BIZ UDPゴシック"/>
      <family val="3"/>
      <charset val="128"/>
    </font>
    <font>
      <b/>
      <sz val="20"/>
      <color rgb="FFFF0000"/>
      <name val="BIZ UDPゴシック"/>
      <family val="3"/>
      <charset val="128"/>
    </font>
    <font>
      <sz val="11"/>
      <name val="ＭＳ Ｐゴシック"/>
      <family val="3"/>
      <charset val="128"/>
    </font>
  </fonts>
  <fills count="7">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0"/>
        <bgColor indexed="64"/>
      </patternFill>
    </fill>
    <fill>
      <patternFill patternType="solid">
        <fgColor theme="6" tint="0.39997558519241921"/>
        <bgColor indexed="64"/>
      </patternFill>
    </fill>
  </fills>
  <borders count="7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diagonal/>
    </border>
    <border>
      <left/>
      <right/>
      <top style="dotted">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medium">
        <color indexed="64"/>
      </left>
      <right style="thin">
        <color indexed="64"/>
      </right>
      <top/>
      <bottom style="thin">
        <color indexed="64"/>
      </bottom>
      <diagonal/>
    </border>
    <border>
      <left style="thin">
        <color indexed="64"/>
      </left>
      <right/>
      <top style="dotted">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medium">
        <color indexed="64"/>
      </top>
      <bottom style="thin">
        <color auto="1"/>
      </bottom>
      <diagonal/>
    </border>
    <border>
      <left/>
      <right style="medium">
        <color indexed="64"/>
      </right>
      <top style="medium">
        <color indexed="64"/>
      </top>
      <bottom/>
      <diagonal/>
    </border>
    <border>
      <left style="thin">
        <color auto="1"/>
      </left>
      <right style="thin">
        <color auto="1"/>
      </right>
      <top style="thin">
        <color auto="1"/>
      </top>
      <bottom style="medium">
        <color indexed="64"/>
      </bottom>
      <diagonal/>
    </border>
    <border>
      <left/>
      <right style="medium">
        <color indexed="64"/>
      </right>
      <top/>
      <bottom style="medium">
        <color indexed="64"/>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thin">
        <color auto="1"/>
      </right>
      <top style="thin">
        <color auto="1"/>
      </top>
      <bottom style="medium">
        <color indexed="64"/>
      </bottom>
      <diagonal/>
    </border>
    <border>
      <left style="thin">
        <color auto="1"/>
      </left>
      <right/>
      <top style="medium">
        <color indexed="64"/>
      </top>
      <bottom style="medium">
        <color indexed="64"/>
      </bottom>
      <diagonal/>
    </border>
    <border>
      <left/>
      <right style="thin">
        <color auto="1"/>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auto="1"/>
      </right>
      <top style="medium">
        <color indexed="64"/>
      </top>
      <bottom style="thin">
        <color auto="1"/>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auto="1"/>
      </top>
      <bottom style="thin">
        <color auto="1"/>
      </bottom>
      <diagonal/>
    </border>
    <border>
      <left/>
      <right/>
      <top style="medium">
        <color indexed="64"/>
      </top>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bottom style="medium">
        <color indexed="64"/>
      </bottom>
      <diagonal/>
    </border>
    <border>
      <left/>
      <right style="medium">
        <color indexed="64"/>
      </right>
      <top/>
      <bottom/>
      <diagonal/>
    </border>
    <border>
      <left style="medium">
        <color indexed="64"/>
      </left>
      <right/>
      <top/>
      <bottom style="medium">
        <color indexed="64"/>
      </bottom>
      <diagonal/>
    </border>
    <border>
      <left/>
      <right/>
      <top style="thin">
        <color auto="1"/>
      </top>
      <bottom/>
      <diagonal/>
    </border>
    <border>
      <left style="medium">
        <color indexed="64"/>
      </left>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thin">
        <color auto="1"/>
      </left>
      <right/>
      <top/>
      <bottom style="thin">
        <color auto="1"/>
      </bottom>
      <diagonal/>
    </border>
    <border>
      <left style="medium">
        <color indexed="64"/>
      </left>
      <right style="slantDashDot">
        <color auto="1"/>
      </right>
      <top style="medium">
        <color indexed="64"/>
      </top>
      <bottom style="medium">
        <color indexed="64"/>
      </bottom>
      <diagonal/>
    </border>
    <border>
      <left style="thin">
        <color auto="1"/>
      </left>
      <right style="medium">
        <color indexed="64"/>
      </right>
      <top/>
      <bottom style="medium">
        <color indexed="64"/>
      </bottom>
      <diagonal/>
    </border>
    <border>
      <left style="thin">
        <color auto="1"/>
      </left>
      <right/>
      <top/>
      <bottom style="medium">
        <color indexed="64"/>
      </bottom>
      <diagonal/>
    </border>
  </borders>
  <cellStyleXfs count="9">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1" fillId="0" borderId="0">
      <alignment vertical="center"/>
    </xf>
    <xf numFmtId="0" fontId="8" fillId="0" borderId="0" applyNumberFormat="0" applyFill="0" applyBorder="0" applyAlignment="0" applyProtection="0">
      <alignment vertical="center"/>
    </xf>
    <xf numFmtId="0" fontId="9" fillId="0" borderId="0">
      <alignment vertical="center"/>
    </xf>
    <xf numFmtId="6" fontId="5" fillId="0" borderId="0" applyFont="0" applyFill="0" applyBorder="0" applyAlignment="0" applyProtection="0">
      <alignment vertical="center"/>
    </xf>
    <xf numFmtId="0" fontId="30" fillId="0" borderId="0"/>
    <xf numFmtId="0" fontId="38" fillId="0" borderId="0"/>
  </cellStyleXfs>
  <cellXfs count="248">
    <xf numFmtId="0" fontId="0" fillId="0" borderId="0" xfId="0"/>
    <xf numFmtId="0" fontId="6" fillId="0" borderId="0" xfId="3" applyFont="1">
      <alignment vertical="center"/>
    </xf>
    <xf numFmtId="0" fontId="7" fillId="0" borderId="0" xfId="3" applyFont="1">
      <alignment vertical="center"/>
    </xf>
    <xf numFmtId="0" fontId="10" fillId="0" borderId="0" xfId="0" applyFont="1"/>
    <xf numFmtId="0" fontId="11" fillId="0" borderId="0" xfId="0" applyFont="1"/>
    <xf numFmtId="0" fontId="12" fillId="0" borderId="0" xfId="0" applyFont="1"/>
    <xf numFmtId="0" fontId="11" fillId="0" borderId="10" xfId="3" applyFont="1" applyBorder="1" applyAlignment="1">
      <alignment horizontal="center" vertical="center" wrapText="1"/>
    </xf>
    <xf numFmtId="0" fontId="16" fillId="0" borderId="0" xfId="0" applyFont="1"/>
    <xf numFmtId="0" fontId="12" fillId="0" borderId="0" xfId="0" applyFont="1" applyAlignment="1">
      <alignment horizontal="center" vertical="center"/>
    </xf>
    <xf numFmtId="0" fontId="15" fillId="0" borderId="31" xfId="0" applyFont="1" applyBorder="1" applyAlignment="1">
      <alignment horizontal="center" vertical="center"/>
    </xf>
    <xf numFmtId="0" fontId="15" fillId="0" borderId="22" xfId="0" applyFont="1" applyBorder="1" applyAlignment="1">
      <alignment horizontal="center" vertical="center"/>
    </xf>
    <xf numFmtId="0" fontId="15" fillId="0" borderId="33" xfId="0" applyFont="1" applyBorder="1" applyAlignment="1">
      <alignment horizontal="center" vertical="center"/>
    </xf>
    <xf numFmtId="0" fontId="17" fillId="0" borderId="31" xfId="0" applyFont="1" applyBorder="1" applyAlignment="1">
      <alignment horizontal="center" vertical="center"/>
    </xf>
    <xf numFmtId="0" fontId="15" fillId="0" borderId="37" xfId="0" applyFont="1" applyBorder="1" applyAlignment="1">
      <alignment horizontal="center" vertical="center"/>
    </xf>
    <xf numFmtId="0" fontId="11" fillId="0" borderId="39" xfId="0" applyFont="1" applyBorder="1" applyAlignment="1">
      <alignment horizontal="center" vertical="center"/>
    </xf>
    <xf numFmtId="0" fontId="12" fillId="0" borderId="39" xfId="0" applyFont="1" applyBorder="1" applyAlignment="1">
      <alignment horizontal="center" vertical="center"/>
    </xf>
    <xf numFmtId="0" fontId="12" fillId="0" borderId="40" xfId="0" applyFont="1" applyBorder="1" applyAlignment="1">
      <alignment horizontal="center" vertical="center"/>
    </xf>
    <xf numFmtId="0" fontId="12" fillId="0" borderId="12" xfId="0" applyFont="1" applyBorder="1" applyAlignment="1">
      <alignment horizontal="center" vertical="center"/>
    </xf>
    <xf numFmtId="0" fontId="12" fillId="0" borderId="44" xfId="0" applyFont="1" applyBorder="1" applyAlignment="1">
      <alignment horizontal="center" vertical="center"/>
    </xf>
    <xf numFmtId="0" fontId="15" fillId="0" borderId="39" xfId="0" applyFont="1" applyBorder="1" applyAlignment="1">
      <alignment horizontal="center" vertical="center"/>
    </xf>
    <xf numFmtId="0" fontId="11" fillId="0" borderId="43" xfId="0" applyFont="1" applyBorder="1" applyAlignment="1">
      <alignment horizontal="center" vertical="center"/>
    </xf>
    <xf numFmtId="0" fontId="11" fillId="0" borderId="46" xfId="3" applyFont="1" applyBorder="1" applyAlignment="1">
      <alignment horizontal="center" vertical="center" wrapText="1"/>
    </xf>
    <xf numFmtId="0" fontId="11" fillId="0" borderId="10" xfId="3" applyFont="1" applyBorder="1" applyAlignment="1">
      <alignment horizontal="center" vertical="center" shrinkToFit="1"/>
    </xf>
    <xf numFmtId="0" fontId="11" fillId="0" borderId="10" xfId="3" applyFont="1" applyBorder="1" applyAlignment="1">
      <alignment horizontal="center" vertical="center"/>
    </xf>
    <xf numFmtId="0" fontId="11" fillId="0" borderId="41" xfId="3" applyFont="1" applyBorder="1" applyAlignment="1">
      <alignment horizontal="center" vertical="center"/>
    </xf>
    <xf numFmtId="0" fontId="15" fillId="0" borderId="41" xfId="0" applyFont="1" applyBorder="1" applyAlignment="1">
      <alignment horizontal="center" vertical="center"/>
    </xf>
    <xf numFmtId="0" fontId="11" fillId="0" borderId="0" xfId="3" applyFont="1">
      <alignment vertical="center"/>
    </xf>
    <xf numFmtId="0" fontId="11" fillId="0" borderId="0" xfId="3" applyFont="1" applyAlignment="1">
      <alignment horizontal="right" vertical="center"/>
    </xf>
    <xf numFmtId="0" fontId="11" fillId="0" borderId="0" xfId="3" applyFont="1" applyAlignment="1">
      <alignment horizontal="left" vertical="center"/>
    </xf>
    <xf numFmtId="0" fontId="11" fillId="0" borderId="0" xfId="3" applyFont="1" applyAlignment="1">
      <alignment horizontal="center" vertical="center"/>
    </xf>
    <xf numFmtId="0" fontId="15" fillId="0" borderId="0" xfId="3" applyFont="1">
      <alignment vertical="center"/>
    </xf>
    <xf numFmtId="0" fontId="15" fillId="0" borderId="0" xfId="3" applyFont="1" applyAlignment="1">
      <alignment horizontal="right" vertical="center"/>
    </xf>
    <xf numFmtId="0" fontId="21" fillId="0" borderId="0" xfId="3" applyFont="1" applyAlignment="1">
      <alignment horizontal="center" vertical="center"/>
    </xf>
    <xf numFmtId="0" fontId="15" fillId="0" borderId="26" xfId="3" applyFont="1" applyBorder="1" applyAlignment="1">
      <alignment vertical="center" shrinkToFit="1"/>
    </xf>
    <xf numFmtId="0" fontId="15" fillId="0" borderId="16" xfId="3" applyFont="1" applyBorder="1" applyAlignment="1">
      <alignment vertical="center" shrinkToFit="1"/>
    </xf>
    <xf numFmtId="0" fontId="15" fillId="0" borderId="21" xfId="3" applyFont="1" applyBorder="1">
      <alignment vertical="center"/>
    </xf>
    <xf numFmtId="0" fontId="15" fillId="0" borderId="20" xfId="3" applyFont="1" applyBorder="1">
      <alignment vertical="center"/>
    </xf>
    <xf numFmtId="0" fontId="15" fillId="0" borderId="1" xfId="3" applyFont="1" applyBorder="1" applyAlignment="1">
      <alignment horizontal="center" vertical="center" shrinkToFit="1"/>
    </xf>
    <xf numFmtId="0" fontId="23" fillId="0" borderId="0" xfId="3" applyFont="1">
      <alignment vertical="center"/>
    </xf>
    <xf numFmtId="0" fontId="0" fillId="0" borderId="0" xfId="0" applyAlignment="1">
      <alignment horizontal="center" vertical="center"/>
    </xf>
    <xf numFmtId="0" fontId="31" fillId="0" borderId="58" xfId="0" applyFont="1" applyBorder="1" applyAlignment="1">
      <alignment vertical="center"/>
    </xf>
    <xf numFmtId="0" fontId="31" fillId="0" borderId="0" xfId="0" applyFont="1" applyAlignment="1">
      <alignment vertical="center"/>
    </xf>
    <xf numFmtId="49" fontId="33" fillId="0" borderId="1" xfId="0" applyNumberFormat="1" applyFont="1" applyBorder="1" applyAlignment="1">
      <alignment horizontal="center" vertical="center"/>
    </xf>
    <xf numFmtId="0" fontId="32" fillId="0" borderId="1" xfId="0" applyFont="1" applyBorder="1" applyAlignment="1">
      <alignment horizontal="center" vertical="center"/>
    </xf>
    <xf numFmtId="0" fontId="32" fillId="2" borderId="1" xfId="0" applyFont="1" applyFill="1" applyBorder="1" applyAlignment="1">
      <alignment horizontal="center" vertical="center"/>
    </xf>
    <xf numFmtId="176" fontId="32" fillId="2" borderId="1" xfId="0" applyNumberFormat="1" applyFont="1" applyFill="1" applyBorder="1" applyAlignment="1">
      <alignment horizontal="center" vertical="center"/>
    </xf>
    <xf numFmtId="58" fontId="32" fillId="2" borderId="1" xfId="0" applyNumberFormat="1" applyFont="1" applyFill="1" applyBorder="1" applyAlignment="1">
      <alignment horizontal="center" vertical="center"/>
    </xf>
    <xf numFmtId="49" fontId="27" fillId="0" borderId="2" xfId="0" applyNumberFormat="1" applyFont="1" applyBorder="1" applyAlignment="1">
      <alignment horizontal="center" vertical="center" wrapText="1"/>
    </xf>
    <xf numFmtId="49" fontId="33" fillId="0" borderId="1" xfId="0" applyNumberFormat="1" applyFont="1" applyBorder="1" applyAlignment="1">
      <alignment horizontal="center" vertical="center" wrapText="1"/>
    </xf>
    <xf numFmtId="0" fontId="12" fillId="0" borderId="31" xfId="0" applyFont="1" applyBorder="1" applyAlignment="1">
      <alignment horizontal="center" vertical="center"/>
    </xf>
    <xf numFmtId="0" fontId="12" fillId="0" borderId="35" xfId="0" applyFont="1" applyBorder="1" applyAlignment="1">
      <alignment horizontal="center" vertical="center"/>
    </xf>
    <xf numFmtId="0" fontId="15" fillId="0" borderId="43" xfId="0" applyFont="1" applyBorder="1" applyAlignment="1">
      <alignment horizontal="center" vertical="center"/>
    </xf>
    <xf numFmtId="0" fontId="15" fillId="0" borderId="50" xfId="0" applyFont="1" applyBorder="1" applyAlignment="1">
      <alignment horizontal="center" vertical="center"/>
    </xf>
    <xf numFmtId="0" fontId="15" fillId="0" borderId="60" xfId="0" applyFont="1" applyBorder="1" applyAlignment="1">
      <alignment horizontal="center" vertical="center"/>
    </xf>
    <xf numFmtId="14" fontId="13" fillId="0" borderId="0" xfId="0" applyNumberFormat="1" applyFont="1"/>
    <xf numFmtId="0" fontId="13" fillId="0" borderId="0" xfId="0" applyFont="1"/>
    <xf numFmtId="0" fontId="15" fillId="0" borderId="21" xfId="0" applyFont="1" applyBorder="1" applyAlignment="1">
      <alignment horizontal="center" vertical="center"/>
    </xf>
    <xf numFmtId="0" fontId="15" fillId="0" borderId="0" xfId="0" applyFont="1" applyAlignment="1">
      <alignment horizontal="center" vertical="center"/>
    </xf>
    <xf numFmtId="9" fontId="32" fillId="2" borderId="1" xfId="0" applyNumberFormat="1" applyFont="1" applyFill="1" applyBorder="1" applyAlignment="1">
      <alignment horizontal="center" vertical="center"/>
    </xf>
    <xf numFmtId="6" fontId="32" fillId="2" borderId="1" xfId="0" applyNumberFormat="1" applyFont="1" applyFill="1" applyBorder="1" applyAlignment="1">
      <alignment horizontal="center" vertical="center"/>
    </xf>
    <xf numFmtId="49" fontId="32" fillId="2" borderId="1" xfId="0" applyNumberFormat="1" applyFont="1" applyFill="1" applyBorder="1" applyAlignment="1">
      <alignment horizontal="center" vertical="center"/>
    </xf>
    <xf numFmtId="0" fontId="34" fillId="0" borderId="33" xfId="0" applyFont="1" applyBorder="1" applyAlignment="1">
      <alignment horizontal="center" vertical="center"/>
    </xf>
    <xf numFmtId="0" fontId="15" fillId="0" borderId="33" xfId="3" applyFont="1" applyBorder="1" applyAlignment="1">
      <alignment horizontal="center" vertical="center" shrinkToFit="1"/>
    </xf>
    <xf numFmtId="0" fontId="15" fillId="0" borderId="33" xfId="0" applyFont="1" applyBorder="1" applyAlignment="1">
      <alignment vertical="center"/>
    </xf>
    <xf numFmtId="0" fontId="0" fillId="0" borderId="61" xfId="0" applyBorder="1" applyAlignment="1">
      <alignment horizontal="center" vertical="center"/>
    </xf>
    <xf numFmtId="0" fontId="15" fillId="0" borderId="21" xfId="0" applyFont="1" applyBorder="1" applyAlignment="1">
      <alignment vertical="center"/>
    </xf>
    <xf numFmtId="0" fontId="15" fillId="0" borderId="37" xfId="0" applyFont="1" applyBorder="1" applyAlignment="1">
      <alignment vertical="center"/>
    </xf>
    <xf numFmtId="0" fontId="14" fillId="0" borderId="0" xfId="0" applyFont="1" applyAlignment="1">
      <alignment horizontal="center" vertical="center"/>
    </xf>
    <xf numFmtId="0" fontId="15" fillId="0" borderId="33" xfId="3" applyFont="1" applyBorder="1" applyAlignment="1">
      <alignment vertical="center" shrinkToFit="1"/>
    </xf>
    <xf numFmtId="0" fontId="37" fillId="0" borderId="0" xfId="0" applyFont="1" applyAlignment="1">
      <alignment vertical="center"/>
    </xf>
    <xf numFmtId="0" fontId="16" fillId="0" borderId="0" xfId="0" applyFont="1" applyAlignment="1">
      <alignment horizontal="left" vertical="top"/>
    </xf>
    <xf numFmtId="0" fontId="15" fillId="0" borderId="22" xfId="3" applyFont="1" applyBorder="1" applyAlignment="1">
      <alignment horizontal="center" vertical="center" shrinkToFit="1"/>
    </xf>
    <xf numFmtId="0" fontId="16" fillId="0" borderId="0" xfId="0" applyFont="1" applyAlignment="1">
      <alignment horizontal="center" vertical="top"/>
    </xf>
    <xf numFmtId="0" fontId="16" fillId="0" borderId="0" xfId="0" applyFont="1" applyAlignment="1">
      <alignment horizontal="left" vertical="top" wrapText="1"/>
    </xf>
    <xf numFmtId="0" fontId="15" fillId="0" borderId="57" xfId="0" applyFont="1" applyBorder="1" applyAlignment="1">
      <alignment horizontal="center" vertical="center"/>
    </xf>
    <xf numFmtId="0" fontId="15" fillId="0" borderId="55" xfId="0" applyFont="1" applyBorder="1" applyAlignment="1">
      <alignment horizontal="center" vertical="center"/>
    </xf>
    <xf numFmtId="0" fontId="17" fillId="0" borderId="1" xfId="3" applyFont="1" applyBorder="1" applyAlignment="1">
      <alignment horizontal="center" vertical="center" wrapText="1"/>
    </xf>
    <xf numFmtId="0" fontId="16" fillId="0" borderId="0" xfId="0" applyFont="1" applyAlignment="1">
      <alignment vertical="top"/>
    </xf>
    <xf numFmtId="0" fontId="17" fillId="0" borderId="33" xfId="3" applyFont="1" applyBorder="1" applyAlignment="1">
      <alignment horizontal="center" vertical="center" wrapText="1"/>
    </xf>
    <xf numFmtId="0" fontId="32" fillId="5" borderId="1" xfId="0" applyFont="1" applyFill="1" applyBorder="1" applyAlignment="1">
      <alignment horizontal="center" vertical="center"/>
    </xf>
    <xf numFmtId="176" fontId="32" fillId="5" borderId="1" xfId="0" applyNumberFormat="1" applyFont="1" applyFill="1" applyBorder="1" applyAlignment="1">
      <alignment horizontal="center" vertical="center"/>
    </xf>
    <xf numFmtId="9" fontId="32" fillId="5" borderId="1" xfId="0" applyNumberFormat="1" applyFont="1" applyFill="1" applyBorder="1" applyAlignment="1">
      <alignment horizontal="center" vertical="center"/>
    </xf>
    <xf numFmtId="6" fontId="32" fillId="5" borderId="1" xfId="0" applyNumberFormat="1" applyFont="1" applyFill="1" applyBorder="1" applyAlignment="1">
      <alignment horizontal="center" vertical="center"/>
    </xf>
    <xf numFmtId="49" fontId="32" fillId="5" borderId="1" xfId="0" applyNumberFormat="1" applyFont="1" applyFill="1" applyBorder="1" applyAlignment="1">
      <alignment horizontal="center" vertical="center"/>
    </xf>
    <xf numFmtId="58" fontId="32" fillId="5" borderId="1" xfId="0" applyNumberFormat="1" applyFont="1" applyFill="1" applyBorder="1" applyAlignment="1">
      <alignment horizontal="center" vertical="center"/>
    </xf>
    <xf numFmtId="0" fontId="0" fillId="5" borderId="1" xfId="0" applyFill="1" applyBorder="1"/>
    <xf numFmtId="6" fontId="11" fillId="0" borderId="32" xfId="6" applyFont="1" applyBorder="1" applyAlignment="1">
      <alignment horizontal="center" vertical="center"/>
    </xf>
    <xf numFmtId="0" fontId="17" fillId="0" borderId="1" xfId="3" applyFont="1" applyBorder="1" applyAlignment="1">
      <alignment horizontal="center" vertical="center"/>
    </xf>
    <xf numFmtId="0" fontId="27" fillId="0" borderId="8" xfId="3" applyFont="1" applyBorder="1" applyAlignment="1">
      <alignment horizontal="center" vertical="center"/>
    </xf>
    <xf numFmtId="0" fontId="27" fillId="0" borderId="1" xfId="3" applyFont="1" applyBorder="1" applyAlignment="1">
      <alignment horizontal="center" vertical="center"/>
    </xf>
    <xf numFmtId="0" fontId="17" fillId="0" borderId="21" xfId="3" applyFont="1" applyBorder="1" applyAlignment="1">
      <alignment horizontal="center" vertical="center"/>
    </xf>
    <xf numFmtId="0" fontId="17" fillId="0" borderId="33" xfId="3" applyFont="1" applyBorder="1" applyAlignment="1">
      <alignment horizontal="center" vertical="center"/>
    </xf>
    <xf numFmtId="0" fontId="27" fillId="0" borderId="33" xfId="3" applyFont="1" applyBorder="1" applyAlignment="1">
      <alignment horizontal="center" vertical="center"/>
    </xf>
    <xf numFmtId="0" fontId="27" fillId="0" borderId="68" xfId="3" applyFont="1" applyBorder="1" applyAlignment="1">
      <alignment horizontal="center" vertical="center"/>
    </xf>
    <xf numFmtId="0" fontId="14" fillId="6" borderId="30" xfId="0" applyFont="1" applyFill="1" applyBorder="1" applyAlignment="1">
      <alignment horizontal="center" vertical="center"/>
    </xf>
    <xf numFmtId="0" fontId="14" fillId="6" borderId="48" xfId="0" applyFont="1" applyFill="1" applyBorder="1" applyAlignment="1">
      <alignment horizontal="center" vertical="center"/>
    </xf>
    <xf numFmtId="0" fontId="14" fillId="6" borderId="69" xfId="0" applyFont="1" applyFill="1" applyBorder="1" applyAlignment="1">
      <alignment horizontal="center" vertical="center"/>
    </xf>
    <xf numFmtId="0" fontId="14" fillId="6" borderId="47" xfId="0" applyFont="1" applyFill="1" applyBorder="1" applyAlignment="1">
      <alignment horizontal="center" vertical="center"/>
    </xf>
    <xf numFmtId="0" fontId="14" fillId="6" borderId="49" xfId="0" applyFont="1" applyFill="1" applyBorder="1" applyAlignment="1">
      <alignment horizontal="center" vertical="center"/>
    </xf>
    <xf numFmtId="0" fontId="11" fillId="6" borderId="44" xfId="0" applyFont="1" applyFill="1" applyBorder="1" applyAlignment="1">
      <alignment horizontal="center" vertical="center"/>
    </xf>
    <xf numFmtId="0" fontId="14" fillId="6" borderId="44" xfId="0" applyFont="1" applyFill="1" applyBorder="1" applyAlignment="1">
      <alignment horizontal="center" vertical="center" wrapText="1"/>
    </xf>
    <xf numFmtId="0" fontId="11" fillId="6" borderId="44" xfId="0" applyFont="1" applyFill="1" applyBorder="1" applyAlignment="1">
      <alignment horizontal="center" vertical="center" wrapText="1"/>
    </xf>
    <xf numFmtId="0" fontId="14" fillId="6" borderId="44" xfId="0" applyFont="1" applyFill="1" applyBorder="1" applyAlignment="1">
      <alignment horizontal="center" vertical="center"/>
    </xf>
    <xf numFmtId="0" fontId="14" fillId="6" borderId="61" xfId="0" applyFont="1" applyFill="1" applyBorder="1" applyAlignment="1">
      <alignment horizontal="center" vertical="center"/>
    </xf>
    <xf numFmtId="0" fontId="24" fillId="6" borderId="25" xfId="3" applyFont="1" applyFill="1" applyBorder="1">
      <alignment vertical="center"/>
    </xf>
    <xf numFmtId="0" fontId="24" fillId="6" borderId="24" xfId="3" applyFont="1" applyFill="1" applyBorder="1">
      <alignment vertical="center"/>
    </xf>
    <xf numFmtId="0" fontId="24" fillId="6" borderId="58" xfId="3" applyFont="1" applyFill="1" applyBorder="1" applyAlignment="1">
      <alignment horizontal="center" vertical="center" wrapText="1"/>
    </xf>
    <xf numFmtId="0" fontId="24" fillId="6" borderId="56" xfId="3" applyFont="1" applyFill="1" applyBorder="1" applyAlignment="1">
      <alignment horizontal="center" vertical="center"/>
    </xf>
    <xf numFmtId="6" fontId="0" fillId="0" borderId="0" xfId="0" applyNumberFormat="1"/>
    <xf numFmtId="0" fontId="15" fillId="0" borderId="22" xfId="3" applyFont="1" applyBorder="1" applyAlignment="1">
      <alignment horizontal="center" vertical="center" shrinkToFit="1"/>
    </xf>
    <xf numFmtId="0" fontId="15" fillId="0" borderId="23" xfId="3" applyFont="1" applyBorder="1" applyAlignment="1">
      <alignment horizontal="center" vertical="center" shrinkToFit="1"/>
    </xf>
    <xf numFmtId="0" fontId="15" fillId="0" borderId="55" xfId="3" applyFont="1" applyBorder="1" applyAlignment="1">
      <alignment horizontal="center" vertical="center" shrinkToFit="1"/>
    </xf>
    <xf numFmtId="0" fontId="17" fillId="0" borderId="64" xfId="3" applyFont="1" applyBorder="1" applyAlignment="1">
      <alignment horizontal="center" vertical="center" wrapText="1"/>
    </xf>
    <xf numFmtId="0" fontId="17" fillId="0" borderId="61" xfId="3" applyFont="1" applyBorder="1" applyAlignment="1">
      <alignment horizontal="center" vertical="center" wrapText="1"/>
    </xf>
    <xf numFmtId="0" fontId="17" fillId="0" borderId="15" xfId="3" applyFont="1" applyBorder="1" applyAlignment="1">
      <alignment horizontal="center" vertical="center"/>
    </xf>
    <xf numFmtId="0" fontId="17" fillId="0" borderId="18" xfId="3" applyFont="1" applyBorder="1" applyAlignment="1">
      <alignment horizontal="center" vertical="center"/>
    </xf>
    <xf numFmtId="0" fontId="17" fillId="0" borderId="13" xfId="3" applyFont="1" applyBorder="1" applyAlignment="1">
      <alignment horizontal="center" vertical="center"/>
    </xf>
    <xf numFmtId="0" fontId="15" fillId="0" borderId="1" xfId="3" applyFont="1" applyBorder="1" applyAlignment="1">
      <alignment horizontal="center" vertical="center" shrinkToFit="1"/>
    </xf>
    <xf numFmtId="0" fontId="15" fillId="0" borderId="8" xfId="3" applyFont="1" applyBorder="1" applyAlignment="1">
      <alignment horizontal="center" vertical="center" shrinkToFit="1"/>
    </xf>
    <xf numFmtId="0" fontId="15" fillId="0" borderId="36" xfId="3" applyFont="1" applyBorder="1" applyAlignment="1">
      <alignment horizontal="center" vertical="center" shrinkToFit="1"/>
    </xf>
    <xf numFmtId="0" fontId="20" fillId="6" borderId="24" xfId="3" applyFont="1" applyFill="1" applyBorder="1" applyAlignment="1">
      <alignment horizontal="left" vertical="center"/>
    </xf>
    <xf numFmtId="0" fontId="20" fillId="6" borderId="25" xfId="3" applyFont="1" applyFill="1" applyBorder="1" applyAlignment="1">
      <alignment horizontal="left" vertical="center"/>
    </xf>
    <xf numFmtId="0" fontId="20" fillId="6" borderId="56" xfId="3" applyFont="1" applyFill="1" applyBorder="1" applyAlignment="1">
      <alignment horizontal="left" vertical="center"/>
    </xf>
    <xf numFmtId="0" fontId="15" fillId="0" borderId="20" xfId="3" applyFont="1" applyBorder="1">
      <alignment vertical="center"/>
    </xf>
    <xf numFmtId="0" fontId="15" fillId="0" borderId="19" xfId="3" applyFont="1" applyBorder="1" applyAlignment="1">
      <alignment horizontal="left" vertical="center"/>
    </xf>
    <xf numFmtId="0" fontId="15" fillId="0" borderId="14" xfId="3" applyFont="1" applyBorder="1" applyAlignment="1">
      <alignment horizontal="left" vertical="center"/>
    </xf>
    <xf numFmtId="0" fontId="15" fillId="0" borderId="52" xfId="3" applyFont="1" applyBorder="1" applyAlignment="1">
      <alignment horizontal="left" vertical="center"/>
    </xf>
    <xf numFmtId="0" fontId="15" fillId="0" borderId="15" xfId="3" applyFont="1" applyBorder="1">
      <alignment vertical="center"/>
    </xf>
    <xf numFmtId="0" fontId="15" fillId="0" borderId="18" xfId="3" applyFont="1" applyBorder="1">
      <alignment vertical="center"/>
    </xf>
    <xf numFmtId="0" fontId="15" fillId="0" borderId="19" xfId="3" applyFont="1" applyBorder="1">
      <alignment vertical="center"/>
    </xf>
    <xf numFmtId="0" fontId="15" fillId="0" borderId="14" xfId="3" applyFont="1" applyBorder="1">
      <alignment vertical="center"/>
    </xf>
    <xf numFmtId="0" fontId="15" fillId="0" borderId="52" xfId="3" applyFont="1" applyBorder="1">
      <alignment vertical="center"/>
    </xf>
    <xf numFmtId="0" fontId="15" fillId="0" borderId="28" xfId="3" applyFont="1" applyBorder="1">
      <alignment vertical="center"/>
    </xf>
    <xf numFmtId="0" fontId="15" fillId="0" borderId="29" xfId="3" applyFont="1" applyBorder="1">
      <alignment vertical="center"/>
    </xf>
    <xf numFmtId="0" fontId="15" fillId="0" borderId="54" xfId="3" applyFont="1" applyBorder="1">
      <alignment vertical="center"/>
    </xf>
    <xf numFmtId="0" fontId="15" fillId="0" borderId="17" xfId="3" applyFont="1" applyBorder="1" applyAlignment="1">
      <alignment horizontal="center" vertical="center" shrinkToFit="1"/>
    </xf>
    <xf numFmtId="0" fontId="15" fillId="0" borderId="53" xfId="3" applyFont="1" applyBorder="1" applyAlignment="1">
      <alignment horizontal="center" vertical="center" shrinkToFit="1"/>
    </xf>
    <xf numFmtId="0" fontId="28" fillId="0" borderId="1" xfId="3" applyFont="1" applyBorder="1" applyAlignment="1">
      <alignment horizontal="center" vertical="center" wrapText="1" shrinkToFit="1"/>
    </xf>
    <xf numFmtId="0" fontId="28" fillId="0" borderId="8" xfId="3" applyFont="1" applyBorder="1" applyAlignment="1">
      <alignment horizontal="center" vertical="center" wrapText="1" shrinkToFit="1"/>
    </xf>
    <xf numFmtId="0" fontId="28" fillId="0" borderId="36" xfId="3" applyFont="1" applyBorder="1" applyAlignment="1">
      <alignment horizontal="center" vertical="center" wrapText="1" shrinkToFit="1"/>
    </xf>
    <xf numFmtId="0" fontId="19" fillId="0" borderId="0" xfId="3" applyFont="1" applyAlignment="1">
      <alignment horizontal="center" vertical="center"/>
    </xf>
    <xf numFmtId="0" fontId="20" fillId="0" borderId="8" xfId="3" applyFont="1" applyBorder="1" applyAlignment="1">
      <alignment horizontal="center" vertical="center"/>
    </xf>
    <xf numFmtId="0" fontId="20" fillId="0" borderId="9" xfId="3" applyFont="1" applyBorder="1" applyAlignment="1">
      <alignment horizontal="center" vertical="center"/>
    </xf>
    <xf numFmtId="0" fontId="20" fillId="0" borderId="10" xfId="3" applyFont="1" applyBorder="1" applyAlignment="1">
      <alignment horizontal="center" vertical="center"/>
    </xf>
    <xf numFmtId="0" fontId="20" fillId="6" borderId="11" xfId="3" applyFont="1" applyFill="1" applyBorder="1" applyAlignment="1">
      <alignment horizontal="left" vertical="center"/>
    </xf>
    <xf numFmtId="0" fontId="20" fillId="6" borderId="12" xfId="3" applyFont="1" applyFill="1" applyBorder="1" applyAlignment="1">
      <alignment horizontal="left" vertical="center"/>
    </xf>
    <xf numFmtId="0" fontId="20" fillId="6" borderId="44" xfId="3" applyFont="1" applyFill="1" applyBorder="1" applyAlignment="1">
      <alignment horizontal="left" vertical="center"/>
    </xf>
    <xf numFmtId="0" fontId="15" fillId="0" borderId="13" xfId="3" applyFont="1" applyBorder="1" applyAlignment="1">
      <alignment vertical="center" wrapText="1"/>
    </xf>
    <xf numFmtId="0" fontId="15" fillId="0" borderId="13" xfId="3" applyFont="1" applyBorder="1">
      <alignment vertical="center"/>
    </xf>
    <xf numFmtId="0" fontId="15" fillId="0" borderId="27" xfId="3" applyFont="1" applyBorder="1" applyAlignment="1">
      <alignment horizontal="center" vertical="center" shrinkToFit="1"/>
    </xf>
    <xf numFmtId="0" fontId="15" fillId="0" borderId="51" xfId="3" applyFont="1" applyBorder="1" applyAlignment="1">
      <alignment horizontal="center" vertical="center" shrinkToFit="1"/>
    </xf>
    <xf numFmtId="0" fontId="20" fillId="6" borderId="50" xfId="3" applyFont="1" applyFill="1" applyBorder="1" applyAlignment="1">
      <alignment horizontal="left" vertical="center"/>
    </xf>
    <xf numFmtId="0" fontId="20" fillId="6" borderId="31" xfId="3" applyFont="1" applyFill="1" applyBorder="1" applyAlignment="1">
      <alignment horizontal="left" vertical="center"/>
    </xf>
    <xf numFmtId="0" fontId="20" fillId="6" borderId="45" xfId="3" applyFont="1" applyFill="1" applyBorder="1" applyAlignment="1">
      <alignment horizontal="left" vertical="center"/>
    </xf>
    <xf numFmtId="0" fontId="20" fillId="6" borderId="35" xfId="3" applyFont="1" applyFill="1" applyBorder="1" applyAlignment="1">
      <alignment horizontal="left" vertical="center"/>
    </xf>
    <xf numFmtId="0" fontId="35" fillId="6" borderId="24" xfId="3" applyFont="1" applyFill="1" applyBorder="1" applyAlignment="1">
      <alignment horizontal="left" vertical="center"/>
    </xf>
    <xf numFmtId="0" fontId="35" fillId="6" borderId="25" xfId="3" applyFont="1" applyFill="1" applyBorder="1" applyAlignment="1">
      <alignment horizontal="left" vertical="center"/>
    </xf>
    <xf numFmtId="0" fontId="35" fillId="6" borderId="56" xfId="3" applyFont="1" applyFill="1" applyBorder="1" applyAlignment="1">
      <alignment horizontal="left" vertical="center"/>
    </xf>
    <xf numFmtId="0" fontId="15" fillId="0" borderId="63" xfId="3" applyFont="1" applyBorder="1" applyAlignment="1">
      <alignment horizontal="center" vertical="center"/>
    </xf>
    <xf numFmtId="0" fontId="15" fillId="0" borderId="61" xfId="3" applyFont="1" applyBorder="1" applyAlignment="1">
      <alignment horizontal="center" vertical="center"/>
    </xf>
    <xf numFmtId="0" fontId="15" fillId="0" borderId="34" xfId="3" applyFont="1" applyBorder="1" applyAlignment="1">
      <alignment horizontal="center" vertical="center"/>
    </xf>
    <xf numFmtId="0" fontId="15" fillId="0" borderId="8" xfId="3" applyFont="1" applyBorder="1" applyAlignment="1">
      <alignment vertical="center" wrapText="1"/>
    </xf>
    <xf numFmtId="0" fontId="15" fillId="0" borderId="9" xfId="3" applyFont="1" applyBorder="1" applyAlignment="1">
      <alignment vertical="center" wrapText="1"/>
    </xf>
    <xf numFmtId="0" fontId="15" fillId="0" borderId="57" xfId="3" applyFont="1" applyBorder="1" applyAlignment="1">
      <alignment vertical="center" wrapText="1"/>
    </xf>
    <xf numFmtId="0" fontId="15" fillId="0" borderId="8" xfId="3" applyFont="1" applyBorder="1">
      <alignment vertical="center"/>
    </xf>
    <xf numFmtId="0" fontId="15" fillId="0" borderId="9" xfId="3" applyFont="1" applyBorder="1">
      <alignment vertical="center"/>
    </xf>
    <xf numFmtId="0" fontId="15" fillId="0" borderId="57" xfId="3" applyFont="1" applyBorder="1">
      <alignment vertical="center"/>
    </xf>
    <xf numFmtId="0" fontId="15" fillId="0" borderId="22" xfId="3" applyFont="1" applyBorder="1">
      <alignment vertical="center"/>
    </xf>
    <xf numFmtId="0" fontId="15" fillId="0" borderId="23" xfId="3" applyFont="1" applyBorder="1">
      <alignment vertical="center"/>
    </xf>
    <xf numFmtId="0" fontId="15" fillId="0" borderId="55" xfId="3" applyFont="1" applyBorder="1">
      <alignment vertical="center"/>
    </xf>
    <xf numFmtId="0" fontId="22" fillId="0" borderId="22" xfId="4" applyFont="1" applyFill="1" applyBorder="1" applyProtection="1">
      <alignment vertical="center"/>
    </xf>
    <xf numFmtId="0" fontId="22" fillId="0" borderId="23" xfId="4" applyFont="1" applyFill="1" applyBorder="1" applyProtection="1">
      <alignment vertical="center"/>
    </xf>
    <xf numFmtId="0" fontId="22" fillId="0" borderId="55" xfId="4" applyFont="1" applyFill="1" applyBorder="1" applyProtection="1">
      <alignment vertical="center"/>
    </xf>
    <xf numFmtId="0" fontId="31" fillId="4" borderId="38" xfId="0" applyFont="1" applyFill="1" applyBorder="1" applyAlignment="1">
      <alignment horizontal="center" vertical="center"/>
    </xf>
    <xf numFmtId="0" fontId="31" fillId="4" borderId="12" xfId="0" applyFont="1" applyFill="1" applyBorder="1" applyAlignment="1">
      <alignment horizontal="center" vertical="center"/>
    </xf>
    <xf numFmtId="0" fontId="31" fillId="4" borderId="42" xfId="0" applyFont="1" applyFill="1" applyBorder="1" applyAlignment="1">
      <alignment horizontal="center" vertical="center"/>
    </xf>
    <xf numFmtId="0" fontId="32" fillId="0" borderId="11" xfId="0" applyFont="1" applyBorder="1" applyAlignment="1">
      <alignment horizontal="left" vertical="center"/>
    </xf>
    <xf numFmtId="0" fontId="32" fillId="0" borderId="12" xfId="0" applyFont="1" applyBorder="1" applyAlignment="1">
      <alignment horizontal="left" vertical="center"/>
    </xf>
    <xf numFmtId="0" fontId="32" fillId="0" borderId="44" xfId="0" applyFont="1" applyBorder="1" applyAlignment="1">
      <alignment horizontal="left" vertical="center"/>
    </xf>
    <xf numFmtId="0" fontId="11" fillId="0" borderId="43" xfId="0" applyFont="1" applyBorder="1" applyAlignment="1">
      <alignment horizontal="center" vertical="center" wrapText="1"/>
    </xf>
    <xf numFmtId="0" fontId="11" fillId="0" borderId="39" xfId="0" applyFont="1" applyBorder="1" applyAlignment="1">
      <alignment horizontal="center" vertical="center" wrapText="1"/>
    </xf>
    <xf numFmtId="0" fontId="11" fillId="0" borderId="43" xfId="0" applyFont="1" applyBorder="1" applyAlignment="1">
      <alignment horizontal="center" vertical="center"/>
    </xf>
    <xf numFmtId="0" fontId="11" fillId="0" borderId="39" xfId="0" applyFont="1" applyBorder="1" applyAlignment="1">
      <alignment horizontal="center" vertical="center"/>
    </xf>
    <xf numFmtId="0" fontId="11" fillId="0" borderId="40" xfId="0" applyFont="1" applyBorder="1" applyAlignment="1">
      <alignment horizontal="center" vertical="center"/>
    </xf>
    <xf numFmtId="0" fontId="15" fillId="0" borderId="11" xfId="0" applyFont="1" applyBorder="1" applyAlignment="1">
      <alignment horizontal="center" vertical="center"/>
    </xf>
    <xf numFmtId="0" fontId="15" fillId="0" borderId="12" xfId="0" applyFont="1" applyBorder="1" applyAlignment="1">
      <alignment horizontal="center" vertical="center"/>
    </xf>
    <xf numFmtId="0" fontId="15" fillId="0" borderId="44" xfId="0" applyFont="1" applyBorder="1" applyAlignment="1">
      <alignment horizontal="center" vertical="center"/>
    </xf>
    <xf numFmtId="0" fontId="15" fillId="0" borderId="39" xfId="0" applyFont="1" applyBorder="1" applyAlignment="1">
      <alignment horizontal="center" vertical="center"/>
    </xf>
    <xf numFmtId="0" fontId="15" fillId="0" borderId="40" xfId="0" applyFont="1" applyBorder="1" applyAlignment="1">
      <alignment horizontal="center" vertical="center"/>
    </xf>
    <xf numFmtId="0" fontId="15" fillId="0" borderId="42" xfId="0" applyFont="1" applyBorder="1" applyAlignment="1">
      <alignment horizontal="center" vertical="center"/>
    </xf>
    <xf numFmtId="0" fontId="12" fillId="0" borderId="1" xfId="0" applyFont="1" applyBorder="1" applyAlignment="1">
      <alignment horizontal="center" vertical="center"/>
    </xf>
    <xf numFmtId="0" fontId="12" fillId="0" borderId="36" xfId="0" applyFont="1" applyBorder="1" applyAlignment="1">
      <alignment horizontal="center" vertical="center"/>
    </xf>
    <xf numFmtId="0" fontId="15" fillId="0" borderId="43" xfId="0" applyFont="1" applyBorder="1" applyAlignment="1">
      <alignment horizontal="center" vertical="center"/>
    </xf>
    <xf numFmtId="0" fontId="12" fillId="3" borderId="67" xfId="0" applyFont="1" applyFill="1" applyBorder="1" applyAlignment="1">
      <alignment horizontal="center" vertical="center"/>
    </xf>
    <xf numFmtId="0" fontId="12" fillId="3" borderId="70" xfId="0" applyFont="1" applyFill="1" applyBorder="1" applyAlignment="1">
      <alignment horizontal="center" vertical="center"/>
    </xf>
    <xf numFmtId="0" fontId="16" fillId="0" borderId="5" xfId="0" applyFont="1" applyBorder="1" applyAlignment="1">
      <alignment horizontal="left" vertical="top"/>
    </xf>
    <xf numFmtId="0" fontId="16" fillId="0" borderId="0" xfId="0" applyFont="1" applyAlignment="1">
      <alignment horizontal="left" vertical="top"/>
    </xf>
    <xf numFmtId="0" fontId="14" fillId="6" borderId="32" xfId="0" applyFont="1" applyFill="1" applyBorder="1" applyAlignment="1">
      <alignment horizontal="center" vertical="center" wrapText="1"/>
    </xf>
    <xf numFmtId="0" fontId="14" fillId="6" borderId="62" xfId="0" applyFont="1" applyFill="1" applyBorder="1" applyAlignment="1">
      <alignment horizontal="center" vertical="center"/>
    </xf>
    <xf numFmtId="0" fontId="14" fillId="6" borderId="34" xfId="0" applyFont="1" applyFill="1" applyBorder="1" applyAlignment="1">
      <alignment horizontal="center" vertical="center"/>
    </xf>
    <xf numFmtId="0" fontId="14" fillId="6" borderId="48" xfId="0" applyFont="1" applyFill="1" applyBorder="1" applyAlignment="1">
      <alignment horizontal="center" vertical="center"/>
    </xf>
    <xf numFmtId="0" fontId="14" fillId="6" borderId="49" xfId="0" applyFont="1" applyFill="1" applyBorder="1" applyAlignment="1">
      <alignment horizontal="center" vertical="center"/>
    </xf>
    <xf numFmtId="0" fontId="14" fillId="6" borderId="47" xfId="0" applyFont="1" applyFill="1" applyBorder="1" applyAlignment="1">
      <alignment horizontal="center" vertical="center"/>
    </xf>
    <xf numFmtId="0" fontId="11" fillId="0" borderId="1" xfId="3" applyFont="1" applyBorder="1" applyAlignment="1">
      <alignment horizontal="center" vertical="center" wrapText="1"/>
    </xf>
    <xf numFmtId="0" fontId="11" fillId="0" borderId="12" xfId="0" applyFont="1" applyBorder="1" applyAlignment="1">
      <alignment horizontal="center" vertical="center"/>
    </xf>
    <xf numFmtId="0" fontId="11" fillId="0" borderId="44" xfId="0" applyFont="1" applyBorder="1" applyAlignment="1">
      <alignment horizontal="center" vertical="center"/>
    </xf>
    <xf numFmtId="0" fontId="11" fillId="6" borderId="32" xfId="0" applyFont="1" applyFill="1" applyBorder="1" applyAlignment="1">
      <alignment horizontal="center" vertical="center" wrapText="1"/>
    </xf>
    <xf numFmtId="0" fontId="11" fillId="6" borderId="62" xfId="0" applyFont="1" applyFill="1" applyBorder="1" applyAlignment="1">
      <alignment horizontal="center" vertical="center"/>
    </xf>
    <xf numFmtId="0" fontId="11" fillId="6" borderId="34" xfId="0" applyFont="1" applyFill="1" applyBorder="1" applyAlignment="1">
      <alignment horizontal="center" vertical="center"/>
    </xf>
    <xf numFmtId="0" fontId="11" fillId="0" borderId="45" xfId="3" applyFont="1" applyBorder="1" applyAlignment="1">
      <alignment horizontal="center" vertical="center" wrapText="1"/>
    </xf>
    <xf numFmtId="0" fontId="11" fillId="0" borderId="25" xfId="3" applyFont="1" applyBorder="1" applyAlignment="1">
      <alignment horizontal="center" vertical="center" wrapText="1"/>
    </xf>
    <xf numFmtId="0" fontId="11" fillId="0" borderId="46" xfId="3" applyFont="1" applyBorder="1" applyAlignment="1">
      <alignment horizontal="center" vertical="center" wrapText="1"/>
    </xf>
    <xf numFmtId="0" fontId="12" fillId="0" borderId="31" xfId="0" applyFont="1" applyBorder="1" applyAlignment="1">
      <alignment horizontal="center" vertical="center"/>
    </xf>
    <xf numFmtId="0" fontId="12" fillId="0" borderId="35" xfId="0" applyFont="1" applyBorder="1" applyAlignment="1">
      <alignment horizontal="center" vertical="center"/>
    </xf>
    <xf numFmtId="0" fontId="11" fillId="0" borderId="33" xfId="3" applyFont="1" applyBorder="1" applyAlignment="1">
      <alignment horizontal="center" vertical="center" wrapText="1"/>
    </xf>
    <xf numFmtId="0" fontId="12" fillId="0" borderId="33" xfId="0" applyFont="1" applyBorder="1" applyAlignment="1">
      <alignment horizontal="center" vertical="center"/>
    </xf>
    <xf numFmtId="0" fontId="12" fillId="0" borderId="37" xfId="0" applyFont="1" applyBorder="1" applyAlignment="1">
      <alignment horizontal="center" vertical="center"/>
    </xf>
    <xf numFmtId="0" fontId="11" fillId="0" borderId="11" xfId="0" applyFont="1" applyBorder="1" applyAlignment="1">
      <alignment horizontal="center" vertical="center"/>
    </xf>
    <xf numFmtId="0" fontId="14" fillId="6" borderId="65" xfId="0" applyFont="1" applyFill="1" applyBorder="1" applyAlignment="1">
      <alignment horizontal="center" vertical="center"/>
    </xf>
    <xf numFmtId="0" fontId="14" fillId="6" borderId="58" xfId="0" applyFont="1" applyFill="1" applyBorder="1" applyAlignment="1">
      <alignment horizontal="center" vertical="center"/>
    </xf>
    <xf numFmtId="9" fontId="14" fillId="0" borderId="66" xfId="0" applyNumberFormat="1" applyFont="1" applyBorder="1" applyAlignment="1">
      <alignment horizontal="center" vertical="center"/>
    </xf>
    <xf numFmtId="0" fontId="14" fillId="0" borderId="67" xfId="0" applyFont="1" applyBorder="1" applyAlignment="1">
      <alignment horizontal="center" vertical="center"/>
    </xf>
    <xf numFmtId="0" fontId="14" fillId="6" borderId="0" xfId="0" applyFont="1" applyFill="1" applyAlignment="1">
      <alignment horizontal="center" vertical="center" wrapText="1"/>
    </xf>
    <xf numFmtId="0" fontId="14" fillId="6" borderId="6" xfId="0" applyFont="1" applyFill="1" applyBorder="1" applyAlignment="1">
      <alignment horizontal="center" vertical="center" wrapText="1"/>
    </xf>
    <xf numFmtId="6" fontId="16" fillId="0" borderId="3" xfId="6" applyFont="1" applyFill="1" applyBorder="1" applyAlignment="1">
      <alignment horizontal="center" vertical="center" wrapText="1"/>
    </xf>
    <xf numFmtId="0" fontId="11" fillId="0" borderId="61" xfId="0" applyFont="1" applyBorder="1" applyAlignment="1">
      <alignment horizontal="center" vertical="center"/>
    </xf>
    <xf numFmtId="0" fontId="11" fillId="0" borderId="34" xfId="0" applyFont="1" applyBorder="1" applyAlignment="1">
      <alignment horizontal="center" vertical="center"/>
    </xf>
    <xf numFmtId="0" fontId="14" fillId="6" borderId="11" xfId="0" applyFont="1" applyFill="1" applyBorder="1" applyAlignment="1">
      <alignment horizontal="center" vertical="center"/>
    </xf>
    <xf numFmtId="0" fontId="14" fillId="6" borderId="12" xfId="0" applyFont="1" applyFill="1" applyBorder="1" applyAlignment="1">
      <alignment horizontal="center" vertical="center"/>
    </xf>
    <xf numFmtId="0" fontId="14" fillId="6" borderId="43" xfId="0" applyFont="1" applyFill="1" applyBorder="1" applyAlignment="1">
      <alignment horizontal="center" vertical="center"/>
    </xf>
    <xf numFmtId="49" fontId="14" fillId="0" borderId="42" xfId="0" applyNumberFormat="1" applyFont="1" applyBorder="1" applyAlignment="1">
      <alignment horizontal="center" vertical="center"/>
    </xf>
    <xf numFmtId="49" fontId="14" fillId="0" borderId="12" xfId="0" applyNumberFormat="1" applyFont="1" applyBorder="1" applyAlignment="1">
      <alignment horizontal="center" vertical="center"/>
    </xf>
    <xf numFmtId="49" fontId="14" fillId="0" borderId="44" xfId="0" applyNumberFormat="1" applyFont="1" applyBorder="1" applyAlignment="1">
      <alignment horizontal="center" vertical="center"/>
    </xf>
    <xf numFmtId="6" fontId="11" fillId="0" borderId="12" xfId="6" applyFont="1" applyBorder="1" applyAlignment="1">
      <alignment horizontal="center" vertical="center"/>
    </xf>
    <xf numFmtId="6" fontId="11" fillId="0" borderId="44" xfId="6" applyFont="1" applyBorder="1" applyAlignment="1">
      <alignment horizontal="center" vertical="center"/>
    </xf>
    <xf numFmtId="6" fontId="11" fillId="0" borderId="11" xfId="6" applyFont="1" applyBorder="1" applyAlignment="1">
      <alignment horizontal="center" vertical="center"/>
    </xf>
    <xf numFmtId="0" fontId="14" fillId="0" borderId="42" xfId="0" applyFont="1" applyBorder="1" applyAlignment="1">
      <alignment horizontal="center" vertical="center"/>
    </xf>
    <xf numFmtId="0" fontId="14" fillId="0" borderId="12" xfId="0" applyFont="1" applyBorder="1" applyAlignment="1">
      <alignment horizontal="center" vertical="center"/>
    </xf>
    <xf numFmtId="0" fontId="14" fillId="0" borderId="44" xfId="0" applyFont="1" applyBorder="1" applyAlignment="1">
      <alignment horizontal="center" vertical="center"/>
    </xf>
    <xf numFmtId="0" fontId="17" fillId="0" borderId="0" xfId="3" applyFont="1" applyBorder="1" applyAlignment="1">
      <alignment horizontal="center" vertical="center" wrapText="1"/>
    </xf>
    <xf numFmtId="0" fontId="27" fillId="0" borderId="71" xfId="3" applyFont="1" applyBorder="1" applyAlignment="1">
      <alignment horizontal="center" vertical="center"/>
    </xf>
    <xf numFmtId="0" fontId="15" fillId="0" borderId="50" xfId="0" applyFont="1" applyBorder="1" applyAlignment="1">
      <alignment horizontal="center" vertical="center" shrinkToFit="1"/>
    </xf>
    <xf numFmtId="0" fontId="15" fillId="0" borderId="31" xfId="0" applyFont="1" applyBorder="1" applyAlignment="1">
      <alignment horizontal="center" vertical="center" shrinkToFit="1"/>
    </xf>
    <xf numFmtId="0" fontId="12" fillId="0" borderId="31" xfId="0" applyFont="1" applyBorder="1" applyAlignment="1">
      <alignment horizontal="center" vertical="center" shrinkToFit="1"/>
    </xf>
    <xf numFmtId="0" fontId="17" fillId="0" borderId="31" xfId="0" applyFont="1" applyBorder="1" applyAlignment="1">
      <alignment horizontal="center" vertical="center" shrinkToFit="1"/>
    </xf>
    <xf numFmtId="0" fontId="12" fillId="0" borderId="7" xfId="0" applyFont="1" applyBorder="1" applyAlignment="1">
      <alignment horizontal="center" vertical="center" shrinkToFit="1"/>
    </xf>
    <xf numFmtId="0" fontId="12" fillId="0" borderId="4" xfId="0" applyFont="1" applyBorder="1" applyAlignment="1">
      <alignment horizontal="center" vertical="center" shrinkToFit="1"/>
    </xf>
    <xf numFmtId="0" fontId="12" fillId="0" borderId="59" xfId="0" applyFont="1" applyBorder="1" applyAlignment="1">
      <alignment horizontal="center" vertical="center" shrinkToFit="1"/>
    </xf>
  </cellXfs>
  <cellStyles count="9">
    <cellStyle name="ハイパーリンク" xfId="1" builtinId="8" hidden="1"/>
    <cellStyle name="ハイパーリンク" xfId="4" builtinId="8"/>
    <cellStyle name="通貨" xfId="6" builtinId="7"/>
    <cellStyle name="標準" xfId="0" builtinId="0"/>
    <cellStyle name="標準 2" xfId="3" xr:uid="{8707FA0E-5A34-40C9-BF65-7EA3F6D08F0E}"/>
    <cellStyle name="標準 2 2" xfId="5" xr:uid="{18E4B80A-ABA6-45CE-9F0F-24B15E0DCFD1}"/>
    <cellStyle name="標準 3" xfId="7" xr:uid="{CAA301A4-315D-4083-9762-6A20D4E6E0C3}"/>
    <cellStyle name="標準 4" xfId="8" xr:uid="{12B1848E-09B7-4E43-A787-8BF178BBC9B7}"/>
    <cellStyle name="表示済みのハイパーリンク" xfId="2" builtinId="9" hidden="1"/>
  </cellStyles>
  <dxfs count="0"/>
  <tableStyles count="0" defaultTableStyle="TableStyleMedium9" defaultPivotStyle="PivotStyleMedium4"/>
  <colors>
    <mruColors>
      <color rgb="FF9BBB59"/>
      <color rgb="FFFF83DF"/>
      <color rgb="FFF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365872</xdr:colOff>
      <xdr:row>5</xdr:row>
      <xdr:rowOff>156882</xdr:rowOff>
    </xdr:from>
    <xdr:to>
      <xdr:col>16</xdr:col>
      <xdr:colOff>13607</xdr:colOff>
      <xdr:row>10</xdr:row>
      <xdr:rowOff>136072</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0666479" y="1122989"/>
          <a:ext cx="4410235" cy="1231047"/>
        </a:xfrm>
        <a:prstGeom prst="rect">
          <a:avLst/>
        </a:prstGeom>
        <a:solidFill>
          <a:schemeClr val="bg1"/>
        </a:solidFill>
        <a:ln>
          <a:solidFill>
            <a:schemeClr val="bg1"/>
          </a:solidFill>
        </a:ln>
      </xdr:spPr>
      <xdr:style>
        <a:lnRef idx="1">
          <a:schemeClr val="accent1"/>
        </a:lnRef>
        <a:fillRef idx="3">
          <a:schemeClr val="accent1"/>
        </a:fillRef>
        <a:effectRef idx="2">
          <a:schemeClr val="accent1"/>
        </a:effectRef>
        <a:fontRef idx="minor">
          <a:schemeClr val="lt1"/>
        </a:fontRef>
      </xdr:style>
      <xdr:txBody>
        <a:bodyPr rtlCol="0" anchor="ctr"/>
        <a:lstStyle/>
        <a:p>
          <a:pPr algn="l"/>
          <a:r>
            <a:rPr kumimoji="1" lang="ja-JP" altLang="en-US" sz="2000" b="1">
              <a:solidFill>
                <a:srgbClr val="FF0000"/>
              </a:solidFill>
              <a:latin typeface="BIZ UDPゴシック" panose="020B0400000000000000" pitchFamily="50" charset="-128"/>
              <a:ea typeface="BIZ UDPゴシック" panose="020B0400000000000000" pitchFamily="50" charset="-128"/>
            </a:rPr>
            <a:t>■委託販売、店頭販売を希望の場合</a:t>
          </a:r>
          <a:endParaRPr kumimoji="1" lang="en-US" altLang="ja-JP" sz="2000" b="1">
            <a:solidFill>
              <a:srgbClr val="FF0000"/>
            </a:solidFill>
            <a:latin typeface="BIZ UDPゴシック" panose="020B0400000000000000" pitchFamily="50" charset="-128"/>
            <a:ea typeface="BIZ UDPゴシック" panose="020B0400000000000000" pitchFamily="50" charset="-128"/>
          </a:endParaRPr>
        </a:p>
        <a:p>
          <a:pPr algn="l"/>
          <a:r>
            <a:rPr kumimoji="1" lang="ja-JP" altLang="en-US" sz="1600" b="1">
              <a:solidFill>
                <a:srgbClr val="FF0000"/>
              </a:solidFill>
              <a:latin typeface="BIZ UDPゴシック" panose="020B0400000000000000" pitchFamily="50" charset="-128"/>
              <a:ea typeface="BIZ UDPゴシック" panose="020B0400000000000000" pitchFamily="50" charset="-128"/>
            </a:rPr>
            <a:t>事業者情報、商品提案①～③をご記入ください。</a:t>
          </a:r>
          <a:endParaRPr kumimoji="1" lang="en-US" altLang="ja-JP" sz="1600" b="1">
            <a:solidFill>
              <a:srgbClr val="FF0000"/>
            </a:solidFill>
            <a:latin typeface="BIZ UDPゴシック" panose="020B0400000000000000" pitchFamily="50" charset="-128"/>
            <a:ea typeface="BIZ UDPゴシック" panose="020B04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843643</xdr:colOff>
      <xdr:row>31</xdr:row>
      <xdr:rowOff>291531</xdr:rowOff>
    </xdr:from>
    <xdr:to>
      <xdr:col>3</xdr:col>
      <xdr:colOff>249009</xdr:colOff>
      <xdr:row>40</xdr:row>
      <xdr:rowOff>65314</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843643" y="13671355"/>
          <a:ext cx="5927190" cy="3505341"/>
        </a:xfrm>
        <a:prstGeom prst="rect">
          <a:avLst/>
        </a:prstGeom>
        <a:solidFill>
          <a:schemeClr val="accent2">
            <a:lumMod val="20000"/>
            <a:lumOff val="80000"/>
          </a:schemeClr>
        </a:solidFill>
        <a:ln>
          <a:solidFill>
            <a:srgbClr val="FF0000"/>
          </a:solidFill>
        </a:ln>
      </xdr:spPr>
      <xdr:style>
        <a:lnRef idx="1">
          <a:schemeClr val="accent2"/>
        </a:lnRef>
        <a:fillRef idx="2">
          <a:schemeClr val="accent2"/>
        </a:fillRef>
        <a:effectRef idx="1">
          <a:schemeClr val="accent2"/>
        </a:effectRef>
        <a:fontRef idx="minor">
          <a:schemeClr val="dk1"/>
        </a:fontRef>
      </xdr:style>
      <xdr:txBody>
        <a:bodyPr vertOverflow="clip" horzOverflow="clip" rtlCol="0" anchor="ctr" anchorCtr="0"/>
        <a:lstStyle/>
        <a:p>
          <a:pPr algn="ctr"/>
          <a:r>
            <a:rPr kumimoji="1" lang="ja-JP" altLang="en-US" sz="2400">
              <a:solidFill>
                <a:srgbClr val="FF0000"/>
              </a:solidFill>
              <a:latin typeface="BIZ UDPゴシック" panose="020B0400000000000000" pitchFamily="50" charset="-128"/>
              <a:ea typeface="BIZ UDPゴシック" panose="020B0400000000000000" pitchFamily="50" charset="-128"/>
            </a:rPr>
            <a:t>商品写真や説明など</a:t>
          </a:r>
          <a:endParaRPr kumimoji="1" lang="en-US" altLang="ja-JP" sz="2400">
            <a:solidFill>
              <a:srgbClr val="FF0000"/>
            </a:solidFill>
            <a:latin typeface="BIZ UDPゴシック" panose="020B0400000000000000" pitchFamily="50" charset="-128"/>
            <a:ea typeface="BIZ UDPゴシック" panose="020B0400000000000000" pitchFamily="50" charset="-128"/>
          </a:endParaRPr>
        </a:p>
        <a:p>
          <a:pPr algn="ctr"/>
          <a:endParaRPr kumimoji="1" lang="en-US" altLang="ja-JP" sz="1200">
            <a:solidFill>
              <a:srgbClr val="FF0000"/>
            </a:solidFill>
            <a:latin typeface="BIZ UDPゴシック" panose="020B0400000000000000" pitchFamily="50" charset="-128"/>
            <a:ea typeface="BIZ UDPゴシック" panose="020B0400000000000000" pitchFamily="50" charset="-128"/>
          </a:endParaRPr>
        </a:p>
        <a:p>
          <a:pPr algn="ctr"/>
          <a:r>
            <a:rPr kumimoji="1" lang="en-US" altLang="ja-JP" sz="1800" b="1">
              <a:solidFill>
                <a:srgbClr val="FF0000"/>
              </a:solidFill>
              <a:latin typeface="BIZ UDPゴシック" panose="020B0400000000000000" pitchFamily="50" charset="-128"/>
              <a:ea typeface="BIZ UDPゴシック" panose="020B0400000000000000" pitchFamily="50" charset="-128"/>
            </a:rPr>
            <a:t>※</a:t>
          </a:r>
          <a:r>
            <a:rPr kumimoji="1" lang="ja-JP" altLang="en-US" sz="1800" b="1">
              <a:solidFill>
                <a:srgbClr val="FF0000"/>
              </a:solidFill>
              <a:latin typeface="BIZ UDPゴシック" panose="020B0400000000000000" pitchFamily="50" charset="-128"/>
              <a:ea typeface="BIZ UDPゴシック" panose="020B0400000000000000" pitchFamily="50" charset="-128"/>
            </a:rPr>
            <a:t>メールにもデータを添付してください。</a:t>
          </a:r>
          <a:endParaRPr kumimoji="1" lang="en-US" altLang="ja-JP" sz="1800" b="1">
            <a:solidFill>
              <a:srgbClr val="FF0000"/>
            </a:solidFill>
            <a:latin typeface="BIZ UDPゴシック" panose="020B0400000000000000" pitchFamily="50" charset="-128"/>
            <a:ea typeface="BIZ UDPゴシック" panose="020B0400000000000000" pitchFamily="50" charset="-128"/>
          </a:endParaRPr>
        </a:p>
        <a:p>
          <a:pPr algn="ctr"/>
          <a:endParaRPr kumimoji="1" lang="ja-JP" altLang="en-US" sz="1200">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4</xdr:col>
      <xdr:colOff>176893</xdr:colOff>
      <xdr:row>31</xdr:row>
      <xdr:rowOff>286089</xdr:rowOff>
    </xdr:from>
    <xdr:to>
      <xdr:col>11</xdr:col>
      <xdr:colOff>454477</xdr:colOff>
      <xdr:row>40</xdr:row>
      <xdr:rowOff>59872</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7505540" y="14495148"/>
          <a:ext cx="5925349" cy="3505342"/>
        </a:xfrm>
        <a:prstGeom prst="rect">
          <a:avLst/>
        </a:prstGeom>
        <a:solidFill>
          <a:schemeClr val="accent2">
            <a:lumMod val="20000"/>
            <a:lumOff val="80000"/>
          </a:schemeClr>
        </a:solidFill>
        <a:ln>
          <a:solidFill>
            <a:srgbClr val="FF0000"/>
          </a:solidFill>
        </a:ln>
      </xdr:spPr>
      <xdr:style>
        <a:lnRef idx="1">
          <a:schemeClr val="accent2"/>
        </a:lnRef>
        <a:fillRef idx="2">
          <a:schemeClr val="accent2"/>
        </a:fillRef>
        <a:effectRef idx="1">
          <a:schemeClr val="accent2"/>
        </a:effectRef>
        <a:fontRef idx="minor">
          <a:schemeClr val="dk1"/>
        </a:fontRef>
      </xdr:style>
      <xdr:txBody>
        <a:bodyPr vertOverflow="clip" horzOverflow="clip" rtlCol="0" anchor="ctr" anchorCtr="0"/>
        <a:lstStyle/>
        <a:p>
          <a:pPr algn="ctr"/>
          <a:r>
            <a:rPr kumimoji="1" lang="ja-JP" altLang="en-US" sz="1600" b="1" i="0">
              <a:solidFill>
                <a:srgbClr val="FF0000"/>
              </a:solidFill>
              <a:latin typeface="BIZ UDPゴシック" panose="020B0400000000000000" pitchFamily="50" charset="-128"/>
              <a:ea typeface="BIZ UDPゴシック" panose="020B0400000000000000" pitchFamily="50" charset="-128"/>
            </a:rPr>
            <a:t>一括表示ラベルを添付してください</a:t>
          </a:r>
          <a:endParaRPr kumimoji="1" lang="en-US" altLang="ja-JP" sz="1600" b="1" i="0">
            <a:solidFill>
              <a:srgbClr val="FF0000"/>
            </a:solidFill>
            <a:latin typeface="BIZ UDPゴシック" panose="020B0400000000000000" pitchFamily="50" charset="-128"/>
            <a:ea typeface="BIZ UDPゴシック" panose="020B0400000000000000" pitchFamily="50" charset="-128"/>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8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8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メールにもデータを添付してください。</a:t>
          </a:r>
          <a:endParaRPr kumimoji="1" lang="en-US" altLang="ja-JP" sz="18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endParaRPr>
        </a:p>
        <a:p>
          <a:pPr algn="ctr"/>
          <a:endParaRPr kumimoji="1" lang="en-US" altLang="ja-JP" sz="1200">
            <a:solidFill>
              <a:srgbClr val="FF0000"/>
            </a:solidFill>
            <a:latin typeface="BIZ UDPゴシック" panose="020B0400000000000000" pitchFamily="50" charset="-128"/>
            <a:ea typeface="BIZ UDPゴシック" panose="020B0400000000000000" pitchFamily="50" charset="-128"/>
          </a:endParaRPr>
        </a:p>
        <a:p>
          <a:pPr algn="ctr"/>
          <a:endParaRPr kumimoji="1" lang="ja-JP" altLang="en-US" sz="1200">
            <a:solidFill>
              <a:srgbClr val="FF0000"/>
            </a:solidFill>
            <a:latin typeface="BIZ UDPゴシック" panose="020B0400000000000000" pitchFamily="50" charset="-128"/>
            <a:ea typeface="BIZ UDPゴシック" panose="020B0400000000000000"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95250</xdr:colOff>
      <xdr:row>32</xdr:row>
      <xdr:rowOff>350723</xdr:rowOff>
    </xdr:from>
    <xdr:to>
      <xdr:col>11</xdr:col>
      <xdr:colOff>317045</xdr:colOff>
      <xdr:row>42</xdr:row>
      <xdr:rowOff>65314</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7443107" y="14338866"/>
          <a:ext cx="5936795" cy="3932805"/>
        </a:xfrm>
        <a:prstGeom prst="rect">
          <a:avLst/>
        </a:prstGeom>
        <a:solidFill>
          <a:schemeClr val="accent2">
            <a:lumMod val="20000"/>
            <a:lumOff val="80000"/>
          </a:schemeClr>
        </a:solidFill>
        <a:ln>
          <a:solidFill>
            <a:srgbClr val="FF0000"/>
          </a:solidFill>
        </a:ln>
      </xdr:spPr>
      <xdr:style>
        <a:lnRef idx="1">
          <a:schemeClr val="accent2"/>
        </a:lnRef>
        <a:fillRef idx="2">
          <a:schemeClr val="accent2"/>
        </a:fillRef>
        <a:effectRef idx="1">
          <a:schemeClr val="accent2"/>
        </a:effectRef>
        <a:fontRef idx="minor">
          <a:schemeClr val="dk1"/>
        </a:fontRef>
      </xdr:style>
      <xdr:txBody>
        <a:bodyPr vertOverflow="clip" horzOverflow="clip" rtlCol="0" anchor="ctr" anchorCtr="0"/>
        <a:lstStyle/>
        <a:p>
          <a:pPr algn="ctr"/>
          <a:r>
            <a:rPr kumimoji="1" lang="ja-JP" altLang="en-US" sz="2400">
              <a:solidFill>
                <a:srgbClr val="FF0000"/>
              </a:solidFill>
              <a:latin typeface="BIZ UDPゴシック" panose="020B0400000000000000" pitchFamily="50" charset="-128"/>
              <a:ea typeface="BIZ UDPゴシック" panose="020B0400000000000000" pitchFamily="50" charset="-128"/>
            </a:rPr>
            <a:t>商品写真や説明など</a:t>
          </a:r>
          <a:endParaRPr kumimoji="1" lang="en-US" altLang="ja-JP" sz="2400">
            <a:solidFill>
              <a:srgbClr val="FF0000"/>
            </a:solidFill>
            <a:latin typeface="BIZ UDPゴシック" panose="020B0400000000000000" pitchFamily="50" charset="-128"/>
            <a:ea typeface="BIZ UDPゴシック" panose="020B0400000000000000" pitchFamily="50" charset="-128"/>
          </a:endParaRPr>
        </a:p>
        <a:p>
          <a:pPr algn="ctr"/>
          <a:endParaRPr kumimoji="1" lang="en-US" altLang="ja-JP" sz="1200">
            <a:solidFill>
              <a:srgbClr val="FF0000"/>
            </a:solidFill>
            <a:latin typeface="BIZ UDPゴシック" panose="020B0400000000000000" pitchFamily="50" charset="-128"/>
            <a:ea typeface="BIZ UDPゴシック" panose="020B0400000000000000" pitchFamily="50" charset="-128"/>
          </a:endParaRPr>
        </a:p>
        <a:p>
          <a:pPr algn="ctr"/>
          <a:r>
            <a:rPr kumimoji="1" lang="en-US" altLang="ja-JP" sz="1800" b="1">
              <a:solidFill>
                <a:srgbClr val="FF0000"/>
              </a:solidFill>
              <a:latin typeface="BIZ UDPゴシック" panose="020B0400000000000000" pitchFamily="50" charset="-128"/>
              <a:ea typeface="BIZ UDPゴシック" panose="020B0400000000000000" pitchFamily="50" charset="-128"/>
            </a:rPr>
            <a:t>※</a:t>
          </a:r>
          <a:r>
            <a:rPr kumimoji="1" lang="ja-JP" altLang="en-US" sz="1800" b="1">
              <a:solidFill>
                <a:srgbClr val="FF0000"/>
              </a:solidFill>
              <a:latin typeface="BIZ UDPゴシック" panose="020B0400000000000000" pitchFamily="50" charset="-128"/>
              <a:ea typeface="BIZ UDPゴシック" panose="020B0400000000000000" pitchFamily="50" charset="-128"/>
            </a:rPr>
            <a:t>メールにもデータを添付してください。</a:t>
          </a:r>
          <a:endParaRPr kumimoji="1" lang="en-US" altLang="ja-JP" sz="1800" b="1">
            <a:solidFill>
              <a:srgbClr val="FF0000"/>
            </a:solidFill>
            <a:latin typeface="BIZ UDPゴシック" panose="020B0400000000000000" pitchFamily="50" charset="-128"/>
            <a:ea typeface="BIZ UDPゴシック" panose="020B0400000000000000" pitchFamily="50" charset="-128"/>
          </a:endParaRPr>
        </a:p>
        <a:p>
          <a:pPr algn="ctr"/>
          <a:endParaRPr kumimoji="1" lang="ja-JP" altLang="en-US" sz="1200">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1047749</xdr:colOff>
      <xdr:row>32</xdr:row>
      <xdr:rowOff>358888</xdr:rowOff>
    </xdr:from>
    <xdr:to>
      <xdr:col>3</xdr:col>
      <xdr:colOff>508904</xdr:colOff>
      <xdr:row>42</xdr:row>
      <xdr:rowOff>73479</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047749" y="14347031"/>
          <a:ext cx="5992584" cy="3932805"/>
        </a:xfrm>
        <a:prstGeom prst="rect">
          <a:avLst/>
        </a:prstGeom>
        <a:solidFill>
          <a:schemeClr val="accent2">
            <a:lumMod val="20000"/>
            <a:lumOff val="80000"/>
          </a:schemeClr>
        </a:solidFill>
        <a:ln>
          <a:solidFill>
            <a:srgbClr val="FF0000"/>
          </a:solidFill>
        </a:ln>
      </xdr:spPr>
      <xdr:style>
        <a:lnRef idx="1">
          <a:schemeClr val="accent2"/>
        </a:lnRef>
        <a:fillRef idx="2">
          <a:schemeClr val="accent2"/>
        </a:fillRef>
        <a:effectRef idx="1">
          <a:schemeClr val="accent2"/>
        </a:effectRef>
        <a:fontRef idx="minor">
          <a:schemeClr val="dk1"/>
        </a:fontRef>
      </xdr:style>
      <xdr:txBody>
        <a:bodyPr vertOverflow="clip" horzOverflow="clip" rtlCol="0" anchor="ctr" anchorCtr="0"/>
        <a:lstStyle/>
        <a:p>
          <a:pPr algn="ctr"/>
          <a:r>
            <a:rPr kumimoji="1" lang="ja-JP" altLang="en-US" sz="2400" b="1" i="0">
              <a:solidFill>
                <a:srgbClr val="FF0000"/>
              </a:solidFill>
              <a:latin typeface="BIZ UDPゴシック" panose="020B0400000000000000" pitchFamily="50" charset="-128"/>
              <a:ea typeface="BIZ UDPゴシック" panose="020B0400000000000000" pitchFamily="50" charset="-128"/>
            </a:rPr>
            <a:t>一括表示ラベルを添付してください</a:t>
          </a:r>
          <a:endParaRPr kumimoji="1" lang="en-US" altLang="ja-JP" sz="2400" b="1" i="0">
            <a:solidFill>
              <a:srgbClr val="FF0000"/>
            </a:solidFill>
            <a:latin typeface="BIZ UDPゴシック" panose="020B0400000000000000" pitchFamily="50" charset="-128"/>
            <a:ea typeface="BIZ UDPゴシック" panose="020B0400000000000000" pitchFamily="50" charset="-128"/>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8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8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メールにもデータを添付してください。</a:t>
          </a:r>
          <a:endParaRPr kumimoji="1" lang="en-US" altLang="ja-JP" sz="18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endParaRPr>
        </a:p>
        <a:p>
          <a:pPr algn="ctr"/>
          <a:endParaRPr kumimoji="1" lang="en-US" altLang="ja-JP" sz="1200">
            <a:solidFill>
              <a:srgbClr val="FF0000"/>
            </a:solidFill>
            <a:latin typeface="BIZ UDPゴシック" panose="020B0400000000000000" pitchFamily="50" charset="-128"/>
            <a:ea typeface="BIZ UDPゴシック" panose="020B0400000000000000" pitchFamily="50" charset="-128"/>
          </a:endParaRPr>
        </a:p>
        <a:p>
          <a:pPr algn="ctr"/>
          <a:endParaRPr kumimoji="1" lang="ja-JP" altLang="en-US" sz="1200">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13</xdr:col>
      <xdr:colOff>369094</xdr:colOff>
      <xdr:row>3</xdr:row>
      <xdr:rowOff>309562</xdr:rowOff>
    </xdr:from>
    <xdr:to>
      <xdr:col>18</xdr:col>
      <xdr:colOff>452437</xdr:colOff>
      <xdr:row>10</xdr:row>
      <xdr:rowOff>285749</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14180344" y="1273968"/>
          <a:ext cx="5024437" cy="2476500"/>
        </a:xfrm>
        <a:prstGeom prst="rect">
          <a:avLst/>
        </a:prstGeom>
        <a:solidFill>
          <a:schemeClr val="bg1"/>
        </a:solidFill>
        <a:ln>
          <a:solidFill>
            <a:schemeClr val="bg1"/>
          </a:solidFill>
        </a:ln>
      </xdr:spPr>
      <xdr:style>
        <a:lnRef idx="1">
          <a:schemeClr val="accent1"/>
        </a:lnRef>
        <a:fillRef idx="3">
          <a:schemeClr val="accent1"/>
        </a:fillRef>
        <a:effectRef idx="2">
          <a:schemeClr val="accent1"/>
        </a:effectRef>
        <a:fontRef idx="minor">
          <a:schemeClr val="lt1"/>
        </a:fontRef>
      </xdr:style>
      <xdr:txBody>
        <a:bodyPr rtlCol="0" anchor="ctr"/>
        <a:lstStyle/>
        <a:p>
          <a:pPr algn="ctr"/>
          <a:r>
            <a:rPr kumimoji="1" lang="ja-JP" altLang="en-US" sz="2000" b="1">
              <a:solidFill>
                <a:srgbClr val="FF0000"/>
              </a:solidFill>
              <a:latin typeface="BIZ UDPゴシック" panose="020B0400000000000000" pitchFamily="50" charset="-128"/>
              <a:ea typeface="BIZ UDPゴシック" panose="020B0400000000000000" pitchFamily="50" charset="-128"/>
            </a:rPr>
            <a:t>シート名は変更しないでください</a:t>
          </a:r>
        </a:p>
      </xdr:txBody>
    </xdr:sp>
    <xdr:clientData/>
  </xdr:twoCellAnchor>
  <xdr:twoCellAnchor>
    <xdr:from>
      <xdr:col>13</xdr:col>
      <xdr:colOff>394607</xdr:colOff>
      <xdr:row>11</xdr:row>
      <xdr:rowOff>149679</xdr:rowOff>
    </xdr:from>
    <xdr:to>
      <xdr:col>18</xdr:col>
      <xdr:colOff>477950</xdr:colOff>
      <xdr:row>14</xdr:row>
      <xdr:rowOff>180295</xdr:rowOff>
    </xdr:to>
    <xdr:sp macro="" textlink="">
      <xdr:nvSpPr>
        <xdr:cNvPr id="5" name="正方形/長方形 4">
          <a:extLst>
            <a:ext uri="{FF2B5EF4-FFF2-40B4-BE49-F238E27FC236}">
              <a16:creationId xmlns:a16="http://schemas.microsoft.com/office/drawing/2014/main" id="{B9E41FCF-21A7-4FA2-99C4-5B69028BC51D}"/>
            </a:ext>
          </a:extLst>
        </xdr:cNvPr>
        <xdr:cNvSpPr/>
      </xdr:nvSpPr>
      <xdr:spPr>
        <a:xfrm>
          <a:off x="14273893" y="4068536"/>
          <a:ext cx="5049950" cy="2507116"/>
        </a:xfrm>
        <a:prstGeom prst="rect">
          <a:avLst/>
        </a:prstGeom>
        <a:solidFill>
          <a:schemeClr val="bg1"/>
        </a:solidFill>
        <a:ln>
          <a:solidFill>
            <a:schemeClr val="bg1"/>
          </a:solidFill>
        </a:ln>
      </xdr:spPr>
      <xdr:style>
        <a:lnRef idx="1">
          <a:schemeClr val="accent1"/>
        </a:lnRef>
        <a:fillRef idx="3">
          <a:schemeClr val="accent1"/>
        </a:fillRef>
        <a:effectRef idx="2">
          <a:schemeClr val="accent1"/>
        </a:effectRef>
        <a:fontRef idx="minor">
          <a:schemeClr val="lt1"/>
        </a:fontRef>
      </xdr:style>
      <xdr:txBody>
        <a:bodyPr rtlCol="0" anchor="ctr"/>
        <a:lstStyle/>
        <a:p>
          <a:pPr algn="ctr"/>
          <a:r>
            <a:rPr kumimoji="1" lang="en-US" altLang="ja-JP" sz="2000" b="1">
              <a:solidFill>
                <a:srgbClr val="FF0000"/>
              </a:solidFill>
              <a:latin typeface="BIZ UDPゴシック" panose="020B0400000000000000" pitchFamily="50" charset="-128"/>
              <a:ea typeface="BIZ UDPゴシック" panose="020B0400000000000000" pitchFamily="50" charset="-128"/>
            </a:rPr>
            <a:t>3</a:t>
          </a:r>
          <a:r>
            <a:rPr kumimoji="1" lang="ja-JP" altLang="en-US" sz="2000" b="1">
              <a:solidFill>
                <a:srgbClr val="FF0000"/>
              </a:solidFill>
              <a:latin typeface="BIZ UDPゴシック" panose="020B0400000000000000" pitchFamily="50" charset="-128"/>
              <a:ea typeface="BIZ UDPゴシック" panose="020B0400000000000000" pitchFamily="50" charset="-128"/>
            </a:rPr>
            <a:t>商品以上提案する場合は、</a:t>
          </a:r>
          <a:endParaRPr kumimoji="1" lang="en-US" altLang="ja-JP" sz="2000" b="1">
            <a:solidFill>
              <a:srgbClr val="FF0000"/>
            </a:solidFill>
            <a:latin typeface="BIZ UDPゴシック" panose="020B0400000000000000" pitchFamily="50" charset="-128"/>
            <a:ea typeface="BIZ UDPゴシック" panose="020B0400000000000000" pitchFamily="50" charset="-128"/>
          </a:endParaRPr>
        </a:p>
        <a:p>
          <a:pPr algn="ctr"/>
          <a:r>
            <a:rPr kumimoji="1" lang="ja-JP" altLang="en-US" sz="2000" b="1">
              <a:solidFill>
                <a:srgbClr val="FF0000"/>
              </a:solidFill>
              <a:latin typeface="BIZ UDPゴシック" panose="020B0400000000000000" pitchFamily="50" charset="-128"/>
              <a:ea typeface="BIZ UDPゴシック" panose="020B0400000000000000" pitchFamily="50" charset="-128"/>
            </a:rPr>
            <a:t>シートをコピーしてご利用ください。</a:t>
          </a:r>
          <a:endParaRPr kumimoji="1" lang="en-US" altLang="ja-JP" sz="2000" b="1">
            <a:solidFill>
              <a:srgbClr val="FF0000"/>
            </a:solidFill>
            <a:latin typeface="BIZ UDPゴシック" panose="020B0400000000000000" pitchFamily="50" charset="-128"/>
            <a:ea typeface="BIZ UDPゴシック" panose="020B0400000000000000" pitchFamily="50" charset="-128"/>
          </a:endParaRPr>
        </a:p>
        <a:p>
          <a:pPr algn="ctr"/>
          <a:endParaRPr kumimoji="1" lang="en-US" altLang="ja-JP" sz="2000" b="1">
            <a:solidFill>
              <a:srgbClr val="FF0000"/>
            </a:solidFill>
            <a:latin typeface="BIZ UDPゴシック" panose="020B0400000000000000" pitchFamily="50" charset="-128"/>
            <a:ea typeface="BIZ UDPゴシック" panose="020B0400000000000000" pitchFamily="50" charset="-128"/>
          </a:endParaRPr>
        </a:p>
        <a:p>
          <a:pPr algn="ctr"/>
          <a:r>
            <a:rPr kumimoji="1" lang="ja-JP" altLang="en-US" sz="2000" b="1">
              <a:solidFill>
                <a:srgbClr val="FF0000"/>
              </a:solidFill>
              <a:latin typeface="BIZ UDPゴシック" panose="020B0400000000000000" pitchFamily="50" charset="-128"/>
              <a:ea typeface="BIZ UDPゴシック" panose="020B0400000000000000" pitchFamily="50" charset="-128"/>
            </a:rPr>
            <a:t>シート名は以下の通りにお願いします。</a:t>
          </a:r>
          <a:endParaRPr kumimoji="1" lang="en-US" altLang="ja-JP" sz="2000" b="1">
            <a:solidFill>
              <a:srgbClr val="FF0000"/>
            </a:solidFill>
            <a:latin typeface="BIZ UDPゴシック" panose="020B0400000000000000" pitchFamily="50" charset="-128"/>
            <a:ea typeface="BIZ UDPゴシック" panose="020B0400000000000000" pitchFamily="50" charset="-128"/>
          </a:endParaRPr>
        </a:p>
        <a:p>
          <a:pPr algn="ctr"/>
          <a:r>
            <a:rPr kumimoji="1" lang="ja-JP" altLang="en-US" sz="2000" b="1">
              <a:solidFill>
                <a:srgbClr val="FF0000"/>
              </a:solidFill>
              <a:latin typeface="BIZ UDPゴシック" panose="020B0400000000000000" pitchFamily="50" charset="-128"/>
              <a:ea typeface="BIZ UDPゴシック" panose="020B0400000000000000" pitchFamily="50" charset="-128"/>
            </a:rPr>
            <a:t>商品提案④</a:t>
          </a:r>
          <a:endParaRPr kumimoji="1" lang="en-US" altLang="ja-JP" sz="2000" b="1">
            <a:solidFill>
              <a:srgbClr val="FF0000"/>
            </a:solidFill>
            <a:latin typeface="BIZ UDPゴシック" panose="020B0400000000000000" pitchFamily="50" charset="-128"/>
            <a:ea typeface="BIZ UDPゴシック" panose="020B0400000000000000" pitchFamily="50" charset="-128"/>
          </a:endParaRPr>
        </a:p>
        <a:p>
          <a:pPr algn="ctr"/>
          <a:r>
            <a:rPr kumimoji="1" lang="ja-JP" altLang="en-US" sz="2000" b="1">
              <a:solidFill>
                <a:srgbClr val="FF0000"/>
              </a:solidFill>
              <a:latin typeface="BIZ UDPゴシック" panose="020B0400000000000000" pitchFamily="50" charset="-128"/>
              <a:ea typeface="BIZ UDPゴシック" panose="020B0400000000000000" pitchFamily="50" charset="-128"/>
            </a:rPr>
            <a:t>商品提案⑤</a:t>
          </a:r>
          <a:endParaRPr kumimoji="1" lang="en-US" altLang="ja-JP" sz="2000" b="1">
            <a:solidFill>
              <a:srgbClr val="FF0000"/>
            </a:solidFill>
            <a:latin typeface="BIZ UDPゴシック" panose="020B0400000000000000" pitchFamily="50" charset="-128"/>
            <a:ea typeface="BIZ UDPゴシック" panose="020B0400000000000000" pitchFamily="50" charset="-128"/>
          </a:endParaRPr>
        </a:p>
        <a:p>
          <a:pPr algn="ctr"/>
          <a:r>
            <a:rPr kumimoji="1" lang="ja-JP" altLang="en-US" sz="2000" b="1" baseline="0">
              <a:solidFill>
                <a:srgbClr val="FF0000"/>
              </a:solidFill>
              <a:latin typeface="BIZ UDPゴシック" panose="020B0400000000000000" pitchFamily="50" charset="-128"/>
              <a:ea typeface="BIZ UDPゴシック" panose="020B0400000000000000" pitchFamily="50" charset="-128"/>
            </a:rPr>
            <a:t>   </a:t>
          </a:r>
          <a:r>
            <a:rPr kumimoji="1" lang="ja-JP" altLang="en-US" sz="2000" b="1">
              <a:solidFill>
                <a:srgbClr val="FF0000"/>
              </a:solidFill>
              <a:latin typeface="BIZ UDPゴシック" panose="020B0400000000000000" pitchFamily="50" charset="-128"/>
              <a:ea typeface="BIZ UDPゴシック" panose="020B0400000000000000" pitchFamily="50" charset="-128"/>
            </a:rPr>
            <a:t>商品提案⑥</a:t>
          </a:r>
          <a:r>
            <a:rPr kumimoji="1" lang="en-US" altLang="ja-JP" sz="2000" b="1">
              <a:solidFill>
                <a:srgbClr val="FF0000"/>
              </a:solidFill>
              <a:latin typeface="BIZ UDPゴシック" panose="020B0400000000000000" pitchFamily="50" charset="-128"/>
              <a:ea typeface="BIZ UDPゴシック" panose="020B0400000000000000" pitchFamily="50" charset="-128"/>
            </a:rPr>
            <a: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95250</xdr:colOff>
      <xdr:row>32</xdr:row>
      <xdr:rowOff>350723</xdr:rowOff>
    </xdr:from>
    <xdr:to>
      <xdr:col>11</xdr:col>
      <xdr:colOff>317045</xdr:colOff>
      <xdr:row>42</xdr:row>
      <xdr:rowOff>65314</xdr:rowOff>
    </xdr:to>
    <xdr:sp macro="" textlink="">
      <xdr:nvSpPr>
        <xdr:cNvPr id="2" name="正方形/長方形 1">
          <a:extLst>
            <a:ext uri="{FF2B5EF4-FFF2-40B4-BE49-F238E27FC236}">
              <a16:creationId xmlns:a16="http://schemas.microsoft.com/office/drawing/2014/main" id="{536A617D-A059-B741-AD70-4DF6871F2691}"/>
            </a:ext>
          </a:extLst>
        </xdr:cNvPr>
        <xdr:cNvSpPr/>
      </xdr:nvSpPr>
      <xdr:spPr>
        <a:xfrm>
          <a:off x="7435850" y="14701723"/>
          <a:ext cx="5911395" cy="3905591"/>
        </a:xfrm>
        <a:prstGeom prst="rect">
          <a:avLst/>
        </a:prstGeom>
        <a:solidFill>
          <a:schemeClr val="accent2">
            <a:lumMod val="20000"/>
            <a:lumOff val="80000"/>
          </a:schemeClr>
        </a:solidFill>
        <a:ln>
          <a:solidFill>
            <a:srgbClr val="FF0000"/>
          </a:solidFill>
        </a:ln>
      </xdr:spPr>
      <xdr:style>
        <a:lnRef idx="1">
          <a:schemeClr val="accent2"/>
        </a:lnRef>
        <a:fillRef idx="2">
          <a:schemeClr val="accent2"/>
        </a:fillRef>
        <a:effectRef idx="1">
          <a:schemeClr val="accent2"/>
        </a:effectRef>
        <a:fontRef idx="minor">
          <a:schemeClr val="dk1"/>
        </a:fontRef>
      </xdr:style>
      <xdr:txBody>
        <a:bodyPr vertOverflow="clip" horzOverflow="clip" rtlCol="0" anchor="ctr" anchorCtr="0"/>
        <a:lstStyle/>
        <a:p>
          <a:pPr algn="ctr"/>
          <a:r>
            <a:rPr kumimoji="1" lang="ja-JP" altLang="en-US" sz="2400">
              <a:solidFill>
                <a:srgbClr val="FF0000"/>
              </a:solidFill>
              <a:latin typeface="BIZ UDPゴシック" panose="020B0400000000000000" pitchFamily="50" charset="-128"/>
              <a:ea typeface="BIZ UDPゴシック" panose="020B0400000000000000" pitchFamily="50" charset="-128"/>
            </a:rPr>
            <a:t>商品写真や説明など</a:t>
          </a:r>
          <a:endParaRPr kumimoji="1" lang="en-US" altLang="ja-JP" sz="2400">
            <a:solidFill>
              <a:srgbClr val="FF0000"/>
            </a:solidFill>
            <a:latin typeface="BIZ UDPゴシック" panose="020B0400000000000000" pitchFamily="50" charset="-128"/>
            <a:ea typeface="BIZ UDPゴシック" panose="020B0400000000000000" pitchFamily="50" charset="-128"/>
          </a:endParaRPr>
        </a:p>
        <a:p>
          <a:pPr algn="ctr"/>
          <a:endParaRPr kumimoji="1" lang="en-US" altLang="ja-JP" sz="1200">
            <a:solidFill>
              <a:srgbClr val="FF0000"/>
            </a:solidFill>
            <a:latin typeface="BIZ UDPゴシック" panose="020B0400000000000000" pitchFamily="50" charset="-128"/>
            <a:ea typeface="BIZ UDPゴシック" panose="020B0400000000000000" pitchFamily="50" charset="-128"/>
          </a:endParaRPr>
        </a:p>
        <a:p>
          <a:pPr algn="ctr"/>
          <a:r>
            <a:rPr kumimoji="1" lang="en-US" altLang="ja-JP" sz="1800" b="1">
              <a:solidFill>
                <a:srgbClr val="FF0000"/>
              </a:solidFill>
              <a:latin typeface="BIZ UDPゴシック" panose="020B0400000000000000" pitchFamily="50" charset="-128"/>
              <a:ea typeface="BIZ UDPゴシック" panose="020B0400000000000000" pitchFamily="50" charset="-128"/>
            </a:rPr>
            <a:t>※</a:t>
          </a:r>
          <a:r>
            <a:rPr kumimoji="1" lang="ja-JP" altLang="en-US" sz="1800" b="1">
              <a:solidFill>
                <a:srgbClr val="FF0000"/>
              </a:solidFill>
              <a:latin typeface="BIZ UDPゴシック" panose="020B0400000000000000" pitchFamily="50" charset="-128"/>
              <a:ea typeface="BIZ UDPゴシック" panose="020B0400000000000000" pitchFamily="50" charset="-128"/>
            </a:rPr>
            <a:t>メールにもデータを添付してください。</a:t>
          </a:r>
          <a:endParaRPr kumimoji="1" lang="en-US" altLang="ja-JP" sz="1800" b="1">
            <a:solidFill>
              <a:srgbClr val="FF0000"/>
            </a:solidFill>
            <a:latin typeface="BIZ UDPゴシック" panose="020B0400000000000000" pitchFamily="50" charset="-128"/>
            <a:ea typeface="BIZ UDPゴシック" panose="020B0400000000000000" pitchFamily="50" charset="-128"/>
          </a:endParaRPr>
        </a:p>
        <a:p>
          <a:pPr algn="ctr"/>
          <a:endParaRPr kumimoji="1" lang="ja-JP" altLang="en-US" sz="1200">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1047749</xdr:colOff>
      <xdr:row>32</xdr:row>
      <xdr:rowOff>358888</xdr:rowOff>
    </xdr:from>
    <xdr:to>
      <xdr:col>3</xdr:col>
      <xdr:colOff>508904</xdr:colOff>
      <xdr:row>42</xdr:row>
      <xdr:rowOff>73479</xdr:rowOff>
    </xdr:to>
    <xdr:sp macro="" textlink="">
      <xdr:nvSpPr>
        <xdr:cNvPr id="3" name="正方形/長方形 2">
          <a:extLst>
            <a:ext uri="{FF2B5EF4-FFF2-40B4-BE49-F238E27FC236}">
              <a16:creationId xmlns:a16="http://schemas.microsoft.com/office/drawing/2014/main" id="{E1E0FBDB-2B29-D443-A2CA-213F1B51928E}"/>
            </a:ext>
          </a:extLst>
        </xdr:cNvPr>
        <xdr:cNvSpPr/>
      </xdr:nvSpPr>
      <xdr:spPr>
        <a:xfrm>
          <a:off x="1047749" y="14709888"/>
          <a:ext cx="5988955" cy="3905591"/>
        </a:xfrm>
        <a:prstGeom prst="rect">
          <a:avLst/>
        </a:prstGeom>
        <a:solidFill>
          <a:schemeClr val="accent2">
            <a:lumMod val="20000"/>
            <a:lumOff val="80000"/>
          </a:schemeClr>
        </a:solidFill>
        <a:ln>
          <a:solidFill>
            <a:srgbClr val="FF0000"/>
          </a:solidFill>
        </a:ln>
      </xdr:spPr>
      <xdr:style>
        <a:lnRef idx="1">
          <a:schemeClr val="accent2"/>
        </a:lnRef>
        <a:fillRef idx="2">
          <a:schemeClr val="accent2"/>
        </a:fillRef>
        <a:effectRef idx="1">
          <a:schemeClr val="accent2"/>
        </a:effectRef>
        <a:fontRef idx="minor">
          <a:schemeClr val="dk1"/>
        </a:fontRef>
      </xdr:style>
      <xdr:txBody>
        <a:bodyPr vertOverflow="clip" horzOverflow="clip" rtlCol="0" anchor="ctr" anchorCtr="0"/>
        <a:lstStyle/>
        <a:p>
          <a:pPr algn="ctr"/>
          <a:r>
            <a:rPr kumimoji="1" lang="ja-JP" altLang="en-US" sz="2400" b="1" i="0">
              <a:solidFill>
                <a:srgbClr val="FF0000"/>
              </a:solidFill>
              <a:latin typeface="BIZ UDPゴシック" panose="020B0400000000000000" pitchFamily="50" charset="-128"/>
              <a:ea typeface="BIZ UDPゴシック" panose="020B0400000000000000" pitchFamily="50" charset="-128"/>
            </a:rPr>
            <a:t>一括表示ラベルを添付してください</a:t>
          </a:r>
          <a:endParaRPr kumimoji="1" lang="en-US" altLang="ja-JP" sz="2400" b="1" i="0">
            <a:solidFill>
              <a:srgbClr val="FF0000"/>
            </a:solidFill>
            <a:latin typeface="BIZ UDPゴシック" panose="020B0400000000000000" pitchFamily="50" charset="-128"/>
            <a:ea typeface="BIZ UDPゴシック" panose="020B0400000000000000" pitchFamily="50" charset="-128"/>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8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8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メールにもデータを添付してください。</a:t>
          </a:r>
          <a:endParaRPr kumimoji="1" lang="en-US" altLang="ja-JP" sz="18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endParaRPr>
        </a:p>
        <a:p>
          <a:pPr algn="ctr"/>
          <a:endParaRPr kumimoji="1" lang="en-US" altLang="ja-JP" sz="1200">
            <a:solidFill>
              <a:srgbClr val="FF0000"/>
            </a:solidFill>
            <a:latin typeface="BIZ UDPゴシック" panose="020B0400000000000000" pitchFamily="50" charset="-128"/>
            <a:ea typeface="BIZ UDPゴシック" panose="020B0400000000000000" pitchFamily="50" charset="-128"/>
          </a:endParaRPr>
        </a:p>
        <a:p>
          <a:pPr algn="ctr"/>
          <a:endParaRPr kumimoji="1" lang="ja-JP" altLang="en-US" sz="1200">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13</xdr:col>
      <xdr:colOff>369094</xdr:colOff>
      <xdr:row>3</xdr:row>
      <xdr:rowOff>309562</xdr:rowOff>
    </xdr:from>
    <xdr:to>
      <xdr:col>18</xdr:col>
      <xdr:colOff>452437</xdr:colOff>
      <xdr:row>10</xdr:row>
      <xdr:rowOff>285749</xdr:rowOff>
    </xdr:to>
    <xdr:sp macro="" textlink="">
      <xdr:nvSpPr>
        <xdr:cNvPr id="4" name="正方形/長方形 3">
          <a:extLst>
            <a:ext uri="{FF2B5EF4-FFF2-40B4-BE49-F238E27FC236}">
              <a16:creationId xmlns:a16="http://schemas.microsoft.com/office/drawing/2014/main" id="{B9FD47DB-5977-8547-AF0B-91DAA4F7FD76}"/>
            </a:ext>
          </a:extLst>
        </xdr:cNvPr>
        <xdr:cNvSpPr/>
      </xdr:nvSpPr>
      <xdr:spPr>
        <a:xfrm>
          <a:off x="14212094" y="1287462"/>
          <a:ext cx="5036343" cy="2909887"/>
        </a:xfrm>
        <a:prstGeom prst="rect">
          <a:avLst/>
        </a:prstGeom>
        <a:solidFill>
          <a:schemeClr val="bg1"/>
        </a:solidFill>
        <a:ln>
          <a:solidFill>
            <a:schemeClr val="bg1"/>
          </a:solidFill>
        </a:ln>
      </xdr:spPr>
      <xdr:style>
        <a:lnRef idx="1">
          <a:schemeClr val="accent1"/>
        </a:lnRef>
        <a:fillRef idx="3">
          <a:schemeClr val="accent1"/>
        </a:fillRef>
        <a:effectRef idx="2">
          <a:schemeClr val="accent1"/>
        </a:effectRef>
        <a:fontRef idx="minor">
          <a:schemeClr val="lt1"/>
        </a:fontRef>
      </xdr:style>
      <xdr:txBody>
        <a:bodyPr rtlCol="0" anchor="ctr"/>
        <a:lstStyle/>
        <a:p>
          <a:pPr algn="ctr"/>
          <a:r>
            <a:rPr kumimoji="1" lang="ja-JP" altLang="en-US" sz="2000" b="1">
              <a:solidFill>
                <a:srgbClr val="FF0000"/>
              </a:solidFill>
              <a:latin typeface="BIZ UDPゴシック" panose="020B0400000000000000" pitchFamily="50" charset="-128"/>
              <a:ea typeface="BIZ UDPゴシック" panose="020B0400000000000000" pitchFamily="50" charset="-128"/>
            </a:rPr>
            <a:t>シート名は変更しないでください</a:t>
          </a:r>
        </a:p>
      </xdr:txBody>
    </xdr:sp>
    <xdr:clientData/>
  </xdr:twoCellAnchor>
  <xdr:twoCellAnchor>
    <xdr:from>
      <xdr:col>13</xdr:col>
      <xdr:colOff>394607</xdr:colOff>
      <xdr:row>11</xdr:row>
      <xdr:rowOff>149679</xdr:rowOff>
    </xdr:from>
    <xdr:to>
      <xdr:col>18</xdr:col>
      <xdr:colOff>477950</xdr:colOff>
      <xdr:row>14</xdr:row>
      <xdr:rowOff>180295</xdr:rowOff>
    </xdr:to>
    <xdr:sp macro="" textlink="">
      <xdr:nvSpPr>
        <xdr:cNvPr id="5" name="正方形/長方形 4">
          <a:extLst>
            <a:ext uri="{FF2B5EF4-FFF2-40B4-BE49-F238E27FC236}">
              <a16:creationId xmlns:a16="http://schemas.microsoft.com/office/drawing/2014/main" id="{20CFE4BC-117E-AB43-9C0C-B4FFF552315E}"/>
            </a:ext>
          </a:extLst>
        </xdr:cNvPr>
        <xdr:cNvSpPr/>
      </xdr:nvSpPr>
      <xdr:spPr>
        <a:xfrm>
          <a:off x="14237607" y="4480379"/>
          <a:ext cx="5036343" cy="2507116"/>
        </a:xfrm>
        <a:prstGeom prst="rect">
          <a:avLst/>
        </a:prstGeom>
        <a:solidFill>
          <a:schemeClr val="bg1"/>
        </a:solidFill>
        <a:ln>
          <a:solidFill>
            <a:schemeClr val="bg1"/>
          </a:solidFill>
        </a:ln>
      </xdr:spPr>
      <xdr:style>
        <a:lnRef idx="1">
          <a:schemeClr val="accent1"/>
        </a:lnRef>
        <a:fillRef idx="3">
          <a:schemeClr val="accent1"/>
        </a:fillRef>
        <a:effectRef idx="2">
          <a:schemeClr val="accent1"/>
        </a:effectRef>
        <a:fontRef idx="minor">
          <a:schemeClr val="lt1"/>
        </a:fontRef>
      </xdr:style>
      <xdr:txBody>
        <a:bodyPr rtlCol="0" anchor="ctr"/>
        <a:lstStyle/>
        <a:p>
          <a:pPr algn="ctr"/>
          <a:r>
            <a:rPr kumimoji="1" lang="en-US" altLang="ja-JP" sz="2000" b="1">
              <a:solidFill>
                <a:srgbClr val="FF0000"/>
              </a:solidFill>
              <a:latin typeface="BIZ UDPゴシック" panose="020B0400000000000000" pitchFamily="50" charset="-128"/>
              <a:ea typeface="BIZ UDPゴシック" panose="020B0400000000000000" pitchFamily="50" charset="-128"/>
            </a:rPr>
            <a:t>3</a:t>
          </a:r>
          <a:r>
            <a:rPr kumimoji="1" lang="ja-JP" altLang="en-US" sz="2000" b="1">
              <a:solidFill>
                <a:srgbClr val="FF0000"/>
              </a:solidFill>
              <a:latin typeface="BIZ UDPゴシック" panose="020B0400000000000000" pitchFamily="50" charset="-128"/>
              <a:ea typeface="BIZ UDPゴシック" panose="020B0400000000000000" pitchFamily="50" charset="-128"/>
            </a:rPr>
            <a:t>商品以上提案する場合は、</a:t>
          </a:r>
          <a:endParaRPr kumimoji="1" lang="en-US" altLang="ja-JP" sz="2000" b="1">
            <a:solidFill>
              <a:srgbClr val="FF0000"/>
            </a:solidFill>
            <a:latin typeface="BIZ UDPゴシック" panose="020B0400000000000000" pitchFamily="50" charset="-128"/>
            <a:ea typeface="BIZ UDPゴシック" panose="020B0400000000000000" pitchFamily="50" charset="-128"/>
          </a:endParaRPr>
        </a:p>
        <a:p>
          <a:pPr algn="ctr"/>
          <a:r>
            <a:rPr kumimoji="1" lang="ja-JP" altLang="en-US" sz="2000" b="1">
              <a:solidFill>
                <a:srgbClr val="FF0000"/>
              </a:solidFill>
              <a:latin typeface="BIZ UDPゴシック" panose="020B0400000000000000" pitchFamily="50" charset="-128"/>
              <a:ea typeface="BIZ UDPゴシック" panose="020B0400000000000000" pitchFamily="50" charset="-128"/>
            </a:rPr>
            <a:t>シートをコピーしてご利用ください。</a:t>
          </a:r>
          <a:endParaRPr kumimoji="1" lang="en-US" altLang="ja-JP" sz="2000" b="1">
            <a:solidFill>
              <a:srgbClr val="FF0000"/>
            </a:solidFill>
            <a:latin typeface="BIZ UDPゴシック" panose="020B0400000000000000" pitchFamily="50" charset="-128"/>
            <a:ea typeface="BIZ UDPゴシック" panose="020B0400000000000000" pitchFamily="50" charset="-128"/>
          </a:endParaRPr>
        </a:p>
        <a:p>
          <a:pPr algn="ctr"/>
          <a:endParaRPr kumimoji="1" lang="en-US" altLang="ja-JP" sz="2000" b="1">
            <a:solidFill>
              <a:srgbClr val="FF0000"/>
            </a:solidFill>
            <a:latin typeface="BIZ UDPゴシック" panose="020B0400000000000000" pitchFamily="50" charset="-128"/>
            <a:ea typeface="BIZ UDPゴシック" panose="020B0400000000000000" pitchFamily="50" charset="-128"/>
          </a:endParaRPr>
        </a:p>
        <a:p>
          <a:pPr algn="ctr"/>
          <a:r>
            <a:rPr kumimoji="1" lang="ja-JP" altLang="en-US" sz="2000" b="1">
              <a:solidFill>
                <a:srgbClr val="FF0000"/>
              </a:solidFill>
              <a:latin typeface="BIZ UDPゴシック" panose="020B0400000000000000" pitchFamily="50" charset="-128"/>
              <a:ea typeface="BIZ UDPゴシック" panose="020B0400000000000000" pitchFamily="50" charset="-128"/>
            </a:rPr>
            <a:t>シート名は以下の通りにお願いします。</a:t>
          </a:r>
          <a:endParaRPr kumimoji="1" lang="en-US" altLang="ja-JP" sz="2000" b="1">
            <a:solidFill>
              <a:srgbClr val="FF0000"/>
            </a:solidFill>
            <a:latin typeface="BIZ UDPゴシック" panose="020B0400000000000000" pitchFamily="50" charset="-128"/>
            <a:ea typeface="BIZ UDPゴシック" panose="020B0400000000000000" pitchFamily="50" charset="-128"/>
          </a:endParaRPr>
        </a:p>
        <a:p>
          <a:pPr algn="ctr"/>
          <a:r>
            <a:rPr kumimoji="1" lang="ja-JP" altLang="en-US" sz="2000" b="1">
              <a:solidFill>
                <a:srgbClr val="FF0000"/>
              </a:solidFill>
              <a:latin typeface="BIZ UDPゴシック" panose="020B0400000000000000" pitchFamily="50" charset="-128"/>
              <a:ea typeface="BIZ UDPゴシック" panose="020B0400000000000000" pitchFamily="50" charset="-128"/>
            </a:rPr>
            <a:t>商品提案④</a:t>
          </a:r>
          <a:endParaRPr kumimoji="1" lang="en-US" altLang="ja-JP" sz="2000" b="1">
            <a:solidFill>
              <a:srgbClr val="FF0000"/>
            </a:solidFill>
            <a:latin typeface="BIZ UDPゴシック" panose="020B0400000000000000" pitchFamily="50" charset="-128"/>
            <a:ea typeface="BIZ UDPゴシック" panose="020B0400000000000000" pitchFamily="50" charset="-128"/>
          </a:endParaRPr>
        </a:p>
        <a:p>
          <a:pPr algn="ctr"/>
          <a:r>
            <a:rPr kumimoji="1" lang="ja-JP" altLang="en-US" sz="2000" b="1">
              <a:solidFill>
                <a:srgbClr val="FF0000"/>
              </a:solidFill>
              <a:latin typeface="BIZ UDPゴシック" panose="020B0400000000000000" pitchFamily="50" charset="-128"/>
              <a:ea typeface="BIZ UDPゴシック" panose="020B0400000000000000" pitchFamily="50" charset="-128"/>
            </a:rPr>
            <a:t>商品提案⑤</a:t>
          </a:r>
          <a:endParaRPr kumimoji="1" lang="en-US" altLang="ja-JP" sz="2000" b="1">
            <a:solidFill>
              <a:srgbClr val="FF0000"/>
            </a:solidFill>
            <a:latin typeface="BIZ UDPゴシック" panose="020B0400000000000000" pitchFamily="50" charset="-128"/>
            <a:ea typeface="BIZ UDPゴシック" panose="020B0400000000000000" pitchFamily="50" charset="-128"/>
          </a:endParaRPr>
        </a:p>
        <a:p>
          <a:pPr algn="ctr"/>
          <a:r>
            <a:rPr kumimoji="1" lang="ja-JP" altLang="en-US" sz="2000" b="1" baseline="0">
              <a:solidFill>
                <a:srgbClr val="FF0000"/>
              </a:solidFill>
              <a:latin typeface="BIZ UDPゴシック" panose="020B0400000000000000" pitchFamily="50" charset="-128"/>
              <a:ea typeface="BIZ UDPゴシック" panose="020B0400000000000000" pitchFamily="50" charset="-128"/>
            </a:rPr>
            <a:t>   </a:t>
          </a:r>
          <a:r>
            <a:rPr kumimoji="1" lang="ja-JP" altLang="en-US" sz="2000" b="1">
              <a:solidFill>
                <a:srgbClr val="FF0000"/>
              </a:solidFill>
              <a:latin typeface="BIZ UDPゴシック" panose="020B0400000000000000" pitchFamily="50" charset="-128"/>
              <a:ea typeface="BIZ UDPゴシック" panose="020B0400000000000000" pitchFamily="50" charset="-128"/>
            </a:rPr>
            <a:t>商品提案⑥</a:t>
          </a:r>
          <a:r>
            <a:rPr kumimoji="1" lang="en-US" altLang="ja-JP" sz="2000" b="1">
              <a:solidFill>
                <a:srgbClr val="FF0000"/>
              </a:solidFill>
              <a:latin typeface="BIZ UDPゴシック" panose="020B0400000000000000" pitchFamily="50" charset="-128"/>
              <a:ea typeface="BIZ UDPゴシック" panose="020B0400000000000000" pitchFamily="50" charset="-128"/>
            </a:rPr>
            <a: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95250</xdr:colOff>
      <xdr:row>32</xdr:row>
      <xdr:rowOff>350723</xdr:rowOff>
    </xdr:from>
    <xdr:to>
      <xdr:col>11</xdr:col>
      <xdr:colOff>317045</xdr:colOff>
      <xdr:row>42</xdr:row>
      <xdr:rowOff>65314</xdr:rowOff>
    </xdr:to>
    <xdr:sp macro="" textlink="">
      <xdr:nvSpPr>
        <xdr:cNvPr id="2" name="正方形/長方形 1">
          <a:extLst>
            <a:ext uri="{FF2B5EF4-FFF2-40B4-BE49-F238E27FC236}">
              <a16:creationId xmlns:a16="http://schemas.microsoft.com/office/drawing/2014/main" id="{D0C4F917-A4C6-594C-817D-CEB8817B25C8}"/>
            </a:ext>
          </a:extLst>
        </xdr:cNvPr>
        <xdr:cNvSpPr/>
      </xdr:nvSpPr>
      <xdr:spPr>
        <a:xfrm>
          <a:off x="7435850" y="14701723"/>
          <a:ext cx="5911395" cy="3905591"/>
        </a:xfrm>
        <a:prstGeom prst="rect">
          <a:avLst/>
        </a:prstGeom>
        <a:solidFill>
          <a:schemeClr val="accent2">
            <a:lumMod val="20000"/>
            <a:lumOff val="80000"/>
          </a:schemeClr>
        </a:solidFill>
        <a:ln>
          <a:solidFill>
            <a:srgbClr val="FF0000"/>
          </a:solidFill>
        </a:ln>
      </xdr:spPr>
      <xdr:style>
        <a:lnRef idx="1">
          <a:schemeClr val="accent2"/>
        </a:lnRef>
        <a:fillRef idx="2">
          <a:schemeClr val="accent2"/>
        </a:fillRef>
        <a:effectRef idx="1">
          <a:schemeClr val="accent2"/>
        </a:effectRef>
        <a:fontRef idx="minor">
          <a:schemeClr val="dk1"/>
        </a:fontRef>
      </xdr:style>
      <xdr:txBody>
        <a:bodyPr vertOverflow="clip" horzOverflow="clip" rtlCol="0" anchor="ctr" anchorCtr="0"/>
        <a:lstStyle/>
        <a:p>
          <a:pPr algn="ctr"/>
          <a:r>
            <a:rPr kumimoji="1" lang="ja-JP" altLang="en-US" sz="2400">
              <a:solidFill>
                <a:srgbClr val="FF0000"/>
              </a:solidFill>
              <a:latin typeface="BIZ UDPゴシック" panose="020B0400000000000000" pitchFamily="50" charset="-128"/>
              <a:ea typeface="BIZ UDPゴシック" panose="020B0400000000000000" pitchFamily="50" charset="-128"/>
            </a:rPr>
            <a:t>商品写真や説明など</a:t>
          </a:r>
          <a:endParaRPr kumimoji="1" lang="en-US" altLang="ja-JP" sz="2400">
            <a:solidFill>
              <a:srgbClr val="FF0000"/>
            </a:solidFill>
            <a:latin typeface="BIZ UDPゴシック" panose="020B0400000000000000" pitchFamily="50" charset="-128"/>
            <a:ea typeface="BIZ UDPゴシック" panose="020B0400000000000000" pitchFamily="50" charset="-128"/>
          </a:endParaRPr>
        </a:p>
        <a:p>
          <a:pPr algn="ctr"/>
          <a:endParaRPr kumimoji="1" lang="en-US" altLang="ja-JP" sz="1200">
            <a:solidFill>
              <a:srgbClr val="FF0000"/>
            </a:solidFill>
            <a:latin typeface="BIZ UDPゴシック" panose="020B0400000000000000" pitchFamily="50" charset="-128"/>
            <a:ea typeface="BIZ UDPゴシック" panose="020B0400000000000000" pitchFamily="50" charset="-128"/>
          </a:endParaRPr>
        </a:p>
        <a:p>
          <a:pPr algn="ctr"/>
          <a:r>
            <a:rPr kumimoji="1" lang="en-US" altLang="ja-JP" sz="1800" b="1">
              <a:solidFill>
                <a:srgbClr val="FF0000"/>
              </a:solidFill>
              <a:latin typeface="BIZ UDPゴシック" panose="020B0400000000000000" pitchFamily="50" charset="-128"/>
              <a:ea typeface="BIZ UDPゴシック" panose="020B0400000000000000" pitchFamily="50" charset="-128"/>
            </a:rPr>
            <a:t>※</a:t>
          </a:r>
          <a:r>
            <a:rPr kumimoji="1" lang="ja-JP" altLang="en-US" sz="1800" b="1">
              <a:solidFill>
                <a:srgbClr val="FF0000"/>
              </a:solidFill>
              <a:latin typeface="BIZ UDPゴシック" panose="020B0400000000000000" pitchFamily="50" charset="-128"/>
              <a:ea typeface="BIZ UDPゴシック" panose="020B0400000000000000" pitchFamily="50" charset="-128"/>
            </a:rPr>
            <a:t>メールにもデータを添付してください。</a:t>
          </a:r>
          <a:endParaRPr kumimoji="1" lang="en-US" altLang="ja-JP" sz="1800" b="1">
            <a:solidFill>
              <a:srgbClr val="FF0000"/>
            </a:solidFill>
            <a:latin typeface="BIZ UDPゴシック" panose="020B0400000000000000" pitchFamily="50" charset="-128"/>
            <a:ea typeface="BIZ UDPゴシック" panose="020B0400000000000000" pitchFamily="50" charset="-128"/>
          </a:endParaRPr>
        </a:p>
        <a:p>
          <a:pPr algn="ctr"/>
          <a:endParaRPr kumimoji="1" lang="ja-JP" altLang="en-US" sz="1200">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1047749</xdr:colOff>
      <xdr:row>32</xdr:row>
      <xdr:rowOff>358888</xdr:rowOff>
    </xdr:from>
    <xdr:to>
      <xdr:col>3</xdr:col>
      <xdr:colOff>508904</xdr:colOff>
      <xdr:row>42</xdr:row>
      <xdr:rowOff>73479</xdr:rowOff>
    </xdr:to>
    <xdr:sp macro="" textlink="">
      <xdr:nvSpPr>
        <xdr:cNvPr id="3" name="正方形/長方形 2">
          <a:extLst>
            <a:ext uri="{FF2B5EF4-FFF2-40B4-BE49-F238E27FC236}">
              <a16:creationId xmlns:a16="http://schemas.microsoft.com/office/drawing/2014/main" id="{257A263D-430B-AE47-B30A-57C7E34328EC}"/>
            </a:ext>
          </a:extLst>
        </xdr:cNvPr>
        <xdr:cNvSpPr/>
      </xdr:nvSpPr>
      <xdr:spPr>
        <a:xfrm>
          <a:off x="1047749" y="14709888"/>
          <a:ext cx="5988955" cy="3905591"/>
        </a:xfrm>
        <a:prstGeom prst="rect">
          <a:avLst/>
        </a:prstGeom>
        <a:solidFill>
          <a:schemeClr val="accent2">
            <a:lumMod val="20000"/>
            <a:lumOff val="80000"/>
          </a:schemeClr>
        </a:solidFill>
        <a:ln>
          <a:solidFill>
            <a:srgbClr val="FF0000"/>
          </a:solidFill>
        </a:ln>
      </xdr:spPr>
      <xdr:style>
        <a:lnRef idx="1">
          <a:schemeClr val="accent2"/>
        </a:lnRef>
        <a:fillRef idx="2">
          <a:schemeClr val="accent2"/>
        </a:fillRef>
        <a:effectRef idx="1">
          <a:schemeClr val="accent2"/>
        </a:effectRef>
        <a:fontRef idx="minor">
          <a:schemeClr val="dk1"/>
        </a:fontRef>
      </xdr:style>
      <xdr:txBody>
        <a:bodyPr vertOverflow="clip" horzOverflow="clip" rtlCol="0" anchor="ctr" anchorCtr="0"/>
        <a:lstStyle/>
        <a:p>
          <a:pPr algn="ctr"/>
          <a:r>
            <a:rPr kumimoji="1" lang="ja-JP" altLang="en-US" sz="2400" b="1" i="0">
              <a:solidFill>
                <a:srgbClr val="FF0000"/>
              </a:solidFill>
              <a:latin typeface="BIZ UDPゴシック" panose="020B0400000000000000" pitchFamily="50" charset="-128"/>
              <a:ea typeface="BIZ UDPゴシック" panose="020B0400000000000000" pitchFamily="50" charset="-128"/>
            </a:rPr>
            <a:t>一括表示ラベルを添付してください</a:t>
          </a:r>
          <a:endParaRPr kumimoji="1" lang="en-US" altLang="ja-JP" sz="2400" b="1" i="0">
            <a:solidFill>
              <a:srgbClr val="FF0000"/>
            </a:solidFill>
            <a:latin typeface="BIZ UDPゴシック" panose="020B0400000000000000" pitchFamily="50" charset="-128"/>
            <a:ea typeface="BIZ UDPゴシック" panose="020B0400000000000000" pitchFamily="50" charset="-128"/>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8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8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メールにもデータを添付してください。</a:t>
          </a:r>
          <a:endParaRPr kumimoji="1" lang="en-US" altLang="ja-JP" sz="180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endParaRPr>
        </a:p>
        <a:p>
          <a:pPr algn="ctr"/>
          <a:endParaRPr kumimoji="1" lang="en-US" altLang="ja-JP" sz="1200">
            <a:solidFill>
              <a:srgbClr val="FF0000"/>
            </a:solidFill>
            <a:latin typeface="BIZ UDPゴシック" panose="020B0400000000000000" pitchFamily="50" charset="-128"/>
            <a:ea typeface="BIZ UDPゴシック" panose="020B0400000000000000" pitchFamily="50" charset="-128"/>
          </a:endParaRPr>
        </a:p>
        <a:p>
          <a:pPr algn="ctr"/>
          <a:endParaRPr kumimoji="1" lang="ja-JP" altLang="en-US" sz="1200">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13</xdr:col>
      <xdr:colOff>369094</xdr:colOff>
      <xdr:row>3</xdr:row>
      <xdr:rowOff>309562</xdr:rowOff>
    </xdr:from>
    <xdr:to>
      <xdr:col>18</xdr:col>
      <xdr:colOff>452437</xdr:colOff>
      <xdr:row>10</xdr:row>
      <xdr:rowOff>285749</xdr:rowOff>
    </xdr:to>
    <xdr:sp macro="" textlink="">
      <xdr:nvSpPr>
        <xdr:cNvPr id="4" name="正方形/長方形 3">
          <a:extLst>
            <a:ext uri="{FF2B5EF4-FFF2-40B4-BE49-F238E27FC236}">
              <a16:creationId xmlns:a16="http://schemas.microsoft.com/office/drawing/2014/main" id="{8840E4B6-D532-4548-9E13-5BD6C12A93E0}"/>
            </a:ext>
          </a:extLst>
        </xdr:cNvPr>
        <xdr:cNvSpPr/>
      </xdr:nvSpPr>
      <xdr:spPr>
        <a:xfrm>
          <a:off x="14212094" y="1287462"/>
          <a:ext cx="5036343" cy="2909887"/>
        </a:xfrm>
        <a:prstGeom prst="rect">
          <a:avLst/>
        </a:prstGeom>
        <a:solidFill>
          <a:schemeClr val="bg1"/>
        </a:solidFill>
        <a:ln>
          <a:solidFill>
            <a:schemeClr val="bg1"/>
          </a:solidFill>
        </a:ln>
      </xdr:spPr>
      <xdr:style>
        <a:lnRef idx="1">
          <a:schemeClr val="accent1"/>
        </a:lnRef>
        <a:fillRef idx="3">
          <a:schemeClr val="accent1"/>
        </a:fillRef>
        <a:effectRef idx="2">
          <a:schemeClr val="accent1"/>
        </a:effectRef>
        <a:fontRef idx="minor">
          <a:schemeClr val="lt1"/>
        </a:fontRef>
      </xdr:style>
      <xdr:txBody>
        <a:bodyPr rtlCol="0" anchor="ctr"/>
        <a:lstStyle/>
        <a:p>
          <a:pPr algn="ctr"/>
          <a:r>
            <a:rPr kumimoji="1" lang="ja-JP" altLang="en-US" sz="2000" b="1">
              <a:solidFill>
                <a:srgbClr val="FF0000"/>
              </a:solidFill>
              <a:latin typeface="BIZ UDPゴシック" panose="020B0400000000000000" pitchFamily="50" charset="-128"/>
              <a:ea typeface="BIZ UDPゴシック" panose="020B0400000000000000" pitchFamily="50" charset="-128"/>
            </a:rPr>
            <a:t>シート名は変更しないでください</a:t>
          </a:r>
        </a:p>
      </xdr:txBody>
    </xdr:sp>
    <xdr:clientData/>
  </xdr:twoCellAnchor>
  <xdr:twoCellAnchor>
    <xdr:from>
      <xdr:col>13</xdr:col>
      <xdr:colOff>394607</xdr:colOff>
      <xdr:row>11</xdr:row>
      <xdr:rowOff>149679</xdr:rowOff>
    </xdr:from>
    <xdr:to>
      <xdr:col>18</xdr:col>
      <xdr:colOff>477950</xdr:colOff>
      <xdr:row>14</xdr:row>
      <xdr:rowOff>180295</xdr:rowOff>
    </xdr:to>
    <xdr:sp macro="" textlink="">
      <xdr:nvSpPr>
        <xdr:cNvPr id="5" name="正方形/長方形 4">
          <a:extLst>
            <a:ext uri="{FF2B5EF4-FFF2-40B4-BE49-F238E27FC236}">
              <a16:creationId xmlns:a16="http://schemas.microsoft.com/office/drawing/2014/main" id="{68E3A043-5E6D-3B4B-81D3-08BC7BD51735}"/>
            </a:ext>
          </a:extLst>
        </xdr:cNvPr>
        <xdr:cNvSpPr/>
      </xdr:nvSpPr>
      <xdr:spPr>
        <a:xfrm>
          <a:off x="14237607" y="4480379"/>
          <a:ext cx="5036343" cy="2507116"/>
        </a:xfrm>
        <a:prstGeom prst="rect">
          <a:avLst/>
        </a:prstGeom>
        <a:solidFill>
          <a:schemeClr val="bg1"/>
        </a:solidFill>
        <a:ln>
          <a:solidFill>
            <a:schemeClr val="bg1"/>
          </a:solidFill>
        </a:ln>
      </xdr:spPr>
      <xdr:style>
        <a:lnRef idx="1">
          <a:schemeClr val="accent1"/>
        </a:lnRef>
        <a:fillRef idx="3">
          <a:schemeClr val="accent1"/>
        </a:fillRef>
        <a:effectRef idx="2">
          <a:schemeClr val="accent1"/>
        </a:effectRef>
        <a:fontRef idx="minor">
          <a:schemeClr val="lt1"/>
        </a:fontRef>
      </xdr:style>
      <xdr:txBody>
        <a:bodyPr rtlCol="0" anchor="ctr"/>
        <a:lstStyle/>
        <a:p>
          <a:pPr algn="ctr"/>
          <a:r>
            <a:rPr kumimoji="1" lang="en-US" altLang="ja-JP" sz="2000" b="1">
              <a:solidFill>
                <a:srgbClr val="FF0000"/>
              </a:solidFill>
              <a:latin typeface="BIZ UDPゴシック" panose="020B0400000000000000" pitchFamily="50" charset="-128"/>
              <a:ea typeface="BIZ UDPゴシック" panose="020B0400000000000000" pitchFamily="50" charset="-128"/>
            </a:rPr>
            <a:t>3</a:t>
          </a:r>
          <a:r>
            <a:rPr kumimoji="1" lang="ja-JP" altLang="en-US" sz="2000" b="1">
              <a:solidFill>
                <a:srgbClr val="FF0000"/>
              </a:solidFill>
              <a:latin typeface="BIZ UDPゴシック" panose="020B0400000000000000" pitchFamily="50" charset="-128"/>
              <a:ea typeface="BIZ UDPゴシック" panose="020B0400000000000000" pitchFamily="50" charset="-128"/>
            </a:rPr>
            <a:t>商品以上提案する場合は、</a:t>
          </a:r>
          <a:endParaRPr kumimoji="1" lang="en-US" altLang="ja-JP" sz="2000" b="1">
            <a:solidFill>
              <a:srgbClr val="FF0000"/>
            </a:solidFill>
            <a:latin typeface="BIZ UDPゴシック" panose="020B0400000000000000" pitchFamily="50" charset="-128"/>
            <a:ea typeface="BIZ UDPゴシック" panose="020B0400000000000000" pitchFamily="50" charset="-128"/>
          </a:endParaRPr>
        </a:p>
        <a:p>
          <a:pPr algn="ctr"/>
          <a:r>
            <a:rPr kumimoji="1" lang="ja-JP" altLang="en-US" sz="2000" b="1">
              <a:solidFill>
                <a:srgbClr val="FF0000"/>
              </a:solidFill>
              <a:latin typeface="BIZ UDPゴシック" panose="020B0400000000000000" pitchFamily="50" charset="-128"/>
              <a:ea typeface="BIZ UDPゴシック" panose="020B0400000000000000" pitchFamily="50" charset="-128"/>
            </a:rPr>
            <a:t>シートをコピーしてご利用ください。</a:t>
          </a:r>
          <a:endParaRPr kumimoji="1" lang="en-US" altLang="ja-JP" sz="2000" b="1">
            <a:solidFill>
              <a:srgbClr val="FF0000"/>
            </a:solidFill>
            <a:latin typeface="BIZ UDPゴシック" panose="020B0400000000000000" pitchFamily="50" charset="-128"/>
            <a:ea typeface="BIZ UDPゴシック" panose="020B0400000000000000" pitchFamily="50" charset="-128"/>
          </a:endParaRPr>
        </a:p>
        <a:p>
          <a:pPr algn="ctr"/>
          <a:endParaRPr kumimoji="1" lang="en-US" altLang="ja-JP" sz="2000" b="1">
            <a:solidFill>
              <a:srgbClr val="FF0000"/>
            </a:solidFill>
            <a:latin typeface="BIZ UDPゴシック" panose="020B0400000000000000" pitchFamily="50" charset="-128"/>
            <a:ea typeface="BIZ UDPゴシック" panose="020B0400000000000000" pitchFamily="50" charset="-128"/>
          </a:endParaRPr>
        </a:p>
        <a:p>
          <a:pPr algn="ctr"/>
          <a:r>
            <a:rPr kumimoji="1" lang="ja-JP" altLang="en-US" sz="2000" b="1">
              <a:solidFill>
                <a:srgbClr val="FF0000"/>
              </a:solidFill>
              <a:latin typeface="BIZ UDPゴシック" panose="020B0400000000000000" pitchFamily="50" charset="-128"/>
              <a:ea typeface="BIZ UDPゴシック" panose="020B0400000000000000" pitchFamily="50" charset="-128"/>
            </a:rPr>
            <a:t>シート名は以下の通りにお願いします。</a:t>
          </a:r>
          <a:endParaRPr kumimoji="1" lang="en-US" altLang="ja-JP" sz="2000" b="1">
            <a:solidFill>
              <a:srgbClr val="FF0000"/>
            </a:solidFill>
            <a:latin typeface="BIZ UDPゴシック" panose="020B0400000000000000" pitchFamily="50" charset="-128"/>
            <a:ea typeface="BIZ UDPゴシック" panose="020B0400000000000000" pitchFamily="50" charset="-128"/>
          </a:endParaRPr>
        </a:p>
        <a:p>
          <a:pPr algn="ctr"/>
          <a:r>
            <a:rPr kumimoji="1" lang="ja-JP" altLang="en-US" sz="2000" b="1">
              <a:solidFill>
                <a:srgbClr val="FF0000"/>
              </a:solidFill>
              <a:latin typeface="BIZ UDPゴシック" panose="020B0400000000000000" pitchFamily="50" charset="-128"/>
              <a:ea typeface="BIZ UDPゴシック" panose="020B0400000000000000" pitchFamily="50" charset="-128"/>
            </a:rPr>
            <a:t>商品提案④</a:t>
          </a:r>
          <a:endParaRPr kumimoji="1" lang="en-US" altLang="ja-JP" sz="2000" b="1">
            <a:solidFill>
              <a:srgbClr val="FF0000"/>
            </a:solidFill>
            <a:latin typeface="BIZ UDPゴシック" panose="020B0400000000000000" pitchFamily="50" charset="-128"/>
            <a:ea typeface="BIZ UDPゴシック" panose="020B0400000000000000" pitchFamily="50" charset="-128"/>
          </a:endParaRPr>
        </a:p>
        <a:p>
          <a:pPr algn="ctr"/>
          <a:r>
            <a:rPr kumimoji="1" lang="ja-JP" altLang="en-US" sz="2000" b="1">
              <a:solidFill>
                <a:srgbClr val="FF0000"/>
              </a:solidFill>
              <a:latin typeface="BIZ UDPゴシック" panose="020B0400000000000000" pitchFamily="50" charset="-128"/>
              <a:ea typeface="BIZ UDPゴシック" panose="020B0400000000000000" pitchFamily="50" charset="-128"/>
            </a:rPr>
            <a:t>商品提案⑤</a:t>
          </a:r>
          <a:endParaRPr kumimoji="1" lang="en-US" altLang="ja-JP" sz="2000" b="1">
            <a:solidFill>
              <a:srgbClr val="FF0000"/>
            </a:solidFill>
            <a:latin typeface="BIZ UDPゴシック" panose="020B0400000000000000" pitchFamily="50" charset="-128"/>
            <a:ea typeface="BIZ UDPゴシック" panose="020B0400000000000000" pitchFamily="50" charset="-128"/>
          </a:endParaRPr>
        </a:p>
        <a:p>
          <a:pPr algn="ctr"/>
          <a:r>
            <a:rPr kumimoji="1" lang="ja-JP" altLang="en-US" sz="2000" b="1" baseline="0">
              <a:solidFill>
                <a:srgbClr val="FF0000"/>
              </a:solidFill>
              <a:latin typeface="BIZ UDPゴシック" panose="020B0400000000000000" pitchFamily="50" charset="-128"/>
              <a:ea typeface="BIZ UDPゴシック" panose="020B0400000000000000" pitchFamily="50" charset="-128"/>
            </a:rPr>
            <a:t>   </a:t>
          </a:r>
          <a:r>
            <a:rPr kumimoji="1" lang="ja-JP" altLang="en-US" sz="2000" b="1">
              <a:solidFill>
                <a:srgbClr val="FF0000"/>
              </a:solidFill>
              <a:latin typeface="BIZ UDPゴシック" panose="020B0400000000000000" pitchFamily="50" charset="-128"/>
              <a:ea typeface="BIZ UDPゴシック" panose="020B0400000000000000" pitchFamily="50" charset="-128"/>
            </a:rPr>
            <a:t>商品提案⑥</a:t>
          </a:r>
          <a:r>
            <a:rPr kumimoji="1" lang="en-US" altLang="ja-JP" sz="2000" b="1">
              <a:solidFill>
                <a:srgbClr val="FF0000"/>
              </a:solidFill>
              <a:latin typeface="BIZ UDPゴシック" panose="020B0400000000000000" pitchFamily="50" charset="-128"/>
              <a:ea typeface="BIZ UDPゴシック" panose="020B0400000000000000" pitchFamily="50" charset="-128"/>
            </a:rPr>
            <a:t>...</a:t>
          </a:r>
        </a:p>
      </xdr:txBody>
    </xdr:sp>
    <xdr:clientData/>
  </xdr:twoCellAnchor>
</xdr:wsDr>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0702B-010E-4B90-B581-334C7D86E55D}">
  <sheetPr codeName="Sheet1">
    <tabColor rgb="FFFFFF00"/>
    <pageSetUpPr fitToPage="1"/>
  </sheetPr>
  <dimension ref="A1:H39"/>
  <sheetViews>
    <sheetView tabSelected="1" view="pageBreakPreview" zoomScale="86" zoomScaleNormal="130" zoomScaleSheetLayoutView="86" workbookViewId="0">
      <selection activeCell="L34" sqref="L34"/>
    </sheetView>
  </sheetViews>
  <sheetFormatPr defaultColWidth="9" defaultRowHeight="13.2" x14ac:dyDescent="0.2"/>
  <cols>
    <col min="1" max="1" width="3.69921875" style="2" customWidth="1"/>
    <col min="2" max="2" width="21.296875" style="2" customWidth="1"/>
    <col min="3" max="3" width="25.796875" style="2" customWidth="1"/>
    <col min="4" max="4" width="33.19921875" style="2" bestFit="1" customWidth="1"/>
    <col min="5" max="5" width="10.796875" style="2" customWidth="1"/>
    <col min="6" max="6" width="16.296875" style="2" customWidth="1"/>
    <col min="7" max="7" width="10.19921875" style="2" customWidth="1"/>
    <col min="8" max="8" width="10.296875" style="2" customWidth="1"/>
    <col min="9" max="9" width="3.69921875" style="2" customWidth="1"/>
    <col min="10" max="16384" width="9" style="2"/>
  </cols>
  <sheetData>
    <row r="1" spans="1:8" s="1" customFormat="1" ht="14.4" x14ac:dyDescent="0.2">
      <c r="A1" s="26"/>
      <c r="B1" s="26"/>
      <c r="C1" s="26"/>
      <c r="D1" s="27"/>
      <c r="E1" s="27"/>
      <c r="F1" s="28" t="s">
        <v>16</v>
      </c>
      <c r="G1" s="28"/>
      <c r="H1" s="29"/>
    </row>
    <row r="2" spans="1:8" s="1" customFormat="1" ht="14.4" x14ac:dyDescent="0.2">
      <c r="A2" s="26"/>
      <c r="B2" s="26"/>
      <c r="C2" s="26"/>
      <c r="D2" s="27"/>
      <c r="E2" s="27"/>
      <c r="F2" s="26"/>
      <c r="G2" s="26"/>
      <c r="H2" s="26"/>
    </row>
    <row r="3" spans="1:8" x14ac:dyDescent="0.2">
      <c r="A3" s="30"/>
      <c r="B3" s="30"/>
      <c r="C3" s="30"/>
      <c r="D3" s="31"/>
      <c r="E3" s="31"/>
      <c r="F3" s="31"/>
      <c r="G3" s="31"/>
      <c r="H3" s="31"/>
    </row>
    <row r="4" spans="1:8" s="1" customFormat="1" ht="21" x14ac:dyDescent="0.2">
      <c r="A4" s="26"/>
      <c r="B4" s="140" t="s">
        <v>170</v>
      </c>
      <c r="C4" s="140"/>
      <c r="D4" s="140"/>
      <c r="E4" s="140"/>
      <c r="F4" s="140"/>
      <c r="G4" s="140"/>
      <c r="H4" s="140"/>
    </row>
    <row r="5" spans="1:8" s="1" customFormat="1" ht="14.4" x14ac:dyDescent="0.2">
      <c r="A5" s="26"/>
      <c r="B5" s="26"/>
      <c r="C5" s="26"/>
      <c r="D5" s="26"/>
      <c r="E5" s="26"/>
      <c r="F5" s="26"/>
      <c r="G5" s="26"/>
      <c r="H5" s="26"/>
    </row>
    <row r="6" spans="1:8" ht="25.05" customHeight="1" x14ac:dyDescent="0.2">
      <c r="A6" s="30"/>
      <c r="B6" s="141" t="s">
        <v>177</v>
      </c>
      <c r="C6" s="142"/>
      <c r="D6" s="142"/>
      <c r="E6" s="142"/>
      <c r="F6" s="142"/>
      <c r="G6" s="142"/>
      <c r="H6" s="143"/>
    </row>
    <row r="7" spans="1:8" ht="16.2" x14ac:dyDescent="0.2">
      <c r="A7" s="32"/>
      <c r="B7" s="32"/>
      <c r="C7" s="32"/>
      <c r="D7" s="32"/>
      <c r="E7" s="32"/>
      <c r="F7" s="32"/>
      <c r="G7" s="32"/>
      <c r="H7" s="32"/>
    </row>
    <row r="8" spans="1:8" ht="13.8" thickBot="1" x14ac:dyDescent="0.25">
      <c r="A8" s="30"/>
      <c r="B8" s="30"/>
      <c r="C8" s="30"/>
      <c r="D8" s="30"/>
      <c r="E8" s="30"/>
      <c r="F8" s="30"/>
      <c r="G8" s="30"/>
      <c r="H8" s="30"/>
    </row>
    <row r="9" spans="1:8" ht="25.05" customHeight="1" thickBot="1" x14ac:dyDescent="0.25">
      <c r="A9" s="30"/>
      <c r="B9" s="144" t="s">
        <v>51</v>
      </c>
      <c r="C9" s="145"/>
      <c r="D9" s="145"/>
      <c r="E9" s="145"/>
      <c r="F9" s="145"/>
      <c r="G9" s="145"/>
      <c r="H9" s="146"/>
    </row>
    <row r="10" spans="1:8" ht="19.95" customHeight="1" x14ac:dyDescent="0.2">
      <c r="A10" s="30"/>
      <c r="B10" s="147" t="s">
        <v>50</v>
      </c>
      <c r="C10" s="33" t="s">
        <v>19</v>
      </c>
      <c r="D10" s="149"/>
      <c r="E10" s="149"/>
      <c r="F10" s="149"/>
      <c r="G10" s="149"/>
      <c r="H10" s="150"/>
    </row>
    <row r="11" spans="1:8" ht="30" customHeight="1" x14ac:dyDescent="0.2">
      <c r="A11" s="30"/>
      <c r="B11" s="148"/>
      <c r="C11" s="129"/>
      <c r="D11" s="130"/>
      <c r="E11" s="130"/>
      <c r="F11" s="130"/>
      <c r="G11" s="130"/>
      <c r="H11" s="131"/>
    </row>
    <row r="12" spans="1:8" ht="19.95" customHeight="1" x14ac:dyDescent="0.2">
      <c r="A12" s="30"/>
      <c r="B12" s="127" t="s">
        <v>20</v>
      </c>
      <c r="C12" s="34" t="s">
        <v>21</v>
      </c>
      <c r="D12" s="135"/>
      <c r="E12" s="135"/>
      <c r="F12" s="135"/>
      <c r="G12" s="135"/>
      <c r="H12" s="136"/>
    </row>
    <row r="13" spans="1:8" ht="30" customHeight="1" x14ac:dyDescent="0.2">
      <c r="A13" s="30"/>
      <c r="B13" s="128"/>
      <c r="C13" s="129"/>
      <c r="D13" s="130"/>
      <c r="E13" s="130"/>
      <c r="F13" s="130"/>
      <c r="G13" s="130"/>
      <c r="H13" s="131"/>
    </row>
    <row r="14" spans="1:8" ht="25.05" customHeight="1" x14ac:dyDescent="0.2">
      <c r="A14" s="30"/>
      <c r="B14" s="147" t="s">
        <v>49</v>
      </c>
      <c r="C14" s="132" t="s">
        <v>26</v>
      </c>
      <c r="D14" s="133"/>
      <c r="E14" s="133"/>
      <c r="F14" s="133"/>
      <c r="G14" s="133"/>
      <c r="H14" s="134"/>
    </row>
    <row r="15" spans="1:8" ht="25.05" customHeight="1" x14ac:dyDescent="0.2">
      <c r="A15" s="30"/>
      <c r="B15" s="148"/>
      <c r="C15" s="129"/>
      <c r="D15" s="130"/>
      <c r="E15" s="130"/>
      <c r="F15" s="130"/>
      <c r="G15" s="130"/>
      <c r="H15" s="131"/>
    </row>
    <row r="16" spans="1:8" ht="25.05" customHeight="1" thickBot="1" x14ac:dyDescent="0.25">
      <c r="A16" s="30"/>
      <c r="B16" s="35" t="s">
        <v>22</v>
      </c>
      <c r="C16" s="170"/>
      <c r="D16" s="171"/>
      <c r="E16" s="171"/>
      <c r="F16" s="171"/>
      <c r="G16" s="171"/>
      <c r="H16" s="172"/>
    </row>
    <row r="17" spans="1:8" ht="25.05" customHeight="1" thickBot="1" x14ac:dyDescent="0.25">
      <c r="A17" s="30"/>
      <c r="B17" s="30"/>
      <c r="C17" s="30"/>
      <c r="D17" s="30"/>
      <c r="E17" s="30"/>
      <c r="F17" s="30"/>
      <c r="G17" s="30"/>
      <c r="H17" s="30"/>
    </row>
    <row r="18" spans="1:8" ht="25.05" customHeight="1" x14ac:dyDescent="0.2">
      <c r="A18" s="30"/>
      <c r="B18" s="120" t="s">
        <v>42</v>
      </c>
      <c r="C18" s="121"/>
      <c r="D18" s="121"/>
      <c r="E18" s="121"/>
      <c r="F18" s="121"/>
      <c r="G18" s="121"/>
      <c r="H18" s="122"/>
    </row>
    <row r="19" spans="1:8" ht="25.05" customHeight="1" x14ac:dyDescent="0.2">
      <c r="A19" s="30"/>
      <c r="B19" s="123" t="s">
        <v>23</v>
      </c>
      <c r="C19" s="34" t="s">
        <v>21</v>
      </c>
      <c r="D19" s="135"/>
      <c r="E19" s="135"/>
      <c r="F19" s="135"/>
      <c r="G19" s="135"/>
      <c r="H19" s="136"/>
    </row>
    <row r="20" spans="1:8" ht="30" customHeight="1" x14ac:dyDescent="0.2">
      <c r="A20" s="30"/>
      <c r="B20" s="123"/>
      <c r="C20" s="124"/>
      <c r="D20" s="125"/>
      <c r="E20" s="125"/>
      <c r="F20" s="125"/>
      <c r="G20" s="125"/>
      <c r="H20" s="126"/>
    </row>
    <row r="21" spans="1:8" ht="25.05" customHeight="1" x14ac:dyDescent="0.2">
      <c r="A21" s="30"/>
      <c r="B21" s="36" t="s">
        <v>24</v>
      </c>
      <c r="C21" s="161"/>
      <c r="D21" s="162"/>
      <c r="E21" s="162"/>
      <c r="F21" s="162"/>
      <c r="G21" s="162"/>
      <c r="H21" s="163"/>
    </row>
    <row r="22" spans="1:8" ht="25.05" customHeight="1" x14ac:dyDescent="0.2">
      <c r="A22" s="30"/>
      <c r="B22" s="36" t="s">
        <v>25</v>
      </c>
      <c r="C22" s="164"/>
      <c r="D22" s="165"/>
      <c r="E22" s="165"/>
      <c r="F22" s="165"/>
      <c r="G22" s="165"/>
      <c r="H22" s="166"/>
    </row>
    <row r="23" spans="1:8" ht="25.05" customHeight="1" thickBot="1" x14ac:dyDescent="0.25">
      <c r="A23" s="30"/>
      <c r="B23" s="35" t="s">
        <v>8</v>
      </c>
      <c r="C23" s="167"/>
      <c r="D23" s="168"/>
      <c r="E23" s="168"/>
      <c r="F23" s="168"/>
      <c r="G23" s="168"/>
      <c r="H23" s="169"/>
    </row>
    <row r="24" spans="1:8" ht="19.95" customHeight="1" thickBot="1" x14ac:dyDescent="0.25">
      <c r="A24" s="30"/>
      <c r="B24" s="30"/>
      <c r="C24" s="30"/>
      <c r="D24" s="30"/>
      <c r="E24" s="30"/>
      <c r="F24" s="30"/>
      <c r="G24" s="30"/>
      <c r="H24" s="30"/>
    </row>
    <row r="25" spans="1:8" ht="19.95" customHeight="1" x14ac:dyDescent="0.2">
      <c r="A25" s="30"/>
      <c r="B25" s="155" t="s">
        <v>139</v>
      </c>
      <c r="C25" s="156"/>
      <c r="D25" s="156"/>
      <c r="E25" s="156"/>
      <c r="F25" s="156"/>
      <c r="G25" s="156"/>
      <c r="H25" s="157"/>
    </row>
    <row r="26" spans="1:8" ht="19.95" customHeight="1" thickBot="1" x14ac:dyDescent="0.25">
      <c r="A26" s="30"/>
      <c r="B26" s="158"/>
      <c r="C26" s="159"/>
      <c r="D26" s="159"/>
      <c r="E26" s="159"/>
      <c r="F26" s="159"/>
      <c r="G26" s="159"/>
      <c r="H26" s="160"/>
    </row>
    <row r="27" spans="1:8" ht="19.95" customHeight="1" thickBot="1" x14ac:dyDescent="0.25">
      <c r="A27" s="30"/>
      <c r="B27" s="30"/>
      <c r="C27" s="30"/>
      <c r="D27" s="30"/>
      <c r="E27" s="30"/>
      <c r="F27" s="30"/>
      <c r="G27" s="30"/>
      <c r="H27" s="30"/>
    </row>
    <row r="28" spans="1:8" ht="19.95" customHeight="1" x14ac:dyDescent="0.2">
      <c r="A28" s="30"/>
      <c r="B28" s="151" t="s">
        <v>43</v>
      </c>
      <c r="C28" s="152"/>
      <c r="D28" s="152"/>
      <c r="E28" s="152"/>
      <c r="F28" s="152"/>
      <c r="G28" s="153"/>
      <c r="H28" s="154"/>
    </row>
    <row r="29" spans="1:8" ht="35.25" customHeight="1" x14ac:dyDescent="0.2">
      <c r="A29" s="30"/>
      <c r="B29" s="36" t="s">
        <v>40</v>
      </c>
      <c r="C29" s="37"/>
      <c r="D29" s="137" t="s">
        <v>171</v>
      </c>
      <c r="E29" s="137"/>
      <c r="F29" s="137"/>
      <c r="G29" s="138"/>
      <c r="H29" s="139"/>
    </row>
    <row r="30" spans="1:8" ht="19.95" customHeight="1" x14ac:dyDescent="0.2">
      <c r="A30" s="30"/>
      <c r="B30" s="36" t="s">
        <v>90</v>
      </c>
      <c r="C30" s="117"/>
      <c r="D30" s="117"/>
      <c r="E30" s="117"/>
      <c r="F30" s="117"/>
      <c r="G30" s="118"/>
      <c r="H30" s="119"/>
    </row>
    <row r="31" spans="1:8" ht="19.95" customHeight="1" thickBot="1" x14ac:dyDescent="0.25">
      <c r="A31" s="30"/>
      <c r="B31" s="35" t="s">
        <v>91</v>
      </c>
      <c r="C31" s="68"/>
      <c r="D31" s="62" t="s">
        <v>92</v>
      </c>
      <c r="E31" s="71"/>
      <c r="F31" s="109"/>
      <c r="G31" s="110"/>
      <c r="H31" s="111"/>
    </row>
    <row r="32" spans="1:8" ht="19.95" customHeight="1" x14ac:dyDescent="0.2">
      <c r="A32" s="30"/>
      <c r="B32" s="38" t="s">
        <v>44</v>
      </c>
      <c r="C32" s="30"/>
      <c r="D32" s="30"/>
      <c r="E32" s="30"/>
      <c r="F32" s="30"/>
      <c r="G32" s="30"/>
      <c r="H32" s="30"/>
    </row>
    <row r="33" spans="1:8" ht="19.95" customHeight="1" thickBot="1" x14ac:dyDescent="0.25">
      <c r="A33" s="30"/>
      <c r="B33" s="30"/>
      <c r="C33" s="30"/>
      <c r="D33" s="30"/>
      <c r="E33" s="30"/>
      <c r="F33" s="30"/>
      <c r="G33" s="30"/>
      <c r="H33" s="30"/>
    </row>
    <row r="34" spans="1:8" ht="34.950000000000003" customHeight="1" x14ac:dyDescent="0.2">
      <c r="A34" s="30"/>
      <c r="B34" s="105" t="s">
        <v>157</v>
      </c>
      <c r="C34" s="104"/>
      <c r="D34" s="104"/>
      <c r="E34" s="104"/>
      <c r="F34" s="104"/>
      <c r="G34" s="106" t="s">
        <v>164</v>
      </c>
      <c r="H34" s="107" t="s">
        <v>156</v>
      </c>
    </row>
    <row r="35" spans="1:8" ht="19.95" customHeight="1" x14ac:dyDescent="0.2">
      <c r="A35" s="30"/>
      <c r="B35" s="114" t="s">
        <v>173</v>
      </c>
      <c r="C35" s="87" t="s">
        <v>165</v>
      </c>
      <c r="D35" s="88" t="s">
        <v>168</v>
      </c>
      <c r="E35" s="89" t="s">
        <v>155</v>
      </c>
      <c r="F35" s="112" t="s">
        <v>160</v>
      </c>
      <c r="G35" s="76"/>
      <c r="H35" s="74"/>
    </row>
    <row r="36" spans="1:8" ht="19.5" customHeight="1" x14ac:dyDescent="0.2">
      <c r="A36" s="30"/>
      <c r="B36" s="116"/>
      <c r="C36" s="87" t="s">
        <v>154</v>
      </c>
      <c r="D36" s="88" t="s">
        <v>172</v>
      </c>
      <c r="E36" s="89" t="s">
        <v>155</v>
      </c>
      <c r="F36" s="239"/>
      <c r="G36" s="76"/>
      <c r="H36" s="74"/>
    </row>
    <row r="37" spans="1:8" ht="22.05" customHeight="1" x14ac:dyDescent="0.2">
      <c r="A37" s="30"/>
      <c r="B37" s="114" t="s">
        <v>174</v>
      </c>
      <c r="C37" s="87" t="s">
        <v>142</v>
      </c>
      <c r="D37" s="88" t="s">
        <v>169</v>
      </c>
      <c r="E37" s="89" t="s">
        <v>155</v>
      </c>
      <c r="F37" s="239"/>
      <c r="G37" s="76"/>
      <c r="H37" s="74"/>
    </row>
    <row r="38" spans="1:8" ht="37.049999999999997" customHeight="1" x14ac:dyDescent="0.2">
      <c r="A38" s="30"/>
      <c r="B38" s="115"/>
      <c r="C38" s="76" t="s">
        <v>166</v>
      </c>
      <c r="D38" s="93" t="s">
        <v>167</v>
      </c>
      <c r="E38" s="89" t="s">
        <v>155</v>
      </c>
      <c r="F38" s="239"/>
      <c r="G38" s="76"/>
      <c r="H38" s="74"/>
    </row>
    <row r="39" spans="1:8" ht="19.5" customHeight="1" thickBot="1" x14ac:dyDescent="0.25">
      <c r="A39" s="30"/>
      <c r="B39" s="90" t="s">
        <v>175</v>
      </c>
      <c r="C39" s="91" t="s">
        <v>143</v>
      </c>
      <c r="D39" s="240" t="s">
        <v>176</v>
      </c>
      <c r="E39" s="92" t="s">
        <v>155</v>
      </c>
      <c r="F39" s="113"/>
      <c r="G39" s="78"/>
      <c r="H39" s="75"/>
    </row>
  </sheetData>
  <sheetProtection selectLockedCells="1"/>
  <mergeCells count="29">
    <mergeCell ref="D29:H29"/>
    <mergeCell ref="B4:H4"/>
    <mergeCell ref="B6:H6"/>
    <mergeCell ref="B9:H9"/>
    <mergeCell ref="B10:B11"/>
    <mergeCell ref="C11:H11"/>
    <mergeCell ref="D10:H10"/>
    <mergeCell ref="B28:H28"/>
    <mergeCell ref="B25:H25"/>
    <mergeCell ref="B26:H26"/>
    <mergeCell ref="B14:B15"/>
    <mergeCell ref="D12:H12"/>
    <mergeCell ref="C21:H21"/>
    <mergeCell ref="C22:H22"/>
    <mergeCell ref="C23:H23"/>
    <mergeCell ref="C16:H16"/>
    <mergeCell ref="B18:H18"/>
    <mergeCell ref="B19:B20"/>
    <mergeCell ref="C20:H20"/>
    <mergeCell ref="B12:B13"/>
    <mergeCell ref="C15:H15"/>
    <mergeCell ref="C14:H14"/>
    <mergeCell ref="C13:H13"/>
    <mergeCell ref="D19:H19"/>
    <mergeCell ref="F31:H31"/>
    <mergeCell ref="F35:F39"/>
    <mergeCell ref="B37:B38"/>
    <mergeCell ref="B35:B36"/>
    <mergeCell ref="C30:H30"/>
  </mergeCells>
  <phoneticPr fontId="2"/>
  <dataValidations count="3">
    <dataValidation type="list" allowBlank="1" showInputMessage="1" showErrorMessage="1" sqref="C29" xr:uid="{20C4C01C-C029-4B9A-B3F1-F7C2BA7D1E66}">
      <formula1>"加入している,加入していない"</formula1>
    </dataValidation>
    <dataValidation type="list" allowBlank="1" showInputMessage="1" showErrorMessage="1" sqref="B26:H26" xr:uid="{82044202-ACB6-4DB2-BE2B-E2D8A0C74505}">
      <formula1>"許可する,許可しない"</formula1>
    </dataValidation>
    <dataValidation type="list" allowBlank="1" showInputMessage="1" showErrorMessage="1" sqref="H35:H39" xr:uid="{33372A3F-C85A-494A-8E6C-CAF82F56808B}">
      <formula1>"〇"</formula1>
    </dataValidation>
  </dataValidations>
  <pageMargins left="0.6692913385826772" right="0.6692913385826772" top="0.70866141732283461" bottom="0.70866141732283461" header="0.31496062992125984" footer="0.31496062992125984"/>
  <pageSetup paperSize="9" scale="6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7A9DC-601B-4345-9C52-968E76787C8D}">
  <dimension ref="A1:AH35"/>
  <sheetViews>
    <sheetView workbookViewId="0">
      <selection activeCell="D13" sqref="D13"/>
    </sheetView>
  </sheetViews>
  <sheetFormatPr defaultColWidth="8.796875" defaultRowHeight="14.4" x14ac:dyDescent="0.2"/>
  <cols>
    <col min="2" max="2" width="14.296875" customWidth="1"/>
    <col min="3" max="32" width="22.69921875" customWidth="1"/>
  </cols>
  <sheetData>
    <row r="1" spans="1:34" ht="15" thickBot="1" x14ac:dyDescent="0.25">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row>
    <row r="2" spans="1:34" ht="15" thickBot="1" x14ac:dyDescent="0.25">
      <c r="A2" s="173" t="s">
        <v>158</v>
      </c>
      <c r="B2" s="174"/>
      <c r="C2" s="175"/>
      <c r="D2" s="176">
        <f>事業者情報!C11</f>
        <v>0</v>
      </c>
      <c r="E2" s="177"/>
      <c r="F2" s="177"/>
      <c r="G2" s="177"/>
      <c r="H2" s="177"/>
      <c r="I2" s="177"/>
      <c r="J2" s="177"/>
      <c r="K2" s="177"/>
      <c r="L2" s="177"/>
      <c r="M2" s="177"/>
      <c r="N2" s="177"/>
      <c r="O2" s="177"/>
      <c r="P2" s="177"/>
      <c r="Q2" s="177"/>
      <c r="R2" s="177"/>
      <c r="S2" s="177"/>
      <c r="T2" s="177"/>
      <c r="U2" s="177"/>
      <c r="V2" s="177"/>
      <c r="W2" s="177"/>
      <c r="X2" s="177"/>
      <c r="Y2" s="177"/>
      <c r="Z2" s="177"/>
      <c r="AA2" s="177"/>
      <c r="AB2" s="177"/>
      <c r="AC2" s="177"/>
      <c r="AD2" s="177"/>
      <c r="AE2" s="177"/>
      <c r="AF2" s="178"/>
      <c r="AG2" s="39"/>
      <c r="AH2" s="5" t="s">
        <v>159</v>
      </c>
    </row>
    <row r="3" spans="1:34" x14ac:dyDescent="0.2">
      <c r="A3" s="40"/>
      <c r="B3" s="40"/>
      <c r="C3" s="40"/>
      <c r="D3" s="41"/>
      <c r="E3" s="41"/>
      <c r="F3" s="41"/>
      <c r="G3" s="41"/>
      <c r="H3" s="41"/>
      <c r="I3" s="41"/>
      <c r="J3" s="41"/>
      <c r="K3" s="8"/>
      <c r="L3" s="8"/>
      <c r="M3" s="8"/>
      <c r="N3" s="8"/>
      <c r="O3" s="8"/>
      <c r="P3" s="8"/>
      <c r="Q3" s="8"/>
      <c r="R3" s="8"/>
      <c r="S3" s="8"/>
      <c r="T3" s="8"/>
      <c r="U3" s="8"/>
      <c r="V3" s="8"/>
      <c r="W3" s="8"/>
      <c r="X3" s="8"/>
      <c r="Y3" s="8"/>
      <c r="Z3" s="8"/>
      <c r="AA3" s="8"/>
      <c r="AB3" s="8"/>
      <c r="AC3" s="8"/>
      <c r="AD3" s="8"/>
      <c r="AE3" s="8"/>
      <c r="AF3" s="8"/>
      <c r="AG3" s="39"/>
    </row>
    <row r="4" spans="1:34" ht="24" x14ac:dyDescent="0.2">
      <c r="A4" s="47" t="s">
        <v>93</v>
      </c>
      <c r="B4" s="47" t="s">
        <v>101</v>
      </c>
      <c r="C4" s="42" t="s">
        <v>99</v>
      </c>
      <c r="D4" s="42" t="s">
        <v>100</v>
      </c>
      <c r="E4" s="42" t="s">
        <v>102</v>
      </c>
      <c r="F4" s="42" t="s">
        <v>103</v>
      </c>
      <c r="G4" s="42" t="s">
        <v>104</v>
      </c>
      <c r="H4" s="42" t="s">
        <v>105</v>
      </c>
      <c r="I4" s="42" t="s">
        <v>106</v>
      </c>
      <c r="J4" s="42" t="s">
        <v>107</v>
      </c>
      <c r="K4" s="42" t="s">
        <v>108</v>
      </c>
      <c r="L4" s="48" t="s">
        <v>109</v>
      </c>
      <c r="M4" s="48" t="s">
        <v>38</v>
      </c>
      <c r="N4" s="48" t="s">
        <v>110</v>
      </c>
      <c r="O4" s="48" t="s">
        <v>111</v>
      </c>
      <c r="P4" s="48" t="s">
        <v>112</v>
      </c>
      <c r="Q4" s="48" t="s">
        <v>113</v>
      </c>
      <c r="R4" s="48" t="s">
        <v>114</v>
      </c>
      <c r="S4" s="48" t="s">
        <v>115</v>
      </c>
      <c r="T4" s="48" t="s">
        <v>116</v>
      </c>
      <c r="U4" s="48" t="s">
        <v>117</v>
      </c>
      <c r="V4" s="48" t="s">
        <v>118</v>
      </c>
      <c r="W4" s="48" t="s">
        <v>119</v>
      </c>
      <c r="X4" s="48" t="s">
        <v>120</v>
      </c>
      <c r="Y4" s="48" t="s">
        <v>121</v>
      </c>
      <c r="Z4" s="48" t="s">
        <v>135</v>
      </c>
      <c r="AA4" s="48" t="s">
        <v>10</v>
      </c>
      <c r="AB4" s="48" t="s">
        <v>36</v>
      </c>
      <c r="AC4" s="48" t="s">
        <v>11</v>
      </c>
      <c r="AD4" s="48" t="s">
        <v>12</v>
      </c>
      <c r="AE4" s="48" t="s">
        <v>122</v>
      </c>
      <c r="AF4" s="48" t="s">
        <v>137</v>
      </c>
      <c r="AG4" s="39"/>
    </row>
    <row r="5" spans="1:34" x14ac:dyDescent="0.2">
      <c r="A5" s="43" t="s">
        <v>94</v>
      </c>
      <c r="B5" s="43" t="str">
        <f>商品提案例!B$10</f>
        <v>調味料類</v>
      </c>
      <c r="C5" s="44" t="str">
        <f>商品提案例!B$3</f>
        <v>手作り人参ドレッシング</v>
      </c>
      <c r="D5" s="44" t="str">
        <f>商品提案例!B$4</f>
        <v>テヅクリニンジンドレッシング</v>
      </c>
      <c r="E5" s="45">
        <f>商品提案例!B$5</f>
        <v>600</v>
      </c>
      <c r="F5" s="58">
        <f>商品提案例!E$5</f>
        <v>0.08</v>
      </c>
      <c r="G5" s="59">
        <f>商品提案例!J$5</f>
        <v>648</v>
      </c>
      <c r="H5" s="44" t="str">
        <f>商品提案例!B$7</f>
        <v>３００ｍｌ</v>
      </c>
      <c r="I5" s="44" t="str">
        <f>商品提案例!B$9</f>
        <v>20個</v>
      </c>
      <c r="J5" s="60" t="str">
        <f>商品提案例!G$9</f>
        <v>4747474747474</v>
      </c>
      <c r="K5" s="46" t="str">
        <f>商品提案例!C$12</f>
        <v>無添加、手作りで、素材本来の旨みを活かした商品です。土づくりに20年かけた有機野菜の人参をはじめ、県内・地元産食材を活用し、お子様からお年寄りまで安心して食べていただける商品づくりにこだわっています。</v>
      </c>
      <c r="L5" s="44" t="str">
        <f>商品提案例!C$13</f>
        <v>飛騨・美濃すぐれもの</v>
      </c>
      <c r="M5" s="44" t="str">
        <f>商品提案例!C$11</f>
        <v>通年</v>
      </c>
      <c r="N5" s="44" t="str">
        <f>商品提案例!D$15</f>
        <v>食用植物油脂</v>
      </c>
      <c r="O5" s="44" t="str">
        <f>商品提案例!G$15</f>
        <v>スペイン</v>
      </c>
      <c r="P5" s="44" t="str">
        <f>商品提案例!D$16</f>
        <v>にんじん酢漬</v>
      </c>
      <c r="Q5" s="44" t="str">
        <f>商品提案例!G$16</f>
        <v>岐阜県</v>
      </c>
      <c r="R5" s="44" t="str">
        <f>商品提案例!D$17</f>
        <v>砂糖</v>
      </c>
      <c r="S5" s="44" t="str">
        <f>商品提案例!G$17</f>
        <v>岐阜県</v>
      </c>
      <c r="T5" s="44" t="str">
        <f>商品提案例!D$18</f>
        <v>たまねぎ酢漬</v>
      </c>
      <c r="U5" s="44" t="str">
        <f>商品提案例!G$18</f>
        <v>岐阜県</v>
      </c>
      <c r="V5" s="44">
        <f>商品提案例!D$19</f>
        <v>0</v>
      </c>
      <c r="W5" s="44">
        <f>商品提案例!G$19</f>
        <v>0</v>
      </c>
      <c r="X5" s="44">
        <f>商品提案例!D$20</f>
        <v>0</v>
      </c>
      <c r="Y5" s="44">
        <f>商品提案例!G$20</f>
        <v>0</v>
      </c>
      <c r="Z5" s="44">
        <f>商品提案例!C$21</f>
        <v>0</v>
      </c>
      <c r="AA5" s="44" t="str">
        <f>商品提案例!M$23</f>
        <v>えび、かに、小麦、そば、卵、乳、落花生、くるみ</v>
      </c>
      <c r="AB5" s="44" t="str">
        <f>商品提案例!M$27</f>
        <v>アーモンド、あわび、いか、いくら、オレンジ、ピスタチオ、キウイ、牛肉、ごま、さけ、さば、大豆、鶏肉、バナナ、豚肉、マカダミアナッツ、もも、山芋、りんご、ゼラチン</v>
      </c>
      <c r="AC5" s="44" t="str">
        <f>商品提案例!C$28</f>
        <v>90日</v>
      </c>
      <c r="AD5" s="44" t="str">
        <f>商品提案例!E$29&amp;$AH$2</f>
        <v>7日以内</v>
      </c>
      <c r="AE5" s="44" t="str">
        <f>商品提案例!C$30</f>
        <v>常温</v>
      </c>
      <c r="AF5" s="44" t="str">
        <f>商品提案例!C$31</f>
        <v>許可する</v>
      </c>
      <c r="AG5" s="39"/>
    </row>
    <row r="6" spans="1:34" x14ac:dyDescent="0.2">
      <c r="A6" s="43">
        <v>1</v>
      </c>
      <c r="B6" s="79" t="str">
        <f>商品提案①!B$10</f>
        <v>選択してください</v>
      </c>
      <c r="C6" s="79">
        <f>商品提案①!B$3</f>
        <v>0</v>
      </c>
      <c r="D6" s="79">
        <f>商品提案①!B$4</f>
        <v>0</v>
      </c>
      <c r="E6" s="80">
        <f>商品提案①!B$5</f>
        <v>0</v>
      </c>
      <c r="F6" s="81" t="str">
        <f>商品提案①!E$5</f>
        <v>選択してください</v>
      </c>
      <c r="G6" s="82">
        <f>商品提案①!J$5</f>
        <v>0</v>
      </c>
      <c r="H6" s="79">
        <f>商品提案①!B$7</f>
        <v>0</v>
      </c>
      <c r="I6" s="79">
        <f>商品提案①!B$9</f>
        <v>0</v>
      </c>
      <c r="J6" s="79">
        <f>商品提案①!G$9</f>
        <v>0</v>
      </c>
      <c r="K6" s="84">
        <f>商品提案①!C$12</f>
        <v>0</v>
      </c>
      <c r="L6" s="79">
        <f>商品提案①!C$13</f>
        <v>0</v>
      </c>
      <c r="M6" s="79">
        <f>商品提案①!C$11</f>
        <v>0</v>
      </c>
      <c r="N6" s="79">
        <f>商品提案①!D$15</f>
        <v>0</v>
      </c>
      <c r="O6" s="79">
        <f>商品提案①!G$15</f>
        <v>0</v>
      </c>
      <c r="P6" s="79">
        <f>商品提案①!D$16</f>
        <v>0</v>
      </c>
      <c r="Q6" s="79">
        <f>商品提案①!G$16</f>
        <v>0</v>
      </c>
      <c r="R6" s="79">
        <f>商品提案①!D$17</f>
        <v>0</v>
      </c>
      <c r="S6" s="79">
        <f>商品提案①!G$17</f>
        <v>0</v>
      </c>
      <c r="T6" s="79">
        <f>商品提案①!D$18</f>
        <v>0</v>
      </c>
      <c r="U6" s="79">
        <f>商品提案①!G$18</f>
        <v>0</v>
      </c>
      <c r="V6" s="79">
        <f>商品提案①!D$19</f>
        <v>0</v>
      </c>
      <c r="W6" s="79">
        <f>商品提案①!G$19</f>
        <v>0</v>
      </c>
      <c r="X6" s="79">
        <f>商品提案①!D$20</f>
        <v>0</v>
      </c>
      <c r="Y6" s="79">
        <f>商品提案①!G$20</f>
        <v>0</v>
      </c>
      <c r="Z6" s="79" t="str">
        <f>商品提案①!C$21</f>
        <v>選択してください</v>
      </c>
      <c r="AA6" s="79" t="str">
        <f>商品提案①!M$23</f>
        <v>えび、かに、小麦、そば、卵、乳、落花生、くるみ</v>
      </c>
      <c r="AB6" s="79" t="str">
        <f>商品提案①!M$27</f>
        <v>アーモンド、あわび、いか、いくら、オレンジ、ピスタチオ、キウイ、牛肉、ごま、さけ、さば、大豆、鶏肉、バナナ、豚肉、マカダミアナッツ、もも、山芋、りんご、ゼラチン</v>
      </c>
      <c r="AC6" s="79">
        <f>商品提案①!C$28</f>
        <v>0</v>
      </c>
      <c r="AD6" s="79" t="str">
        <f>商品提案①!E$29&amp;$AH$2</f>
        <v>日以内</v>
      </c>
      <c r="AE6" s="79" t="str">
        <f>商品提案①!C$30</f>
        <v>選択してください</v>
      </c>
      <c r="AF6" s="79" t="str">
        <f>商品提案①!C$31</f>
        <v>選択してください</v>
      </c>
      <c r="AG6" s="39"/>
    </row>
    <row r="7" spans="1:34" x14ac:dyDescent="0.2">
      <c r="A7" s="43">
        <v>2</v>
      </c>
      <c r="B7" s="79" t="e">
        <f>#REF!</f>
        <v>#REF!</v>
      </c>
      <c r="C7" s="79" t="e">
        <f>#REF!</f>
        <v>#REF!</v>
      </c>
      <c r="D7" s="79" t="e">
        <f>#REF!</f>
        <v>#REF!</v>
      </c>
      <c r="E7" s="80" t="e">
        <f>#REF!</f>
        <v>#REF!</v>
      </c>
      <c r="F7" s="81" t="e">
        <f>#REF!</f>
        <v>#REF!</v>
      </c>
      <c r="G7" s="82" t="e">
        <f>#REF!</f>
        <v>#REF!</v>
      </c>
      <c r="H7" s="79" t="e">
        <f>#REF!</f>
        <v>#REF!</v>
      </c>
      <c r="I7" s="79" t="e">
        <f>#REF!</f>
        <v>#REF!</v>
      </c>
      <c r="J7" s="79" t="e">
        <f>#REF!</f>
        <v>#REF!</v>
      </c>
      <c r="K7" s="84" t="e">
        <f>#REF!</f>
        <v>#REF!</v>
      </c>
      <c r="L7" s="79" t="e">
        <f>#REF!</f>
        <v>#REF!</v>
      </c>
      <c r="M7" s="79" t="e">
        <f>#REF!</f>
        <v>#REF!</v>
      </c>
      <c r="N7" s="79" t="e">
        <f>#REF!</f>
        <v>#REF!</v>
      </c>
      <c r="O7" s="79" t="e">
        <f>#REF!</f>
        <v>#REF!</v>
      </c>
      <c r="P7" s="79" t="e">
        <f>#REF!</f>
        <v>#REF!</v>
      </c>
      <c r="Q7" s="79" t="e">
        <f>#REF!</f>
        <v>#REF!</v>
      </c>
      <c r="R7" s="79" t="e">
        <f>#REF!</f>
        <v>#REF!</v>
      </c>
      <c r="S7" s="79" t="e">
        <f>#REF!</f>
        <v>#REF!</v>
      </c>
      <c r="T7" s="79" t="e">
        <f>#REF!</f>
        <v>#REF!</v>
      </c>
      <c r="U7" s="79" t="e">
        <f>#REF!</f>
        <v>#REF!</v>
      </c>
      <c r="V7" s="79" t="e">
        <f>#REF!</f>
        <v>#REF!</v>
      </c>
      <c r="W7" s="79" t="e">
        <f>#REF!</f>
        <v>#REF!</v>
      </c>
      <c r="X7" s="79" t="e">
        <f>#REF!</f>
        <v>#REF!</v>
      </c>
      <c r="Y7" s="79" t="e">
        <f>#REF!</f>
        <v>#REF!</v>
      </c>
      <c r="Z7" s="79" t="e">
        <f>#REF!</f>
        <v>#REF!</v>
      </c>
      <c r="AA7" s="79" t="e">
        <f>#REF!</f>
        <v>#REF!</v>
      </c>
      <c r="AB7" s="79" t="e">
        <f>#REF!</f>
        <v>#REF!</v>
      </c>
      <c r="AC7" s="79" t="e">
        <f>#REF!</f>
        <v>#REF!</v>
      </c>
      <c r="AD7" s="79" t="e">
        <f>#REF!&amp;$AH$2</f>
        <v>#REF!</v>
      </c>
      <c r="AE7" s="79" t="e">
        <f>#REF!</f>
        <v>#REF!</v>
      </c>
      <c r="AF7" s="79" t="e">
        <f>#REF!</f>
        <v>#REF!</v>
      </c>
      <c r="AG7" s="39"/>
    </row>
    <row r="8" spans="1:34" x14ac:dyDescent="0.2">
      <c r="A8" s="43">
        <v>3</v>
      </c>
      <c r="B8" s="79" t="e">
        <f>#REF!</f>
        <v>#REF!</v>
      </c>
      <c r="C8" s="79" t="e">
        <f>#REF!</f>
        <v>#REF!</v>
      </c>
      <c r="D8" s="79" t="e">
        <f>#REF!</f>
        <v>#REF!</v>
      </c>
      <c r="E8" s="80" t="e">
        <f>#REF!</f>
        <v>#REF!</v>
      </c>
      <c r="F8" s="81" t="e">
        <f>#REF!</f>
        <v>#REF!</v>
      </c>
      <c r="G8" s="82" t="e">
        <f>#REF!</f>
        <v>#REF!</v>
      </c>
      <c r="H8" s="79" t="e">
        <f>#REF!</f>
        <v>#REF!</v>
      </c>
      <c r="I8" s="79" t="e">
        <f>#REF!</f>
        <v>#REF!</v>
      </c>
      <c r="J8" s="79" t="e">
        <f>#REF!</f>
        <v>#REF!</v>
      </c>
      <c r="K8" s="84" t="e">
        <f>#REF!</f>
        <v>#REF!</v>
      </c>
      <c r="L8" s="79" t="e">
        <f>#REF!</f>
        <v>#REF!</v>
      </c>
      <c r="M8" s="79" t="e">
        <f>#REF!</f>
        <v>#REF!</v>
      </c>
      <c r="N8" s="79" t="e">
        <f>#REF!</f>
        <v>#REF!</v>
      </c>
      <c r="O8" s="79" t="e">
        <f>#REF!</f>
        <v>#REF!</v>
      </c>
      <c r="P8" s="79" t="e">
        <f>#REF!</f>
        <v>#REF!</v>
      </c>
      <c r="Q8" s="79" t="e">
        <f>#REF!</f>
        <v>#REF!</v>
      </c>
      <c r="R8" s="79" t="e">
        <f>#REF!</f>
        <v>#REF!</v>
      </c>
      <c r="S8" s="79" t="e">
        <f>#REF!</f>
        <v>#REF!</v>
      </c>
      <c r="T8" s="79" t="e">
        <f>#REF!</f>
        <v>#REF!</v>
      </c>
      <c r="U8" s="79" t="e">
        <f>#REF!</f>
        <v>#REF!</v>
      </c>
      <c r="V8" s="79" t="e">
        <f>#REF!</f>
        <v>#REF!</v>
      </c>
      <c r="W8" s="79" t="e">
        <f>#REF!</f>
        <v>#REF!</v>
      </c>
      <c r="X8" s="79" t="e">
        <f>#REF!</f>
        <v>#REF!</v>
      </c>
      <c r="Y8" s="79" t="e">
        <f>#REF!</f>
        <v>#REF!</v>
      </c>
      <c r="Z8" s="79" t="e">
        <f>#REF!</f>
        <v>#REF!</v>
      </c>
      <c r="AA8" s="79" t="e">
        <f>#REF!</f>
        <v>#REF!</v>
      </c>
      <c r="AB8" s="79" t="e">
        <f>#REF!</f>
        <v>#REF!</v>
      </c>
      <c r="AC8" s="79" t="e">
        <f>#REF!</f>
        <v>#REF!</v>
      </c>
      <c r="AD8" s="79" t="e">
        <f>#REF!&amp;$AH$2</f>
        <v>#REF!</v>
      </c>
      <c r="AE8" s="79" t="e">
        <f>#REF!</f>
        <v>#REF!</v>
      </c>
      <c r="AF8" s="79" t="e">
        <f>#REF!</f>
        <v>#REF!</v>
      </c>
      <c r="AG8" s="39"/>
    </row>
    <row r="9" spans="1:34" x14ac:dyDescent="0.2">
      <c r="A9" s="43">
        <v>4</v>
      </c>
      <c r="B9" s="79"/>
      <c r="C9" s="79"/>
      <c r="D9" s="79"/>
      <c r="E9" s="80"/>
      <c r="F9" s="81"/>
      <c r="G9" s="82"/>
      <c r="H9" s="79"/>
      <c r="I9" s="79"/>
      <c r="J9" s="83"/>
      <c r="K9" s="84"/>
      <c r="L9" s="79"/>
      <c r="M9" s="79"/>
      <c r="N9" s="79"/>
      <c r="O9" s="79"/>
      <c r="P9" s="79"/>
      <c r="Q9" s="79"/>
      <c r="R9" s="79"/>
      <c r="S9" s="79"/>
      <c r="T9" s="79"/>
      <c r="U9" s="79"/>
      <c r="V9" s="79"/>
      <c r="W9" s="79"/>
      <c r="X9" s="79"/>
      <c r="Y9" s="79"/>
      <c r="Z9" s="79"/>
      <c r="AA9" s="79"/>
      <c r="AB9" s="79"/>
      <c r="AC9" s="79"/>
      <c r="AD9" s="79"/>
      <c r="AE9" s="79"/>
      <c r="AF9" s="79"/>
      <c r="AG9" s="39"/>
    </row>
    <row r="10" spans="1:34" x14ac:dyDescent="0.2">
      <c r="A10" s="43">
        <v>5</v>
      </c>
      <c r="B10" s="85"/>
      <c r="C10" s="85"/>
      <c r="D10" s="85"/>
      <c r="E10" s="85"/>
      <c r="F10" s="85"/>
      <c r="G10" s="85"/>
      <c r="H10" s="85"/>
      <c r="I10" s="85"/>
      <c r="J10" s="85"/>
      <c r="K10" s="85"/>
      <c r="L10" s="85"/>
      <c r="M10" s="85"/>
      <c r="N10" s="85"/>
      <c r="O10" s="85"/>
      <c r="P10" s="85"/>
      <c r="Q10" s="85"/>
      <c r="R10" s="85"/>
      <c r="S10" s="85"/>
      <c r="T10" s="85"/>
      <c r="U10" s="85"/>
      <c r="V10" s="85"/>
      <c r="W10" s="85"/>
      <c r="X10" s="85"/>
      <c r="Y10" s="85"/>
      <c r="Z10" s="85"/>
      <c r="AA10" s="85"/>
      <c r="AB10" s="85"/>
      <c r="AC10" s="85"/>
      <c r="AD10" s="85"/>
      <c r="AE10" s="85"/>
      <c r="AF10" s="85"/>
    </row>
    <row r="11" spans="1:34" x14ac:dyDescent="0.2">
      <c r="A11" s="43">
        <v>6</v>
      </c>
      <c r="B11" s="85"/>
      <c r="C11" s="85"/>
      <c r="D11" s="85"/>
      <c r="E11" s="85"/>
      <c r="F11" s="85"/>
      <c r="G11" s="85"/>
      <c r="H11" s="85"/>
      <c r="I11" s="85"/>
      <c r="J11" s="85"/>
      <c r="K11" s="85"/>
      <c r="L11" s="85"/>
      <c r="M11" s="85"/>
      <c r="N11" s="85"/>
      <c r="O11" s="85"/>
      <c r="P11" s="85"/>
      <c r="Q11" s="85"/>
      <c r="R11" s="85"/>
      <c r="S11" s="85"/>
      <c r="T11" s="85"/>
      <c r="U11" s="85"/>
      <c r="V11" s="85"/>
      <c r="W11" s="85"/>
      <c r="X11" s="85"/>
      <c r="Y11" s="85"/>
      <c r="Z11" s="85"/>
      <c r="AA11" s="85"/>
      <c r="AB11" s="85"/>
      <c r="AC11" s="85"/>
      <c r="AD11" s="85"/>
      <c r="AE11" s="85"/>
      <c r="AF11" s="85"/>
    </row>
    <row r="12" spans="1:34" x14ac:dyDescent="0.2">
      <c r="A12" s="43">
        <v>7</v>
      </c>
      <c r="B12" s="85"/>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row>
    <row r="13" spans="1:34" x14ac:dyDescent="0.2">
      <c r="A13" s="43">
        <v>8</v>
      </c>
      <c r="B13" s="85"/>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B13" s="85"/>
      <c r="AC13" s="85"/>
      <c r="AD13" s="85"/>
      <c r="AE13" s="85"/>
      <c r="AF13" s="85"/>
    </row>
    <row r="14" spans="1:34" x14ac:dyDescent="0.2">
      <c r="A14" s="43">
        <v>9</v>
      </c>
      <c r="B14" s="85"/>
      <c r="C14" s="85"/>
      <c r="D14" s="85"/>
      <c r="E14" s="85"/>
      <c r="F14" s="85"/>
      <c r="G14" s="85"/>
      <c r="H14" s="85"/>
      <c r="I14" s="85"/>
      <c r="J14" s="85"/>
      <c r="K14" s="85"/>
      <c r="L14" s="85"/>
      <c r="M14" s="85"/>
      <c r="N14" s="85"/>
      <c r="O14" s="85"/>
      <c r="P14" s="85"/>
      <c r="Q14" s="85"/>
      <c r="R14" s="85"/>
      <c r="S14" s="85"/>
      <c r="T14" s="85"/>
      <c r="U14" s="85"/>
      <c r="V14" s="85"/>
      <c r="W14" s="85"/>
      <c r="X14" s="85"/>
      <c r="Y14" s="85"/>
      <c r="Z14" s="85"/>
      <c r="AA14" s="85"/>
      <c r="AB14" s="85"/>
      <c r="AC14" s="85"/>
      <c r="AD14" s="85"/>
      <c r="AE14" s="85"/>
      <c r="AF14" s="85"/>
    </row>
    <row r="15" spans="1:34" x14ac:dyDescent="0.2">
      <c r="A15" s="43">
        <v>10</v>
      </c>
      <c r="B15" s="85"/>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row>
    <row r="16" spans="1:34" x14ac:dyDescent="0.2">
      <c r="A16" s="43">
        <v>11</v>
      </c>
      <c r="B16" s="85"/>
      <c r="C16" s="85"/>
      <c r="D16" s="85"/>
      <c r="E16" s="85"/>
      <c r="F16" s="85"/>
      <c r="G16" s="85"/>
      <c r="H16" s="85"/>
      <c r="I16" s="85"/>
      <c r="J16" s="85"/>
      <c r="K16" s="85"/>
      <c r="L16" s="85"/>
      <c r="M16" s="85"/>
      <c r="N16" s="85"/>
      <c r="O16" s="85"/>
      <c r="P16" s="85"/>
      <c r="Q16" s="85"/>
      <c r="R16" s="85"/>
      <c r="S16" s="85"/>
      <c r="T16" s="85"/>
      <c r="U16" s="85"/>
      <c r="V16" s="85"/>
      <c r="W16" s="85"/>
      <c r="X16" s="85"/>
      <c r="Y16" s="85"/>
      <c r="Z16" s="85"/>
      <c r="AA16" s="85"/>
      <c r="AB16" s="85"/>
      <c r="AC16" s="85"/>
      <c r="AD16" s="85"/>
      <c r="AE16" s="85"/>
      <c r="AF16" s="85"/>
    </row>
    <row r="17" spans="1:32" x14ac:dyDescent="0.2">
      <c r="A17" s="43">
        <v>12</v>
      </c>
      <c r="B17" s="85"/>
      <c r="C17" s="85"/>
      <c r="D17" s="85"/>
      <c r="E17" s="85"/>
      <c r="F17" s="85"/>
      <c r="G17" s="85"/>
      <c r="H17" s="85"/>
      <c r="I17" s="85"/>
      <c r="J17" s="85"/>
      <c r="K17" s="85"/>
      <c r="L17" s="85"/>
      <c r="M17" s="85"/>
      <c r="N17" s="85"/>
      <c r="O17" s="85"/>
      <c r="P17" s="85"/>
      <c r="Q17" s="85"/>
      <c r="R17" s="85"/>
      <c r="S17" s="85"/>
      <c r="T17" s="85"/>
      <c r="U17" s="85"/>
      <c r="V17" s="85"/>
      <c r="W17" s="85"/>
      <c r="X17" s="85"/>
      <c r="Y17" s="85"/>
      <c r="Z17" s="85"/>
      <c r="AA17" s="85"/>
      <c r="AB17" s="85"/>
      <c r="AC17" s="85"/>
      <c r="AD17" s="85"/>
      <c r="AE17" s="85"/>
      <c r="AF17" s="85"/>
    </row>
    <row r="18" spans="1:32" x14ac:dyDescent="0.2">
      <c r="A18" s="43">
        <v>13</v>
      </c>
      <c r="B18" s="85"/>
      <c r="C18" s="85"/>
      <c r="D18" s="85"/>
      <c r="E18" s="85"/>
      <c r="F18" s="85"/>
      <c r="G18" s="85"/>
      <c r="H18" s="85"/>
      <c r="I18" s="85"/>
      <c r="J18" s="85"/>
      <c r="K18" s="85"/>
      <c r="L18" s="85"/>
      <c r="M18" s="85"/>
      <c r="N18" s="85"/>
      <c r="O18" s="85"/>
      <c r="P18" s="85"/>
      <c r="Q18" s="85"/>
      <c r="R18" s="85"/>
      <c r="S18" s="85"/>
      <c r="T18" s="85"/>
      <c r="U18" s="85"/>
      <c r="V18" s="85"/>
      <c r="W18" s="85"/>
      <c r="X18" s="85"/>
      <c r="Y18" s="85"/>
      <c r="Z18" s="85"/>
      <c r="AA18" s="85"/>
      <c r="AB18" s="85"/>
      <c r="AC18" s="85"/>
      <c r="AD18" s="85"/>
      <c r="AE18" s="85"/>
      <c r="AF18" s="85"/>
    </row>
    <row r="19" spans="1:32" x14ac:dyDescent="0.2">
      <c r="A19" s="43">
        <v>14</v>
      </c>
      <c r="B19" s="85"/>
      <c r="C19" s="85"/>
      <c r="D19" s="85"/>
      <c r="E19" s="85"/>
      <c r="F19" s="85"/>
      <c r="G19" s="85"/>
      <c r="H19" s="85"/>
      <c r="I19" s="85"/>
      <c r="J19" s="85"/>
      <c r="K19" s="85"/>
      <c r="L19" s="85"/>
      <c r="M19" s="85"/>
      <c r="N19" s="85"/>
      <c r="O19" s="85"/>
      <c r="P19" s="85"/>
      <c r="Q19" s="85"/>
      <c r="R19" s="85"/>
      <c r="S19" s="85"/>
      <c r="T19" s="85"/>
      <c r="U19" s="85"/>
      <c r="V19" s="85"/>
      <c r="W19" s="85"/>
      <c r="X19" s="85"/>
      <c r="Y19" s="85"/>
      <c r="Z19" s="85"/>
      <c r="AA19" s="85"/>
      <c r="AB19" s="85"/>
      <c r="AC19" s="85"/>
      <c r="AD19" s="85"/>
      <c r="AE19" s="85"/>
      <c r="AF19" s="85"/>
    </row>
    <row r="20" spans="1:32" x14ac:dyDescent="0.2">
      <c r="A20" s="43">
        <v>15</v>
      </c>
      <c r="B20" s="85"/>
      <c r="C20" s="85"/>
      <c r="D20" s="85"/>
      <c r="E20" s="85"/>
      <c r="F20" s="85"/>
      <c r="G20" s="85"/>
      <c r="H20" s="85"/>
      <c r="I20" s="85"/>
      <c r="J20" s="85"/>
      <c r="K20" s="85"/>
      <c r="L20" s="85"/>
      <c r="M20" s="85"/>
      <c r="N20" s="85"/>
      <c r="O20" s="85"/>
      <c r="P20" s="85"/>
      <c r="Q20" s="85"/>
      <c r="R20" s="85"/>
      <c r="S20" s="85"/>
      <c r="T20" s="85"/>
      <c r="U20" s="85"/>
      <c r="V20" s="85"/>
      <c r="W20" s="85"/>
      <c r="X20" s="85"/>
      <c r="Y20" s="85"/>
      <c r="Z20" s="85"/>
      <c r="AA20" s="85"/>
      <c r="AB20" s="85"/>
      <c r="AC20" s="85"/>
      <c r="AD20" s="85"/>
      <c r="AE20" s="85"/>
      <c r="AF20" s="85"/>
    </row>
    <row r="21" spans="1:32" x14ac:dyDescent="0.2">
      <c r="A21" s="43">
        <v>16</v>
      </c>
      <c r="B21" s="85"/>
      <c r="C21" s="85"/>
      <c r="D21" s="85"/>
      <c r="E21" s="85"/>
      <c r="F21" s="85"/>
      <c r="G21" s="85"/>
      <c r="H21" s="85"/>
      <c r="I21" s="85"/>
      <c r="J21" s="85"/>
      <c r="K21" s="85"/>
      <c r="L21" s="85"/>
      <c r="M21" s="85"/>
      <c r="N21" s="85"/>
      <c r="O21" s="85"/>
      <c r="P21" s="85"/>
      <c r="Q21" s="85"/>
      <c r="R21" s="85"/>
      <c r="S21" s="85"/>
      <c r="T21" s="85"/>
      <c r="U21" s="85"/>
      <c r="V21" s="85"/>
      <c r="W21" s="85"/>
      <c r="X21" s="85"/>
      <c r="Y21" s="85"/>
      <c r="Z21" s="85"/>
      <c r="AA21" s="85"/>
      <c r="AB21" s="85"/>
      <c r="AC21" s="85"/>
      <c r="AD21" s="85"/>
      <c r="AE21" s="85"/>
      <c r="AF21" s="85"/>
    </row>
    <row r="22" spans="1:32" x14ac:dyDescent="0.2">
      <c r="A22" s="43">
        <v>17</v>
      </c>
      <c r="B22" s="85"/>
      <c r="C22" s="85"/>
      <c r="D22" s="85"/>
      <c r="E22" s="85"/>
      <c r="F22" s="85"/>
      <c r="G22" s="85"/>
      <c r="H22" s="85"/>
      <c r="I22" s="85"/>
      <c r="J22" s="85"/>
      <c r="K22" s="85"/>
      <c r="L22" s="85"/>
      <c r="M22" s="85"/>
      <c r="N22" s="85"/>
      <c r="O22" s="85"/>
      <c r="P22" s="85"/>
      <c r="Q22" s="85"/>
      <c r="R22" s="85"/>
      <c r="S22" s="85"/>
      <c r="T22" s="85"/>
      <c r="U22" s="85"/>
      <c r="V22" s="85"/>
      <c r="W22" s="85"/>
      <c r="X22" s="85"/>
      <c r="Y22" s="85"/>
      <c r="Z22" s="85"/>
      <c r="AA22" s="85"/>
      <c r="AB22" s="85"/>
      <c r="AC22" s="85"/>
      <c r="AD22" s="85"/>
      <c r="AE22" s="85"/>
      <c r="AF22" s="85"/>
    </row>
    <row r="23" spans="1:32" x14ac:dyDescent="0.2">
      <c r="A23" s="43">
        <v>18</v>
      </c>
      <c r="B23" s="85"/>
      <c r="C23" s="85"/>
      <c r="D23" s="85"/>
      <c r="E23" s="85"/>
      <c r="F23" s="85"/>
      <c r="G23" s="85"/>
      <c r="H23" s="85"/>
      <c r="I23" s="85"/>
      <c r="J23" s="85"/>
      <c r="K23" s="85"/>
      <c r="L23" s="85"/>
      <c r="M23" s="85"/>
      <c r="N23" s="85"/>
      <c r="O23" s="85"/>
      <c r="P23" s="85"/>
      <c r="Q23" s="85"/>
      <c r="R23" s="85"/>
      <c r="S23" s="85"/>
      <c r="T23" s="85"/>
      <c r="U23" s="85"/>
      <c r="V23" s="85"/>
      <c r="W23" s="85"/>
      <c r="X23" s="85"/>
      <c r="Y23" s="85"/>
      <c r="Z23" s="85"/>
      <c r="AA23" s="85"/>
      <c r="AB23" s="85"/>
      <c r="AC23" s="85"/>
      <c r="AD23" s="85"/>
      <c r="AE23" s="85"/>
      <c r="AF23" s="85"/>
    </row>
    <row r="24" spans="1:32" x14ac:dyDescent="0.2">
      <c r="A24" s="43">
        <v>19</v>
      </c>
      <c r="B24" s="85"/>
      <c r="C24" s="85"/>
      <c r="D24" s="85"/>
      <c r="E24" s="85"/>
      <c r="F24" s="85"/>
      <c r="G24" s="85"/>
      <c r="H24" s="85"/>
      <c r="I24" s="85"/>
      <c r="J24" s="85"/>
      <c r="K24" s="85"/>
      <c r="L24" s="85"/>
      <c r="M24" s="85"/>
      <c r="N24" s="85"/>
      <c r="O24" s="85"/>
      <c r="P24" s="85"/>
      <c r="Q24" s="85"/>
      <c r="R24" s="85"/>
      <c r="S24" s="85"/>
      <c r="T24" s="85"/>
      <c r="U24" s="85"/>
      <c r="V24" s="85"/>
      <c r="W24" s="85"/>
      <c r="X24" s="85"/>
      <c r="Y24" s="85"/>
      <c r="Z24" s="85"/>
      <c r="AA24" s="85"/>
      <c r="AB24" s="85"/>
      <c r="AC24" s="85"/>
      <c r="AD24" s="85"/>
      <c r="AE24" s="85"/>
      <c r="AF24" s="85"/>
    </row>
    <row r="25" spans="1:32" x14ac:dyDescent="0.2">
      <c r="A25" s="43">
        <v>20</v>
      </c>
      <c r="B25" s="85"/>
      <c r="C25" s="85"/>
      <c r="D25" s="85"/>
      <c r="E25" s="85"/>
      <c r="F25" s="85"/>
      <c r="G25" s="85"/>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row>
    <row r="26" spans="1:32" x14ac:dyDescent="0.2">
      <c r="A26" s="43">
        <v>21</v>
      </c>
      <c r="B26" s="85"/>
      <c r="C26" s="85"/>
      <c r="D26" s="85"/>
      <c r="E26" s="85"/>
      <c r="F26" s="85"/>
      <c r="G26" s="85"/>
      <c r="H26" s="85"/>
      <c r="I26" s="85"/>
      <c r="J26" s="85"/>
      <c r="K26" s="85"/>
      <c r="L26" s="85"/>
      <c r="M26" s="85"/>
      <c r="N26" s="85"/>
      <c r="O26" s="85"/>
      <c r="P26" s="85"/>
      <c r="Q26" s="85"/>
      <c r="R26" s="85"/>
      <c r="S26" s="85"/>
      <c r="T26" s="85"/>
      <c r="U26" s="85"/>
      <c r="V26" s="85"/>
      <c r="W26" s="85"/>
      <c r="X26" s="85"/>
      <c r="Y26" s="85"/>
      <c r="Z26" s="85"/>
      <c r="AA26" s="85"/>
      <c r="AB26" s="85"/>
      <c r="AC26" s="85"/>
      <c r="AD26" s="85"/>
      <c r="AE26" s="85"/>
      <c r="AF26" s="85"/>
    </row>
    <row r="27" spans="1:32" x14ac:dyDescent="0.2">
      <c r="A27" s="43">
        <v>22</v>
      </c>
      <c r="B27" s="85"/>
      <c r="C27" s="85"/>
      <c r="D27" s="85"/>
      <c r="E27" s="85"/>
      <c r="F27" s="85"/>
      <c r="G27" s="85"/>
      <c r="H27" s="85"/>
      <c r="I27" s="85"/>
      <c r="J27" s="85"/>
      <c r="K27" s="85"/>
      <c r="L27" s="85"/>
      <c r="M27" s="85"/>
      <c r="N27" s="85"/>
      <c r="O27" s="85"/>
      <c r="P27" s="85"/>
      <c r="Q27" s="85"/>
      <c r="R27" s="85"/>
      <c r="S27" s="85"/>
      <c r="T27" s="85"/>
      <c r="U27" s="85"/>
      <c r="V27" s="85"/>
      <c r="W27" s="85"/>
      <c r="X27" s="85"/>
      <c r="Y27" s="85"/>
      <c r="Z27" s="85"/>
      <c r="AA27" s="85"/>
      <c r="AB27" s="85"/>
      <c r="AC27" s="85"/>
      <c r="AD27" s="85"/>
      <c r="AE27" s="85"/>
      <c r="AF27" s="85"/>
    </row>
    <row r="28" spans="1:32" x14ac:dyDescent="0.2">
      <c r="A28" s="43">
        <v>23</v>
      </c>
      <c r="B28" s="85"/>
      <c r="C28" s="85"/>
      <c r="D28" s="85"/>
      <c r="E28" s="85"/>
      <c r="F28" s="85"/>
      <c r="G28" s="85"/>
      <c r="H28" s="85"/>
      <c r="I28" s="85"/>
      <c r="J28" s="85"/>
      <c r="K28" s="85"/>
      <c r="L28" s="85"/>
      <c r="M28" s="85"/>
      <c r="N28" s="85"/>
      <c r="O28" s="85"/>
      <c r="P28" s="85"/>
      <c r="Q28" s="85"/>
      <c r="R28" s="85"/>
      <c r="S28" s="85"/>
      <c r="T28" s="85"/>
      <c r="U28" s="85"/>
      <c r="V28" s="85"/>
      <c r="W28" s="85"/>
      <c r="X28" s="85"/>
      <c r="Y28" s="85"/>
      <c r="Z28" s="85"/>
      <c r="AA28" s="85"/>
      <c r="AB28" s="85"/>
      <c r="AC28" s="85"/>
      <c r="AD28" s="85"/>
      <c r="AE28" s="85"/>
      <c r="AF28" s="85"/>
    </row>
    <row r="29" spans="1:32" x14ac:dyDescent="0.2">
      <c r="A29" s="43">
        <v>24</v>
      </c>
      <c r="B29" s="85"/>
      <c r="C29" s="85"/>
      <c r="D29" s="85"/>
      <c r="E29" s="85"/>
      <c r="F29" s="85"/>
      <c r="G29" s="85"/>
      <c r="H29" s="85"/>
      <c r="I29" s="85"/>
      <c r="J29" s="85"/>
      <c r="K29" s="85"/>
      <c r="L29" s="85"/>
      <c r="M29" s="85"/>
      <c r="N29" s="85"/>
      <c r="O29" s="85"/>
      <c r="P29" s="85"/>
      <c r="Q29" s="85"/>
      <c r="R29" s="85"/>
      <c r="S29" s="85"/>
      <c r="T29" s="85"/>
      <c r="U29" s="85"/>
      <c r="V29" s="85"/>
      <c r="W29" s="85"/>
      <c r="X29" s="85"/>
      <c r="Y29" s="85"/>
      <c r="Z29" s="85"/>
      <c r="AA29" s="85"/>
      <c r="AB29" s="85"/>
      <c r="AC29" s="85"/>
      <c r="AD29" s="85"/>
      <c r="AE29" s="85"/>
      <c r="AF29" s="85"/>
    </row>
    <row r="30" spans="1:32" x14ac:dyDescent="0.2">
      <c r="A30" s="43">
        <v>25</v>
      </c>
      <c r="B30" s="85"/>
      <c r="C30" s="85"/>
      <c r="D30" s="85"/>
      <c r="E30" s="85"/>
      <c r="F30" s="85"/>
      <c r="G30" s="85"/>
      <c r="H30" s="85"/>
      <c r="I30" s="85"/>
      <c r="J30" s="85"/>
      <c r="K30" s="85"/>
      <c r="L30" s="85"/>
      <c r="M30" s="85"/>
      <c r="N30" s="85"/>
      <c r="O30" s="85"/>
      <c r="P30" s="85"/>
      <c r="Q30" s="85"/>
      <c r="R30" s="85"/>
      <c r="S30" s="85"/>
      <c r="T30" s="85"/>
      <c r="U30" s="85"/>
      <c r="V30" s="85"/>
      <c r="W30" s="85"/>
      <c r="X30" s="85"/>
      <c r="Y30" s="85"/>
      <c r="Z30" s="85"/>
      <c r="AA30" s="85"/>
      <c r="AB30" s="85"/>
      <c r="AC30" s="85"/>
      <c r="AD30" s="85"/>
      <c r="AE30" s="85"/>
      <c r="AF30" s="85"/>
    </row>
    <row r="31" spans="1:32" x14ac:dyDescent="0.2">
      <c r="A31" s="43">
        <v>26</v>
      </c>
      <c r="B31" s="85"/>
      <c r="C31" s="85"/>
      <c r="D31" s="85"/>
      <c r="E31" s="85"/>
      <c r="F31" s="85"/>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row>
    <row r="32" spans="1:32" x14ac:dyDescent="0.2">
      <c r="A32" s="43">
        <v>27</v>
      </c>
      <c r="B32" s="85"/>
      <c r="C32" s="85"/>
      <c r="D32" s="85"/>
      <c r="E32" s="85"/>
      <c r="F32" s="85"/>
      <c r="G32" s="85"/>
      <c r="H32" s="85"/>
      <c r="I32" s="85"/>
      <c r="J32" s="85"/>
      <c r="K32" s="85"/>
      <c r="L32" s="85"/>
      <c r="M32" s="85"/>
      <c r="N32" s="85"/>
      <c r="O32" s="85"/>
      <c r="P32" s="85"/>
      <c r="Q32" s="85"/>
      <c r="R32" s="85"/>
      <c r="S32" s="85"/>
      <c r="T32" s="85"/>
      <c r="U32" s="85"/>
      <c r="V32" s="85"/>
      <c r="W32" s="85"/>
      <c r="X32" s="85"/>
      <c r="Y32" s="85"/>
      <c r="Z32" s="85"/>
      <c r="AA32" s="85"/>
      <c r="AB32" s="85"/>
      <c r="AC32" s="85"/>
      <c r="AD32" s="85"/>
      <c r="AE32" s="85"/>
      <c r="AF32" s="85"/>
    </row>
    <row r="33" spans="1:32" x14ac:dyDescent="0.2">
      <c r="A33" s="43">
        <v>28</v>
      </c>
      <c r="B33" s="85"/>
      <c r="C33" s="85"/>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row>
    <row r="34" spans="1:32" x14ac:dyDescent="0.2">
      <c r="A34" s="43">
        <v>29</v>
      </c>
      <c r="B34" s="85"/>
      <c r="C34" s="85"/>
      <c r="D34" s="85"/>
      <c r="E34" s="85"/>
      <c r="F34" s="85"/>
      <c r="G34" s="85"/>
      <c r="H34" s="85"/>
      <c r="I34" s="85"/>
      <c r="J34" s="85"/>
      <c r="K34" s="85"/>
      <c r="L34" s="85"/>
      <c r="M34" s="85"/>
      <c r="N34" s="85"/>
      <c r="O34" s="85"/>
      <c r="P34" s="85"/>
      <c r="Q34" s="85"/>
      <c r="R34" s="85"/>
      <c r="S34" s="85"/>
      <c r="T34" s="85"/>
      <c r="U34" s="85"/>
      <c r="V34" s="85"/>
      <c r="W34" s="85"/>
      <c r="X34" s="85"/>
      <c r="Y34" s="85"/>
      <c r="Z34" s="85"/>
      <c r="AA34" s="85"/>
      <c r="AB34" s="85"/>
      <c r="AC34" s="85"/>
      <c r="AD34" s="85"/>
      <c r="AE34" s="85"/>
      <c r="AF34" s="85"/>
    </row>
    <row r="35" spans="1:32" x14ac:dyDescent="0.2">
      <c r="A35" s="43">
        <v>30</v>
      </c>
      <c r="B35" s="85"/>
      <c r="C35" s="85"/>
      <c r="D35" s="85"/>
      <c r="E35" s="85"/>
      <c r="F35" s="85"/>
      <c r="G35" s="85"/>
      <c r="H35" s="85"/>
      <c r="I35" s="85"/>
      <c r="J35" s="85"/>
      <c r="K35" s="85"/>
      <c r="L35" s="85"/>
      <c r="M35" s="85"/>
      <c r="N35" s="85"/>
      <c r="O35" s="85"/>
      <c r="P35" s="85"/>
      <c r="Q35" s="85"/>
      <c r="R35" s="85"/>
      <c r="S35" s="85"/>
      <c r="T35" s="85"/>
      <c r="U35" s="85"/>
      <c r="V35" s="85"/>
      <c r="W35" s="85"/>
      <c r="X35" s="85"/>
      <c r="Y35" s="85"/>
      <c r="Z35" s="85"/>
      <c r="AA35" s="85"/>
      <c r="AB35" s="85"/>
      <c r="AC35" s="85"/>
      <c r="AD35" s="85"/>
      <c r="AE35" s="85"/>
      <c r="AF35" s="85"/>
    </row>
  </sheetData>
  <mergeCells count="2">
    <mergeCell ref="A2:C2"/>
    <mergeCell ref="D2:AF2"/>
  </mergeCells>
  <phoneticPr fontId="2"/>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414E5-201B-4216-B8AE-C24589761834}">
  <sheetPr transitionEvaluation="1">
    <tabColor rgb="FFFF0000"/>
    <pageSetUpPr fitToPage="1"/>
  </sheetPr>
  <dimension ref="A1:M135"/>
  <sheetViews>
    <sheetView view="pageBreakPreview" zoomScale="70" zoomScaleNormal="100" zoomScaleSheetLayoutView="70" workbookViewId="0">
      <selection activeCell="O18" sqref="O18"/>
    </sheetView>
  </sheetViews>
  <sheetFormatPr defaultColWidth="13" defaultRowHeight="14.4" x14ac:dyDescent="0.2"/>
  <cols>
    <col min="1" max="1" width="31.5" customWidth="1"/>
    <col min="2" max="2" width="43.5" customWidth="1"/>
    <col min="3" max="12" width="10.69921875" customWidth="1"/>
    <col min="13" max="13" width="13" hidden="1" customWidth="1"/>
  </cols>
  <sheetData>
    <row r="1" spans="1:13" ht="22.8" x14ac:dyDescent="0.25">
      <c r="A1" s="3" t="s">
        <v>17</v>
      </c>
      <c r="B1" s="4"/>
      <c r="C1" s="4"/>
      <c r="D1" s="4"/>
      <c r="E1" s="4"/>
      <c r="F1" s="4"/>
      <c r="G1" s="4"/>
      <c r="H1" s="4"/>
      <c r="I1" s="4"/>
      <c r="J1" s="5"/>
      <c r="K1" s="5"/>
      <c r="L1" s="5"/>
    </row>
    <row r="2" spans="1:13" ht="19.2" thickBot="1" x14ac:dyDescent="0.25">
      <c r="A2" s="54"/>
      <c r="B2" s="54"/>
      <c r="C2" s="54"/>
      <c r="D2" s="54"/>
      <c r="E2" s="54" t="s">
        <v>127</v>
      </c>
      <c r="F2" s="55" t="s">
        <v>126</v>
      </c>
      <c r="G2" s="55">
        <v>8</v>
      </c>
      <c r="H2" s="55" t="s">
        <v>125</v>
      </c>
      <c r="I2" s="55"/>
      <c r="J2" s="55" t="s">
        <v>124</v>
      </c>
      <c r="K2" s="55"/>
      <c r="L2" s="55" t="s">
        <v>123</v>
      </c>
    </row>
    <row r="3" spans="1:13" ht="33" customHeight="1" thickBot="1" x14ac:dyDescent="0.25">
      <c r="A3" s="94" t="s">
        <v>1</v>
      </c>
      <c r="B3" s="204" t="s">
        <v>45</v>
      </c>
      <c r="C3" s="204"/>
      <c r="D3" s="204"/>
      <c r="E3" s="204"/>
      <c r="F3" s="204"/>
      <c r="G3" s="204"/>
      <c r="H3" s="204"/>
      <c r="I3" s="204"/>
      <c r="J3" s="204"/>
      <c r="K3" s="204"/>
      <c r="L3" s="205"/>
    </row>
    <row r="4" spans="1:13" ht="33" customHeight="1" thickBot="1" x14ac:dyDescent="0.25">
      <c r="A4" s="94" t="s">
        <v>9</v>
      </c>
      <c r="B4" s="204" t="s">
        <v>46</v>
      </c>
      <c r="C4" s="204"/>
      <c r="D4" s="204"/>
      <c r="E4" s="204"/>
      <c r="F4" s="204"/>
      <c r="G4" s="204"/>
      <c r="H4" s="204"/>
      <c r="I4" s="204"/>
      <c r="J4" s="204"/>
      <c r="K4" s="204"/>
      <c r="L4" s="205"/>
    </row>
    <row r="5" spans="1:13" ht="33" customHeight="1" thickBot="1" x14ac:dyDescent="0.25">
      <c r="A5" s="95" t="s">
        <v>13</v>
      </c>
      <c r="B5" s="86">
        <v>600</v>
      </c>
      <c r="C5" s="218" t="s">
        <v>18</v>
      </c>
      <c r="D5" s="219"/>
      <c r="E5" s="220">
        <v>0.08</v>
      </c>
      <c r="F5" s="221"/>
      <c r="G5" s="222" t="s">
        <v>79</v>
      </c>
      <c r="H5" s="222"/>
      <c r="I5" s="223"/>
      <c r="J5" s="224">
        <f>ROUNDUP(M5,0)</f>
        <v>648</v>
      </c>
      <c r="K5" s="224"/>
      <c r="L5" s="224"/>
      <c r="M5" s="108">
        <f>B5*(100%+E5)</f>
        <v>648</v>
      </c>
    </row>
    <row r="6" spans="1:13" ht="33" customHeight="1" thickBot="1" x14ac:dyDescent="0.25">
      <c r="A6" s="96" t="s">
        <v>162</v>
      </c>
      <c r="B6" s="233" t="s">
        <v>163</v>
      </c>
      <c r="C6" s="233"/>
      <c r="D6" s="233"/>
      <c r="E6" s="233"/>
      <c r="F6" s="233"/>
      <c r="G6" s="233"/>
      <c r="H6" s="233"/>
      <c r="I6" s="233"/>
      <c r="J6" s="233"/>
      <c r="K6" s="233"/>
      <c r="L6" s="234"/>
    </row>
    <row r="7" spans="1:13" ht="33" customHeight="1" thickBot="1" x14ac:dyDescent="0.25">
      <c r="A7" s="97" t="s">
        <v>0</v>
      </c>
      <c r="B7" s="225" t="s">
        <v>129</v>
      </c>
      <c r="C7" s="225"/>
      <c r="D7" s="225"/>
      <c r="E7" s="225"/>
      <c r="F7" s="225"/>
      <c r="G7" s="225"/>
      <c r="H7" s="225"/>
      <c r="I7" s="225"/>
      <c r="J7" s="225"/>
      <c r="K7" s="225"/>
      <c r="L7" s="226"/>
    </row>
    <row r="8" spans="1:13" ht="33" customHeight="1" thickBot="1" x14ac:dyDescent="0.25">
      <c r="A8" s="94" t="s">
        <v>83</v>
      </c>
      <c r="B8" s="217" t="s">
        <v>85</v>
      </c>
      <c r="C8" s="205"/>
      <c r="D8" s="20" t="s">
        <v>86</v>
      </c>
      <c r="E8" s="14">
        <v>50</v>
      </c>
      <c r="F8" s="14" t="s">
        <v>87</v>
      </c>
      <c r="G8" s="14" t="s">
        <v>88</v>
      </c>
      <c r="H8" s="14">
        <v>45</v>
      </c>
      <c r="I8" s="14" t="s">
        <v>87</v>
      </c>
      <c r="J8" s="15" t="s">
        <v>89</v>
      </c>
      <c r="K8" s="15">
        <v>80</v>
      </c>
      <c r="L8" s="16" t="s">
        <v>87</v>
      </c>
    </row>
    <row r="9" spans="1:13" ht="33" customHeight="1" thickBot="1" x14ac:dyDescent="0.25">
      <c r="A9" s="98" t="s">
        <v>6</v>
      </c>
      <c r="B9" s="204" t="s">
        <v>47</v>
      </c>
      <c r="C9" s="205"/>
      <c r="D9" s="227" t="s">
        <v>5</v>
      </c>
      <c r="E9" s="228"/>
      <c r="F9" s="229"/>
      <c r="G9" s="230" t="s">
        <v>133</v>
      </c>
      <c r="H9" s="231"/>
      <c r="I9" s="231"/>
      <c r="J9" s="231"/>
      <c r="K9" s="231"/>
      <c r="L9" s="232"/>
    </row>
    <row r="10" spans="1:13" ht="33" customHeight="1" thickBot="1" x14ac:dyDescent="0.25">
      <c r="A10" s="94" t="s">
        <v>96</v>
      </c>
      <c r="B10" s="217" t="s">
        <v>130</v>
      </c>
      <c r="C10" s="204"/>
      <c r="D10" s="204" t="s">
        <v>97</v>
      </c>
      <c r="E10" s="204"/>
      <c r="F10" s="204"/>
      <c r="G10" s="204"/>
      <c r="H10" s="204"/>
      <c r="I10" s="204"/>
      <c r="J10" s="204"/>
      <c r="K10" s="204"/>
      <c r="L10" s="205"/>
    </row>
    <row r="11" spans="1:13" ht="33" customHeight="1" thickBot="1" x14ac:dyDescent="0.25">
      <c r="A11" s="200" t="s">
        <v>2</v>
      </c>
      <c r="B11" s="99" t="s">
        <v>128</v>
      </c>
      <c r="C11" s="204" t="s">
        <v>48</v>
      </c>
      <c r="D11" s="204"/>
      <c r="E11" s="204"/>
      <c r="F11" s="204"/>
      <c r="G11" s="204"/>
      <c r="H11" s="204"/>
      <c r="I11" s="204"/>
      <c r="J11" s="204"/>
      <c r="K11" s="204"/>
      <c r="L11" s="205"/>
    </row>
    <row r="12" spans="1:13" ht="100.95" customHeight="1" thickBot="1" x14ac:dyDescent="0.25">
      <c r="A12" s="201"/>
      <c r="B12" s="100" t="s">
        <v>39</v>
      </c>
      <c r="C12" s="179" t="s">
        <v>131</v>
      </c>
      <c r="D12" s="180"/>
      <c r="E12" s="180"/>
      <c r="F12" s="180"/>
      <c r="G12" s="180"/>
      <c r="H12" s="180"/>
      <c r="I12" s="180"/>
      <c r="J12" s="180"/>
      <c r="K12" s="17">
        <f>LEN(C12)</f>
        <v>100</v>
      </c>
      <c r="L12" s="18" t="s">
        <v>41</v>
      </c>
    </row>
    <row r="13" spans="1:13" ht="61.5" customHeight="1" thickBot="1" x14ac:dyDescent="0.25">
      <c r="A13" s="201"/>
      <c r="B13" s="101" t="s">
        <v>15</v>
      </c>
      <c r="C13" s="181" t="s">
        <v>132</v>
      </c>
      <c r="D13" s="182"/>
      <c r="E13" s="182"/>
      <c r="F13" s="182"/>
      <c r="G13" s="182"/>
      <c r="H13" s="182"/>
      <c r="I13" s="182"/>
      <c r="J13" s="182"/>
      <c r="K13" s="182"/>
      <c r="L13" s="183"/>
    </row>
    <row r="14" spans="1:13" ht="33" customHeight="1" x14ac:dyDescent="0.2">
      <c r="A14" s="201"/>
      <c r="B14" s="206" t="s">
        <v>161</v>
      </c>
      <c r="C14" s="21" t="s">
        <v>37</v>
      </c>
      <c r="D14" s="209" t="s">
        <v>28</v>
      </c>
      <c r="E14" s="210"/>
      <c r="F14" s="211"/>
      <c r="G14" s="209" t="s">
        <v>29</v>
      </c>
      <c r="H14" s="210"/>
      <c r="I14" s="211"/>
      <c r="J14" s="212" t="s">
        <v>84</v>
      </c>
      <c r="K14" s="212"/>
      <c r="L14" s="213"/>
    </row>
    <row r="15" spans="1:13" ht="33" customHeight="1" x14ac:dyDescent="0.2">
      <c r="A15" s="201"/>
      <c r="B15" s="207"/>
      <c r="C15" s="6" t="s">
        <v>30</v>
      </c>
      <c r="D15" s="203" t="s">
        <v>148</v>
      </c>
      <c r="E15" s="203"/>
      <c r="F15" s="203"/>
      <c r="G15" s="203" t="s">
        <v>152</v>
      </c>
      <c r="H15" s="203"/>
      <c r="I15" s="203"/>
      <c r="J15" s="190"/>
      <c r="K15" s="190"/>
      <c r="L15" s="191"/>
    </row>
    <row r="16" spans="1:13" ht="33" customHeight="1" x14ac:dyDescent="0.2">
      <c r="A16" s="201"/>
      <c r="B16" s="207"/>
      <c r="C16" s="6" t="s">
        <v>31</v>
      </c>
      <c r="D16" s="203" t="s">
        <v>149</v>
      </c>
      <c r="E16" s="203"/>
      <c r="F16" s="203"/>
      <c r="G16" s="203" t="s">
        <v>153</v>
      </c>
      <c r="H16" s="203"/>
      <c r="I16" s="203"/>
      <c r="J16" s="190"/>
      <c r="K16" s="190"/>
      <c r="L16" s="191"/>
    </row>
    <row r="17" spans="1:13" ht="33" customHeight="1" x14ac:dyDescent="0.2">
      <c r="A17" s="201"/>
      <c r="B17" s="207"/>
      <c r="C17" s="6" t="s">
        <v>32</v>
      </c>
      <c r="D17" s="203" t="s">
        <v>150</v>
      </c>
      <c r="E17" s="203"/>
      <c r="F17" s="203"/>
      <c r="G17" s="203" t="s">
        <v>153</v>
      </c>
      <c r="H17" s="203"/>
      <c r="I17" s="203"/>
      <c r="J17" s="190"/>
      <c r="K17" s="190"/>
      <c r="L17" s="191"/>
    </row>
    <row r="18" spans="1:13" ht="33" customHeight="1" x14ac:dyDescent="0.2">
      <c r="A18" s="201"/>
      <c r="B18" s="207"/>
      <c r="C18" s="22" t="s">
        <v>33</v>
      </c>
      <c r="D18" s="203" t="s">
        <v>151</v>
      </c>
      <c r="E18" s="203"/>
      <c r="F18" s="203"/>
      <c r="G18" s="203" t="s">
        <v>153</v>
      </c>
      <c r="H18" s="203"/>
      <c r="I18" s="203"/>
      <c r="J18" s="190"/>
      <c r="K18" s="190"/>
      <c r="L18" s="191"/>
    </row>
    <row r="19" spans="1:13" ht="33" customHeight="1" x14ac:dyDescent="0.2">
      <c r="A19" s="201"/>
      <c r="B19" s="207"/>
      <c r="C19" s="23" t="s">
        <v>34</v>
      </c>
      <c r="D19" s="203"/>
      <c r="E19" s="203"/>
      <c r="F19" s="203"/>
      <c r="G19" s="203"/>
      <c r="H19" s="203"/>
      <c r="I19" s="203"/>
      <c r="J19" s="190"/>
      <c r="K19" s="190"/>
      <c r="L19" s="191"/>
    </row>
    <row r="20" spans="1:13" ht="33" customHeight="1" thickBot="1" x14ac:dyDescent="0.25">
      <c r="A20" s="201"/>
      <c r="B20" s="208"/>
      <c r="C20" s="24" t="s">
        <v>35</v>
      </c>
      <c r="D20" s="214"/>
      <c r="E20" s="214"/>
      <c r="F20" s="214"/>
      <c r="G20" s="214"/>
      <c r="H20" s="214"/>
      <c r="I20" s="214"/>
      <c r="J20" s="215"/>
      <c r="K20" s="215"/>
      <c r="L20" s="216"/>
    </row>
    <row r="21" spans="1:13" ht="33" customHeight="1" thickBot="1" x14ac:dyDescent="0.25">
      <c r="A21" s="201"/>
      <c r="B21" s="102" t="s">
        <v>95</v>
      </c>
      <c r="C21" s="185"/>
      <c r="D21" s="185"/>
      <c r="E21" s="185"/>
      <c r="F21" s="192"/>
      <c r="G21" s="19" t="s">
        <v>27</v>
      </c>
      <c r="H21" s="189"/>
      <c r="I21" s="185"/>
      <c r="J21" s="185"/>
      <c r="K21" s="185"/>
      <c r="L21" s="186"/>
    </row>
    <row r="22" spans="1:13" ht="33" customHeight="1" x14ac:dyDescent="0.2">
      <c r="A22" s="201"/>
      <c r="B22" s="197" t="s">
        <v>180</v>
      </c>
      <c r="C22" s="241" t="s">
        <v>52</v>
      </c>
      <c r="D22" s="242" t="s">
        <v>53</v>
      </c>
      <c r="E22" s="242" t="s">
        <v>54</v>
      </c>
      <c r="F22" s="242" t="s">
        <v>55</v>
      </c>
      <c r="G22" s="242" t="s">
        <v>56</v>
      </c>
      <c r="H22" s="242" t="s">
        <v>57</v>
      </c>
      <c r="I22" s="242" t="s">
        <v>58</v>
      </c>
      <c r="J22" s="243" t="s">
        <v>59</v>
      </c>
      <c r="K22" s="244" t="s">
        <v>65</v>
      </c>
      <c r="L22" s="193"/>
    </row>
    <row r="23" spans="1:13" ht="33" customHeight="1" thickBot="1" x14ac:dyDescent="0.25">
      <c r="A23" s="201"/>
      <c r="B23" s="199"/>
      <c r="C23" s="53"/>
      <c r="D23" s="10"/>
      <c r="E23" s="10"/>
      <c r="F23" s="10"/>
      <c r="G23" s="11" t="s">
        <v>144</v>
      </c>
      <c r="H23" s="64"/>
      <c r="I23" s="10"/>
      <c r="J23" s="11"/>
      <c r="K23" s="63"/>
      <c r="L23" s="194"/>
      <c r="M23" t="str">
        <f t="array" ref="M23">_xlfn.TEXTJOIN("、", TRUE, IF(C23:J23="〇", C22:J22, ""))</f>
        <v>えび、かに、小麦、そば、卵、乳、落花生、くるみ</v>
      </c>
    </row>
    <row r="24" spans="1:13" ht="33" customHeight="1" x14ac:dyDescent="0.2">
      <c r="A24" s="201"/>
      <c r="B24" s="197" t="s">
        <v>138</v>
      </c>
      <c r="C24" s="52" t="s">
        <v>60</v>
      </c>
      <c r="D24" s="9" t="s">
        <v>61</v>
      </c>
      <c r="E24" s="9" t="s">
        <v>62</v>
      </c>
      <c r="F24" s="9" t="s">
        <v>63</v>
      </c>
      <c r="G24" s="9" t="s">
        <v>64</v>
      </c>
      <c r="H24" s="12" t="s">
        <v>178</v>
      </c>
      <c r="I24" s="9" t="s">
        <v>66</v>
      </c>
      <c r="J24" s="49" t="s">
        <v>67</v>
      </c>
      <c r="K24" s="49" t="s">
        <v>68</v>
      </c>
      <c r="L24" s="50" t="s">
        <v>69</v>
      </c>
    </row>
    <row r="25" spans="1:13" ht="33" customHeight="1" thickBot="1" x14ac:dyDescent="0.25">
      <c r="A25" s="201"/>
      <c r="B25" s="198"/>
      <c r="C25" s="65"/>
      <c r="D25" s="63"/>
      <c r="E25" s="63"/>
      <c r="F25" s="63"/>
      <c r="G25" s="63"/>
      <c r="H25" s="63"/>
      <c r="I25" s="63"/>
      <c r="J25" s="63"/>
      <c r="K25" s="63"/>
      <c r="L25" s="66"/>
    </row>
    <row r="26" spans="1:13" ht="33" customHeight="1" x14ac:dyDescent="0.2">
      <c r="A26" s="201"/>
      <c r="B26" s="198"/>
      <c r="C26" s="245" t="s">
        <v>70</v>
      </c>
      <c r="D26" s="246" t="s">
        <v>71</v>
      </c>
      <c r="E26" s="246" t="s">
        <v>72</v>
      </c>
      <c r="F26" s="246" t="s">
        <v>73</v>
      </c>
      <c r="G26" s="246" t="s">
        <v>74</v>
      </c>
      <c r="H26" s="246" t="s">
        <v>179</v>
      </c>
      <c r="I26" s="246" t="s">
        <v>75</v>
      </c>
      <c r="J26" s="246" t="s">
        <v>76</v>
      </c>
      <c r="K26" s="246" t="s">
        <v>77</v>
      </c>
      <c r="L26" s="247" t="s">
        <v>78</v>
      </c>
    </row>
    <row r="27" spans="1:13" ht="33" customHeight="1" thickBot="1" x14ac:dyDescent="0.25">
      <c r="A27" s="201"/>
      <c r="B27" s="199"/>
      <c r="C27" s="25"/>
      <c r="D27" s="61" t="s">
        <v>136</v>
      </c>
      <c r="E27" s="11"/>
      <c r="F27" s="11"/>
      <c r="G27" s="11"/>
      <c r="H27" s="11"/>
      <c r="I27" s="11"/>
      <c r="J27" s="11"/>
      <c r="K27" s="61" t="s">
        <v>136</v>
      </c>
      <c r="L27" s="13"/>
      <c r="M27" t="str">
        <f t="array" ref="M27">_xlfn.TEXTJOIN("、", TRUE, IF(C25:L25="〇", C24:L24, ""), IF(C27:L27="〇", C26:L26, ""))</f>
        <v>アーモンド、あわび、いか、いくら、オレンジ、ピスタチオ、キウイ、牛肉、ごま、さけ、さば、大豆、鶏肉、バナナ、豚肉、マカダミアナッツ、もも、山芋、りんご、ゼラチン</v>
      </c>
    </row>
    <row r="28" spans="1:13" ht="33" customHeight="1" thickBot="1" x14ac:dyDescent="0.25">
      <c r="A28" s="201"/>
      <c r="B28" s="102" t="s">
        <v>98</v>
      </c>
      <c r="C28" s="192" t="s">
        <v>147</v>
      </c>
      <c r="D28" s="187"/>
      <c r="E28" s="187"/>
      <c r="F28" s="187"/>
      <c r="G28" s="187"/>
      <c r="H28" s="187"/>
      <c r="I28" s="187"/>
      <c r="J28" s="187"/>
      <c r="K28" s="187"/>
      <c r="L28" s="188"/>
    </row>
    <row r="29" spans="1:13" ht="33" customHeight="1" thickBot="1" x14ac:dyDescent="0.25">
      <c r="A29" s="201"/>
      <c r="B29" s="102" t="s">
        <v>82</v>
      </c>
      <c r="C29" s="192" t="s">
        <v>81</v>
      </c>
      <c r="D29" s="187"/>
      <c r="E29" s="187">
        <v>7</v>
      </c>
      <c r="F29" s="187"/>
      <c r="G29" s="187"/>
      <c r="H29" s="187"/>
      <c r="I29" s="187"/>
      <c r="J29" s="187"/>
      <c r="K29" s="187" t="s">
        <v>80</v>
      </c>
      <c r="L29" s="188"/>
    </row>
    <row r="30" spans="1:13" ht="33" customHeight="1" thickBot="1" x14ac:dyDescent="0.25">
      <c r="A30" s="201"/>
      <c r="B30" s="102" t="s">
        <v>3</v>
      </c>
      <c r="C30" s="192" t="s">
        <v>145</v>
      </c>
      <c r="D30" s="187"/>
      <c r="E30" s="187"/>
      <c r="F30" s="187"/>
      <c r="G30" s="187"/>
      <c r="H30" s="19" t="s">
        <v>27</v>
      </c>
      <c r="I30" s="187"/>
      <c r="J30" s="187"/>
      <c r="K30" s="187"/>
      <c r="L30" s="188"/>
    </row>
    <row r="31" spans="1:13" ht="33" customHeight="1" thickBot="1" x14ac:dyDescent="0.25">
      <c r="A31" s="202"/>
      <c r="B31" s="103" t="s">
        <v>134</v>
      </c>
      <c r="C31" s="184" t="s">
        <v>146</v>
      </c>
      <c r="D31" s="185"/>
      <c r="E31" s="185"/>
      <c r="F31" s="185"/>
      <c r="G31" s="186"/>
      <c r="H31" s="51" t="s">
        <v>27</v>
      </c>
      <c r="I31" s="187"/>
      <c r="J31" s="187"/>
      <c r="K31" s="187"/>
      <c r="L31" s="188"/>
    </row>
    <row r="32" spans="1:13" ht="33" customHeight="1" x14ac:dyDescent="0.2">
      <c r="A32" s="195" t="s">
        <v>4</v>
      </c>
      <c r="B32" s="196"/>
      <c r="C32" s="196"/>
      <c r="D32" s="196"/>
      <c r="E32" s="196"/>
      <c r="F32" s="196"/>
      <c r="G32" s="196"/>
      <c r="H32" s="196"/>
      <c r="I32" s="196"/>
      <c r="J32" s="196"/>
      <c r="K32" s="196"/>
      <c r="L32" s="196"/>
    </row>
    <row r="33" spans="1:12" ht="33" customHeight="1" x14ac:dyDescent="0.2">
      <c r="A33" s="195"/>
      <c r="B33" s="196"/>
      <c r="C33" s="196"/>
      <c r="D33" s="196"/>
      <c r="E33" s="196"/>
      <c r="F33" s="196"/>
      <c r="G33" s="196"/>
      <c r="H33" s="196"/>
      <c r="I33" s="196"/>
      <c r="J33" s="196"/>
      <c r="K33" s="196"/>
      <c r="L33" s="196"/>
    </row>
    <row r="34" spans="1:12" ht="33" customHeight="1" x14ac:dyDescent="0.2">
      <c r="A34" s="195"/>
      <c r="B34" s="196"/>
      <c r="C34" s="196"/>
      <c r="D34" s="196"/>
      <c r="E34" s="196"/>
      <c r="F34" s="196"/>
      <c r="G34" s="196"/>
      <c r="H34" s="196"/>
      <c r="I34" s="196"/>
      <c r="J34" s="196"/>
      <c r="K34" s="196"/>
      <c r="L34" s="196"/>
    </row>
    <row r="35" spans="1:12" ht="33" customHeight="1" x14ac:dyDescent="0.2">
      <c r="A35" s="195"/>
      <c r="B35" s="196"/>
      <c r="C35" s="196"/>
      <c r="D35" s="196"/>
      <c r="E35" s="196"/>
      <c r="F35" s="196"/>
      <c r="G35" s="196"/>
      <c r="H35" s="196"/>
      <c r="I35" s="196"/>
      <c r="J35" s="196"/>
      <c r="K35" s="196"/>
      <c r="L35" s="196"/>
    </row>
    <row r="36" spans="1:12" ht="33" customHeight="1" x14ac:dyDescent="0.2">
      <c r="A36" s="195"/>
      <c r="B36" s="196"/>
      <c r="C36" s="196"/>
      <c r="D36" s="196"/>
      <c r="E36" s="196"/>
      <c r="F36" s="196"/>
      <c r="G36" s="196"/>
      <c r="H36" s="196"/>
      <c r="I36" s="196"/>
      <c r="J36" s="196"/>
      <c r="K36" s="196"/>
      <c r="L36" s="196"/>
    </row>
    <row r="37" spans="1:12" ht="33" customHeight="1" x14ac:dyDescent="0.2">
      <c r="A37" s="195"/>
      <c r="B37" s="196"/>
      <c r="C37" s="196"/>
      <c r="D37" s="196"/>
      <c r="E37" s="196"/>
      <c r="F37" s="196"/>
      <c r="G37" s="196"/>
      <c r="H37" s="196"/>
      <c r="I37" s="196"/>
      <c r="J37" s="196"/>
      <c r="K37" s="196"/>
      <c r="L37" s="196"/>
    </row>
    <row r="38" spans="1:12" ht="33" customHeight="1" x14ac:dyDescent="0.2">
      <c r="A38" s="195"/>
      <c r="B38" s="196"/>
      <c r="C38" s="196"/>
      <c r="D38" s="196"/>
      <c r="E38" s="196"/>
      <c r="F38" s="196"/>
      <c r="G38" s="196"/>
      <c r="H38" s="196"/>
      <c r="I38" s="196"/>
      <c r="J38" s="196"/>
      <c r="K38" s="196"/>
      <c r="L38" s="196"/>
    </row>
    <row r="39" spans="1:12" ht="33" customHeight="1" x14ac:dyDescent="0.2">
      <c r="A39" s="195"/>
      <c r="B39" s="196"/>
      <c r="C39" s="196"/>
      <c r="D39" s="196"/>
      <c r="E39" s="196"/>
      <c r="F39" s="196"/>
      <c r="G39" s="196"/>
      <c r="H39" s="196"/>
      <c r="I39" s="196"/>
      <c r="J39" s="196"/>
      <c r="K39" s="196"/>
      <c r="L39" s="196"/>
    </row>
    <row r="40" spans="1:12" ht="33" customHeight="1" x14ac:dyDescent="0.2">
      <c r="A40" s="195"/>
      <c r="B40" s="196"/>
      <c r="C40" s="196"/>
      <c r="D40" s="196"/>
      <c r="E40" s="196"/>
      <c r="F40" s="196"/>
      <c r="G40" s="196"/>
      <c r="H40" s="196"/>
      <c r="I40" s="196"/>
      <c r="J40" s="196"/>
      <c r="K40" s="196"/>
      <c r="L40" s="196"/>
    </row>
    <row r="41" spans="1:12" ht="33" customHeight="1" x14ac:dyDescent="0.2">
      <c r="A41" s="195"/>
      <c r="B41" s="196"/>
      <c r="C41" s="196"/>
      <c r="D41" s="196"/>
      <c r="E41" s="196"/>
      <c r="F41" s="196"/>
      <c r="G41" s="196"/>
      <c r="H41" s="196"/>
      <c r="I41" s="196"/>
      <c r="J41" s="196"/>
      <c r="K41" s="196"/>
      <c r="L41" s="196"/>
    </row>
    <row r="42" spans="1:12" ht="16.2" x14ac:dyDescent="0.2">
      <c r="A42" s="7" t="s">
        <v>7</v>
      </c>
      <c r="B42" s="5"/>
      <c r="C42" s="5"/>
      <c r="D42" s="5"/>
      <c r="E42" s="5"/>
      <c r="F42" s="5"/>
      <c r="G42" s="5"/>
      <c r="H42" s="5"/>
      <c r="I42" s="5"/>
      <c r="J42" s="5"/>
      <c r="K42" s="5"/>
      <c r="L42" s="5"/>
    </row>
    <row r="43" spans="1:12" ht="16.2" x14ac:dyDescent="0.2">
      <c r="A43" s="7" t="s">
        <v>14</v>
      </c>
      <c r="B43" s="5"/>
      <c r="C43" s="5"/>
      <c r="D43" s="5"/>
      <c r="E43" s="5"/>
      <c r="F43" s="5"/>
      <c r="G43" s="5"/>
      <c r="H43" s="5"/>
      <c r="I43" s="5"/>
      <c r="J43" s="5"/>
      <c r="K43" s="5"/>
      <c r="L43" s="5"/>
    </row>
    <row r="44" spans="1:12" ht="16.2" x14ac:dyDescent="0.2">
      <c r="A44" s="7"/>
      <c r="B44" s="5"/>
      <c r="C44" s="5"/>
      <c r="D44" s="5"/>
      <c r="E44" s="5"/>
      <c r="F44" s="5"/>
      <c r="G44" s="5"/>
      <c r="H44" s="5"/>
      <c r="I44" s="5"/>
      <c r="J44" s="5"/>
      <c r="K44" s="5"/>
      <c r="L44" s="5"/>
    </row>
    <row r="45" spans="1:12" x14ac:dyDescent="0.2">
      <c r="A45" s="5"/>
      <c r="B45" s="5"/>
      <c r="C45" s="5"/>
      <c r="D45" s="5"/>
      <c r="E45" s="5"/>
      <c r="F45" s="5"/>
      <c r="G45" s="5"/>
      <c r="H45" s="5"/>
      <c r="I45" s="5"/>
      <c r="J45" s="5"/>
      <c r="K45" s="5"/>
      <c r="L45" s="5"/>
    </row>
    <row r="135" spans="4:4" x14ac:dyDescent="0.2">
      <c r="D135" t="b">
        <v>1</v>
      </c>
    </row>
  </sheetData>
  <mergeCells count="55">
    <mergeCell ref="B10:C10"/>
    <mergeCell ref="D10:F10"/>
    <mergeCell ref="G10:L10"/>
    <mergeCell ref="B3:L3"/>
    <mergeCell ref="B4:L4"/>
    <mergeCell ref="C5:D5"/>
    <mergeCell ref="E5:F5"/>
    <mergeCell ref="G5:I5"/>
    <mergeCell ref="J5:L5"/>
    <mergeCell ref="B7:L7"/>
    <mergeCell ref="B8:C8"/>
    <mergeCell ref="B9:C9"/>
    <mergeCell ref="D9:F9"/>
    <mergeCell ref="G9:L9"/>
    <mergeCell ref="B6:L6"/>
    <mergeCell ref="B14:B20"/>
    <mergeCell ref="D14:F14"/>
    <mergeCell ref="G14:I14"/>
    <mergeCell ref="J14:L14"/>
    <mergeCell ref="D20:F20"/>
    <mergeCell ref="G20:I20"/>
    <mergeCell ref="J20:L20"/>
    <mergeCell ref="J15:L15"/>
    <mergeCell ref="D16:F16"/>
    <mergeCell ref="G16:I16"/>
    <mergeCell ref="J16:L16"/>
    <mergeCell ref="D17:F17"/>
    <mergeCell ref="G17:I17"/>
    <mergeCell ref="J17:L17"/>
    <mergeCell ref="D15:F15"/>
    <mergeCell ref="G15:I15"/>
    <mergeCell ref="A32:L41"/>
    <mergeCell ref="B24:B27"/>
    <mergeCell ref="C28:L28"/>
    <mergeCell ref="C29:D29"/>
    <mergeCell ref="E29:J29"/>
    <mergeCell ref="K29:L29"/>
    <mergeCell ref="C30:G30"/>
    <mergeCell ref="I30:L30"/>
    <mergeCell ref="A11:A31"/>
    <mergeCell ref="B22:B23"/>
    <mergeCell ref="D18:F18"/>
    <mergeCell ref="G18:I18"/>
    <mergeCell ref="J18:L18"/>
    <mergeCell ref="D19:F19"/>
    <mergeCell ref="G19:I19"/>
    <mergeCell ref="C11:L11"/>
    <mergeCell ref="C12:J12"/>
    <mergeCell ref="C13:L13"/>
    <mergeCell ref="C31:G31"/>
    <mergeCell ref="I31:L31"/>
    <mergeCell ref="H21:L21"/>
    <mergeCell ref="J19:L19"/>
    <mergeCell ref="C21:F21"/>
    <mergeCell ref="L22:L23"/>
  </mergeCells>
  <phoneticPr fontId="2"/>
  <dataValidations count="5">
    <dataValidation type="list" allowBlank="1" showInputMessage="1" showErrorMessage="1" sqref="E5:F5" xr:uid="{8755E6D5-E9EE-43A0-A8D1-537F87B9235D}">
      <formula1>"8%,10%"</formula1>
    </dataValidation>
    <dataValidation type="list" allowBlank="1" showInputMessage="1" showErrorMessage="1" sqref="C21:F21 C30" xr:uid="{6A9A591C-77AD-431C-8BFC-E4826D333BD0}">
      <formula1>"常温,冷蔵,冷凍,その他"</formula1>
    </dataValidation>
    <dataValidation type="list" allowBlank="1" showInputMessage="1" showErrorMessage="1" sqref="C25:L25 C27:L27 C23:G23 I23:K23" xr:uid="{35A6657C-9B2F-4073-B789-3972F87756F4}">
      <formula1>"〇"</formula1>
    </dataValidation>
    <dataValidation type="list" allowBlank="1" showInputMessage="1" showErrorMessage="1" sqref="C31:G31" xr:uid="{DF1FE123-DF65-48FB-ADD2-AAE5DB740645}">
      <formula1>"許可する,許可しない,その他"</formula1>
    </dataValidation>
    <dataValidation type="list" allowBlank="1" showInputMessage="1" showErrorMessage="1" sqref="B10:C10" xr:uid="{2A836566-B05E-455E-B3AD-AF61C9C7939D}">
      <formula1>"選択してください,グロッサリー,飲料,水産加工品,麺類,調味料類,酒類,菓子類,蜂蜜・ジャム類,雑貨,工芸,その他"</formula1>
    </dataValidation>
  </dataValidations>
  <pageMargins left="0.6692913385826772" right="0.6692913385826772" top="0.70866141732283461" bottom="0.70866141732283461" header="0.31496062992125984" footer="0.31496062992125984"/>
  <pageSetup paperSize="9" scale="44"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1FAE4-2D6D-428C-96BE-84AEF4BA0B58}">
  <sheetPr transitionEvaluation="1">
    <tabColor rgb="FFFFFF00"/>
    <pageSetUpPr fitToPage="1"/>
  </sheetPr>
  <dimension ref="A1:S133"/>
  <sheetViews>
    <sheetView view="pageBreakPreview" topLeftCell="A12" zoomScale="87" zoomScaleNormal="100" zoomScaleSheetLayoutView="70" workbookViewId="0">
      <selection activeCell="P24" sqref="P24"/>
    </sheetView>
  </sheetViews>
  <sheetFormatPr defaultColWidth="13" defaultRowHeight="14.4" x14ac:dyDescent="0.2"/>
  <cols>
    <col min="1" max="1" width="31.5" customWidth="1"/>
    <col min="2" max="2" width="43.5" customWidth="1"/>
    <col min="3" max="12" width="10.69921875" customWidth="1"/>
    <col min="13" max="13" width="13" hidden="1" customWidth="1"/>
  </cols>
  <sheetData>
    <row r="1" spans="1:19" ht="22.8" x14ac:dyDescent="0.25">
      <c r="A1" s="3" t="s">
        <v>17</v>
      </c>
      <c r="B1" s="4"/>
      <c r="C1" s="4"/>
      <c r="D1" s="4"/>
      <c r="E1" s="4"/>
      <c r="F1" s="4"/>
      <c r="G1" s="4"/>
      <c r="H1" s="4"/>
      <c r="I1" s="4"/>
      <c r="J1" s="5"/>
      <c r="K1" s="5"/>
      <c r="L1" s="5"/>
    </row>
    <row r="2" spans="1:19" ht="19.2" thickBot="1" x14ac:dyDescent="0.25">
      <c r="A2" s="54"/>
      <c r="B2" s="54"/>
      <c r="C2" s="54"/>
      <c r="D2" s="54"/>
      <c r="E2" s="54" t="s">
        <v>127</v>
      </c>
      <c r="F2" s="55" t="s">
        <v>126</v>
      </c>
      <c r="G2" s="55">
        <v>8</v>
      </c>
      <c r="H2" s="55" t="s">
        <v>125</v>
      </c>
      <c r="I2" s="55"/>
      <c r="J2" s="55" t="s">
        <v>124</v>
      </c>
      <c r="K2" s="55"/>
      <c r="L2" s="55" t="s">
        <v>123</v>
      </c>
    </row>
    <row r="3" spans="1:19" ht="33" customHeight="1" thickBot="1" x14ac:dyDescent="0.25">
      <c r="A3" s="94" t="s">
        <v>1</v>
      </c>
      <c r="B3" s="204"/>
      <c r="C3" s="204"/>
      <c r="D3" s="204"/>
      <c r="E3" s="204"/>
      <c r="F3" s="204"/>
      <c r="G3" s="204"/>
      <c r="H3" s="204"/>
      <c r="I3" s="204"/>
      <c r="J3" s="204"/>
      <c r="K3" s="204"/>
      <c r="L3" s="205"/>
    </row>
    <row r="4" spans="1:19" ht="33" customHeight="1" thickBot="1" x14ac:dyDescent="0.25">
      <c r="A4" s="94" t="s">
        <v>9</v>
      </c>
      <c r="B4" s="204"/>
      <c r="C4" s="204"/>
      <c r="D4" s="204"/>
      <c r="E4" s="204"/>
      <c r="F4" s="204"/>
      <c r="G4" s="204"/>
      <c r="H4" s="204"/>
      <c r="I4" s="204"/>
      <c r="J4" s="204"/>
      <c r="K4" s="204"/>
      <c r="L4" s="205"/>
    </row>
    <row r="5" spans="1:19" ht="33" customHeight="1" thickBot="1" x14ac:dyDescent="0.25">
      <c r="A5" s="94" t="s">
        <v>13</v>
      </c>
      <c r="B5" s="86"/>
      <c r="C5" s="218" t="s">
        <v>18</v>
      </c>
      <c r="D5" s="219"/>
      <c r="E5" s="220" t="s">
        <v>140</v>
      </c>
      <c r="F5" s="221"/>
      <c r="G5" s="222" t="s">
        <v>141</v>
      </c>
      <c r="H5" s="222"/>
      <c r="I5" s="223"/>
      <c r="J5" s="224">
        <f>ROUNDUP(M5,0)</f>
        <v>0</v>
      </c>
      <c r="K5" s="224"/>
      <c r="L5" s="224"/>
      <c r="M5">
        <f>B5*(100%+E5)</f>
        <v>0</v>
      </c>
      <c r="O5" s="69"/>
      <c r="P5" s="69"/>
      <c r="Q5" s="69"/>
      <c r="R5" s="69"/>
      <c r="S5" s="69"/>
    </row>
    <row r="6" spans="1:19" ht="33" customHeight="1" thickBot="1" x14ac:dyDescent="0.25">
      <c r="A6" s="94" t="s">
        <v>162</v>
      </c>
      <c r="B6" s="235"/>
      <c r="C6" s="233"/>
      <c r="D6" s="233"/>
      <c r="E6" s="233"/>
      <c r="F6" s="233"/>
      <c r="G6" s="233"/>
      <c r="H6" s="233"/>
      <c r="I6" s="233"/>
      <c r="J6" s="233"/>
      <c r="K6" s="233"/>
      <c r="L6" s="234"/>
    </row>
    <row r="7" spans="1:19" ht="33" customHeight="1" thickBot="1" x14ac:dyDescent="0.25">
      <c r="A7" s="94" t="s">
        <v>0</v>
      </c>
      <c r="B7" s="204"/>
      <c r="C7" s="204"/>
      <c r="D7" s="204"/>
      <c r="E7" s="204"/>
      <c r="F7" s="204"/>
      <c r="G7" s="204"/>
      <c r="H7" s="204"/>
      <c r="I7" s="204"/>
      <c r="J7" s="204"/>
      <c r="K7" s="204"/>
      <c r="L7" s="205"/>
      <c r="O7" s="69"/>
      <c r="P7" s="69"/>
      <c r="Q7" s="69"/>
      <c r="R7" s="69"/>
      <c r="S7" s="69"/>
    </row>
    <row r="8" spans="1:19" ht="33" customHeight="1" thickBot="1" x14ac:dyDescent="0.25">
      <c r="A8" s="94" t="s">
        <v>83</v>
      </c>
      <c r="B8" s="217" t="s">
        <v>85</v>
      </c>
      <c r="C8" s="205"/>
      <c r="D8" s="20" t="s">
        <v>86</v>
      </c>
      <c r="E8" s="14"/>
      <c r="F8" s="14" t="s">
        <v>87</v>
      </c>
      <c r="G8" s="14" t="s">
        <v>88</v>
      </c>
      <c r="H8" s="14"/>
      <c r="I8" s="14" t="s">
        <v>87</v>
      </c>
      <c r="J8" s="15" t="s">
        <v>89</v>
      </c>
      <c r="K8" s="15"/>
      <c r="L8" s="16" t="s">
        <v>87</v>
      </c>
      <c r="O8" s="69"/>
      <c r="P8" s="69"/>
      <c r="Q8" s="69"/>
      <c r="R8" s="69"/>
      <c r="S8" s="69"/>
    </row>
    <row r="9" spans="1:19" ht="33" customHeight="1" thickBot="1" x14ac:dyDescent="0.25">
      <c r="A9" s="98" t="s">
        <v>6</v>
      </c>
      <c r="B9" s="204"/>
      <c r="C9" s="205"/>
      <c r="D9" s="227" t="s">
        <v>5</v>
      </c>
      <c r="E9" s="228"/>
      <c r="F9" s="229"/>
      <c r="G9" s="236"/>
      <c r="H9" s="237"/>
      <c r="I9" s="237"/>
      <c r="J9" s="237"/>
      <c r="K9" s="237"/>
      <c r="L9" s="238"/>
      <c r="O9" s="69"/>
      <c r="P9" s="69"/>
      <c r="Q9" s="69"/>
      <c r="R9" s="69"/>
      <c r="S9" s="69"/>
    </row>
    <row r="10" spans="1:19" ht="33" customHeight="1" thickBot="1" x14ac:dyDescent="0.25">
      <c r="A10" s="94" t="s">
        <v>96</v>
      </c>
      <c r="B10" s="217" t="s">
        <v>140</v>
      </c>
      <c r="C10" s="204"/>
      <c r="D10" s="204" t="s">
        <v>97</v>
      </c>
      <c r="E10" s="204"/>
      <c r="F10" s="204"/>
      <c r="G10" s="204"/>
      <c r="H10" s="204"/>
      <c r="I10" s="204"/>
      <c r="J10" s="204"/>
      <c r="K10" s="204"/>
      <c r="L10" s="205"/>
      <c r="O10" s="69"/>
      <c r="P10" s="69"/>
      <c r="Q10" s="69"/>
      <c r="R10" s="69"/>
      <c r="S10" s="69"/>
    </row>
    <row r="11" spans="1:19" ht="33" customHeight="1" thickBot="1" x14ac:dyDescent="0.25">
      <c r="A11" s="200" t="s">
        <v>2</v>
      </c>
      <c r="B11" s="99" t="s">
        <v>128</v>
      </c>
      <c r="C11" s="204"/>
      <c r="D11" s="204"/>
      <c r="E11" s="204"/>
      <c r="F11" s="204"/>
      <c r="G11" s="204"/>
      <c r="H11" s="204"/>
      <c r="I11" s="204"/>
      <c r="J11" s="204"/>
      <c r="K11" s="204"/>
      <c r="L11" s="205"/>
    </row>
    <row r="12" spans="1:19" ht="100.95" customHeight="1" thickBot="1" x14ac:dyDescent="0.25">
      <c r="A12" s="201"/>
      <c r="B12" s="100" t="s">
        <v>39</v>
      </c>
      <c r="C12" s="179"/>
      <c r="D12" s="180"/>
      <c r="E12" s="180"/>
      <c r="F12" s="180"/>
      <c r="G12" s="180"/>
      <c r="H12" s="180"/>
      <c r="I12" s="180"/>
      <c r="J12" s="180"/>
      <c r="K12" s="17" t="e">
        <f>LEN(C12)</f>
        <v>#VALUE!</v>
      </c>
      <c r="L12" s="18" t="s">
        <v>41</v>
      </c>
    </row>
    <row r="13" spans="1:19" ht="61.5" customHeight="1" thickBot="1" x14ac:dyDescent="0.25">
      <c r="A13" s="201"/>
      <c r="B13" s="101" t="s">
        <v>15</v>
      </c>
      <c r="C13" s="181"/>
      <c r="D13" s="182"/>
      <c r="E13" s="182"/>
      <c r="F13" s="182"/>
      <c r="G13" s="182"/>
      <c r="H13" s="182"/>
      <c r="I13" s="182"/>
      <c r="J13" s="182"/>
      <c r="K13" s="182"/>
      <c r="L13" s="183"/>
    </row>
    <row r="14" spans="1:19" ht="33" customHeight="1" x14ac:dyDescent="0.2">
      <c r="A14" s="201"/>
      <c r="B14" s="206" t="s">
        <v>161</v>
      </c>
      <c r="C14" s="21" t="s">
        <v>37</v>
      </c>
      <c r="D14" s="209" t="s">
        <v>28</v>
      </c>
      <c r="E14" s="210"/>
      <c r="F14" s="211"/>
      <c r="G14" s="209" t="s">
        <v>29</v>
      </c>
      <c r="H14" s="210"/>
      <c r="I14" s="211"/>
      <c r="J14" s="212" t="s">
        <v>84</v>
      </c>
      <c r="K14" s="212"/>
      <c r="L14" s="213"/>
    </row>
    <row r="15" spans="1:19" ht="33" customHeight="1" x14ac:dyDescent="0.2">
      <c r="A15" s="201"/>
      <c r="B15" s="207"/>
      <c r="C15" s="6" t="s">
        <v>30</v>
      </c>
      <c r="D15" s="203"/>
      <c r="E15" s="203"/>
      <c r="F15" s="203"/>
      <c r="G15" s="203"/>
      <c r="H15" s="203"/>
      <c r="I15" s="203"/>
      <c r="J15" s="190"/>
      <c r="K15" s="190"/>
      <c r="L15" s="191"/>
    </row>
    <row r="16" spans="1:19" ht="33" customHeight="1" x14ac:dyDescent="0.2">
      <c r="A16" s="201"/>
      <c r="B16" s="207"/>
      <c r="C16" s="6" t="s">
        <v>31</v>
      </c>
      <c r="D16" s="203"/>
      <c r="E16" s="203"/>
      <c r="F16" s="203"/>
      <c r="G16" s="203"/>
      <c r="H16" s="203"/>
      <c r="I16" s="203"/>
      <c r="J16" s="190"/>
      <c r="K16" s="190"/>
      <c r="L16" s="191"/>
    </row>
    <row r="17" spans="1:13" ht="33" customHeight="1" x14ac:dyDescent="0.2">
      <c r="A17" s="201"/>
      <c r="B17" s="207"/>
      <c r="C17" s="6" t="s">
        <v>32</v>
      </c>
      <c r="D17" s="203"/>
      <c r="E17" s="203"/>
      <c r="F17" s="203"/>
      <c r="G17" s="203"/>
      <c r="H17" s="203"/>
      <c r="I17" s="203"/>
      <c r="J17" s="190"/>
      <c r="K17" s="190"/>
      <c r="L17" s="191"/>
    </row>
    <row r="18" spans="1:13" ht="33" customHeight="1" x14ac:dyDescent="0.2">
      <c r="A18" s="201"/>
      <c r="B18" s="207"/>
      <c r="C18" s="22" t="s">
        <v>33</v>
      </c>
      <c r="D18" s="203"/>
      <c r="E18" s="203"/>
      <c r="F18" s="203"/>
      <c r="G18" s="203"/>
      <c r="H18" s="203"/>
      <c r="I18" s="203"/>
      <c r="J18" s="190"/>
      <c r="K18" s="190"/>
      <c r="L18" s="191"/>
    </row>
    <row r="19" spans="1:13" ht="33" customHeight="1" x14ac:dyDescent="0.2">
      <c r="A19" s="201"/>
      <c r="B19" s="207"/>
      <c r="C19" s="23" t="s">
        <v>34</v>
      </c>
      <c r="D19" s="203"/>
      <c r="E19" s="203"/>
      <c r="F19" s="203"/>
      <c r="G19" s="203"/>
      <c r="H19" s="203"/>
      <c r="I19" s="203"/>
      <c r="J19" s="190"/>
      <c r="K19" s="190"/>
      <c r="L19" s="191"/>
    </row>
    <row r="20" spans="1:13" ht="33" customHeight="1" thickBot="1" x14ac:dyDescent="0.25">
      <c r="A20" s="201"/>
      <c r="B20" s="208"/>
      <c r="C20" s="24" t="s">
        <v>35</v>
      </c>
      <c r="D20" s="214"/>
      <c r="E20" s="214"/>
      <c r="F20" s="214"/>
      <c r="G20" s="214"/>
      <c r="H20" s="214"/>
      <c r="I20" s="214"/>
      <c r="J20" s="215"/>
      <c r="K20" s="215"/>
      <c r="L20" s="216"/>
    </row>
    <row r="21" spans="1:13" ht="33" customHeight="1" thickBot="1" x14ac:dyDescent="0.25">
      <c r="A21" s="201"/>
      <c r="B21" s="102" t="s">
        <v>95</v>
      </c>
      <c r="C21" s="185" t="s">
        <v>140</v>
      </c>
      <c r="D21" s="185"/>
      <c r="E21" s="185"/>
      <c r="F21" s="192"/>
      <c r="G21" s="19" t="s">
        <v>27</v>
      </c>
      <c r="H21" s="189"/>
      <c r="I21" s="185"/>
      <c r="J21" s="185"/>
      <c r="K21" s="185"/>
      <c r="L21" s="186"/>
    </row>
    <row r="22" spans="1:13" ht="33" customHeight="1" x14ac:dyDescent="0.2">
      <c r="A22" s="201"/>
      <c r="B22" s="197" t="s">
        <v>181</v>
      </c>
      <c r="C22" s="52" t="s">
        <v>52</v>
      </c>
      <c r="D22" s="9" t="s">
        <v>53</v>
      </c>
      <c r="E22" s="9" t="s">
        <v>54</v>
      </c>
      <c r="F22" s="9" t="s">
        <v>55</v>
      </c>
      <c r="G22" s="9" t="s">
        <v>56</v>
      </c>
      <c r="H22" s="9" t="s">
        <v>57</v>
      </c>
      <c r="I22" s="9" t="s">
        <v>58</v>
      </c>
      <c r="J22" s="49" t="s">
        <v>59</v>
      </c>
      <c r="K22" s="12" t="s">
        <v>65</v>
      </c>
      <c r="L22" s="193"/>
    </row>
    <row r="23" spans="1:13" ht="33" customHeight="1" thickBot="1" x14ac:dyDescent="0.25">
      <c r="A23" s="201"/>
      <c r="B23" s="199"/>
      <c r="C23" s="53"/>
      <c r="D23" s="10"/>
      <c r="E23" s="10"/>
      <c r="F23" s="10"/>
      <c r="G23" s="11"/>
      <c r="H23" s="64"/>
      <c r="I23" s="10"/>
      <c r="J23" s="11"/>
      <c r="K23" s="63"/>
      <c r="L23" s="194"/>
      <c r="M23" t="str">
        <f t="array" ref="M23">_xlfn.TEXTJOIN("、", TRUE, IF(C23:J23="〇", C22:J22, ""))</f>
        <v>えび、かに、小麦、そば、卵、乳、落花生、くるみ</v>
      </c>
    </row>
    <row r="24" spans="1:13" ht="33" customHeight="1" x14ac:dyDescent="0.2">
      <c r="A24" s="201"/>
      <c r="B24" s="197" t="s">
        <v>138</v>
      </c>
      <c r="C24" s="52" t="s">
        <v>60</v>
      </c>
      <c r="D24" s="9" t="s">
        <v>61</v>
      </c>
      <c r="E24" s="9" t="s">
        <v>62</v>
      </c>
      <c r="F24" s="9" t="s">
        <v>63</v>
      </c>
      <c r="G24" s="9" t="s">
        <v>64</v>
      </c>
      <c r="H24" s="12" t="s">
        <v>178</v>
      </c>
      <c r="I24" s="9" t="s">
        <v>66</v>
      </c>
      <c r="J24" s="49" t="s">
        <v>67</v>
      </c>
      <c r="K24" s="49" t="s">
        <v>68</v>
      </c>
      <c r="L24" s="50" t="s">
        <v>69</v>
      </c>
    </row>
    <row r="25" spans="1:13" ht="33" customHeight="1" thickBot="1" x14ac:dyDescent="0.25">
      <c r="A25" s="201"/>
      <c r="B25" s="198"/>
      <c r="C25" s="56"/>
      <c r="D25" s="11"/>
      <c r="E25" s="11"/>
      <c r="F25" s="11"/>
      <c r="G25" s="11"/>
      <c r="H25" s="63"/>
      <c r="I25" s="63"/>
      <c r="J25" s="63"/>
      <c r="K25" s="63"/>
      <c r="L25" s="66"/>
    </row>
    <row r="26" spans="1:13" ht="33" customHeight="1" x14ac:dyDescent="0.2">
      <c r="A26" s="201"/>
      <c r="B26" s="198"/>
      <c r="C26" s="245" t="s">
        <v>70</v>
      </c>
      <c r="D26" s="246" t="s">
        <v>71</v>
      </c>
      <c r="E26" s="246" t="s">
        <v>72</v>
      </c>
      <c r="F26" s="246" t="s">
        <v>73</v>
      </c>
      <c r="G26" s="246" t="s">
        <v>74</v>
      </c>
      <c r="H26" s="246" t="s">
        <v>179</v>
      </c>
      <c r="I26" s="246" t="s">
        <v>75</v>
      </c>
      <c r="J26" s="246" t="s">
        <v>76</v>
      </c>
      <c r="K26" s="246" t="s">
        <v>77</v>
      </c>
      <c r="L26" s="247" t="s">
        <v>78</v>
      </c>
    </row>
    <row r="27" spans="1:13" ht="33" customHeight="1" thickBot="1" x14ac:dyDescent="0.25">
      <c r="A27" s="201"/>
      <c r="B27" s="199"/>
      <c r="C27" s="25"/>
      <c r="D27" s="11"/>
      <c r="E27" s="11"/>
      <c r="F27" s="11"/>
      <c r="G27" s="11"/>
      <c r="H27" s="11"/>
      <c r="I27" s="11"/>
      <c r="J27" s="11"/>
      <c r="K27" s="61"/>
      <c r="L27" s="13"/>
      <c r="M27" t="str">
        <f t="array" ref="M27">_xlfn.TEXTJOIN("、", TRUE, IF(C25:L25="〇", C24:L24, ""), IF(C27:L27="〇", C26:L26, ""))</f>
        <v>アーモンド、あわび、いか、いくら、オレンジ、ピスタチオ、キウイ、牛肉、ごま、さけ、さば、大豆、鶏肉、バナナ、豚肉、マカダミアナッツ、もも、山芋、りんご、ゼラチン</v>
      </c>
    </row>
    <row r="28" spans="1:13" ht="33" customHeight="1" thickBot="1" x14ac:dyDescent="0.25">
      <c r="A28" s="201"/>
      <c r="B28" s="102" t="s">
        <v>98</v>
      </c>
      <c r="C28" s="192"/>
      <c r="D28" s="187"/>
      <c r="E28" s="187"/>
      <c r="F28" s="187"/>
      <c r="G28" s="187"/>
      <c r="H28" s="187"/>
      <c r="I28" s="187"/>
      <c r="J28" s="187"/>
      <c r="K28" s="187"/>
      <c r="L28" s="188"/>
    </row>
    <row r="29" spans="1:13" ht="33" customHeight="1" thickBot="1" x14ac:dyDescent="0.25">
      <c r="A29" s="201"/>
      <c r="B29" s="102" t="s">
        <v>82</v>
      </c>
      <c r="C29" s="192" t="s">
        <v>81</v>
      </c>
      <c r="D29" s="187"/>
      <c r="E29" s="187"/>
      <c r="F29" s="187"/>
      <c r="G29" s="187"/>
      <c r="H29" s="187"/>
      <c r="I29" s="187"/>
      <c r="J29" s="187"/>
      <c r="K29" s="187" t="s">
        <v>80</v>
      </c>
      <c r="L29" s="188"/>
    </row>
    <row r="30" spans="1:13" ht="33" customHeight="1" thickBot="1" x14ac:dyDescent="0.25">
      <c r="A30" s="201"/>
      <c r="B30" s="102" t="s">
        <v>3</v>
      </c>
      <c r="C30" s="192" t="s">
        <v>140</v>
      </c>
      <c r="D30" s="187"/>
      <c r="E30" s="187"/>
      <c r="F30" s="187"/>
      <c r="G30" s="187"/>
      <c r="H30" s="19" t="s">
        <v>27</v>
      </c>
      <c r="I30" s="187"/>
      <c r="J30" s="187"/>
      <c r="K30" s="187"/>
      <c r="L30" s="188"/>
    </row>
    <row r="31" spans="1:13" ht="33" customHeight="1" thickBot="1" x14ac:dyDescent="0.25">
      <c r="A31" s="202"/>
      <c r="B31" s="103" t="s">
        <v>134</v>
      </c>
      <c r="C31" s="184" t="s">
        <v>140</v>
      </c>
      <c r="D31" s="185"/>
      <c r="E31" s="185"/>
      <c r="F31" s="185"/>
      <c r="G31" s="192"/>
      <c r="H31" s="51" t="s">
        <v>27</v>
      </c>
      <c r="I31" s="187"/>
      <c r="J31" s="187"/>
      <c r="K31" s="187"/>
      <c r="L31" s="188"/>
    </row>
    <row r="32" spans="1:13" ht="33" customHeight="1" x14ac:dyDescent="0.2">
      <c r="A32" s="67"/>
      <c r="B32" s="67"/>
      <c r="C32" s="57"/>
      <c r="D32" s="57"/>
      <c r="E32" s="57"/>
      <c r="F32" s="57"/>
      <c r="G32" s="57"/>
      <c r="H32" s="57"/>
      <c r="I32" s="57"/>
      <c r="J32" s="57"/>
      <c r="K32" s="57"/>
      <c r="L32" s="57"/>
    </row>
    <row r="33" spans="1:12" ht="33" customHeight="1" x14ac:dyDescent="0.2">
      <c r="A33" s="70" t="s">
        <v>4</v>
      </c>
      <c r="B33" s="70"/>
      <c r="C33" s="70"/>
      <c r="D33" s="70"/>
      <c r="E33" s="70"/>
      <c r="F33" s="70"/>
      <c r="G33" s="70"/>
      <c r="H33" s="70"/>
      <c r="I33" s="70"/>
      <c r="J33" s="70"/>
      <c r="K33" s="70"/>
      <c r="L33" s="70"/>
    </row>
    <row r="34" spans="1:12" ht="33" customHeight="1" x14ac:dyDescent="0.2">
      <c r="A34" s="70"/>
      <c r="B34" s="70"/>
      <c r="C34" s="70"/>
      <c r="D34" s="70"/>
      <c r="E34" s="70"/>
      <c r="F34" s="70"/>
      <c r="G34" s="70"/>
      <c r="H34" s="70"/>
      <c r="I34" s="70"/>
      <c r="J34" s="70"/>
      <c r="K34" s="70"/>
      <c r="L34" s="70"/>
    </row>
    <row r="35" spans="1:12" ht="33" customHeight="1" x14ac:dyDescent="0.2">
      <c r="A35" s="70"/>
      <c r="B35" s="77"/>
      <c r="C35" s="77"/>
      <c r="D35" s="77"/>
      <c r="E35" s="77"/>
      <c r="F35" s="72"/>
      <c r="G35" s="70"/>
      <c r="H35" s="70"/>
      <c r="I35" s="70"/>
      <c r="J35" s="70"/>
      <c r="K35" s="70"/>
      <c r="L35" s="70"/>
    </row>
    <row r="36" spans="1:12" ht="33" customHeight="1" x14ac:dyDescent="0.2">
      <c r="A36" s="70"/>
      <c r="B36" s="77"/>
      <c r="C36" s="70"/>
      <c r="D36" s="70"/>
      <c r="E36" s="73"/>
      <c r="F36" s="70"/>
      <c r="G36" s="70"/>
      <c r="H36" s="70"/>
      <c r="I36" s="70"/>
      <c r="J36" s="70"/>
      <c r="K36" s="70"/>
      <c r="L36" s="70"/>
    </row>
    <row r="37" spans="1:12" ht="33" customHeight="1" x14ac:dyDescent="0.2">
      <c r="A37" s="70"/>
      <c r="B37" s="77"/>
      <c r="C37" s="70"/>
      <c r="D37" s="70"/>
      <c r="E37" s="70"/>
      <c r="F37" s="70"/>
      <c r="G37" s="70"/>
      <c r="H37" s="70"/>
      <c r="I37" s="70"/>
      <c r="J37" s="70"/>
      <c r="K37" s="70"/>
      <c r="L37" s="70"/>
    </row>
    <row r="38" spans="1:12" ht="33" customHeight="1" x14ac:dyDescent="0.2">
      <c r="A38" s="70"/>
      <c r="B38" s="77"/>
      <c r="C38" s="70"/>
      <c r="D38" s="70"/>
      <c r="E38" s="70"/>
      <c r="F38" s="70"/>
      <c r="G38" s="70"/>
      <c r="H38" s="70"/>
      <c r="I38" s="70"/>
      <c r="J38" s="70"/>
      <c r="K38" s="70"/>
      <c r="L38" s="70"/>
    </row>
    <row r="39" spans="1:12" ht="33" customHeight="1" x14ac:dyDescent="0.2">
      <c r="A39" s="70"/>
      <c r="B39" s="70"/>
      <c r="C39" s="70"/>
      <c r="D39" s="70"/>
      <c r="E39" s="70"/>
      <c r="F39" s="70"/>
      <c r="G39" s="70"/>
      <c r="H39" s="70"/>
      <c r="I39" s="70"/>
      <c r="J39" s="70"/>
      <c r="K39" s="70"/>
      <c r="L39" s="70"/>
    </row>
    <row r="40" spans="1:12" ht="33" customHeight="1" x14ac:dyDescent="0.2">
      <c r="A40" s="70"/>
      <c r="B40" s="70"/>
      <c r="C40" s="70"/>
      <c r="D40" s="70"/>
      <c r="E40" s="70"/>
      <c r="F40" s="70"/>
      <c r="G40" s="70"/>
      <c r="H40" s="70"/>
      <c r="I40" s="70"/>
      <c r="J40" s="70"/>
      <c r="K40" s="70"/>
      <c r="L40" s="70"/>
    </row>
    <row r="41" spans="1:12" ht="33" customHeight="1" x14ac:dyDescent="0.2">
      <c r="A41" s="70"/>
      <c r="B41" s="70"/>
      <c r="C41" s="70"/>
      <c r="D41" s="70"/>
      <c r="E41" s="70"/>
      <c r="F41" s="70"/>
      <c r="G41" s="70"/>
      <c r="H41" s="70"/>
      <c r="I41" s="70"/>
      <c r="J41" s="70"/>
      <c r="K41" s="70"/>
      <c r="L41" s="70"/>
    </row>
    <row r="42" spans="1:12" ht="33" customHeight="1" x14ac:dyDescent="0.2">
      <c r="A42" s="70"/>
      <c r="B42" s="73"/>
      <c r="C42" s="70"/>
      <c r="D42" s="70"/>
      <c r="E42" s="70"/>
      <c r="F42" s="70"/>
      <c r="G42" s="70"/>
      <c r="H42" s="70"/>
      <c r="I42" s="70"/>
      <c r="J42" s="70"/>
      <c r="K42" s="70"/>
      <c r="L42" s="70"/>
    </row>
    <row r="43" spans="1:12" ht="33" customHeight="1" x14ac:dyDescent="0.2">
      <c r="A43" s="70"/>
      <c r="B43" s="70"/>
      <c r="C43" s="70"/>
      <c r="D43" s="70"/>
      <c r="E43" s="70"/>
      <c r="F43" s="70"/>
      <c r="G43" s="70"/>
      <c r="H43" s="70"/>
      <c r="I43" s="70"/>
      <c r="J43" s="70"/>
      <c r="K43" s="70"/>
      <c r="L43" s="70"/>
    </row>
    <row r="133" spans="4:4" x14ac:dyDescent="0.2">
      <c r="D133" t="b">
        <v>1</v>
      </c>
    </row>
  </sheetData>
  <mergeCells count="54">
    <mergeCell ref="A11:A31"/>
    <mergeCell ref="B3:L3"/>
    <mergeCell ref="B4:L4"/>
    <mergeCell ref="C21:F21"/>
    <mergeCell ref="J5:L5"/>
    <mergeCell ref="B14:B20"/>
    <mergeCell ref="D14:F14"/>
    <mergeCell ref="G14:I14"/>
    <mergeCell ref="D15:F15"/>
    <mergeCell ref="G15:I15"/>
    <mergeCell ref="D16:F16"/>
    <mergeCell ref="G16:I16"/>
    <mergeCell ref="C5:D5"/>
    <mergeCell ref="G5:I5"/>
    <mergeCell ref="C11:L11"/>
    <mergeCell ref="B7:L7"/>
    <mergeCell ref="D10:F10"/>
    <mergeCell ref="B10:C10"/>
    <mergeCell ref="G10:L10"/>
    <mergeCell ref="B24:B27"/>
    <mergeCell ref="H21:L21"/>
    <mergeCell ref="L22:L23"/>
    <mergeCell ref="E5:F5"/>
    <mergeCell ref="B8:C8"/>
    <mergeCell ref="B22:B23"/>
    <mergeCell ref="C12:J12"/>
    <mergeCell ref="C13:L13"/>
    <mergeCell ref="J14:L14"/>
    <mergeCell ref="J16:L16"/>
    <mergeCell ref="J17:L17"/>
    <mergeCell ref="J18:L18"/>
    <mergeCell ref="J19:L19"/>
    <mergeCell ref="D17:F17"/>
    <mergeCell ref="G17:I17"/>
    <mergeCell ref="D19:F19"/>
    <mergeCell ref="G19:I19"/>
    <mergeCell ref="D20:F20"/>
    <mergeCell ref="G20:I20"/>
    <mergeCell ref="B6:L6"/>
    <mergeCell ref="C31:G31"/>
    <mergeCell ref="D18:F18"/>
    <mergeCell ref="G18:I18"/>
    <mergeCell ref="C30:G30"/>
    <mergeCell ref="I30:L30"/>
    <mergeCell ref="K29:L29"/>
    <mergeCell ref="E29:J29"/>
    <mergeCell ref="C29:D29"/>
    <mergeCell ref="J20:L20"/>
    <mergeCell ref="I31:L31"/>
    <mergeCell ref="J15:L15"/>
    <mergeCell ref="C28:L28"/>
    <mergeCell ref="D9:F9"/>
    <mergeCell ref="B9:C9"/>
    <mergeCell ref="G9:L9"/>
  </mergeCells>
  <phoneticPr fontId="2"/>
  <dataValidations count="6">
    <dataValidation type="list" allowBlank="1" showInputMessage="1" showErrorMessage="1" sqref="C25:L25 C27:L27 C23:G23 I23:K23" xr:uid="{33372A3F-C85A-494A-8E6C-CAF82F56808B}">
      <formula1>"〇"</formula1>
    </dataValidation>
    <dataValidation type="list" allowBlank="1" showInputMessage="1" showErrorMessage="1" sqref="C32" xr:uid="{84CCE6FA-EA47-41B9-AE6D-8DC41A027FA6}">
      <formula1>"常温,冷蔵,冷凍,その他"</formula1>
    </dataValidation>
    <dataValidation type="list" allowBlank="1" showInputMessage="1" showErrorMessage="1" sqref="B10:C10" xr:uid="{F705F727-A949-4BC4-9445-696BA64ADCE6}">
      <formula1>"選択してください,グロッサリー,飲料,水産加工品,麺類,調味料類,酒類,菓子類,蜂蜜・ジャム類,雑貨,工芸,その他"</formula1>
    </dataValidation>
    <dataValidation type="list" allowBlank="1" showInputMessage="1" showErrorMessage="1" sqref="E5:F5" xr:uid="{DA50F457-10B5-457B-8EDB-A4C8603A1966}">
      <formula1>"選択してください,8%,10%"</formula1>
    </dataValidation>
    <dataValidation type="list" allowBlank="1" showInputMessage="1" showErrorMessage="1" sqref="C31:G31" xr:uid="{867629CF-2A81-4619-B099-6093EA15EBF6}">
      <formula1>"選択してください,許可する,許可しない,その他"</formula1>
    </dataValidation>
    <dataValidation type="list" allowBlank="1" showInputMessage="1" showErrorMessage="1" sqref="C21:F21 C30:G30" xr:uid="{F0A2C9BE-0E2E-4E6C-8834-66B3FA0BB017}">
      <formula1>"選択してください,常温,冷蔵,冷凍,その他"</formula1>
    </dataValidation>
  </dataValidations>
  <pageMargins left="0.6692913385826772" right="0.6692913385826772" top="0.70866141732283461" bottom="0.70866141732283461" header="0.31496062992125984" footer="0.31496062992125984"/>
  <pageSetup paperSize="9" scale="44"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ADD05-C9CD-7042-8E49-96B374E19204}">
  <sheetPr transitionEvaluation="1">
    <tabColor rgb="FFFFFF00"/>
    <pageSetUpPr fitToPage="1"/>
  </sheetPr>
  <dimension ref="A1:S133"/>
  <sheetViews>
    <sheetView view="pageBreakPreview" topLeftCell="A12" zoomScale="87" zoomScaleNormal="100" zoomScaleSheetLayoutView="70" workbookViewId="0">
      <selection activeCell="C26" sqref="C26:L26"/>
    </sheetView>
  </sheetViews>
  <sheetFormatPr defaultColWidth="13" defaultRowHeight="14.4" x14ac:dyDescent="0.2"/>
  <cols>
    <col min="1" max="1" width="31.5" customWidth="1"/>
    <col min="2" max="2" width="43.5" customWidth="1"/>
    <col min="3" max="12" width="10.69921875" customWidth="1"/>
    <col min="13" max="13" width="13" hidden="1" customWidth="1"/>
  </cols>
  <sheetData>
    <row r="1" spans="1:19" ht="22.8" x14ac:dyDescent="0.25">
      <c r="A1" s="3" t="s">
        <v>17</v>
      </c>
      <c r="B1" s="4"/>
      <c r="C1" s="4"/>
      <c r="D1" s="4"/>
      <c r="E1" s="4"/>
      <c r="F1" s="4"/>
      <c r="G1" s="4"/>
      <c r="H1" s="4"/>
      <c r="I1" s="4"/>
      <c r="J1" s="5"/>
      <c r="K1" s="5"/>
      <c r="L1" s="5"/>
    </row>
    <row r="2" spans="1:19" ht="19.2" thickBot="1" x14ac:dyDescent="0.25">
      <c r="A2" s="54"/>
      <c r="B2" s="54"/>
      <c r="C2" s="54"/>
      <c r="D2" s="54"/>
      <c r="E2" s="54" t="s">
        <v>127</v>
      </c>
      <c r="F2" s="55" t="s">
        <v>126</v>
      </c>
      <c r="G2" s="55">
        <v>8</v>
      </c>
      <c r="H2" s="55" t="s">
        <v>125</v>
      </c>
      <c r="I2" s="55"/>
      <c r="J2" s="55" t="s">
        <v>124</v>
      </c>
      <c r="K2" s="55"/>
      <c r="L2" s="55" t="s">
        <v>123</v>
      </c>
    </row>
    <row r="3" spans="1:19" ht="33" customHeight="1" thickBot="1" x14ac:dyDescent="0.25">
      <c r="A3" s="94" t="s">
        <v>1</v>
      </c>
      <c r="B3" s="204"/>
      <c r="C3" s="204"/>
      <c r="D3" s="204"/>
      <c r="E3" s="204"/>
      <c r="F3" s="204"/>
      <c r="G3" s="204"/>
      <c r="H3" s="204"/>
      <c r="I3" s="204"/>
      <c r="J3" s="204"/>
      <c r="K3" s="204"/>
      <c r="L3" s="205"/>
    </row>
    <row r="4" spans="1:19" ht="33" customHeight="1" thickBot="1" x14ac:dyDescent="0.25">
      <c r="A4" s="94" t="s">
        <v>9</v>
      </c>
      <c r="B4" s="204"/>
      <c r="C4" s="204"/>
      <c r="D4" s="204"/>
      <c r="E4" s="204"/>
      <c r="F4" s="204"/>
      <c r="G4" s="204"/>
      <c r="H4" s="204"/>
      <c r="I4" s="204"/>
      <c r="J4" s="204"/>
      <c r="K4" s="204"/>
      <c r="L4" s="205"/>
    </row>
    <row r="5" spans="1:19" ht="33" customHeight="1" thickBot="1" x14ac:dyDescent="0.25">
      <c r="A5" s="94" t="s">
        <v>13</v>
      </c>
      <c r="B5" s="86"/>
      <c r="C5" s="218" t="s">
        <v>18</v>
      </c>
      <c r="D5" s="219"/>
      <c r="E5" s="220" t="s">
        <v>140</v>
      </c>
      <c r="F5" s="221"/>
      <c r="G5" s="222" t="s">
        <v>141</v>
      </c>
      <c r="H5" s="222"/>
      <c r="I5" s="223"/>
      <c r="J5" s="224">
        <f>ROUNDUP(M5,0)</f>
        <v>0</v>
      </c>
      <c r="K5" s="224"/>
      <c r="L5" s="224"/>
      <c r="M5">
        <f>B5*(100%+E5)</f>
        <v>0</v>
      </c>
      <c r="O5" s="69"/>
      <c r="P5" s="69"/>
      <c r="Q5" s="69"/>
      <c r="R5" s="69"/>
      <c r="S5" s="69"/>
    </row>
    <row r="6" spans="1:19" ht="33" customHeight="1" thickBot="1" x14ac:dyDescent="0.25">
      <c r="A6" s="94" t="s">
        <v>162</v>
      </c>
      <c r="B6" s="235"/>
      <c r="C6" s="233"/>
      <c r="D6" s="233"/>
      <c r="E6" s="233"/>
      <c r="F6" s="233"/>
      <c r="G6" s="233"/>
      <c r="H6" s="233"/>
      <c r="I6" s="233"/>
      <c r="J6" s="233"/>
      <c r="K6" s="233"/>
      <c r="L6" s="234"/>
    </row>
    <row r="7" spans="1:19" ht="33" customHeight="1" thickBot="1" x14ac:dyDescent="0.25">
      <c r="A7" s="94" t="s">
        <v>0</v>
      </c>
      <c r="B7" s="204"/>
      <c r="C7" s="204"/>
      <c r="D7" s="204"/>
      <c r="E7" s="204"/>
      <c r="F7" s="204"/>
      <c r="G7" s="204"/>
      <c r="H7" s="204"/>
      <c r="I7" s="204"/>
      <c r="J7" s="204"/>
      <c r="K7" s="204"/>
      <c r="L7" s="205"/>
      <c r="O7" s="69"/>
      <c r="P7" s="69"/>
      <c r="Q7" s="69"/>
      <c r="R7" s="69"/>
      <c r="S7" s="69"/>
    </row>
    <row r="8" spans="1:19" ht="33" customHeight="1" thickBot="1" x14ac:dyDescent="0.25">
      <c r="A8" s="94" t="s">
        <v>83</v>
      </c>
      <c r="B8" s="217" t="s">
        <v>85</v>
      </c>
      <c r="C8" s="205"/>
      <c r="D8" s="20" t="s">
        <v>86</v>
      </c>
      <c r="E8" s="14"/>
      <c r="F8" s="14" t="s">
        <v>87</v>
      </c>
      <c r="G8" s="14" t="s">
        <v>88</v>
      </c>
      <c r="H8" s="14"/>
      <c r="I8" s="14" t="s">
        <v>87</v>
      </c>
      <c r="J8" s="15" t="s">
        <v>89</v>
      </c>
      <c r="K8" s="15"/>
      <c r="L8" s="16" t="s">
        <v>87</v>
      </c>
      <c r="O8" s="69"/>
      <c r="P8" s="69"/>
      <c r="Q8" s="69"/>
      <c r="R8" s="69"/>
      <c r="S8" s="69"/>
    </row>
    <row r="9" spans="1:19" ht="33" customHeight="1" thickBot="1" x14ac:dyDescent="0.25">
      <c r="A9" s="98" t="s">
        <v>6</v>
      </c>
      <c r="B9" s="204"/>
      <c r="C9" s="205"/>
      <c r="D9" s="227" t="s">
        <v>5</v>
      </c>
      <c r="E9" s="228"/>
      <c r="F9" s="229"/>
      <c r="G9" s="236"/>
      <c r="H9" s="237"/>
      <c r="I9" s="237"/>
      <c r="J9" s="237"/>
      <c r="K9" s="237"/>
      <c r="L9" s="238"/>
      <c r="O9" s="69"/>
      <c r="P9" s="69"/>
      <c r="Q9" s="69"/>
      <c r="R9" s="69"/>
      <c r="S9" s="69"/>
    </row>
    <row r="10" spans="1:19" ht="33" customHeight="1" thickBot="1" x14ac:dyDescent="0.25">
      <c r="A10" s="94" t="s">
        <v>96</v>
      </c>
      <c r="B10" s="217" t="s">
        <v>140</v>
      </c>
      <c r="C10" s="204"/>
      <c r="D10" s="204" t="s">
        <v>97</v>
      </c>
      <c r="E10" s="204"/>
      <c r="F10" s="204"/>
      <c r="G10" s="204"/>
      <c r="H10" s="204"/>
      <c r="I10" s="204"/>
      <c r="J10" s="204"/>
      <c r="K10" s="204"/>
      <c r="L10" s="205"/>
      <c r="O10" s="69"/>
      <c r="P10" s="69"/>
      <c r="Q10" s="69"/>
      <c r="R10" s="69"/>
      <c r="S10" s="69"/>
    </row>
    <row r="11" spans="1:19" ht="33" customHeight="1" thickBot="1" x14ac:dyDescent="0.25">
      <c r="A11" s="200" t="s">
        <v>2</v>
      </c>
      <c r="B11" s="99" t="s">
        <v>38</v>
      </c>
      <c r="C11" s="204"/>
      <c r="D11" s="204"/>
      <c r="E11" s="204"/>
      <c r="F11" s="204"/>
      <c r="G11" s="204"/>
      <c r="H11" s="204"/>
      <c r="I11" s="204"/>
      <c r="J11" s="204"/>
      <c r="K11" s="204"/>
      <c r="L11" s="205"/>
    </row>
    <row r="12" spans="1:19" ht="100.95" customHeight="1" thickBot="1" x14ac:dyDescent="0.25">
      <c r="A12" s="201"/>
      <c r="B12" s="100" t="s">
        <v>39</v>
      </c>
      <c r="C12" s="179"/>
      <c r="D12" s="180"/>
      <c r="E12" s="180"/>
      <c r="F12" s="180"/>
      <c r="G12" s="180"/>
      <c r="H12" s="180"/>
      <c r="I12" s="180"/>
      <c r="J12" s="180"/>
      <c r="K12" s="17" t="e">
        <f>LEN(C12)</f>
        <v>#VALUE!</v>
      </c>
      <c r="L12" s="18" t="s">
        <v>41</v>
      </c>
    </row>
    <row r="13" spans="1:19" ht="61.5" customHeight="1" thickBot="1" x14ac:dyDescent="0.25">
      <c r="A13" s="201"/>
      <c r="B13" s="101" t="s">
        <v>15</v>
      </c>
      <c r="C13" s="181"/>
      <c r="D13" s="182"/>
      <c r="E13" s="182"/>
      <c r="F13" s="182"/>
      <c r="G13" s="182"/>
      <c r="H13" s="182"/>
      <c r="I13" s="182"/>
      <c r="J13" s="182"/>
      <c r="K13" s="182"/>
      <c r="L13" s="183"/>
    </row>
    <row r="14" spans="1:19" ht="33" customHeight="1" x14ac:dyDescent="0.2">
      <c r="A14" s="201"/>
      <c r="B14" s="206" t="s">
        <v>161</v>
      </c>
      <c r="C14" s="21" t="s">
        <v>37</v>
      </c>
      <c r="D14" s="209" t="s">
        <v>28</v>
      </c>
      <c r="E14" s="210"/>
      <c r="F14" s="211"/>
      <c r="G14" s="209" t="s">
        <v>29</v>
      </c>
      <c r="H14" s="210"/>
      <c r="I14" s="211"/>
      <c r="J14" s="212" t="s">
        <v>84</v>
      </c>
      <c r="K14" s="212"/>
      <c r="L14" s="213"/>
    </row>
    <row r="15" spans="1:19" ht="33" customHeight="1" x14ac:dyDescent="0.2">
      <c r="A15" s="201"/>
      <c r="B15" s="207"/>
      <c r="C15" s="6" t="s">
        <v>30</v>
      </c>
      <c r="D15" s="203"/>
      <c r="E15" s="203"/>
      <c r="F15" s="203"/>
      <c r="G15" s="203"/>
      <c r="H15" s="203"/>
      <c r="I15" s="203"/>
      <c r="J15" s="190"/>
      <c r="K15" s="190"/>
      <c r="L15" s="191"/>
    </row>
    <row r="16" spans="1:19" ht="33" customHeight="1" x14ac:dyDescent="0.2">
      <c r="A16" s="201"/>
      <c r="B16" s="207"/>
      <c r="C16" s="6" t="s">
        <v>31</v>
      </c>
      <c r="D16" s="203"/>
      <c r="E16" s="203"/>
      <c r="F16" s="203"/>
      <c r="G16" s="203"/>
      <c r="H16" s="203"/>
      <c r="I16" s="203"/>
      <c r="J16" s="190"/>
      <c r="K16" s="190"/>
      <c r="L16" s="191"/>
    </row>
    <row r="17" spans="1:13" ht="33" customHeight="1" x14ac:dyDescent="0.2">
      <c r="A17" s="201"/>
      <c r="B17" s="207"/>
      <c r="C17" s="6" t="s">
        <v>32</v>
      </c>
      <c r="D17" s="203"/>
      <c r="E17" s="203"/>
      <c r="F17" s="203"/>
      <c r="G17" s="203"/>
      <c r="H17" s="203"/>
      <c r="I17" s="203"/>
      <c r="J17" s="190"/>
      <c r="K17" s="190"/>
      <c r="L17" s="191"/>
    </row>
    <row r="18" spans="1:13" ht="33" customHeight="1" x14ac:dyDescent="0.2">
      <c r="A18" s="201"/>
      <c r="B18" s="207"/>
      <c r="C18" s="22" t="s">
        <v>33</v>
      </c>
      <c r="D18" s="203"/>
      <c r="E18" s="203"/>
      <c r="F18" s="203"/>
      <c r="G18" s="203"/>
      <c r="H18" s="203"/>
      <c r="I18" s="203"/>
      <c r="J18" s="190"/>
      <c r="K18" s="190"/>
      <c r="L18" s="191"/>
    </row>
    <row r="19" spans="1:13" ht="33" customHeight="1" x14ac:dyDescent="0.2">
      <c r="A19" s="201"/>
      <c r="B19" s="207"/>
      <c r="C19" s="23" t="s">
        <v>34</v>
      </c>
      <c r="D19" s="203"/>
      <c r="E19" s="203"/>
      <c r="F19" s="203"/>
      <c r="G19" s="203"/>
      <c r="H19" s="203"/>
      <c r="I19" s="203"/>
      <c r="J19" s="190"/>
      <c r="K19" s="190"/>
      <c r="L19" s="191"/>
    </row>
    <row r="20" spans="1:13" ht="33" customHeight="1" thickBot="1" x14ac:dyDescent="0.25">
      <c r="A20" s="201"/>
      <c r="B20" s="208"/>
      <c r="C20" s="24" t="s">
        <v>35</v>
      </c>
      <c r="D20" s="214"/>
      <c r="E20" s="214"/>
      <c r="F20" s="214"/>
      <c r="G20" s="214"/>
      <c r="H20" s="214"/>
      <c r="I20" s="214"/>
      <c r="J20" s="215"/>
      <c r="K20" s="215"/>
      <c r="L20" s="216"/>
    </row>
    <row r="21" spans="1:13" ht="33" customHeight="1" thickBot="1" x14ac:dyDescent="0.25">
      <c r="A21" s="201"/>
      <c r="B21" s="102" t="s">
        <v>95</v>
      </c>
      <c r="C21" s="185" t="s">
        <v>140</v>
      </c>
      <c r="D21" s="185"/>
      <c r="E21" s="185"/>
      <c r="F21" s="192"/>
      <c r="G21" s="19" t="s">
        <v>27</v>
      </c>
      <c r="H21" s="189"/>
      <c r="I21" s="185"/>
      <c r="J21" s="185"/>
      <c r="K21" s="185"/>
      <c r="L21" s="186"/>
    </row>
    <row r="22" spans="1:13" ht="33" customHeight="1" x14ac:dyDescent="0.2">
      <c r="A22" s="201"/>
      <c r="B22" s="197" t="s">
        <v>181</v>
      </c>
      <c r="C22" s="52" t="s">
        <v>52</v>
      </c>
      <c r="D22" s="9" t="s">
        <v>53</v>
      </c>
      <c r="E22" s="9" t="s">
        <v>54</v>
      </c>
      <c r="F22" s="9" t="s">
        <v>55</v>
      </c>
      <c r="G22" s="9" t="s">
        <v>56</v>
      </c>
      <c r="H22" s="9" t="s">
        <v>57</v>
      </c>
      <c r="I22" s="9" t="s">
        <v>58</v>
      </c>
      <c r="J22" s="49" t="s">
        <v>59</v>
      </c>
      <c r="K22" s="12" t="s">
        <v>65</v>
      </c>
      <c r="L22" s="193"/>
    </row>
    <row r="23" spans="1:13" ht="33" customHeight="1" thickBot="1" x14ac:dyDescent="0.25">
      <c r="A23" s="201"/>
      <c r="B23" s="199"/>
      <c r="C23" s="53"/>
      <c r="D23" s="10"/>
      <c r="E23" s="10"/>
      <c r="F23" s="10"/>
      <c r="G23" s="11"/>
      <c r="H23" s="64"/>
      <c r="I23" s="10"/>
      <c r="J23" s="11"/>
      <c r="K23" s="63"/>
      <c r="L23" s="194"/>
      <c r="M23" t="str">
        <f t="array" ref="M23">_xlfn.TEXTJOIN("、", TRUE, IF(C23:J23="〇", C22:J22, ""))</f>
        <v>えび、かに、小麦、そば、卵、乳、落花生、くるみ</v>
      </c>
    </row>
    <row r="24" spans="1:13" ht="33" customHeight="1" x14ac:dyDescent="0.2">
      <c r="A24" s="201"/>
      <c r="B24" s="197" t="s">
        <v>138</v>
      </c>
      <c r="C24" s="52" t="s">
        <v>60</v>
      </c>
      <c r="D24" s="9" t="s">
        <v>61</v>
      </c>
      <c r="E24" s="9" t="s">
        <v>62</v>
      </c>
      <c r="F24" s="9" t="s">
        <v>63</v>
      </c>
      <c r="G24" s="9" t="s">
        <v>64</v>
      </c>
      <c r="H24" s="12" t="s">
        <v>178</v>
      </c>
      <c r="I24" s="9" t="s">
        <v>66</v>
      </c>
      <c r="J24" s="49" t="s">
        <v>67</v>
      </c>
      <c r="K24" s="49" t="s">
        <v>68</v>
      </c>
      <c r="L24" s="50" t="s">
        <v>69</v>
      </c>
    </row>
    <row r="25" spans="1:13" ht="33" customHeight="1" thickBot="1" x14ac:dyDescent="0.25">
      <c r="A25" s="201"/>
      <c r="B25" s="198"/>
      <c r="C25" s="56"/>
      <c r="D25" s="11"/>
      <c r="E25" s="11"/>
      <c r="F25" s="11"/>
      <c r="G25" s="11"/>
      <c r="H25" s="63"/>
      <c r="I25" s="63"/>
      <c r="J25" s="63"/>
      <c r="K25" s="63"/>
      <c r="L25" s="66"/>
    </row>
    <row r="26" spans="1:13" ht="33" customHeight="1" x14ac:dyDescent="0.2">
      <c r="A26" s="201"/>
      <c r="B26" s="198"/>
      <c r="C26" s="245" t="s">
        <v>70</v>
      </c>
      <c r="D26" s="246" t="s">
        <v>71</v>
      </c>
      <c r="E26" s="246" t="s">
        <v>72</v>
      </c>
      <c r="F26" s="246" t="s">
        <v>73</v>
      </c>
      <c r="G26" s="246" t="s">
        <v>74</v>
      </c>
      <c r="H26" s="246" t="s">
        <v>179</v>
      </c>
      <c r="I26" s="246" t="s">
        <v>75</v>
      </c>
      <c r="J26" s="246" t="s">
        <v>76</v>
      </c>
      <c r="K26" s="246" t="s">
        <v>77</v>
      </c>
      <c r="L26" s="247" t="s">
        <v>78</v>
      </c>
    </row>
    <row r="27" spans="1:13" ht="33" customHeight="1" thickBot="1" x14ac:dyDescent="0.25">
      <c r="A27" s="201"/>
      <c r="B27" s="199"/>
      <c r="C27" s="25"/>
      <c r="D27" s="11"/>
      <c r="E27" s="11"/>
      <c r="F27" s="11"/>
      <c r="G27" s="11"/>
      <c r="H27" s="11"/>
      <c r="I27" s="11"/>
      <c r="J27" s="11"/>
      <c r="K27" s="61"/>
      <c r="L27" s="13"/>
      <c r="M27" t="str">
        <f t="array" ref="M27">_xlfn.TEXTJOIN("、", TRUE, IF(C25:L25="〇", C24:L24, ""), IF(C27:L27="〇", C26:L26, ""))</f>
        <v>アーモンド、あわび、いか、いくら、オレンジ、ピスタチオ、キウイ、牛肉、ごま、さけ、さば、大豆、鶏肉、バナナ、豚肉、マカダミアナッツ、もも、山芋、りんご、ゼラチン</v>
      </c>
    </row>
    <row r="28" spans="1:13" ht="33" customHeight="1" thickBot="1" x14ac:dyDescent="0.25">
      <c r="A28" s="201"/>
      <c r="B28" s="102" t="s">
        <v>98</v>
      </c>
      <c r="C28" s="192"/>
      <c r="D28" s="187"/>
      <c r="E28" s="187"/>
      <c r="F28" s="187"/>
      <c r="G28" s="187"/>
      <c r="H28" s="187"/>
      <c r="I28" s="187"/>
      <c r="J28" s="187"/>
      <c r="K28" s="187"/>
      <c r="L28" s="188"/>
    </row>
    <row r="29" spans="1:13" ht="33" customHeight="1" thickBot="1" x14ac:dyDescent="0.25">
      <c r="A29" s="201"/>
      <c r="B29" s="102" t="s">
        <v>82</v>
      </c>
      <c r="C29" s="192" t="s">
        <v>81</v>
      </c>
      <c r="D29" s="187"/>
      <c r="E29" s="187"/>
      <c r="F29" s="187"/>
      <c r="G29" s="187"/>
      <c r="H29" s="187"/>
      <c r="I29" s="187"/>
      <c r="J29" s="187"/>
      <c r="K29" s="187" t="s">
        <v>80</v>
      </c>
      <c r="L29" s="188"/>
    </row>
    <row r="30" spans="1:13" ht="33" customHeight="1" thickBot="1" x14ac:dyDescent="0.25">
      <c r="A30" s="201"/>
      <c r="B30" s="102" t="s">
        <v>3</v>
      </c>
      <c r="C30" s="192" t="s">
        <v>140</v>
      </c>
      <c r="D30" s="187"/>
      <c r="E30" s="187"/>
      <c r="F30" s="187"/>
      <c r="G30" s="187"/>
      <c r="H30" s="19" t="s">
        <v>27</v>
      </c>
      <c r="I30" s="187"/>
      <c r="J30" s="187"/>
      <c r="K30" s="187"/>
      <c r="L30" s="188"/>
    </row>
    <row r="31" spans="1:13" ht="33" customHeight="1" thickBot="1" x14ac:dyDescent="0.25">
      <c r="A31" s="202"/>
      <c r="B31" s="103" t="s">
        <v>134</v>
      </c>
      <c r="C31" s="184" t="s">
        <v>140</v>
      </c>
      <c r="D31" s="185"/>
      <c r="E31" s="185"/>
      <c r="F31" s="185"/>
      <c r="G31" s="192"/>
      <c r="H31" s="51" t="s">
        <v>27</v>
      </c>
      <c r="I31" s="187"/>
      <c r="J31" s="187"/>
      <c r="K31" s="187"/>
      <c r="L31" s="188"/>
    </row>
    <row r="32" spans="1:13" ht="33" customHeight="1" x14ac:dyDescent="0.2">
      <c r="A32" s="67"/>
      <c r="B32" s="67"/>
      <c r="C32" s="57"/>
      <c r="D32" s="57"/>
      <c r="E32" s="57"/>
      <c r="F32" s="57"/>
      <c r="G32" s="57"/>
      <c r="H32" s="57"/>
      <c r="I32" s="57"/>
      <c r="J32" s="57"/>
      <c r="K32" s="57"/>
      <c r="L32" s="57"/>
    </row>
    <row r="33" spans="1:12" ht="33" customHeight="1" x14ac:dyDescent="0.2">
      <c r="A33" s="70" t="s">
        <v>4</v>
      </c>
      <c r="B33" s="70"/>
      <c r="C33" s="70"/>
      <c r="D33" s="70"/>
      <c r="E33" s="70"/>
      <c r="F33" s="70"/>
      <c r="G33" s="70"/>
      <c r="H33" s="70"/>
      <c r="I33" s="70"/>
      <c r="J33" s="70"/>
      <c r="K33" s="70"/>
      <c r="L33" s="70"/>
    </row>
    <row r="34" spans="1:12" ht="33" customHeight="1" x14ac:dyDescent="0.2">
      <c r="A34" s="70"/>
      <c r="B34" s="70"/>
      <c r="C34" s="70"/>
      <c r="D34" s="70"/>
      <c r="E34" s="70"/>
      <c r="F34" s="70"/>
      <c r="G34" s="70"/>
      <c r="H34" s="70"/>
      <c r="I34" s="70"/>
      <c r="J34" s="70"/>
      <c r="K34" s="70"/>
      <c r="L34" s="70"/>
    </row>
    <row r="35" spans="1:12" ht="33" customHeight="1" x14ac:dyDescent="0.2">
      <c r="A35" s="70"/>
      <c r="B35" s="77"/>
      <c r="C35" s="77"/>
      <c r="D35" s="77"/>
      <c r="E35" s="77"/>
      <c r="F35" s="72"/>
      <c r="G35" s="70"/>
      <c r="H35" s="70"/>
      <c r="I35" s="70"/>
      <c r="J35" s="70"/>
      <c r="K35" s="70"/>
      <c r="L35" s="70"/>
    </row>
    <row r="36" spans="1:12" ht="33" customHeight="1" x14ac:dyDescent="0.2">
      <c r="A36" s="70"/>
      <c r="B36" s="77"/>
      <c r="C36" s="70"/>
      <c r="D36" s="70"/>
      <c r="E36" s="73"/>
      <c r="F36" s="70"/>
      <c r="G36" s="70"/>
      <c r="H36" s="70"/>
      <c r="I36" s="70"/>
      <c r="J36" s="70"/>
      <c r="K36" s="70"/>
      <c r="L36" s="70"/>
    </row>
    <row r="37" spans="1:12" ht="33" customHeight="1" x14ac:dyDescent="0.2">
      <c r="A37" s="70"/>
      <c r="B37" s="77"/>
      <c r="C37" s="70"/>
      <c r="D37" s="70"/>
      <c r="E37" s="70"/>
      <c r="F37" s="70"/>
      <c r="G37" s="70"/>
      <c r="H37" s="70"/>
      <c r="I37" s="70"/>
      <c r="J37" s="70"/>
      <c r="K37" s="70"/>
      <c r="L37" s="70"/>
    </row>
    <row r="38" spans="1:12" ht="33" customHeight="1" x14ac:dyDescent="0.2">
      <c r="A38" s="70"/>
      <c r="B38" s="77"/>
      <c r="C38" s="70"/>
      <c r="D38" s="70"/>
      <c r="E38" s="70"/>
      <c r="F38" s="70"/>
      <c r="G38" s="70"/>
      <c r="H38" s="70"/>
      <c r="I38" s="70"/>
      <c r="J38" s="70"/>
      <c r="K38" s="70"/>
      <c r="L38" s="70"/>
    </row>
    <row r="39" spans="1:12" ht="33" customHeight="1" x14ac:dyDescent="0.2">
      <c r="A39" s="70"/>
      <c r="B39" s="70"/>
      <c r="C39" s="70"/>
      <c r="D39" s="70"/>
      <c r="E39" s="70"/>
      <c r="F39" s="70"/>
      <c r="G39" s="70"/>
      <c r="H39" s="70"/>
      <c r="I39" s="70"/>
      <c r="J39" s="70"/>
      <c r="K39" s="70"/>
      <c r="L39" s="70"/>
    </row>
    <row r="40" spans="1:12" ht="33" customHeight="1" x14ac:dyDescent="0.2">
      <c r="A40" s="70"/>
      <c r="B40" s="70"/>
      <c r="C40" s="70"/>
      <c r="D40" s="70"/>
      <c r="E40" s="70"/>
      <c r="F40" s="70"/>
      <c r="G40" s="70"/>
      <c r="H40" s="70"/>
      <c r="I40" s="70"/>
      <c r="J40" s="70"/>
      <c r="K40" s="70"/>
      <c r="L40" s="70"/>
    </row>
    <row r="41" spans="1:12" ht="33" customHeight="1" x14ac:dyDescent="0.2">
      <c r="A41" s="70"/>
      <c r="B41" s="70"/>
      <c r="C41" s="70"/>
      <c r="D41" s="70"/>
      <c r="E41" s="70"/>
      <c r="F41" s="70"/>
      <c r="G41" s="70"/>
      <c r="H41" s="70"/>
      <c r="I41" s="70"/>
      <c r="J41" s="70"/>
      <c r="K41" s="70"/>
      <c r="L41" s="70"/>
    </row>
    <row r="42" spans="1:12" ht="33" customHeight="1" x14ac:dyDescent="0.2">
      <c r="A42" s="70"/>
      <c r="B42" s="73"/>
      <c r="C42" s="70"/>
      <c r="D42" s="70"/>
      <c r="E42" s="70"/>
      <c r="F42" s="70"/>
      <c r="G42" s="70"/>
      <c r="H42" s="70"/>
      <c r="I42" s="70"/>
      <c r="J42" s="70"/>
      <c r="K42" s="70"/>
      <c r="L42" s="70"/>
    </row>
    <row r="43" spans="1:12" ht="33" customHeight="1" x14ac:dyDescent="0.2">
      <c r="A43" s="70"/>
      <c r="B43" s="70"/>
      <c r="C43" s="70"/>
      <c r="D43" s="70"/>
      <c r="E43" s="70"/>
      <c r="F43" s="70"/>
      <c r="G43" s="70"/>
      <c r="H43" s="70"/>
      <c r="I43" s="70"/>
      <c r="J43" s="70"/>
      <c r="K43" s="70"/>
      <c r="L43" s="70"/>
    </row>
    <row r="133" spans="4:4" x14ac:dyDescent="0.2">
      <c r="D133" t="b">
        <v>1</v>
      </c>
    </row>
  </sheetData>
  <mergeCells count="54">
    <mergeCell ref="C31:G31"/>
    <mergeCell ref="I31:L31"/>
    <mergeCell ref="C21:F21"/>
    <mergeCell ref="H21:L21"/>
    <mergeCell ref="B22:B23"/>
    <mergeCell ref="L22:L23"/>
    <mergeCell ref="B24:B27"/>
    <mergeCell ref="C28:L28"/>
    <mergeCell ref="C29:D29"/>
    <mergeCell ref="E29:J29"/>
    <mergeCell ref="K29:L29"/>
    <mergeCell ref="C30:G30"/>
    <mergeCell ref="I30:L30"/>
    <mergeCell ref="D19:F19"/>
    <mergeCell ref="G19:I19"/>
    <mergeCell ref="J19:L19"/>
    <mergeCell ref="D20:F20"/>
    <mergeCell ref="G20:I20"/>
    <mergeCell ref="J20:L20"/>
    <mergeCell ref="J16:L16"/>
    <mergeCell ref="D17:F17"/>
    <mergeCell ref="G17:I17"/>
    <mergeCell ref="J17:L17"/>
    <mergeCell ref="D18:F18"/>
    <mergeCell ref="G18:I18"/>
    <mergeCell ref="J18:L18"/>
    <mergeCell ref="B10:C10"/>
    <mergeCell ref="D10:F10"/>
    <mergeCell ref="G10:L10"/>
    <mergeCell ref="A11:A31"/>
    <mergeCell ref="C11:L11"/>
    <mergeCell ref="C12:J12"/>
    <mergeCell ref="C13:L13"/>
    <mergeCell ref="B14:B20"/>
    <mergeCell ref="D14:F14"/>
    <mergeCell ref="G14:I14"/>
    <mergeCell ref="J14:L14"/>
    <mergeCell ref="D15:F15"/>
    <mergeCell ref="G15:I15"/>
    <mergeCell ref="J15:L15"/>
    <mergeCell ref="D16:F16"/>
    <mergeCell ref="G16:I16"/>
    <mergeCell ref="B6:L6"/>
    <mergeCell ref="B7:L7"/>
    <mergeCell ref="B8:C8"/>
    <mergeCell ref="B9:C9"/>
    <mergeCell ref="D9:F9"/>
    <mergeCell ref="G9:L9"/>
    <mergeCell ref="B3:L3"/>
    <mergeCell ref="B4:L4"/>
    <mergeCell ref="C5:D5"/>
    <mergeCell ref="E5:F5"/>
    <mergeCell ref="G5:I5"/>
    <mergeCell ref="J5:L5"/>
  </mergeCells>
  <phoneticPr fontId="2"/>
  <dataValidations count="6">
    <dataValidation type="list" allowBlank="1" showInputMessage="1" showErrorMessage="1" sqref="C21:F21 C30:G30" xr:uid="{BC21D5C0-6E79-1D4D-8B6B-70CEA651CDB4}">
      <formula1>"選択してください,常温,冷蔵,冷凍,その他"</formula1>
    </dataValidation>
    <dataValidation type="list" allowBlank="1" showInputMessage="1" showErrorMessage="1" sqref="C31:G31" xr:uid="{33F68E6C-6611-0945-A510-B1C4235C2471}">
      <formula1>"選択してください,許可する,許可しない,その他"</formula1>
    </dataValidation>
    <dataValidation type="list" allowBlank="1" showInputMessage="1" showErrorMessage="1" sqref="E5:F5" xr:uid="{7D36D6DC-8E42-BA4B-8BE9-AAE1363536C8}">
      <formula1>"選択してください,8%,10%"</formula1>
    </dataValidation>
    <dataValidation type="list" allowBlank="1" showInputMessage="1" showErrorMessage="1" sqref="B10:C10" xr:uid="{80C81D02-E9D8-5444-A9F1-137C8AB28734}">
      <formula1>"選択してください,グロッサリー,飲料,水産加工品,麺類,調味料類,酒類,菓子類,蜂蜜・ジャム類,雑貨,工芸,その他"</formula1>
    </dataValidation>
    <dataValidation type="list" allowBlank="1" showInputMessage="1" showErrorMessage="1" sqref="C32" xr:uid="{8122CA34-B0F2-334F-B966-DC57A63FE8A0}">
      <formula1>"常温,冷蔵,冷凍,その他"</formula1>
    </dataValidation>
    <dataValidation type="list" allowBlank="1" showInputMessage="1" showErrorMessage="1" sqref="C25:L25 C27:L27 C23:G23 I23:K23" xr:uid="{11685527-267A-1142-9BC9-C2AEBFACB499}">
      <formula1>"〇"</formula1>
    </dataValidation>
  </dataValidations>
  <pageMargins left="0.6692913385826772" right="0.6692913385826772" top="0.70866141732283461" bottom="0.70866141732283461" header="0.31496062992125984" footer="0.31496062992125984"/>
  <pageSetup paperSize="9" scale="4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D7F7A-1270-9D4F-B544-7F5098FE60CE}">
  <sheetPr transitionEvaluation="1">
    <tabColor rgb="FFFFFF00"/>
    <pageSetUpPr fitToPage="1"/>
  </sheetPr>
  <dimension ref="A1:S133"/>
  <sheetViews>
    <sheetView view="pageBreakPreview" topLeftCell="A8" zoomScale="87" zoomScaleNormal="100" zoomScaleSheetLayoutView="70" workbookViewId="0">
      <selection activeCell="D19" sqref="D19:F19"/>
    </sheetView>
  </sheetViews>
  <sheetFormatPr defaultColWidth="13" defaultRowHeight="14.4" x14ac:dyDescent="0.2"/>
  <cols>
    <col min="1" max="1" width="31.5" customWidth="1"/>
    <col min="2" max="2" width="43.5" customWidth="1"/>
    <col min="3" max="12" width="10.69921875" customWidth="1"/>
    <col min="13" max="13" width="13" hidden="1" customWidth="1"/>
  </cols>
  <sheetData>
    <row r="1" spans="1:19" ht="22.8" x14ac:dyDescent="0.25">
      <c r="A1" s="3" t="s">
        <v>17</v>
      </c>
      <c r="B1" s="4"/>
      <c r="C1" s="4"/>
      <c r="D1" s="4"/>
      <c r="E1" s="4"/>
      <c r="F1" s="4"/>
      <c r="G1" s="4"/>
      <c r="H1" s="4"/>
      <c r="I1" s="4"/>
      <c r="J1" s="5"/>
      <c r="K1" s="5"/>
      <c r="L1" s="5"/>
    </row>
    <row r="2" spans="1:19" ht="19.2" thickBot="1" x14ac:dyDescent="0.25">
      <c r="A2" s="54"/>
      <c r="B2" s="54"/>
      <c r="C2" s="54"/>
      <c r="D2" s="54"/>
      <c r="E2" s="54" t="s">
        <v>127</v>
      </c>
      <c r="F2" s="55" t="s">
        <v>126</v>
      </c>
      <c r="G2" s="55">
        <v>8</v>
      </c>
      <c r="H2" s="55" t="s">
        <v>125</v>
      </c>
      <c r="I2" s="55"/>
      <c r="J2" s="55" t="s">
        <v>124</v>
      </c>
      <c r="K2" s="55"/>
      <c r="L2" s="55" t="s">
        <v>123</v>
      </c>
    </row>
    <row r="3" spans="1:19" ht="33" customHeight="1" thickBot="1" x14ac:dyDescent="0.25">
      <c r="A3" s="94" t="s">
        <v>1</v>
      </c>
      <c r="B3" s="204"/>
      <c r="C3" s="204"/>
      <c r="D3" s="204"/>
      <c r="E3" s="204"/>
      <c r="F3" s="204"/>
      <c r="G3" s="204"/>
      <c r="H3" s="204"/>
      <c r="I3" s="204"/>
      <c r="J3" s="204"/>
      <c r="K3" s="204"/>
      <c r="L3" s="205"/>
    </row>
    <row r="4" spans="1:19" ht="33" customHeight="1" thickBot="1" x14ac:dyDescent="0.25">
      <c r="A4" s="94" t="s">
        <v>9</v>
      </c>
      <c r="B4" s="204"/>
      <c r="C4" s="204"/>
      <c r="D4" s="204"/>
      <c r="E4" s="204"/>
      <c r="F4" s="204"/>
      <c r="G4" s="204"/>
      <c r="H4" s="204"/>
      <c r="I4" s="204"/>
      <c r="J4" s="204"/>
      <c r="K4" s="204"/>
      <c r="L4" s="205"/>
    </row>
    <row r="5" spans="1:19" ht="33" customHeight="1" thickBot="1" x14ac:dyDescent="0.25">
      <c r="A5" s="94" t="s">
        <v>13</v>
      </c>
      <c r="B5" s="86"/>
      <c r="C5" s="218" t="s">
        <v>18</v>
      </c>
      <c r="D5" s="219"/>
      <c r="E5" s="220" t="s">
        <v>140</v>
      </c>
      <c r="F5" s="221"/>
      <c r="G5" s="222" t="s">
        <v>141</v>
      </c>
      <c r="H5" s="222"/>
      <c r="I5" s="223"/>
      <c r="J5" s="224">
        <f>ROUNDUP(M5,0)</f>
        <v>0</v>
      </c>
      <c r="K5" s="224"/>
      <c r="L5" s="224"/>
      <c r="M5">
        <f>B5*(100%+E5)</f>
        <v>0</v>
      </c>
      <c r="O5" s="69"/>
      <c r="P5" s="69"/>
      <c r="Q5" s="69"/>
      <c r="R5" s="69"/>
      <c r="S5" s="69"/>
    </row>
    <row r="6" spans="1:19" ht="33" customHeight="1" thickBot="1" x14ac:dyDescent="0.25">
      <c r="A6" s="94" t="s">
        <v>162</v>
      </c>
      <c r="B6" s="235"/>
      <c r="C6" s="233"/>
      <c r="D6" s="233"/>
      <c r="E6" s="233"/>
      <c r="F6" s="233"/>
      <c r="G6" s="233"/>
      <c r="H6" s="233"/>
      <c r="I6" s="233"/>
      <c r="J6" s="233"/>
      <c r="K6" s="233"/>
      <c r="L6" s="234"/>
    </row>
    <row r="7" spans="1:19" ht="33" customHeight="1" thickBot="1" x14ac:dyDescent="0.25">
      <c r="A7" s="94" t="s">
        <v>0</v>
      </c>
      <c r="B7" s="204"/>
      <c r="C7" s="204"/>
      <c r="D7" s="204"/>
      <c r="E7" s="204"/>
      <c r="F7" s="204"/>
      <c r="G7" s="204"/>
      <c r="H7" s="204"/>
      <c r="I7" s="204"/>
      <c r="J7" s="204"/>
      <c r="K7" s="204"/>
      <c r="L7" s="205"/>
      <c r="O7" s="69"/>
      <c r="P7" s="69"/>
      <c r="Q7" s="69"/>
      <c r="R7" s="69"/>
      <c r="S7" s="69"/>
    </row>
    <row r="8" spans="1:19" ht="33" customHeight="1" thickBot="1" x14ac:dyDescent="0.25">
      <c r="A8" s="94" t="s">
        <v>83</v>
      </c>
      <c r="B8" s="217" t="s">
        <v>85</v>
      </c>
      <c r="C8" s="205"/>
      <c r="D8" s="20" t="s">
        <v>86</v>
      </c>
      <c r="E8" s="14"/>
      <c r="F8" s="14" t="s">
        <v>87</v>
      </c>
      <c r="G8" s="14" t="s">
        <v>88</v>
      </c>
      <c r="H8" s="14"/>
      <c r="I8" s="14" t="s">
        <v>87</v>
      </c>
      <c r="J8" s="15" t="s">
        <v>89</v>
      </c>
      <c r="K8" s="15"/>
      <c r="L8" s="16" t="s">
        <v>87</v>
      </c>
      <c r="O8" s="69"/>
      <c r="P8" s="69"/>
      <c r="Q8" s="69"/>
      <c r="R8" s="69"/>
      <c r="S8" s="69"/>
    </row>
    <row r="9" spans="1:19" ht="33" customHeight="1" thickBot="1" x14ac:dyDescent="0.25">
      <c r="A9" s="98" t="s">
        <v>6</v>
      </c>
      <c r="B9" s="204"/>
      <c r="C9" s="205"/>
      <c r="D9" s="227" t="s">
        <v>5</v>
      </c>
      <c r="E9" s="228"/>
      <c r="F9" s="229"/>
      <c r="G9" s="236"/>
      <c r="H9" s="237"/>
      <c r="I9" s="237"/>
      <c r="J9" s="237"/>
      <c r="K9" s="237"/>
      <c r="L9" s="238"/>
      <c r="O9" s="69"/>
      <c r="P9" s="69"/>
      <c r="Q9" s="69"/>
      <c r="R9" s="69"/>
      <c r="S9" s="69"/>
    </row>
    <row r="10" spans="1:19" ht="33" customHeight="1" thickBot="1" x14ac:dyDescent="0.25">
      <c r="A10" s="94" t="s">
        <v>96</v>
      </c>
      <c r="B10" s="217" t="s">
        <v>140</v>
      </c>
      <c r="C10" s="204"/>
      <c r="D10" s="204" t="s">
        <v>97</v>
      </c>
      <c r="E10" s="204"/>
      <c r="F10" s="204"/>
      <c r="G10" s="204"/>
      <c r="H10" s="204"/>
      <c r="I10" s="204"/>
      <c r="J10" s="204"/>
      <c r="K10" s="204"/>
      <c r="L10" s="205"/>
      <c r="O10" s="69"/>
      <c r="P10" s="69"/>
      <c r="Q10" s="69"/>
      <c r="R10" s="69"/>
      <c r="S10" s="69"/>
    </row>
    <row r="11" spans="1:19" ht="33" customHeight="1" thickBot="1" x14ac:dyDescent="0.25">
      <c r="A11" s="200" t="s">
        <v>2</v>
      </c>
      <c r="B11" s="99" t="s">
        <v>38</v>
      </c>
      <c r="C11" s="204"/>
      <c r="D11" s="204"/>
      <c r="E11" s="204"/>
      <c r="F11" s="204"/>
      <c r="G11" s="204"/>
      <c r="H11" s="204"/>
      <c r="I11" s="204"/>
      <c r="J11" s="204"/>
      <c r="K11" s="204"/>
      <c r="L11" s="205"/>
    </row>
    <row r="12" spans="1:19" ht="100.95" customHeight="1" thickBot="1" x14ac:dyDescent="0.25">
      <c r="A12" s="201"/>
      <c r="B12" s="100" t="s">
        <v>39</v>
      </c>
      <c r="C12" s="179"/>
      <c r="D12" s="180"/>
      <c r="E12" s="180"/>
      <c r="F12" s="180"/>
      <c r="G12" s="180"/>
      <c r="H12" s="180"/>
      <c r="I12" s="180"/>
      <c r="J12" s="180"/>
      <c r="K12" s="17" t="e">
        <f>LEN(C12)</f>
        <v>#VALUE!</v>
      </c>
      <c r="L12" s="18" t="s">
        <v>41</v>
      </c>
    </row>
    <row r="13" spans="1:19" ht="61.5" customHeight="1" thickBot="1" x14ac:dyDescent="0.25">
      <c r="A13" s="201"/>
      <c r="B13" s="101" t="s">
        <v>15</v>
      </c>
      <c r="C13" s="181"/>
      <c r="D13" s="182"/>
      <c r="E13" s="182"/>
      <c r="F13" s="182"/>
      <c r="G13" s="182"/>
      <c r="H13" s="182"/>
      <c r="I13" s="182"/>
      <c r="J13" s="182"/>
      <c r="K13" s="182"/>
      <c r="L13" s="183"/>
    </row>
    <row r="14" spans="1:19" ht="33" customHeight="1" x14ac:dyDescent="0.2">
      <c r="A14" s="201"/>
      <c r="B14" s="206" t="s">
        <v>161</v>
      </c>
      <c r="C14" s="21" t="s">
        <v>37</v>
      </c>
      <c r="D14" s="209" t="s">
        <v>28</v>
      </c>
      <c r="E14" s="210"/>
      <c r="F14" s="211"/>
      <c r="G14" s="209" t="s">
        <v>29</v>
      </c>
      <c r="H14" s="210"/>
      <c r="I14" s="211"/>
      <c r="J14" s="212" t="s">
        <v>84</v>
      </c>
      <c r="K14" s="212"/>
      <c r="L14" s="213"/>
    </row>
    <row r="15" spans="1:19" ht="33" customHeight="1" x14ac:dyDescent="0.2">
      <c r="A15" s="201"/>
      <c r="B15" s="207"/>
      <c r="C15" s="6" t="s">
        <v>30</v>
      </c>
      <c r="D15" s="203"/>
      <c r="E15" s="203"/>
      <c r="F15" s="203"/>
      <c r="G15" s="203"/>
      <c r="H15" s="203"/>
      <c r="I15" s="203"/>
      <c r="J15" s="190"/>
      <c r="K15" s="190"/>
      <c r="L15" s="191"/>
    </row>
    <row r="16" spans="1:19" ht="33" customHeight="1" x14ac:dyDescent="0.2">
      <c r="A16" s="201"/>
      <c r="B16" s="207"/>
      <c r="C16" s="6" t="s">
        <v>31</v>
      </c>
      <c r="D16" s="203"/>
      <c r="E16" s="203"/>
      <c r="F16" s="203"/>
      <c r="G16" s="203"/>
      <c r="H16" s="203"/>
      <c r="I16" s="203"/>
      <c r="J16" s="190"/>
      <c r="K16" s="190"/>
      <c r="L16" s="191"/>
    </row>
    <row r="17" spans="1:13" ht="33" customHeight="1" x14ac:dyDescent="0.2">
      <c r="A17" s="201"/>
      <c r="B17" s="207"/>
      <c r="C17" s="6" t="s">
        <v>32</v>
      </c>
      <c r="D17" s="203"/>
      <c r="E17" s="203"/>
      <c r="F17" s="203"/>
      <c r="G17" s="203"/>
      <c r="H17" s="203"/>
      <c r="I17" s="203"/>
      <c r="J17" s="190"/>
      <c r="K17" s="190"/>
      <c r="L17" s="191"/>
    </row>
    <row r="18" spans="1:13" ht="33" customHeight="1" x14ac:dyDescent="0.2">
      <c r="A18" s="201"/>
      <c r="B18" s="207"/>
      <c r="C18" s="22" t="s">
        <v>33</v>
      </c>
      <c r="D18" s="203"/>
      <c r="E18" s="203"/>
      <c r="F18" s="203"/>
      <c r="G18" s="203"/>
      <c r="H18" s="203"/>
      <c r="I18" s="203"/>
      <c r="J18" s="190"/>
      <c r="K18" s="190"/>
      <c r="L18" s="191"/>
    </row>
    <row r="19" spans="1:13" ht="33" customHeight="1" x14ac:dyDescent="0.2">
      <c r="A19" s="201"/>
      <c r="B19" s="207"/>
      <c r="C19" s="23" t="s">
        <v>34</v>
      </c>
      <c r="D19" s="203"/>
      <c r="E19" s="203"/>
      <c r="F19" s="203"/>
      <c r="G19" s="203"/>
      <c r="H19" s="203"/>
      <c r="I19" s="203"/>
      <c r="J19" s="190"/>
      <c r="K19" s="190"/>
      <c r="L19" s="191"/>
    </row>
    <row r="20" spans="1:13" ht="33" customHeight="1" thickBot="1" x14ac:dyDescent="0.25">
      <c r="A20" s="201"/>
      <c r="B20" s="208"/>
      <c r="C20" s="24" t="s">
        <v>35</v>
      </c>
      <c r="D20" s="214"/>
      <c r="E20" s="214"/>
      <c r="F20" s="214"/>
      <c r="G20" s="214"/>
      <c r="H20" s="214"/>
      <c r="I20" s="214"/>
      <c r="J20" s="215"/>
      <c r="K20" s="215"/>
      <c r="L20" s="216"/>
    </row>
    <row r="21" spans="1:13" ht="33" customHeight="1" thickBot="1" x14ac:dyDescent="0.25">
      <c r="A21" s="201"/>
      <c r="B21" s="102" t="s">
        <v>95</v>
      </c>
      <c r="C21" s="185" t="s">
        <v>140</v>
      </c>
      <c r="D21" s="185"/>
      <c r="E21" s="185"/>
      <c r="F21" s="192"/>
      <c r="G21" s="19" t="s">
        <v>27</v>
      </c>
      <c r="H21" s="189"/>
      <c r="I21" s="185"/>
      <c r="J21" s="185"/>
      <c r="K21" s="185"/>
      <c r="L21" s="186"/>
    </row>
    <row r="22" spans="1:13" ht="33" customHeight="1" x14ac:dyDescent="0.2">
      <c r="A22" s="201"/>
      <c r="B22" s="197" t="s">
        <v>181</v>
      </c>
      <c r="C22" s="52" t="s">
        <v>52</v>
      </c>
      <c r="D22" s="9" t="s">
        <v>53</v>
      </c>
      <c r="E22" s="9" t="s">
        <v>54</v>
      </c>
      <c r="F22" s="9" t="s">
        <v>55</v>
      </c>
      <c r="G22" s="9" t="s">
        <v>56</v>
      </c>
      <c r="H22" s="9" t="s">
        <v>57</v>
      </c>
      <c r="I22" s="9" t="s">
        <v>58</v>
      </c>
      <c r="J22" s="49" t="s">
        <v>59</v>
      </c>
      <c r="K22" s="12" t="s">
        <v>65</v>
      </c>
      <c r="L22" s="193"/>
    </row>
    <row r="23" spans="1:13" ht="33" customHeight="1" thickBot="1" x14ac:dyDescent="0.25">
      <c r="A23" s="201"/>
      <c r="B23" s="199"/>
      <c r="C23" s="53"/>
      <c r="D23" s="10"/>
      <c r="E23" s="10"/>
      <c r="F23" s="10"/>
      <c r="G23" s="11"/>
      <c r="H23" s="64"/>
      <c r="I23" s="10"/>
      <c r="J23" s="11"/>
      <c r="K23" s="63"/>
      <c r="L23" s="194"/>
      <c r="M23" t="str">
        <f t="array" ref="M23">_xlfn.TEXTJOIN("、", TRUE, IF(C23:J23="〇", C22:J22, ""))</f>
        <v>えび、かに、小麦、そば、卵、乳、落花生、くるみ</v>
      </c>
    </row>
    <row r="24" spans="1:13" ht="33" customHeight="1" x14ac:dyDescent="0.2">
      <c r="A24" s="201"/>
      <c r="B24" s="197" t="s">
        <v>138</v>
      </c>
      <c r="C24" s="52" t="s">
        <v>60</v>
      </c>
      <c r="D24" s="9" t="s">
        <v>61</v>
      </c>
      <c r="E24" s="9" t="s">
        <v>62</v>
      </c>
      <c r="F24" s="9" t="s">
        <v>63</v>
      </c>
      <c r="G24" s="9" t="s">
        <v>64</v>
      </c>
      <c r="H24" s="12" t="s">
        <v>178</v>
      </c>
      <c r="I24" s="9" t="s">
        <v>66</v>
      </c>
      <c r="J24" s="49" t="s">
        <v>67</v>
      </c>
      <c r="K24" s="49" t="s">
        <v>68</v>
      </c>
      <c r="L24" s="50" t="s">
        <v>69</v>
      </c>
    </row>
    <row r="25" spans="1:13" ht="33" customHeight="1" thickBot="1" x14ac:dyDescent="0.25">
      <c r="A25" s="201"/>
      <c r="B25" s="198"/>
      <c r="C25" s="56"/>
      <c r="D25" s="11"/>
      <c r="E25" s="11"/>
      <c r="F25" s="11"/>
      <c r="G25" s="11"/>
      <c r="H25" s="63"/>
      <c r="I25" s="63"/>
      <c r="J25" s="63"/>
      <c r="K25" s="63"/>
      <c r="L25" s="66"/>
    </row>
    <row r="26" spans="1:13" ht="33" customHeight="1" x14ac:dyDescent="0.2">
      <c r="A26" s="201"/>
      <c r="B26" s="198"/>
      <c r="C26" s="245" t="s">
        <v>70</v>
      </c>
      <c r="D26" s="246" t="s">
        <v>71</v>
      </c>
      <c r="E26" s="246" t="s">
        <v>72</v>
      </c>
      <c r="F26" s="246" t="s">
        <v>73</v>
      </c>
      <c r="G26" s="246" t="s">
        <v>74</v>
      </c>
      <c r="H26" s="246" t="s">
        <v>179</v>
      </c>
      <c r="I26" s="246" t="s">
        <v>75</v>
      </c>
      <c r="J26" s="246" t="s">
        <v>76</v>
      </c>
      <c r="K26" s="246" t="s">
        <v>77</v>
      </c>
      <c r="L26" s="247" t="s">
        <v>78</v>
      </c>
    </row>
    <row r="27" spans="1:13" ht="33" customHeight="1" thickBot="1" x14ac:dyDescent="0.25">
      <c r="A27" s="201"/>
      <c r="B27" s="199"/>
      <c r="C27" s="25"/>
      <c r="D27" s="11"/>
      <c r="E27" s="11"/>
      <c r="F27" s="11"/>
      <c r="G27" s="11"/>
      <c r="H27" s="11"/>
      <c r="I27" s="11"/>
      <c r="J27" s="11"/>
      <c r="K27" s="61"/>
      <c r="L27" s="13"/>
      <c r="M27" t="str">
        <f t="array" ref="M27">_xlfn.TEXTJOIN("、", TRUE, IF(C25:L25="〇", C24:L24, ""), IF(C27:L27="〇", C26:L26, ""))</f>
        <v>アーモンド、あわび、いか、いくら、オレンジ、ピスタチオ、キウイ、牛肉、ごま、さけ、さば、大豆、鶏肉、バナナ、豚肉、マカダミアナッツ、もも、山芋、りんご、ゼラチン</v>
      </c>
    </row>
    <row r="28" spans="1:13" ht="33" customHeight="1" thickBot="1" x14ac:dyDescent="0.25">
      <c r="A28" s="201"/>
      <c r="B28" s="102" t="s">
        <v>98</v>
      </c>
      <c r="C28" s="192"/>
      <c r="D28" s="187"/>
      <c r="E28" s="187"/>
      <c r="F28" s="187"/>
      <c r="G28" s="187"/>
      <c r="H28" s="187"/>
      <c r="I28" s="187"/>
      <c r="J28" s="187"/>
      <c r="K28" s="187"/>
      <c r="L28" s="188"/>
    </row>
    <row r="29" spans="1:13" ht="33" customHeight="1" thickBot="1" x14ac:dyDescent="0.25">
      <c r="A29" s="201"/>
      <c r="B29" s="102" t="s">
        <v>82</v>
      </c>
      <c r="C29" s="192" t="s">
        <v>81</v>
      </c>
      <c r="D29" s="187"/>
      <c r="E29" s="187"/>
      <c r="F29" s="187"/>
      <c r="G29" s="187"/>
      <c r="H29" s="187"/>
      <c r="I29" s="187"/>
      <c r="J29" s="187"/>
      <c r="K29" s="187" t="s">
        <v>80</v>
      </c>
      <c r="L29" s="188"/>
    </row>
    <row r="30" spans="1:13" ht="33" customHeight="1" thickBot="1" x14ac:dyDescent="0.25">
      <c r="A30" s="201"/>
      <c r="B30" s="102" t="s">
        <v>3</v>
      </c>
      <c r="C30" s="192" t="s">
        <v>140</v>
      </c>
      <c r="D30" s="187"/>
      <c r="E30" s="187"/>
      <c r="F30" s="187"/>
      <c r="G30" s="187"/>
      <c r="H30" s="19" t="s">
        <v>27</v>
      </c>
      <c r="I30" s="187"/>
      <c r="J30" s="187"/>
      <c r="K30" s="187"/>
      <c r="L30" s="188"/>
    </row>
    <row r="31" spans="1:13" ht="33" customHeight="1" thickBot="1" x14ac:dyDescent="0.25">
      <c r="A31" s="202"/>
      <c r="B31" s="103" t="s">
        <v>134</v>
      </c>
      <c r="C31" s="184" t="s">
        <v>140</v>
      </c>
      <c r="D31" s="185"/>
      <c r="E31" s="185"/>
      <c r="F31" s="185"/>
      <c r="G31" s="192"/>
      <c r="H31" s="51" t="s">
        <v>27</v>
      </c>
      <c r="I31" s="187"/>
      <c r="J31" s="187"/>
      <c r="K31" s="187"/>
      <c r="L31" s="188"/>
    </row>
    <row r="32" spans="1:13" ht="33" customHeight="1" x14ac:dyDescent="0.2">
      <c r="A32" s="67"/>
      <c r="B32" s="67"/>
      <c r="C32" s="57"/>
      <c r="D32" s="57"/>
      <c r="E32" s="57"/>
      <c r="F32" s="57"/>
      <c r="G32" s="57"/>
      <c r="H32" s="57"/>
      <c r="I32" s="57"/>
      <c r="J32" s="57"/>
      <c r="K32" s="57"/>
      <c r="L32" s="57"/>
    </row>
    <row r="33" spans="1:12" ht="33" customHeight="1" x14ac:dyDescent="0.2">
      <c r="A33" s="70" t="s">
        <v>4</v>
      </c>
      <c r="B33" s="70"/>
      <c r="C33" s="70"/>
      <c r="D33" s="70"/>
      <c r="E33" s="70"/>
      <c r="F33" s="70"/>
      <c r="G33" s="70"/>
      <c r="H33" s="70"/>
      <c r="I33" s="70"/>
      <c r="J33" s="70"/>
      <c r="K33" s="70"/>
      <c r="L33" s="70"/>
    </row>
    <row r="34" spans="1:12" ht="33" customHeight="1" x14ac:dyDescent="0.2">
      <c r="A34" s="70"/>
      <c r="B34" s="70"/>
      <c r="C34" s="70"/>
      <c r="D34" s="70"/>
      <c r="E34" s="70"/>
      <c r="F34" s="70"/>
      <c r="G34" s="70"/>
      <c r="H34" s="70"/>
      <c r="I34" s="70"/>
      <c r="J34" s="70"/>
      <c r="K34" s="70"/>
      <c r="L34" s="70"/>
    </row>
    <row r="35" spans="1:12" ht="33" customHeight="1" x14ac:dyDescent="0.2">
      <c r="A35" s="70"/>
      <c r="B35" s="77"/>
      <c r="C35" s="77"/>
      <c r="D35" s="77"/>
      <c r="E35" s="77"/>
      <c r="F35" s="72"/>
      <c r="G35" s="70"/>
      <c r="H35" s="70"/>
      <c r="I35" s="70"/>
      <c r="J35" s="70"/>
      <c r="K35" s="70"/>
      <c r="L35" s="70"/>
    </row>
    <row r="36" spans="1:12" ht="33" customHeight="1" x14ac:dyDescent="0.2">
      <c r="A36" s="70"/>
      <c r="B36" s="77"/>
      <c r="C36" s="70"/>
      <c r="D36" s="70"/>
      <c r="E36" s="73"/>
      <c r="F36" s="70"/>
      <c r="G36" s="70"/>
      <c r="H36" s="70"/>
      <c r="I36" s="70"/>
      <c r="J36" s="70"/>
      <c r="K36" s="70"/>
      <c r="L36" s="70"/>
    </row>
    <row r="37" spans="1:12" ht="33" customHeight="1" x14ac:dyDescent="0.2">
      <c r="A37" s="70"/>
      <c r="B37" s="77"/>
      <c r="C37" s="70"/>
      <c r="D37" s="70"/>
      <c r="E37" s="70"/>
      <c r="F37" s="70"/>
      <c r="G37" s="70"/>
      <c r="H37" s="70"/>
      <c r="I37" s="70"/>
      <c r="J37" s="70"/>
      <c r="K37" s="70"/>
      <c r="L37" s="70"/>
    </row>
    <row r="38" spans="1:12" ht="33" customHeight="1" x14ac:dyDescent="0.2">
      <c r="A38" s="70"/>
      <c r="B38" s="77"/>
      <c r="C38" s="70"/>
      <c r="D38" s="70"/>
      <c r="E38" s="70"/>
      <c r="F38" s="70"/>
      <c r="G38" s="70"/>
      <c r="H38" s="70"/>
      <c r="I38" s="70"/>
      <c r="J38" s="70"/>
      <c r="K38" s="70"/>
      <c r="L38" s="70"/>
    </row>
    <row r="39" spans="1:12" ht="33" customHeight="1" x14ac:dyDescent="0.2">
      <c r="A39" s="70"/>
      <c r="B39" s="70"/>
      <c r="C39" s="70"/>
      <c r="D39" s="70"/>
      <c r="E39" s="70"/>
      <c r="F39" s="70"/>
      <c r="G39" s="70"/>
      <c r="H39" s="70"/>
      <c r="I39" s="70"/>
      <c r="J39" s="70"/>
      <c r="K39" s="70"/>
      <c r="L39" s="70"/>
    </row>
    <row r="40" spans="1:12" ht="33" customHeight="1" x14ac:dyDescent="0.2">
      <c r="A40" s="70"/>
      <c r="B40" s="70"/>
      <c r="C40" s="70"/>
      <c r="D40" s="70"/>
      <c r="E40" s="70"/>
      <c r="F40" s="70"/>
      <c r="G40" s="70"/>
      <c r="H40" s="70"/>
      <c r="I40" s="70"/>
      <c r="J40" s="70"/>
      <c r="K40" s="70"/>
      <c r="L40" s="70"/>
    </row>
    <row r="41" spans="1:12" ht="33" customHeight="1" x14ac:dyDescent="0.2">
      <c r="A41" s="70"/>
      <c r="B41" s="70"/>
      <c r="C41" s="70"/>
      <c r="D41" s="70"/>
      <c r="E41" s="70"/>
      <c r="F41" s="70"/>
      <c r="G41" s="70"/>
      <c r="H41" s="70"/>
      <c r="I41" s="70"/>
      <c r="J41" s="70"/>
      <c r="K41" s="70"/>
      <c r="L41" s="70"/>
    </row>
    <row r="42" spans="1:12" ht="33" customHeight="1" x14ac:dyDescent="0.2">
      <c r="A42" s="70"/>
      <c r="B42" s="73"/>
      <c r="C42" s="70"/>
      <c r="D42" s="70"/>
      <c r="E42" s="70"/>
      <c r="F42" s="70"/>
      <c r="G42" s="70"/>
      <c r="H42" s="70"/>
      <c r="I42" s="70"/>
      <c r="J42" s="70"/>
      <c r="K42" s="70"/>
      <c r="L42" s="70"/>
    </row>
    <row r="43" spans="1:12" ht="33" customHeight="1" x14ac:dyDescent="0.2">
      <c r="A43" s="70"/>
      <c r="B43" s="70"/>
      <c r="C43" s="70"/>
      <c r="D43" s="70"/>
      <c r="E43" s="70"/>
      <c r="F43" s="70"/>
      <c r="G43" s="70"/>
      <c r="H43" s="70"/>
      <c r="I43" s="70"/>
      <c r="J43" s="70"/>
      <c r="K43" s="70"/>
      <c r="L43" s="70"/>
    </row>
    <row r="133" spans="4:4" x14ac:dyDescent="0.2">
      <c r="D133" t="b">
        <v>1</v>
      </c>
    </row>
  </sheetData>
  <mergeCells count="54">
    <mergeCell ref="C31:G31"/>
    <mergeCell ref="I31:L31"/>
    <mergeCell ref="C21:F21"/>
    <mergeCell ref="H21:L21"/>
    <mergeCell ref="B22:B23"/>
    <mergeCell ref="L22:L23"/>
    <mergeCell ref="B24:B27"/>
    <mergeCell ref="C28:L28"/>
    <mergeCell ref="C29:D29"/>
    <mergeCell ref="E29:J29"/>
    <mergeCell ref="K29:L29"/>
    <mergeCell ref="C30:G30"/>
    <mergeCell ref="I30:L30"/>
    <mergeCell ref="D19:F19"/>
    <mergeCell ref="G19:I19"/>
    <mergeCell ref="J19:L19"/>
    <mergeCell ref="D20:F20"/>
    <mergeCell ref="G20:I20"/>
    <mergeCell ref="J20:L20"/>
    <mergeCell ref="J16:L16"/>
    <mergeCell ref="D17:F17"/>
    <mergeCell ref="G17:I17"/>
    <mergeCell ref="J17:L17"/>
    <mergeCell ref="D18:F18"/>
    <mergeCell ref="G18:I18"/>
    <mergeCell ref="J18:L18"/>
    <mergeCell ref="B10:C10"/>
    <mergeCell ref="D10:F10"/>
    <mergeCell ref="G10:L10"/>
    <mergeCell ref="A11:A31"/>
    <mergeCell ref="C11:L11"/>
    <mergeCell ref="C12:J12"/>
    <mergeCell ref="C13:L13"/>
    <mergeCell ref="B14:B20"/>
    <mergeCell ref="D14:F14"/>
    <mergeCell ref="G14:I14"/>
    <mergeCell ref="J14:L14"/>
    <mergeCell ref="D15:F15"/>
    <mergeCell ref="G15:I15"/>
    <mergeCell ref="J15:L15"/>
    <mergeCell ref="D16:F16"/>
    <mergeCell ref="G16:I16"/>
    <mergeCell ref="B6:L6"/>
    <mergeCell ref="B7:L7"/>
    <mergeCell ref="B8:C8"/>
    <mergeCell ref="B9:C9"/>
    <mergeCell ref="D9:F9"/>
    <mergeCell ref="G9:L9"/>
    <mergeCell ref="B3:L3"/>
    <mergeCell ref="B4:L4"/>
    <mergeCell ref="C5:D5"/>
    <mergeCell ref="E5:F5"/>
    <mergeCell ref="G5:I5"/>
    <mergeCell ref="J5:L5"/>
  </mergeCells>
  <phoneticPr fontId="2"/>
  <dataValidations count="6">
    <dataValidation type="list" allowBlank="1" showInputMessage="1" showErrorMessage="1" sqref="C25:L25 C27:L27 C23:G23 I23:K23" xr:uid="{78D79510-DD6A-E64E-8A6A-FFFF4745EF55}">
      <formula1>"〇"</formula1>
    </dataValidation>
    <dataValidation type="list" allowBlank="1" showInputMessage="1" showErrorMessage="1" sqref="C32" xr:uid="{917FD391-E7EC-9F45-B407-537E23A72A69}">
      <formula1>"常温,冷蔵,冷凍,その他"</formula1>
    </dataValidation>
    <dataValidation type="list" allowBlank="1" showInputMessage="1" showErrorMessage="1" sqref="B10:C10" xr:uid="{6F38764E-4299-D94E-8CD7-CCADB086641F}">
      <formula1>"選択してください,グロッサリー,飲料,水産加工品,麺類,調味料類,酒類,菓子類,蜂蜜・ジャム類,雑貨,工芸,その他"</formula1>
    </dataValidation>
    <dataValidation type="list" allowBlank="1" showInputMessage="1" showErrorMessage="1" sqref="E5:F5" xr:uid="{F6CE5C1E-B5F3-2B42-A79D-D38541755A8E}">
      <formula1>"選択してください,8%,10%"</formula1>
    </dataValidation>
    <dataValidation type="list" allowBlank="1" showInputMessage="1" showErrorMessage="1" sqref="C31:G31" xr:uid="{F4FA935C-7DEE-1D44-B45A-9F6D90BFB1A2}">
      <formula1>"選択してください,許可する,許可しない,その他"</formula1>
    </dataValidation>
    <dataValidation type="list" allowBlank="1" showInputMessage="1" showErrorMessage="1" sqref="C21:F21 C30:G30" xr:uid="{A0DE6F21-4765-5F47-AA91-0C9F9F600C76}">
      <formula1>"選択してください,常温,冷蔵,冷凍,その他"</formula1>
    </dataValidation>
  </dataValidations>
  <pageMargins left="0.6692913385826772" right="0.6692913385826772" top="0.70866141732283461" bottom="0.70866141732283461" header="0.31496062992125984" footer="0.31496062992125984"/>
  <pageSetup paperSize="9" scale="44"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事業者情報</vt:lpstr>
      <vt:lpstr>入力不要</vt:lpstr>
      <vt:lpstr>商品提案例</vt:lpstr>
      <vt:lpstr>商品提案①</vt:lpstr>
      <vt:lpstr>商品提案②</vt:lpstr>
      <vt:lpstr>商品提案③</vt:lpstr>
      <vt:lpstr>事業者情報!Print_Area</vt:lpstr>
      <vt:lpstr>商品提案①!Print_Area</vt:lpstr>
      <vt:lpstr>商品提案②!Print_Area</vt:lpstr>
      <vt:lpstr>商品提案③!Print_Area</vt:lpstr>
      <vt:lpstr>商品提案例!Print_Area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2024-10-04T02:17:42Z</dcterms:created>
  <dcterms:modified xsi:type="dcterms:W3CDTF">2026-07-10T05:20:47Z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2024-06-13T06:34:24Z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1466bdfe-7cae-48a5-beb9-bac0b416e4a1</vt:lpwstr>
  </property>
  <property fmtid="{D5CDD505-2E9C-101B-9397-08002B2CF9AE}" pid="8" name="MSIP_Label_defa4170-0d19-0005-0004-bc88714345d2_ContentBits">
    <vt:lpwstr>0</vt:lpwstr>
  </property>
</Properties>
</file>