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<sst xmlns="http://schemas.openxmlformats.org/spreadsheetml/2006/main" count="154" uniqueCount="138">
  <si>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</si>
  <si>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</si>
  <si>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</si>
  <si>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</si>
  <si>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</si>
  <si>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</si>
  <si>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</si>
  <si>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</si>
  <si>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</si>
  <si>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</si>
  <si>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</si>
  <si>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</si>
  <si>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</si>
  <si>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</si>
  <si>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</si>
  <si>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</si>
  <si>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</si>
  <si>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</si>
  <si>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</si>
  <si>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</si>
  <si>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</si>
  <si>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</si>
  <si>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</si>
  <si>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</si>
  <si>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</si>
  <si>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</si>
  <si>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</si>
  <si>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</si>
  <si>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</si>
  <si>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</si>
  <si>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</si>
  <si>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</si>
  <si>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</si>
  <si>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</si>
  <si>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</si>
  <si>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</si>
  <si>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</si>
  <si>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17年  10月分</t>
  </si>
  <si>
    <t>（県市町村名）岐阜県</t>
  </si>
  <si>
    <t>着工建築物概報（２）</t>
  </si>
  <si>
    <t>平成  17年  10月分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</si>
  <si>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</si>
  <si>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</si>
  <si>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</si>
  <si>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</si>
  <si>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</si>
  <si>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</si>
  <si>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</si>
  <si>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</si>
  <si>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</si>
  <si>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</si>
  <si>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</si>
  <si>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</si>
  <si>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</si>
  <si>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</si>
  <si>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</si>
  <si>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</si>
  <si>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</si>
  <si>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</si>
  <si>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</si>
  <si>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</si>
  <si>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</si>
  <si>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</si>
  <si>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</si>
  <si>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</si>
  <si>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</si>
  <si>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</si>
  <si>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</si>
  <si>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</si>
  <si>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</si>
  <si>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</si>
  <si>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</si>
  <si>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</si>
  <si>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</si>
  <si>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</si>
  <si>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</si>
  <si>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</si>
  <si>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</si>
  <si>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</si>
  <si>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</si>
  <si>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</si>
  <si>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</si>
  <si>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</si>
  <si>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</si>
  <si>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</si>
  <si>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</si>
  <si>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</si>
  <si>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</si>
  <si>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</si>
  <si>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</si>
  <si>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</si>
  <si>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</si>
  <si>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</si>
  <si>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</si>
  <si>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</si>
  <si>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</si>
  <si>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</si>
  <si>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</si>
  <si>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柳津町</t>
  </si>
  <si>
    <t>羽島郡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</si>
  <si>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</si>
  <si>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</si>
  <si>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</si>
  <si>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</si>
  <si>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</si>
  <si>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</si>
  <si>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</si>
  <si>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</si>
  <si>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</si>
  <si>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</si>
  <si>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</si>
  <si>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</si>
  <si>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</si>
  <si>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</si>
  <si>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</si>
  <si>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</si>
  <si>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</si>
  <si>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</si>
  <si>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</si>
  <si>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</si>
  <si>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</si>
  <si>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</si>
  <si>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</si>
  <si>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</si>
  <si>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</si>
  <si>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</si>
  <si>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</si>
  <si>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笠原町</t>
  </si>
  <si>
    <t>土岐郡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</si>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</sst>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133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134</v>
      </c>
      <c r="D3" s="56"/>
      <c r="E3" s="56"/>
      <c r="F3" s="56"/>
      <c r="G3" s="56"/>
      <c r="H3" s="56"/>
      <c r="I3" s="56"/>
      <c r="J3" s="56"/>
      <c r="K3" s="57"/>
      <c r="L3" s="55" t="s">
        <v>135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136</v>
      </c>
      <c r="J4" s="32" t="s">
        <v>137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43490</v>
      </c>
      <c r="C5" s="36">
        <v>24612</v>
      </c>
      <c r="D5" s="36">
        <v>915</v>
      </c>
      <c r="E5" s="36">
        <v>441</v>
      </c>
      <c r="F5" s="36">
        <v>1049</v>
      </c>
      <c r="G5" s="36">
        <v>0</v>
      </c>
      <c r="H5" s="36">
        <v>1891</v>
      </c>
      <c r="I5" s="36">
        <v>881</v>
      </c>
      <c r="J5" s="36">
        <v>10508</v>
      </c>
      <c r="K5" s="36">
        <v>3193</v>
      </c>
      <c r="L5" s="36">
        <v>17166</v>
      </c>
      <c r="M5" s="37">
        <v>26324</v>
      </c>
    </row>
    <row r="6" spans="1:13" ht="15" customHeight="1">
      <c r="A6" s="39" t="s">
        <v>75</v>
      </c>
      <c r="B6" s="40">
        <f t="shared" si="0"/>
        <v>10374</v>
      </c>
      <c r="C6" s="41">
        <v>7275</v>
      </c>
      <c r="D6" s="41">
        <v>589</v>
      </c>
      <c r="E6" s="41">
        <v>0</v>
      </c>
      <c r="F6" s="41">
        <v>44</v>
      </c>
      <c r="G6" s="41">
        <v>0</v>
      </c>
      <c r="H6" s="41">
        <v>23</v>
      </c>
      <c r="I6" s="41">
        <v>77</v>
      </c>
      <c r="J6" s="41">
        <v>2366</v>
      </c>
      <c r="K6" s="41">
        <v>0</v>
      </c>
      <c r="L6" s="41">
        <v>5004</v>
      </c>
      <c r="M6" s="42">
        <v>5370</v>
      </c>
    </row>
    <row r="7" spans="1:13" ht="15" customHeight="1">
      <c r="A7" s="39" t="s">
        <v>76</v>
      </c>
      <c r="B7" s="40">
        <f t="shared" si="0"/>
        <v>9800</v>
      </c>
      <c r="C7" s="41">
        <v>3853</v>
      </c>
      <c r="D7" s="41">
        <v>114</v>
      </c>
      <c r="E7" s="41">
        <v>0</v>
      </c>
      <c r="F7" s="41">
        <v>1263</v>
      </c>
      <c r="G7" s="41">
        <v>0</v>
      </c>
      <c r="H7" s="41">
        <v>1856</v>
      </c>
      <c r="I7" s="41">
        <v>369</v>
      </c>
      <c r="J7" s="41">
        <v>1663</v>
      </c>
      <c r="K7" s="41">
        <v>682</v>
      </c>
      <c r="L7" s="41">
        <v>4565</v>
      </c>
      <c r="M7" s="42">
        <v>5235</v>
      </c>
    </row>
    <row r="8" spans="1:13" ht="15" customHeight="1">
      <c r="A8" s="39" t="s">
        <v>77</v>
      </c>
      <c r="B8" s="40">
        <f t="shared" si="0"/>
        <v>4819</v>
      </c>
      <c r="C8" s="41">
        <v>3577</v>
      </c>
      <c r="D8" s="41">
        <v>0</v>
      </c>
      <c r="E8" s="41">
        <v>0</v>
      </c>
      <c r="F8" s="41">
        <v>612</v>
      </c>
      <c r="G8" s="41">
        <v>0</v>
      </c>
      <c r="H8" s="41">
        <v>268</v>
      </c>
      <c r="I8" s="41">
        <v>160</v>
      </c>
      <c r="J8" s="41">
        <v>202</v>
      </c>
      <c r="K8" s="41">
        <v>0</v>
      </c>
      <c r="L8" s="41">
        <v>2820</v>
      </c>
      <c r="M8" s="42">
        <v>1999</v>
      </c>
    </row>
    <row r="9" spans="1:13" ht="15" customHeight="1">
      <c r="A9" s="39" t="s">
        <v>78</v>
      </c>
      <c r="B9" s="40">
        <f t="shared" si="0"/>
        <v>8171</v>
      </c>
      <c r="C9" s="41">
        <v>3249</v>
      </c>
      <c r="D9" s="41">
        <v>766</v>
      </c>
      <c r="E9" s="41">
        <v>133</v>
      </c>
      <c r="F9" s="41">
        <v>3218</v>
      </c>
      <c r="G9" s="41">
        <v>0</v>
      </c>
      <c r="H9" s="41">
        <v>0</v>
      </c>
      <c r="I9" s="41">
        <v>609</v>
      </c>
      <c r="J9" s="41">
        <v>196</v>
      </c>
      <c r="K9" s="41">
        <v>0</v>
      </c>
      <c r="L9" s="41">
        <v>2669</v>
      </c>
      <c r="M9" s="42">
        <v>5502</v>
      </c>
    </row>
    <row r="10" spans="1:13" ht="15" customHeight="1">
      <c r="A10" s="39" t="s">
        <v>79</v>
      </c>
      <c r="B10" s="40">
        <f t="shared" si="0"/>
        <v>5690</v>
      </c>
      <c r="C10" s="41">
        <v>4888</v>
      </c>
      <c r="D10" s="41">
        <v>0</v>
      </c>
      <c r="E10" s="41">
        <v>0</v>
      </c>
      <c r="F10" s="41">
        <v>425</v>
      </c>
      <c r="G10" s="41">
        <v>0</v>
      </c>
      <c r="H10" s="41">
        <v>128</v>
      </c>
      <c r="I10" s="41">
        <v>178</v>
      </c>
      <c r="J10" s="41">
        <v>71</v>
      </c>
      <c r="K10" s="41">
        <v>0</v>
      </c>
      <c r="L10" s="41">
        <v>4352</v>
      </c>
      <c r="M10" s="42">
        <v>1338</v>
      </c>
    </row>
    <row r="11" spans="1:13" ht="15" customHeight="1">
      <c r="A11" s="39" t="s">
        <v>80</v>
      </c>
      <c r="B11" s="40">
        <f t="shared" si="0"/>
        <v>1475</v>
      </c>
      <c r="C11" s="41">
        <v>937</v>
      </c>
      <c r="D11" s="41">
        <v>64</v>
      </c>
      <c r="E11" s="41">
        <v>0</v>
      </c>
      <c r="F11" s="41">
        <v>0</v>
      </c>
      <c r="G11" s="41">
        <v>0</v>
      </c>
      <c r="H11" s="41">
        <v>0</v>
      </c>
      <c r="I11" s="41">
        <v>328</v>
      </c>
      <c r="J11" s="41">
        <v>0</v>
      </c>
      <c r="K11" s="41">
        <v>146</v>
      </c>
      <c r="L11" s="41">
        <v>927</v>
      </c>
      <c r="M11" s="42">
        <v>548</v>
      </c>
    </row>
    <row r="12" spans="1:13" ht="15" customHeight="1">
      <c r="A12" s="39" t="s">
        <v>81</v>
      </c>
      <c r="B12" s="40">
        <f t="shared" si="0"/>
        <v>4922</v>
      </c>
      <c r="C12" s="41">
        <v>1478</v>
      </c>
      <c r="D12" s="41">
        <v>169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3275</v>
      </c>
      <c r="K12" s="41">
        <v>0</v>
      </c>
      <c r="L12" s="41">
        <v>1519</v>
      </c>
      <c r="M12" s="42">
        <v>3403</v>
      </c>
    </row>
    <row r="13" spans="1:13" ht="15" customHeight="1">
      <c r="A13" s="39" t="s">
        <v>82</v>
      </c>
      <c r="B13" s="40">
        <f t="shared" si="0"/>
        <v>7623</v>
      </c>
      <c r="C13" s="41">
        <v>5608</v>
      </c>
      <c r="D13" s="41">
        <v>384</v>
      </c>
      <c r="E13" s="41">
        <v>619</v>
      </c>
      <c r="F13" s="41">
        <v>0</v>
      </c>
      <c r="G13" s="41">
        <v>0</v>
      </c>
      <c r="H13" s="41">
        <v>777</v>
      </c>
      <c r="I13" s="41">
        <v>235</v>
      </c>
      <c r="J13" s="41">
        <v>0</v>
      </c>
      <c r="K13" s="41">
        <v>0</v>
      </c>
      <c r="L13" s="41">
        <v>4534</v>
      </c>
      <c r="M13" s="42">
        <v>3089</v>
      </c>
    </row>
    <row r="14" spans="1:13" ht="15" customHeight="1">
      <c r="A14" s="39" t="s">
        <v>83</v>
      </c>
      <c r="B14" s="40">
        <f t="shared" si="0"/>
        <v>7868</v>
      </c>
      <c r="C14" s="41">
        <v>4302</v>
      </c>
      <c r="D14" s="41">
        <v>0</v>
      </c>
      <c r="E14" s="41">
        <v>1735</v>
      </c>
      <c r="F14" s="41">
        <v>1148</v>
      </c>
      <c r="G14" s="41">
        <v>34</v>
      </c>
      <c r="H14" s="41">
        <v>106</v>
      </c>
      <c r="I14" s="41">
        <v>38</v>
      </c>
      <c r="J14" s="41">
        <v>392</v>
      </c>
      <c r="K14" s="41">
        <v>113</v>
      </c>
      <c r="L14" s="41">
        <v>2840</v>
      </c>
      <c r="M14" s="42">
        <v>5028</v>
      </c>
    </row>
    <row r="15" spans="1:13" ht="15" customHeight="1">
      <c r="A15" s="39" t="s">
        <v>84</v>
      </c>
      <c r="B15" s="40">
        <f t="shared" si="0"/>
        <v>9980</v>
      </c>
      <c r="C15" s="41">
        <v>6259</v>
      </c>
      <c r="D15" s="41">
        <v>0</v>
      </c>
      <c r="E15" s="41">
        <v>0</v>
      </c>
      <c r="F15" s="41">
        <v>3212</v>
      </c>
      <c r="G15" s="41">
        <v>0</v>
      </c>
      <c r="H15" s="41">
        <v>30</v>
      </c>
      <c r="I15" s="41">
        <v>0</v>
      </c>
      <c r="J15" s="41">
        <v>479</v>
      </c>
      <c r="K15" s="41">
        <v>0</v>
      </c>
      <c r="L15" s="41">
        <v>5603</v>
      </c>
      <c r="M15" s="42">
        <v>4377</v>
      </c>
    </row>
    <row r="16" spans="1:13" ht="15" customHeight="1">
      <c r="A16" s="39" t="s">
        <v>85</v>
      </c>
      <c r="B16" s="40">
        <f t="shared" si="0"/>
        <v>4143</v>
      </c>
      <c r="C16" s="41">
        <v>3740</v>
      </c>
      <c r="D16" s="41">
        <v>179</v>
      </c>
      <c r="E16" s="41">
        <v>0</v>
      </c>
      <c r="F16" s="41">
        <v>114</v>
      </c>
      <c r="G16" s="41">
        <v>0</v>
      </c>
      <c r="H16" s="41">
        <v>0</v>
      </c>
      <c r="I16" s="41">
        <v>110</v>
      </c>
      <c r="J16" s="41">
        <v>0</v>
      </c>
      <c r="K16" s="41">
        <v>0</v>
      </c>
      <c r="L16" s="41">
        <v>2607</v>
      </c>
      <c r="M16" s="42">
        <v>1536</v>
      </c>
    </row>
    <row r="17" spans="1:13" ht="15" customHeight="1">
      <c r="A17" s="39" t="s">
        <v>86</v>
      </c>
      <c r="B17" s="40">
        <f t="shared" si="0"/>
        <v>15916</v>
      </c>
      <c r="C17" s="41">
        <v>7265</v>
      </c>
      <c r="D17" s="41">
        <v>457</v>
      </c>
      <c r="E17" s="41">
        <v>0</v>
      </c>
      <c r="F17" s="41">
        <v>200</v>
      </c>
      <c r="G17" s="41">
        <v>70</v>
      </c>
      <c r="H17" s="41">
        <v>0</v>
      </c>
      <c r="I17" s="41">
        <v>2386</v>
      </c>
      <c r="J17" s="41">
        <v>5386</v>
      </c>
      <c r="K17" s="41">
        <v>152</v>
      </c>
      <c r="L17" s="41">
        <v>5011</v>
      </c>
      <c r="M17" s="42">
        <v>10905</v>
      </c>
    </row>
    <row r="18" spans="1:13" ht="15" customHeight="1">
      <c r="A18" s="39" t="s">
        <v>87</v>
      </c>
      <c r="B18" s="40">
        <f t="shared" si="0"/>
        <v>24273</v>
      </c>
      <c r="C18" s="41">
        <v>10401</v>
      </c>
      <c r="D18" s="41">
        <v>565</v>
      </c>
      <c r="E18" s="41">
        <v>0</v>
      </c>
      <c r="F18" s="41">
        <v>635</v>
      </c>
      <c r="G18" s="41">
        <v>0</v>
      </c>
      <c r="H18" s="41">
        <v>790</v>
      </c>
      <c r="I18" s="41">
        <v>11309</v>
      </c>
      <c r="J18" s="41">
        <v>430</v>
      </c>
      <c r="K18" s="41">
        <v>143</v>
      </c>
      <c r="L18" s="41">
        <v>8406</v>
      </c>
      <c r="M18" s="42">
        <v>15867</v>
      </c>
    </row>
    <row r="19" spans="1:13" ht="15" customHeight="1">
      <c r="A19" s="39" t="s">
        <v>88</v>
      </c>
      <c r="B19" s="40">
        <f t="shared" si="0"/>
        <v>1025</v>
      </c>
      <c r="C19" s="41">
        <v>794</v>
      </c>
      <c r="D19" s="41">
        <v>0</v>
      </c>
      <c r="E19" s="41">
        <v>231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631</v>
      </c>
      <c r="M19" s="42">
        <v>394</v>
      </c>
    </row>
    <row r="20" spans="1:13" ht="15" customHeight="1">
      <c r="A20" s="39" t="s">
        <v>89</v>
      </c>
      <c r="B20" s="40">
        <f t="shared" si="0"/>
        <v>3516</v>
      </c>
      <c r="C20" s="41">
        <v>2958</v>
      </c>
      <c r="D20" s="41">
        <v>0</v>
      </c>
      <c r="E20" s="41">
        <v>0</v>
      </c>
      <c r="F20" s="41">
        <v>0</v>
      </c>
      <c r="G20" s="41">
        <v>0</v>
      </c>
      <c r="H20" s="41">
        <v>535</v>
      </c>
      <c r="I20" s="41">
        <v>0</v>
      </c>
      <c r="J20" s="41">
        <v>23</v>
      </c>
      <c r="K20" s="41">
        <v>0</v>
      </c>
      <c r="L20" s="41">
        <v>2246</v>
      </c>
      <c r="M20" s="42">
        <v>1270</v>
      </c>
    </row>
    <row r="21" spans="1:13" ht="15" customHeight="1">
      <c r="A21" s="39" t="s">
        <v>90</v>
      </c>
      <c r="B21" s="40">
        <f t="shared" si="0"/>
        <v>3206</v>
      </c>
      <c r="C21" s="41">
        <v>1346</v>
      </c>
      <c r="D21" s="41">
        <v>0</v>
      </c>
      <c r="E21" s="41">
        <v>483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1377</v>
      </c>
      <c r="L21" s="41">
        <v>1684</v>
      </c>
      <c r="M21" s="42">
        <v>1522</v>
      </c>
    </row>
    <row r="22" spans="1:13" ht="15" customHeight="1">
      <c r="A22" s="39" t="s">
        <v>91</v>
      </c>
      <c r="B22" s="40">
        <f t="shared" si="0"/>
        <v>1511</v>
      </c>
      <c r="C22" s="41">
        <v>1212</v>
      </c>
      <c r="D22" s="41">
        <v>0</v>
      </c>
      <c r="E22" s="41">
        <v>66</v>
      </c>
      <c r="F22" s="41">
        <v>0</v>
      </c>
      <c r="G22" s="41">
        <v>0</v>
      </c>
      <c r="H22" s="41">
        <v>233</v>
      </c>
      <c r="I22" s="41">
        <v>0</v>
      </c>
      <c r="J22" s="41">
        <v>0</v>
      </c>
      <c r="K22" s="41">
        <v>0</v>
      </c>
      <c r="L22" s="41">
        <v>950</v>
      </c>
      <c r="M22" s="42">
        <v>561</v>
      </c>
    </row>
    <row r="23" spans="1:13" ht="15" customHeight="1">
      <c r="A23" s="39" t="s">
        <v>92</v>
      </c>
      <c r="B23" s="40">
        <f t="shared" si="0"/>
        <v>4724</v>
      </c>
      <c r="C23" s="41">
        <v>786</v>
      </c>
      <c r="D23" s="41">
        <v>0</v>
      </c>
      <c r="E23" s="41">
        <v>0</v>
      </c>
      <c r="F23" s="41">
        <v>1308</v>
      </c>
      <c r="G23" s="41">
        <v>0</v>
      </c>
      <c r="H23" s="41">
        <v>0</v>
      </c>
      <c r="I23" s="41">
        <v>2314</v>
      </c>
      <c r="J23" s="41">
        <v>316</v>
      </c>
      <c r="K23" s="41">
        <v>0</v>
      </c>
      <c r="L23" s="41">
        <v>437</v>
      </c>
      <c r="M23" s="42">
        <v>4287</v>
      </c>
    </row>
    <row r="24" spans="1:13" ht="15" customHeight="1">
      <c r="A24" s="39" t="s">
        <v>93</v>
      </c>
      <c r="B24" s="40">
        <f t="shared" si="0"/>
        <v>1095</v>
      </c>
      <c r="C24" s="41">
        <v>1026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69</v>
      </c>
      <c r="L24" s="41">
        <v>1095</v>
      </c>
      <c r="M24" s="42">
        <v>0</v>
      </c>
    </row>
    <row r="25" spans="1:13" ht="15" customHeight="1">
      <c r="A25" s="43" t="s">
        <v>94</v>
      </c>
      <c r="B25" s="44">
        <f t="shared" si="0"/>
        <v>5383</v>
      </c>
      <c r="C25" s="45">
        <v>1313</v>
      </c>
      <c r="D25" s="45">
        <v>0</v>
      </c>
      <c r="E25" s="45">
        <v>0</v>
      </c>
      <c r="F25" s="45">
        <v>128</v>
      </c>
      <c r="G25" s="45">
        <v>0</v>
      </c>
      <c r="H25" s="45">
        <v>79</v>
      </c>
      <c r="I25" s="45">
        <v>0</v>
      </c>
      <c r="J25" s="45">
        <v>0</v>
      </c>
      <c r="K25" s="45">
        <v>3863</v>
      </c>
      <c r="L25" s="45">
        <v>1044</v>
      </c>
      <c r="M25" s="46">
        <v>4339</v>
      </c>
    </row>
    <row r="26" spans="1:13" ht="15" customHeight="1">
      <c r="A26" s="47" t="s">
        <v>95</v>
      </c>
      <c r="B26" s="48">
        <f t="shared" si="0"/>
        <v>179004</v>
      </c>
      <c r="C26" s="49">
        <v>96879</v>
      </c>
      <c r="D26" s="49">
        <v>4202</v>
      </c>
      <c r="E26" s="49">
        <v>3708</v>
      </c>
      <c r="F26" s="49">
        <v>13356</v>
      </c>
      <c r="G26" s="49">
        <v>104</v>
      </c>
      <c r="H26" s="49">
        <v>6716</v>
      </c>
      <c r="I26" s="49">
        <v>18994</v>
      </c>
      <c r="J26" s="49">
        <v>25307</v>
      </c>
      <c r="K26" s="49">
        <v>9738</v>
      </c>
      <c r="L26" s="49">
        <v>76110</v>
      </c>
      <c r="M26" s="50">
        <v>102894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5451</v>
      </c>
      <c r="C28" s="41">
        <v>1503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3948</v>
      </c>
      <c r="K28" s="41">
        <v>0</v>
      </c>
      <c r="L28" s="41">
        <v>778</v>
      </c>
      <c r="M28" s="42">
        <v>4673</v>
      </c>
    </row>
    <row r="29" spans="1:13" ht="15" customHeight="1">
      <c r="A29" s="39" t="s">
        <v>97</v>
      </c>
      <c r="B29" s="40">
        <f>SUM(C29:K29)</f>
        <v>2087</v>
      </c>
      <c r="C29" s="41">
        <v>1255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832</v>
      </c>
      <c r="K29" s="41">
        <v>0</v>
      </c>
      <c r="L29" s="41">
        <v>828</v>
      </c>
      <c r="M29" s="42">
        <v>1259</v>
      </c>
    </row>
    <row r="30" spans="1:13" ht="15" customHeight="1">
      <c r="A30" s="43" t="s">
        <v>98</v>
      </c>
      <c r="B30" s="44">
        <f>SUM(C30:K30)</f>
        <v>208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208</v>
      </c>
      <c r="I30" s="45">
        <v>0</v>
      </c>
      <c r="J30" s="45">
        <v>0</v>
      </c>
      <c r="K30" s="45">
        <v>0</v>
      </c>
      <c r="L30" s="45">
        <v>208</v>
      </c>
      <c r="M30" s="46">
        <v>0</v>
      </c>
    </row>
    <row r="31" spans="1:13" ht="15" customHeight="1">
      <c r="A31" s="47" t="s">
        <v>99</v>
      </c>
      <c r="B31" s="48">
        <f>SUM(C31:K31)</f>
        <v>7746</v>
      </c>
      <c r="C31" s="49">
        <v>2758</v>
      </c>
      <c r="D31" s="49">
        <v>0</v>
      </c>
      <c r="E31" s="49">
        <v>0</v>
      </c>
      <c r="F31" s="49">
        <v>0</v>
      </c>
      <c r="G31" s="49">
        <v>0</v>
      </c>
      <c r="H31" s="49">
        <v>208</v>
      </c>
      <c r="I31" s="49">
        <v>0</v>
      </c>
      <c r="J31" s="49">
        <v>4780</v>
      </c>
      <c r="K31" s="49">
        <v>0</v>
      </c>
      <c r="L31" s="49">
        <v>1814</v>
      </c>
      <c r="M31" s="50">
        <v>5932</v>
      </c>
    </row>
    <row r="32" spans="1:13" ht="15" customHeight="1">
      <c r="A32" s="39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ht="15" customHeight="1">
      <c r="A33" s="39" t="s">
        <v>100</v>
      </c>
      <c r="B33" s="40">
        <f>SUM(C33:K33)</f>
        <v>2372</v>
      </c>
      <c r="C33" s="41">
        <v>1988</v>
      </c>
      <c r="D33" s="41">
        <v>0</v>
      </c>
      <c r="E33" s="41">
        <v>175</v>
      </c>
      <c r="F33" s="41">
        <v>0</v>
      </c>
      <c r="G33" s="41">
        <v>0</v>
      </c>
      <c r="H33" s="41">
        <v>0</v>
      </c>
      <c r="I33" s="41">
        <v>209</v>
      </c>
      <c r="J33" s="41">
        <v>0</v>
      </c>
      <c r="K33" s="41">
        <v>0</v>
      </c>
      <c r="L33" s="41">
        <v>1528</v>
      </c>
      <c r="M33" s="42">
        <v>844</v>
      </c>
    </row>
    <row r="34" spans="1:13" ht="15" customHeight="1">
      <c r="A34" s="43" t="s">
        <v>101</v>
      </c>
      <c r="B34" s="44">
        <f>SUM(C34:K34)</f>
        <v>220</v>
      </c>
      <c r="C34" s="45">
        <v>220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220</v>
      </c>
      <c r="M34" s="46">
        <v>0</v>
      </c>
    </row>
    <row r="35" spans="1:13" ht="15" customHeight="1">
      <c r="A35" s="47" t="s">
        <v>102</v>
      </c>
      <c r="B35" s="48">
        <f>SUM(C35:K35)</f>
        <v>2592</v>
      </c>
      <c r="C35" s="49">
        <v>2208</v>
      </c>
      <c r="D35" s="49">
        <v>0</v>
      </c>
      <c r="E35" s="49">
        <v>175</v>
      </c>
      <c r="F35" s="49">
        <v>0</v>
      </c>
      <c r="G35" s="49">
        <v>0</v>
      </c>
      <c r="H35" s="49">
        <v>0</v>
      </c>
      <c r="I35" s="49">
        <v>209</v>
      </c>
      <c r="J35" s="49">
        <v>0</v>
      </c>
      <c r="K35" s="49">
        <v>0</v>
      </c>
      <c r="L35" s="49">
        <v>1748</v>
      </c>
      <c r="M35" s="50">
        <v>844</v>
      </c>
    </row>
    <row r="36" spans="1:13" ht="1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15" customHeight="1">
      <c r="A37" s="39" t="s">
        <v>103</v>
      </c>
      <c r="B37" s="40">
        <f>SUM(C37:K37)</f>
        <v>5233</v>
      </c>
      <c r="C37" s="41">
        <v>1513</v>
      </c>
      <c r="D37" s="41">
        <v>0</v>
      </c>
      <c r="E37" s="41">
        <v>0</v>
      </c>
      <c r="F37" s="41">
        <v>734</v>
      </c>
      <c r="G37" s="41">
        <v>0</v>
      </c>
      <c r="H37" s="41">
        <v>0</v>
      </c>
      <c r="I37" s="41">
        <v>2960</v>
      </c>
      <c r="J37" s="41">
        <v>26</v>
      </c>
      <c r="K37" s="41">
        <v>0</v>
      </c>
      <c r="L37" s="41">
        <v>1113</v>
      </c>
      <c r="M37" s="42">
        <v>4120</v>
      </c>
    </row>
    <row r="38" spans="1:13" ht="15" customHeight="1">
      <c r="A38" s="43" t="s">
        <v>104</v>
      </c>
      <c r="B38" s="44">
        <f>SUM(C38:K38)</f>
        <v>421</v>
      </c>
      <c r="C38" s="45">
        <v>272</v>
      </c>
      <c r="D38" s="45">
        <v>0</v>
      </c>
      <c r="E38" s="45">
        <v>0</v>
      </c>
      <c r="F38" s="45">
        <v>0</v>
      </c>
      <c r="G38" s="45">
        <v>0</v>
      </c>
      <c r="H38" s="45">
        <v>149</v>
      </c>
      <c r="I38" s="45">
        <v>0</v>
      </c>
      <c r="J38" s="45">
        <v>0</v>
      </c>
      <c r="K38" s="45">
        <v>0</v>
      </c>
      <c r="L38" s="45">
        <v>421</v>
      </c>
      <c r="M38" s="46">
        <v>0</v>
      </c>
    </row>
    <row r="39" spans="1:13" ht="15" customHeight="1">
      <c r="A39" s="47" t="s">
        <v>105</v>
      </c>
      <c r="B39" s="48">
        <f>SUM(C39:K39)</f>
        <v>5654</v>
      </c>
      <c r="C39" s="49">
        <v>1785</v>
      </c>
      <c r="D39" s="49">
        <v>0</v>
      </c>
      <c r="E39" s="49">
        <v>0</v>
      </c>
      <c r="F39" s="49">
        <v>734</v>
      </c>
      <c r="G39" s="49">
        <v>0</v>
      </c>
      <c r="H39" s="49">
        <v>149</v>
      </c>
      <c r="I39" s="49">
        <v>2960</v>
      </c>
      <c r="J39" s="49">
        <v>26</v>
      </c>
      <c r="K39" s="49">
        <v>0</v>
      </c>
      <c r="L39" s="49">
        <v>1534</v>
      </c>
      <c r="M39" s="50">
        <v>4120</v>
      </c>
    </row>
    <row r="40" spans="1:13" ht="15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15" customHeight="1">
      <c r="A41" s="39" t="s">
        <v>106</v>
      </c>
      <c r="B41" s="40">
        <f>SUM(C41:K41)</f>
        <v>987</v>
      </c>
      <c r="C41" s="41">
        <v>802</v>
      </c>
      <c r="D41" s="41">
        <v>0</v>
      </c>
      <c r="E41" s="41">
        <v>0</v>
      </c>
      <c r="F41" s="41">
        <v>0</v>
      </c>
      <c r="G41" s="41">
        <v>0</v>
      </c>
      <c r="H41" s="41">
        <v>185</v>
      </c>
      <c r="I41" s="41">
        <v>0</v>
      </c>
      <c r="J41" s="41">
        <v>0</v>
      </c>
      <c r="K41" s="41">
        <v>0</v>
      </c>
      <c r="L41" s="41">
        <v>380</v>
      </c>
      <c r="M41" s="42">
        <v>607</v>
      </c>
    </row>
    <row r="42" spans="1:13" ht="15" customHeight="1">
      <c r="A42" s="39" t="s">
        <v>107</v>
      </c>
      <c r="B42" s="40">
        <f>SUM(C42:K42)</f>
        <v>908</v>
      </c>
      <c r="C42" s="41">
        <v>650</v>
      </c>
      <c r="D42" s="41">
        <v>0</v>
      </c>
      <c r="E42" s="41">
        <v>0</v>
      </c>
      <c r="F42" s="41">
        <v>0</v>
      </c>
      <c r="G42" s="41">
        <v>258</v>
      </c>
      <c r="H42" s="41">
        <v>0</v>
      </c>
      <c r="I42" s="41">
        <v>0</v>
      </c>
      <c r="J42" s="41">
        <v>0</v>
      </c>
      <c r="K42" s="41">
        <v>0</v>
      </c>
      <c r="L42" s="41">
        <v>483</v>
      </c>
      <c r="M42" s="42">
        <v>425</v>
      </c>
    </row>
    <row r="43" spans="1:13" ht="15" customHeight="1">
      <c r="A43" s="39" t="s">
        <v>108</v>
      </c>
      <c r="B43" s="40">
        <f>SUM(C43:K43)</f>
        <v>2151</v>
      </c>
      <c r="C43" s="41">
        <v>1010</v>
      </c>
      <c r="D43" s="41">
        <v>0</v>
      </c>
      <c r="E43" s="41">
        <v>0</v>
      </c>
      <c r="F43" s="41">
        <v>199</v>
      </c>
      <c r="G43" s="41">
        <v>0</v>
      </c>
      <c r="H43" s="41">
        <v>850</v>
      </c>
      <c r="I43" s="41">
        <v>92</v>
      </c>
      <c r="J43" s="41">
        <v>0</v>
      </c>
      <c r="K43" s="41">
        <v>0</v>
      </c>
      <c r="L43" s="41">
        <v>913</v>
      </c>
      <c r="M43" s="42">
        <v>1238</v>
      </c>
    </row>
    <row r="44" spans="1:13" ht="15" customHeight="1">
      <c r="A44" s="43" t="s">
        <v>109</v>
      </c>
      <c r="B44" s="44">
        <f>SUM(C44:K44)</f>
        <v>193</v>
      </c>
      <c r="C44" s="45">
        <v>155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38</v>
      </c>
      <c r="J44" s="45">
        <v>0</v>
      </c>
      <c r="K44" s="45">
        <v>0</v>
      </c>
      <c r="L44" s="45">
        <v>155</v>
      </c>
      <c r="M44" s="46">
        <v>38</v>
      </c>
    </row>
    <row r="45" spans="1:13" ht="15" customHeight="1">
      <c r="A45" s="47" t="s">
        <v>110</v>
      </c>
      <c r="B45" s="48">
        <f>SUM(C45:K45)</f>
        <v>4239</v>
      </c>
      <c r="C45" s="49">
        <v>2617</v>
      </c>
      <c r="D45" s="49">
        <v>0</v>
      </c>
      <c r="E45" s="49">
        <v>0</v>
      </c>
      <c r="F45" s="49">
        <v>199</v>
      </c>
      <c r="G45" s="49">
        <v>258</v>
      </c>
      <c r="H45" s="49">
        <v>1035</v>
      </c>
      <c r="I45" s="49">
        <v>130</v>
      </c>
      <c r="J45" s="49">
        <v>0</v>
      </c>
      <c r="K45" s="49">
        <v>0</v>
      </c>
      <c r="L45" s="49">
        <v>1931</v>
      </c>
      <c r="M45" s="50">
        <v>2308</v>
      </c>
    </row>
    <row r="46" spans="1:13" ht="1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ht="15" customHeight="1">
      <c r="A47" s="39" t="s">
        <v>111</v>
      </c>
      <c r="B47" s="40">
        <f>SUM(C47:K47)</f>
        <v>2435</v>
      </c>
      <c r="C47" s="41">
        <v>808</v>
      </c>
      <c r="D47" s="41">
        <v>171</v>
      </c>
      <c r="E47" s="41">
        <v>0</v>
      </c>
      <c r="F47" s="41">
        <v>1244</v>
      </c>
      <c r="G47" s="41">
        <v>0</v>
      </c>
      <c r="H47" s="41">
        <v>0</v>
      </c>
      <c r="I47" s="41">
        <v>0</v>
      </c>
      <c r="J47" s="41">
        <v>212</v>
      </c>
      <c r="K47" s="41">
        <v>0</v>
      </c>
      <c r="L47" s="41">
        <v>763</v>
      </c>
      <c r="M47" s="42">
        <v>1672</v>
      </c>
    </row>
    <row r="48" spans="1:13" ht="15" customHeight="1">
      <c r="A48" s="39" t="s">
        <v>112</v>
      </c>
      <c r="B48" s="40">
        <f>SUM(C48:K48)</f>
        <v>5707</v>
      </c>
      <c r="C48" s="41">
        <v>1471</v>
      </c>
      <c r="D48" s="41">
        <v>0</v>
      </c>
      <c r="E48" s="41">
        <v>0</v>
      </c>
      <c r="F48" s="41">
        <v>0</v>
      </c>
      <c r="G48" s="41">
        <v>0</v>
      </c>
      <c r="H48" s="41">
        <v>3454</v>
      </c>
      <c r="I48" s="41">
        <v>782</v>
      </c>
      <c r="J48" s="41">
        <v>0</v>
      </c>
      <c r="K48" s="41">
        <v>0</v>
      </c>
      <c r="L48" s="41">
        <v>1306</v>
      </c>
      <c r="M48" s="42">
        <v>4401</v>
      </c>
    </row>
    <row r="49" spans="1:13" ht="15" customHeight="1">
      <c r="A49" s="39" t="s">
        <v>113</v>
      </c>
      <c r="B49" s="40">
        <f>SUM(C49:K49)</f>
        <v>2062</v>
      </c>
      <c r="C49" s="41">
        <v>1747</v>
      </c>
      <c r="D49" s="41">
        <v>0</v>
      </c>
      <c r="E49" s="41">
        <v>58</v>
      </c>
      <c r="F49" s="41">
        <v>0</v>
      </c>
      <c r="G49" s="41">
        <v>0</v>
      </c>
      <c r="H49" s="41">
        <v>0</v>
      </c>
      <c r="I49" s="41">
        <v>257</v>
      </c>
      <c r="J49" s="41">
        <v>0</v>
      </c>
      <c r="K49" s="41">
        <v>0</v>
      </c>
      <c r="L49" s="41">
        <v>1217</v>
      </c>
      <c r="M49" s="42">
        <v>845</v>
      </c>
    </row>
    <row r="50" spans="1:13" ht="15" customHeight="1">
      <c r="A50" s="47" t="s">
        <v>114</v>
      </c>
      <c r="B50" s="48">
        <f>SUM(C50:K50)</f>
        <v>10204</v>
      </c>
      <c r="C50" s="49">
        <v>4026</v>
      </c>
      <c r="D50" s="49">
        <v>171</v>
      </c>
      <c r="E50" s="49">
        <v>58</v>
      </c>
      <c r="F50" s="49">
        <v>1244</v>
      </c>
      <c r="G50" s="49">
        <v>0</v>
      </c>
      <c r="H50" s="49">
        <v>3454</v>
      </c>
      <c r="I50" s="49">
        <v>1039</v>
      </c>
      <c r="J50" s="49">
        <v>212</v>
      </c>
      <c r="K50" s="49">
        <v>0</v>
      </c>
      <c r="L50" s="49">
        <v>3286</v>
      </c>
      <c r="M50" s="50">
        <v>6918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115</v>
      </c>
      <c r="B52" s="40">
        <f>SUM(C52:K52)</f>
        <v>1742</v>
      </c>
      <c r="C52" s="41">
        <v>1742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1034</v>
      </c>
      <c r="M52" s="42">
        <v>708</v>
      </c>
    </row>
    <row r="53" spans="1:13" ht="15" customHeight="1">
      <c r="A53" s="47" t="s">
        <v>116</v>
      </c>
      <c r="B53" s="48">
        <f>SUM(C53:K53)</f>
        <v>1742</v>
      </c>
      <c r="C53" s="49">
        <v>1742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1034</v>
      </c>
      <c r="M53" s="50">
        <v>708</v>
      </c>
    </row>
    <row r="54" spans="1:13" ht="15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ht="15" customHeight="1">
      <c r="A55" s="39" t="s">
        <v>117</v>
      </c>
      <c r="B55" s="40">
        <f>SUM(C55:K55)</f>
        <v>652</v>
      </c>
      <c r="C55" s="41">
        <v>652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518</v>
      </c>
      <c r="M55" s="42">
        <v>134</v>
      </c>
    </row>
    <row r="56" spans="1:13" ht="15" customHeight="1">
      <c r="A56" s="39" t="s">
        <v>118</v>
      </c>
      <c r="B56" s="40">
        <f>SUM(C56:K56)</f>
        <v>228</v>
      </c>
      <c r="C56" s="41">
        <v>228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228</v>
      </c>
      <c r="M56" s="42">
        <v>0</v>
      </c>
    </row>
    <row r="57" spans="1:13" ht="15" customHeight="1">
      <c r="A57" s="39" t="s">
        <v>119</v>
      </c>
      <c r="B57" s="40">
        <f>SUM(C57:K57)</f>
        <v>3094</v>
      </c>
      <c r="C57" s="41">
        <v>923</v>
      </c>
      <c r="D57" s="41">
        <v>0</v>
      </c>
      <c r="E57" s="41">
        <v>0</v>
      </c>
      <c r="F57" s="41">
        <v>1343</v>
      </c>
      <c r="G57" s="41">
        <v>0</v>
      </c>
      <c r="H57" s="41">
        <v>0</v>
      </c>
      <c r="I57" s="41">
        <v>89</v>
      </c>
      <c r="J57" s="41">
        <v>739</v>
      </c>
      <c r="K57" s="41">
        <v>0</v>
      </c>
      <c r="L57" s="41">
        <v>757</v>
      </c>
      <c r="M57" s="42">
        <v>2337</v>
      </c>
    </row>
    <row r="58" spans="1:13" ht="15" customHeight="1">
      <c r="A58" s="39" t="s">
        <v>120</v>
      </c>
      <c r="B58" s="40">
        <f>SUM(C58:K58)</f>
        <v>196</v>
      </c>
      <c r="C58" s="41">
        <v>196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196</v>
      </c>
      <c r="M58" s="42">
        <v>0</v>
      </c>
    </row>
    <row r="59" spans="1:13" ht="15" customHeight="1">
      <c r="A59" s="39" t="s">
        <v>121</v>
      </c>
      <c r="B59" s="40">
        <f>SUM(C59:K59)</f>
        <v>1502</v>
      </c>
      <c r="C59" s="41">
        <v>757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745</v>
      </c>
      <c r="J59" s="41">
        <v>0</v>
      </c>
      <c r="K59" s="41">
        <v>0</v>
      </c>
      <c r="L59" s="41">
        <v>757</v>
      </c>
      <c r="M59" s="42">
        <v>745</v>
      </c>
    </row>
    <row r="60" spans="1:13" ht="15" customHeight="1">
      <c r="A60" s="39" t="s">
        <v>122</v>
      </c>
      <c r="B60" s="40">
        <f>SUM(C60:M60)</f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2">
        <v>0</v>
      </c>
    </row>
    <row r="61" spans="1:13" ht="15" customHeight="1">
      <c r="A61" s="43" t="s">
        <v>123</v>
      </c>
      <c r="B61" s="44">
        <f>SUM(C61:M61)</f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</row>
    <row r="62" spans="1:13" ht="15" customHeight="1">
      <c r="A62" s="47" t="s">
        <v>124</v>
      </c>
      <c r="B62" s="48">
        <f>SUM(C62:K62)</f>
        <v>5672</v>
      </c>
      <c r="C62" s="49">
        <v>2756</v>
      </c>
      <c r="D62" s="49">
        <v>0</v>
      </c>
      <c r="E62" s="49">
        <v>0</v>
      </c>
      <c r="F62" s="49">
        <v>1343</v>
      </c>
      <c r="G62" s="49">
        <v>0</v>
      </c>
      <c r="H62" s="49">
        <v>0</v>
      </c>
      <c r="I62" s="49">
        <v>834</v>
      </c>
      <c r="J62" s="49">
        <v>739</v>
      </c>
      <c r="K62" s="49">
        <v>0</v>
      </c>
      <c r="L62" s="49">
        <v>2456</v>
      </c>
      <c r="M62" s="50">
        <v>3216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125</v>
      </c>
      <c r="B64" s="40">
        <f>SUM(C64:K64)</f>
        <v>9882</v>
      </c>
      <c r="C64" s="41">
        <v>910</v>
      </c>
      <c r="D64" s="41">
        <v>0</v>
      </c>
      <c r="E64" s="41">
        <v>0</v>
      </c>
      <c r="F64" s="41">
        <v>8085</v>
      </c>
      <c r="G64" s="41">
        <v>0</v>
      </c>
      <c r="H64" s="41">
        <v>300</v>
      </c>
      <c r="I64" s="41">
        <v>556</v>
      </c>
      <c r="J64" s="41">
        <v>0</v>
      </c>
      <c r="K64" s="41">
        <v>31</v>
      </c>
      <c r="L64" s="41">
        <v>536</v>
      </c>
      <c r="M64" s="42">
        <v>9346</v>
      </c>
    </row>
    <row r="65" spans="1:13" ht="15" customHeight="1">
      <c r="A65" s="47" t="s">
        <v>126</v>
      </c>
      <c r="B65" s="48">
        <f>SUM(C65:K65)</f>
        <v>9882</v>
      </c>
      <c r="C65" s="49">
        <v>910</v>
      </c>
      <c r="D65" s="49">
        <v>0</v>
      </c>
      <c r="E65" s="49">
        <v>0</v>
      </c>
      <c r="F65" s="49">
        <v>8085</v>
      </c>
      <c r="G65" s="49">
        <v>0</v>
      </c>
      <c r="H65" s="49">
        <v>300</v>
      </c>
      <c r="I65" s="49">
        <v>556</v>
      </c>
      <c r="J65" s="49">
        <v>0</v>
      </c>
      <c r="K65" s="49">
        <v>31</v>
      </c>
      <c r="L65" s="49">
        <v>536</v>
      </c>
      <c r="M65" s="50">
        <v>9346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43" t="s">
        <v>127</v>
      </c>
      <c r="B67" s="44">
        <f>SUM(C67:K67)</f>
        <v>1024</v>
      </c>
      <c r="C67" s="45">
        <v>1024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1024</v>
      </c>
      <c r="M67" s="46">
        <v>0</v>
      </c>
    </row>
    <row r="68" spans="1:13" ht="15" customHeight="1">
      <c r="A68" s="47" t="s">
        <v>128</v>
      </c>
      <c r="B68" s="48">
        <f>SUM(C68:K68)</f>
        <v>1024</v>
      </c>
      <c r="C68" s="49">
        <v>1024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1024</v>
      </c>
      <c r="M68" s="50">
        <v>0</v>
      </c>
    </row>
    <row r="69" spans="1:13" ht="1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</row>
    <row r="70" spans="1:13" ht="15" customHeight="1">
      <c r="A70" s="39" t="s">
        <v>129</v>
      </c>
      <c r="B70" s="40">
        <f>SUM(C70:K70)</f>
        <v>672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672</v>
      </c>
      <c r="L70" s="41">
        <v>0</v>
      </c>
      <c r="M70" s="42">
        <v>672</v>
      </c>
    </row>
    <row r="71" spans="1:13" ht="15" customHeight="1">
      <c r="A71" s="47" t="s">
        <v>130</v>
      </c>
      <c r="B71" s="48">
        <f>SUM(C71:K71)</f>
        <v>672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672</v>
      </c>
      <c r="L71" s="49">
        <v>0</v>
      </c>
      <c r="M71" s="50">
        <v>672</v>
      </c>
    </row>
    <row r="72" spans="1:13" ht="1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</row>
    <row r="73" spans="1:13" ht="15" customHeight="1">
      <c r="A73" s="39" t="s">
        <v>131</v>
      </c>
      <c r="B73" s="40">
        <f>SUM(C73:K73)</f>
        <v>49427</v>
      </c>
      <c r="C73" s="41">
        <v>19826</v>
      </c>
      <c r="D73" s="41">
        <v>171</v>
      </c>
      <c r="E73" s="41">
        <v>233</v>
      </c>
      <c r="F73" s="41">
        <v>11605</v>
      </c>
      <c r="G73" s="41">
        <v>258</v>
      </c>
      <c r="H73" s="41">
        <v>5146</v>
      </c>
      <c r="I73" s="41">
        <v>5728</v>
      </c>
      <c r="J73" s="41">
        <v>5757</v>
      </c>
      <c r="K73" s="41">
        <v>703</v>
      </c>
      <c r="L73" s="41">
        <v>15363</v>
      </c>
      <c r="M73" s="42">
        <v>34064</v>
      </c>
    </row>
    <row r="74" spans="1:13" ht="1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</row>
    <row r="75" spans="1:13" ht="15" customHeight="1" thickBot="1">
      <c r="A75" s="51" t="s">
        <v>132</v>
      </c>
      <c r="B75" s="52">
        <f>SUM(C75:K75)</f>
        <v>228431</v>
      </c>
      <c r="C75" s="53">
        <v>116705</v>
      </c>
      <c r="D75" s="53">
        <v>4373</v>
      </c>
      <c r="E75" s="53">
        <v>3941</v>
      </c>
      <c r="F75" s="53">
        <v>24961</v>
      </c>
      <c r="G75" s="53">
        <v>362</v>
      </c>
      <c r="H75" s="53">
        <v>11862</v>
      </c>
      <c r="I75" s="53">
        <v>24722</v>
      </c>
      <c r="J75" s="53">
        <v>31064</v>
      </c>
      <c r="K75" s="53">
        <v>10441</v>
      </c>
      <c r="L75" s="53">
        <v>91473</v>
      </c>
      <c r="M75" s="54">
        <v>136958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116705</v>
      </c>
      <c r="C6" s="19">
        <f>SUM(D6:F6)</f>
        <v>1691</v>
      </c>
      <c r="D6" s="19">
        <v>0</v>
      </c>
      <c r="E6" s="19">
        <v>30</v>
      </c>
      <c r="F6" s="19">
        <v>1661</v>
      </c>
      <c r="G6" s="19">
        <f>SUM(H6:J6)</f>
        <v>115014</v>
      </c>
      <c r="H6" s="19">
        <v>14475</v>
      </c>
      <c r="I6" s="19">
        <v>415</v>
      </c>
      <c r="J6" s="19">
        <v>100124</v>
      </c>
      <c r="K6" s="19">
        <v>82253</v>
      </c>
      <c r="L6" s="19">
        <f>SUM(M6:Q6)</f>
        <v>34452</v>
      </c>
      <c r="M6" s="19">
        <v>28</v>
      </c>
      <c r="N6" s="19">
        <v>9919</v>
      </c>
      <c r="O6" s="19">
        <v>24383</v>
      </c>
      <c r="P6" s="19">
        <v>0</v>
      </c>
      <c r="Q6" s="27">
        <v>122</v>
      </c>
    </row>
    <row r="7" spans="1:17" ht="15" customHeight="1">
      <c r="A7" s="13" t="s">
        <v>65</v>
      </c>
      <c r="B7" s="20">
        <f>+C7+G7</f>
        <v>4373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4373</v>
      </c>
      <c r="H7" s="21">
        <v>0</v>
      </c>
      <c r="I7" s="21">
        <v>331</v>
      </c>
      <c r="J7" s="21">
        <v>4042</v>
      </c>
      <c r="K7" s="21">
        <v>2291</v>
      </c>
      <c r="L7" s="21">
        <f>SUM(M7:Q7)</f>
        <v>2082</v>
      </c>
      <c r="M7" s="21">
        <v>0</v>
      </c>
      <c r="N7" s="21">
        <v>331</v>
      </c>
      <c r="O7" s="21">
        <v>1478</v>
      </c>
      <c r="P7" s="21">
        <v>0</v>
      </c>
      <c r="Q7" s="28">
        <v>273</v>
      </c>
    </row>
    <row r="8" spans="1:17" ht="15" customHeight="1">
      <c r="A8" s="13" t="s">
        <v>66</v>
      </c>
      <c r="B8" s="20">
        <f aca="true" t="shared" si="0" ref="B8:B17">+C8+G8</f>
        <v>3941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3941</v>
      </c>
      <c r="H8" s="21">
        <v>0</v>
      </c>
      <c r="I8" s="21">
        <v>2484</v>
      </c>
      <c r="J8" s="21">
        <v>1457</v>
      </c>
      <c r="K8" s="21">
        <v>377</v>
      </c>
      <c r="L8" s="21">
        <f aca="true" t="shared" si="3" ref="L8:L17">SUM(M8:Q8)</f>
        <v>3564</v>
      </c>
      <c r="M8" s="21">
        <v>0</v>
      </c>
      <c r="N8" s="21">
        <v>0</v>
      </c>
      <c r="O8" s="21">
        <v>3564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24961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24961</v>
      </c>
      <c r="H9" s="21">
        <v>22854</v>
      </c>
      <c r="I9" s="21">
        <v>270</v>
      </c>
      <c r="J9" s="21">
        <v>1837</v>
      </c>
      <c r="K9" s="21">
        <v>2002</v>
      </c>
      <c r="L9" s="21">
        <f t="shared" si="3"/>
        <v>22959</v>
      </c>
      <c r="M9" s="21">
        <v>0</v>
      </c>
      <c r="N9" s="21">
        <v>40</v>
      </c>
      <c r="O9" s="21">
        <v>22903</v>
      </c>
      <c r="P9" s="21">
        <v>16</v>
      </c>
      <c r="Q9" s="28">
        <v>0</v>
      </c>
    </row>
    <row r="10" spans="1:17" ht="15" customHeight="1">
      <c r="A10" s="13" t="s">
        <v>68</v>
      </c>
      <c r="B10" s="20">
        <f t="shared" si="0"/>
        <v>362</v>
      </c>
      <c r="C10" s="21">
        <f t="shared" si="1"/>
        <v>34</v>
      </c>
      <c r="D10" s="21">
        <v>0</v>
      </c>
      <c r="E10" s="21">
        <v>0</v>
      </c>
      <c r="F10" s="21">
        <v>34</v>
      </c>
      <c r="G10" s="21">
        <f t="shared" si="2"/>
        <v>328</v>
      </c>
      <c r="H10" s="21">
        <v>258</v>
      </c>
      <c r="I10" s="21">
        <v>0</v>
      </c>
      <c r="J10" s="21">
        <v>70</v>
      </c>
      <c r="K10" s="21">
        <v>0</v>
      </c>
      <c r="L10" s="21">
        <f t="shared" si="3"/>
        <v>362</v>
      </c>
      <c r="M10" s="21">
        <v>0</v>
      </c>
      <c r="N10" s="21">
        <v>34</v>
      </c>
      <c r="O10" s="21">
        <v>328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11862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11862</v>
      </c>
      <c r="H11" s="21">
        <v>8224</v>
      </c>
      <c r="I11" s="21">
        <v>0</v>
      </c>
      <c r="J11" s="21">
        <v>3638</v>
      </c>
      <c r="K11" s="21">
        <v>1173</v>
      </c>
      <c r="L11" s="21">
        <f t="shared" si="3"/>
        <v>10689</v>
      </c>
      <c r="M11" s="21">
        <v>3454</v>
      </c>
      <c r="N11" s="21">
        <v>0</v>
      </c>
      <c r="O11" s="21">
        <v>7235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24722</v>
      </c>
      <c r="C12" s="21">
        <f t="shared" si="1"/>
        <v>2352</v>
      </c>
      <c r="D12" s="21">
        <v>0</v>
      </c>
      <c r="E12" s="21">
        <v>0</v>
      </c>
      <c r="F12" s="21">
        <v>2352</v>
      </c>
      <c r="G12" s="21">
        <f t="shared" si="2"/>
        <v>22370</v>
      </c>
      <c r="H12" s="21">
        <v>9408</v>
      </c>
      <c r="I12" s="21">
        <v>10519</v>
      </c>
      <c r="J12" s="21">
        <v>2443</v>
      </c>
      <c r="K12" s="21">
        <v>1810</v>
      </c>
      <c r="L12" s="21">
        <f t="shared" si="3"/>
        <v>22912</v>
      </c>
      <c r="M12" s="21">
        <v>0</v>
      </c>
      <c r="N12" s="21">
        <v>11005</v>
      </c>
      <c r="O12" s="21">
        <v>11871</v>
      </c>
      <c r="P12" s="21">
        <v>0</v>
      </c>
      <c r="Q12" s="28">
        <v>36</v>
      </c>
    </row>
    <row r="13" spans="1:17" ht="15" customHeight="1">
      <c r="A13" s="13" t="s">
        <v>71</v>
      </c>
      <c r="B13" s="20">
        <f t="shared" si="0"/>
        <v>31064</v>
      </c>
      <c r="C13" s="21">
        <f t="shared" si="1"/>
        <v>11763</v>
      </c>
      <c r="D13" s="21">
        <v>904</v>
      </c>
      <c r="E13" s="21">
        <v>5691</v>
      </c>
      <c r="F13" s="21">
        <v>5168</v>
      </c>
      <c r="G13" s="21">
        <f t="shared" si="2"/>
        <v>19301</v>
      </c>
      <c r="H13" s="21">
        <v>533</v>
      </c>
      <c r="I13" s="21">
        <v>18768</v>
      </c>
      <c r="J13" s="21">
        <v>0</v>
      </c>
      <c r="K13" s="21">
        <v>1298</v>
      </c>
      <c r="L13" s="21">
        <f t="shared" si="3"/>
        <v>29766</v>
      </c>
      <c r="M13" s="21">
        <v>0</v>
      </c>
      <c r="N13" s="21">
        <v>24216</v>
      </c>
      <c r="O13" s="21">
        <v>5510</v>
      </c>
      <c r="P13" s="21">
        <v>26</v>
      </c>
      <c r="Q13" s="28">
        <v>14</v>
      </c>
    </row>
    <row r="14" spans="1:17" ht="15" customHeight="1">
      <c r="A14" s="13" t="s">
        <v>63</v>
      </c>
      <c r="B14" s="20">
        <f t="shared" si="0"/>
        <v>10441</v>
      </c>
      <c r="C14" s="21">
        <f t="shared" si="1"/>
        <v>3880</v>
      </c>
      <c r="D14" s="21">
        <v>0</v>
      </c>
      <c r="E14" s="21">
        <v>0</v>
      </c>
      <c r="F14" s="21">
        <v>3880</v>
      </c>
      <c r="G14" s="21">
        <f t="shared" si="2"/>
        <v>6561</v>
      </c>
      <c r="H14" s="21">
        <v>146</v>
      </c>
      <c r="I14" s="21">
        <v>6300</v>
      </c>
      <c r="J14" s="21">
        <v>115</v>
      </c>
      <c r="K14" s="21">
        <v>269</v>
      </c>
      <c r="L14" s="21">
        <f t="shared" si="3"/>
        <v>10172</v>
      </c>
      <c r="M14" s="21">
        <v>0</v>
      </c>
      <c r="N14" s="21">
        <v>2458</v>
      </c>
      <c r="O14" s="21">
        <v>7714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121078</v>
      </c>
      <c r="C16" s="21">
        <f t="shared" si="1"/>
        <v>1691</v>
      </c>
      <c r="D16" s="21">
        <f>SUM(D6:D7)</f>
        <v>0</v>
      </c>
      <c r="E16" s="21">
        <f>SUM(E6:E7)</f>
        <v>30</v>
      </c>
      <c r="F16" s="21">
        <f>SUM(F6:F7)</f>
        <v>1661</v>
      </c>
      <c r="G16" s="21">
        <f t="shared" si="2"/>
        <v>119387</v>
      </c>
      <c r="H16" s="21">
        <f>SUM(H6:H7)</f>
        <v>14475</v>
      </c>
      <c r="I16" s="21">
        <f>SUM(I6:I7)</f>
        <v>746</v>
      </c>
      <c r="J16" s="21">
        <f>SUM(J6:J7)</f>
        <v>104166</v>
      </c>
      <c r="K16" s="21">
        <f>SUM(K6:K7)</f>
        <v>84544</v>
      </c>
      <c r="L16" s="21">
        <f t="shared" si="3"/>
        <v>36534</v>
      </c>
      <c r="M16" s="21">
        <f>SUM(M6:M7)</f>
        <v>28</v>
      </c>
      <c r="N16" s="21">
        <f>SUM(N6:N7)</f>
        <v>10250</v>
      </c>
      <c r="O16" s="21">
        <f>SUM(O6:O7)</f>
        <v>25861</v>
      </c>
      <c r="P16" s="21">
        <f>SUM(P6:P7)</f>
        <v>0</v>
      </c>
      <c r="Q16" s="28">
        <f>SUM(Q6:Q7)</f>
        <v>395</v>
      </c>
    </row>
    <row r="17" spans="1:17" ht="15" customHeight="1">
      <c r="A17" s="13" t="s">
        <v>73</v>
      </c>
      <c r="B17" s="20">
        <f t="shared" si="0"/>
        <v>107353</v>
      </c>
      <c r="C17" s="21">
        <f t="shared" si="1"/>
        <v>18029</v>
      </c>
      <c r="D17" s="21">
        <f>SUM(D8:D14)</f>
        <v>904</v>
      </c>
      <c r="E17" s="21">
        <f>SUM(E8:E14)</f>
        <v>5691</v>
      </c>
      <c r="F17" s="21">
        <f>SUM(F8:F14)</f>
        <v>11434</v>
      </c>
      <c r="G17" s="21">
        <f t="shared" si="2"/>
        <v>89324</v>
      </c>
      <c r="H17" s="21">
        <f>SUM(H8:H14)</f>
        <v>41423</v>
      </c>
      <c r="I17" s="21">
        <f>SUM(I8:I14)</f>
        <v>38341</v>
      </c>
      <c r="J17" s="21">
        <f>SUM(J8:J14)</f>
        <v>9560</v>
      </c>
      <c r="K17" s="21">
        <f>SUM(K8:K14)</f>
        <v>6929</v>
      </c>
      <c r="L17" s="21">
        <f t="shared" si="3"/>
        <v>100424</v>
      </c>
      <c r="M17" s="21">
        <f>SUM(M8:M14)</f>
        <v>3454</v>
      </c>
      <c r="N17" s="21">
        <f>SUM(N8:N14)</f>
        <v>37753</v>
      </c>
      <c r="O17" s="21">
        <f>SUM(O8:O14)</f>
        <v>59125</v>
      </c>
      <c r="P17" s="21">
        <f>SUM(P8:P14)</f>
        <v>42</v>
      </c>
      <c r="Q17" s="28">
        <f>SUM(Q8:Q14)</f>
        <v>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228431</v>
      </c>
      <c r="C19" s="25">
        <f t="shared" si="1"/>
        <v>19720</v>
      </c>
      <c r="D19" s="24">
        <f>SUM(D16:D17)</f>
        <v>904</v>
      </c>
      <c r="E19" s="24">
        <f>SUM(E16:E17)</f>
        <v>5721</v>
      </c>
      <c r="F19" s="24">
        <f>SUM(F16:F17)</f>
        <v>13095</v>
      </c>
      <c r="G19" s="25">
        <f t="shared" si="2"/>
        <v>208711</v>
      </c>
      <c r="H19" s="24">
        <f>SUM(H16:H17)</f>
        <v>55898</v>
      </c>
      <c r="I19" s="24">
        <f>SUM(I16:I17)</f>
        <v>39087</v>
      </c>
      <c r="J19" s="24">
        <f>SUM(J16:J17)</f>
        <v>113726</v>
      </c>
      <c r="K19" s="25">
        <f>SUM(K16:K17)</f>
        <v>91473</v>
      </c>
      <c r="L19" s="24">
        <f>SUM(M19:Q19)</f>
        <v>136958</v>
      </c>
      <c r="M19" s="24">
        <f>SUM(M16:M17)</f>
        <v>3482</v>
      </c>
      <c r="N19" s="24">
        <f>SUM(N16:N17)</f>
        <v>48003</v>
      </c>
      <c r="O19" s="24">
        <f>SUM(O16:O17)</f>
        <v>84986</v>
      </c>
      <c r="P19" s="24">
        <f>SUM(P16:P17)</f>
        <v>42</v>
      </c>
      <c r="Q19" s="30">
        <f>SUM(Q16:Q17)</f>
        <v>445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2.625" style="1" customWidth="1"/>
    <col min="2" max="17" width="10.00390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1920373</v>
      </c>
      <c r="C6" s="19">
        <f>SUM(D6:F6)</f>
        <v>33988</v>
      </c>
      <c r="D6" s="19">
        <v>0</v>
      </c>
      <c r="E6" s="19">
        <v>88</v>
      </c>
      <c r="F6" s="19">
        <v>33900</v>
      </c>
      <c r="G6" s="19">
        <f>SUM(H6:J6)</f>
        <v>1886385</v>
      </c>
      <c r="H6" s="19">
        <v>223487</v>
      </c>
      <c r="I6" s="19">
        <v>10100</v>
      </c>
      <c r="J6" s="19">
        <v>1652798</v>
      </c>
      <c r="K6" s="19">
        <v>1319633</v>
      </c>
      <c r="L6" s="19">
        <f>SUM(M6:Q6)</f>
        <v>600740</v>
      </c>
      <c r="M6" s="19">
        <v>490</v>
      </c>
      <c r="N6" s="19">
        <v>167150</v>
      </c>
      <c r="O6" s="19">
        <v>432617</v>
      </c>
      <c r="P6" s="19">
        <v>0</v>
      </c>
      <c r="Q6" s="27">
        <v>483</v>
      </c>
    </row>
    <row r="7" spans="1:17" ht="15" customHeight="1">
      <c r="A7" s="13" t="s">
        <v>21</v>
      </c>
      <c r="B7" s="20">
        <f>+C7+G7</f>
        <v>73495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73495</v>
      </c>
      <c r="H7" s="21">
        <v>0</v>
      </c>
      <c r="I7" s="21">
        <v>7500</v>
      </c>
      <c r="J7" s="21">
        <v>65995</v>
      </c>
      <c r="K7" s="21">
        <v>38120</v>
      </c>
      <c r="L7" s="21">
        <f>SUM(M7:Q7)</f>
        <v>35375</v>
      </c>
      <c r="M7" s="21">
        <v>0</v>
      </c>
      <c r="N7" s="21">
        <v>7500</v>
      </c>
      <c r="O7" s="21">
        <v>23875</v>
      </c>
      <c r="P7" s="21">
        <v>0</v>
      </c>
      <c r="Q7" s="28">
        <v>4000</v>
      </c>
    </row>
    <row r="8" spans="1:17" ht="15" customHeight="1">
      <c r="A8" s="13" t="s">
        <v>22</v>
      </c>
      <c r="B8" s="20">
        <f aca="true" t="shared" si="0" ref="B8:B17">+C8+G8</f>
        <v>38600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38600</v>
      </c>
      <c r="H8" s="21">
        <v>0</v>
      </c>
      <c r="I8" s="21">
        <v>29700</v>
      </c>
      <c r="J8" s="21">
        <v>8900</v>
      </c>
      <c r="K8" s="21">
        <v>1700</v>
      </c>
      <c r="L8" s="21">
        <f aca="true" t="shared" si="3" ref="L8:L17">SUM(M8:Q8)</f>
        <v>36900</v>
      </c>
      <c r="M8" s="21">
        <v>0</v>
      </c>
      <c r="N8" s="21">
        <v>0</v>
      </c>
      <c r="O8" s="21">
        <v>36900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226131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226131</v>
      </c>
      <c r="H9" s="21">
        <v>201650</v>
      </c>
      <c r="I9" s="21">
        <v>4000</v>
      </c>
      <c r="J9" s="21">
        <v>20481</v>
      </c>
      <c r="K9" s="21">
        <v>40931</v>
      </c>
      <c r="L9" s="21">
        <f t="shared" si="3"/>
        <v>185200</v>
      </c>
      <c r="M9" s="21">
        <v>0</v>
      </c>
      <c r="N9" s="21">
        <v>500</v>
      </c>
      <c r="O9" s="21">
        <v>184500</v>
      </c>
      <c r="P9" s="21">
        <v>200</v>
      </c>
      <c r="Q9" s="28">
        <v>0</v>
      </c>
    </row>
    <row r="10" spans="1:17" ht="15" customHeight="1">
      <c r="A10" s="13" t="s">
        <v>24</v>
      </c>
      <c r="B10" s="20">
        <f t="shared" si="0"/>
        <v>6300</v>
      </c>
      <c r="C10" s="21">
        <f t="shared" si="1"/>
        <v>1600</v>
      </c>
      <c r="D10" s="21">
        <v>0</v>
      </c>
      <c r="E10" s="21">
        <v>0</v>
      </c>
      <c r="F10" s="21">
        <v>1600</v>
      </c>
      <c r="G10" s="21">
        <f t="shared" si="2"/>
        <v>4700</v>
      </c>
      <c r="H10" s="21">
        <v>4000</v>
      </c>
      <c r="I10" s="21">
        <v>0</v>
      </c>
      <c r="J10" s="21">
        <v>700</v>
      </c>
      <c r="K10" s="21">
        <v>0</v>
      </c>
      <c r="L10" s="21">
        <f t="shared" si="3"/>
        <v>6300</v>
      </c>
      <c r="M10" s="21">
        <v>0</v>
      </c>
      <c r="N10" s="21">
        <v>1600</v>
      </c>
      <c r="O10" s="21">
        <v>4700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121430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121430</v>
      </c>
      <c r="H11" s="21">
        <v>86100</v>
      </c>
      <c r="I11" s="21">
        <v>0</v>
      </c>
      <c r="J11" s="21">
        <v>35330</v>
      </c>
      <c r="K11" s="21">
        <v>16400</v>
      </c>
      <c r="L11" s="21">
        <f t="shared" si="3"/>
        <v>105030</v>
      </c>
      <c r="M11" s="21">
        <v>29500</v>
      </c>
      <c r="N11" s="21">
        <v>0</v>
      </c>
      <c r="O11" s="21">
        <v>75530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452527</v>
      </c>
      <c r="C12" s="21">
        <f t="shared" si="1"/>
        <v>38100</v>
      </c>
      <c r="D12" s="21">
        <v>0</v>
      </c>
      <c r="E12" s="21">
        <v>0</v>
      </c>
      <c r="F12" s="21">
        <v>38100</v>
      </c>
      <c r="G12" s="21">
        <f t="shared" si="2"/>
        <v>414427</v>
      </c>
      <c r="H12" s="21">
        <v>137457</v>
      </c>
      <c r="I12" s="21">
        <v>229070</v>
      </c>
      <c r="J12" s="21">
        <v>47900</v>
      </c>
      <c r="K12" s="21">
        <v>35540</v>
      </c>
      <c r="L12" s="21">
        <f t="shared" si="3"/>
        <v>416987</v>
      </c>
      <c r="M12" s="21">
        <v>0</v>
      </c>
      <c r="N12" s="21">
        <v>238330</v>
      </c>
      <c r="O12" s="21">
        <v>178540</v>
      </c>
      <c r="P12" s="21">
        <v>0</v>
      </c>
      <c r="Q12" s="28">
        <v>117</v>
      </c>
    </row>
    <row r="13" spans="1:17" ht="15" customHeight="1">
      <c r="A13" s="13" t="s">
        <v>27</v>
      </c>
      <c r="B13" s="20">
        <f t="shared" si="0"/>
        <v>516525</v>
      </c>
      <c r="C13" s="21">
        <f t="shared" si="1"/>
        <v>176045</v>
      </c>
      <c r="D13" s="21">
        <v>38200</v>
      </c>
      <c r="E13" s="21">
        <v>29800</v>
      </c>
      <c r="F13" s="21">
        <v>108045</v>
      </c>
      <c r="G13" s="21">
        <f t="shared" si="2"/>
        <v>340480</v>
      </c>
      <c r="H13" s="21">
        <v>5810</v>
      </c>
      <c r="I13" s="21">
        <v>334670</v>
      </c>
      <c r="J13" s="21">
        <v>0</v>
      </c>
      <c r="K13" s="21">
        <v>29001</v>
      </c>
      <c r="L13" s="21">
        <f t="shared" si="3"/>
        <v>487524</v>
      </c>
      <c r="M13" s="21">
        <v>0</v>
      </c>
      <c r="N13" s="21">
        <v>363300</v>
      </c>
      <c r="O13" s="21">
        <v>123424</v>
      </c>
      <c r="P13" s="21">
        <v>700</v>
      </c>
      <c r="Q13" s="28">
        <v>100</v>
      </c>
    </row>
    <row r="14" spans="1:17" ht="15" customHeight="1">
      <c r="A14" s="13" t="s">
        <v>28</v>
      </c>
      <c r="B14" s="20">
        <f t="shared" si="0"/>
        <v>110530</v>
      </c>
      <c r="C14" s="21">
        <f t="shared" si="1"/>
        <v>52140</v>
      </c>
      <c r="D14" s="21">
        <v>0</v>
      </c>
      <c r="E14" s="21">
        <v>0</v>
      </c>
      <c r="F14" s="21">
        <v>52140</v>
      </c>
      <c r="G14" s="21">
        <f t="shared" si="2"/>
        <v>58390</v>
      </c>
      <c r="H14" s="21">
        <v>690</v>
      </c>
      <c r="I14" s="21">
        <v>57000</v>
      </c>
      <c r="J14" s="21">
        <v>700</v>
      </c>
      <c r="K14" s="21">
        <v>3400</v>
      </c>
      <c r="L14" s="21">
        <f t="shared" si="3"/>
        <v>107130</v>
      </c>
      <c r="M14" s="21">
        <v>0</v>
      </c>
      <c r="N14" s="21">
        <v>41800</v>
      </c>
      <c r="O14" s="21">
        <v>65330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1993868</v>
      </c>
      <c r="C16" s="21">
        <f t="shared" si="1"/>
        <v>33988</v>
      </c>
      <c r="D16" s="21">
        <f>SUM(D6:D7)</f>
        <v>0</v>
      </c>
      <c r="E16" s="21">
        <f>SUM(E6:E7)</f>
        <v>88</v>
      </c>
      <c r="F16" s="21">
        <f>SUM(F6:F7)</f>
        <v>33900</v>
      </c>
      <c r="G16" s="21">
        <f t="shared" si="2"/>
        <v>1959880</v>
      </c>
      <c r="H16" s="21">
        <f>SUM(H6:H7)</f>
        <v>223487</v>
      </c>
      <c r="I16" s="21">
        <f>SUM(I6:I7)</f>
        <v>17600</v>
      </c>
      <c r="J16" s="21">
        <f>SUM(J6:J7)</f>
        <v>1718793</v>
      </c>
      <c r="K16" s="21">
        <f>SUM(K6:K7)</f>
        <v>1357753</v>
      </c>
      <c r="L16" s="21">
        <f t="shared" si="3"/>
        <v>636115</v>
      </c>
      <c r="M16" s="21">
        <f>SUM(M6:M7)</f>
        <v>490</v>
      </c>
      <c r="N16" s="21">
        <f>SUM(N6:N7)</f>
        <v>174650</v>
      </c>
      <c r="O16" s="21">
        <f>SUM(O6:O7)</f>
        <v>456492</v>
      </c>
      <c r="P16" s="21">
        <f>SUM(P6:P7)</f>
        <v>0</v>
      </c>
      <c r="Q16" s="28">
        <f>SUM(Q6:Q7)</f>
        <v>4483</v>
      </c>
    </row>
    <row r="17" spans="1:17" ht="15" customHeight="1">
      <c r="A17" s="13" t="s">
        <v>30</v>
      </c>
      <c r="B17" s="20">
        <f t="shared" si="0"/>
        <v>1472043</v>
      </c>
      <c r="C17" s="21">
        <f t="shared" si="1"/>
        <v>267885</v>
      </c>
      <c r="D17" s="21">
        <f>SUM(D8:D14)</f>
        <v>38200</v>
      </c>
      <c r="E17" s="21">
        <f>SUM(E8:E14)</f>
        <v>29800</v>
      </c>
      <c r="F17" s="21">
        <f>SUM(F8:F14)</f>
        <v>199885</v>
      </c>
      <c r="G17" s="21">
        <f t="shared" si="2"/>
        <v>1204158</v>
      </c>
      <c r="H17" s="21">
        <f>SUM(H8:H14)</f>
        <v>435707</v>
      </c>
      <c r="I17" s="21">
        <f>SUM(I8:I14)</f>
        <v>654440</v>
      </c>
      <c r="J17" s="21">
        <f>SUM(J8:J14)</f>
        <v>114011</v>
      </c>
      <c r="K17" s="21">
        <f>SUM(K8:K14)</f>
        <v>126972</v>
      </c>
      <c r="L17" s="21">
        <f t="shared" si="3"/>
        <v>1345071</v>
      </c>
      <c r="M17" s="21">
        <f>SUM(M8:M14)</f>
        <v>29500</v>
      </c>
      <c r="N17" s="21">
        <f>SUM(N8:N14)</f>
        <v>645530</v>
      </c>
      <c r="O17" s="21">
        <f>SUM(O8:O14)</f>
        <v>668924</v>
      </c>
      <c r="P17" s="21">
        <f>SUM(P8:P14)</f>
        <v>900</v>
      </c>
      <c r="Q17" s="28">
        <f>SUM(Q8:Q14)</f>
        <v>217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3465911</v>
      </c>
      <c r="C19" s="25">
        <f t="shared" si="1"/>
        <v>301873</v>
      </c>
      <c r="D19" s="24">
        <f>SUM(D16:D17)</f>
        <v>38200</v>
      </c>
      <c r="E19" s="24">
        <f>SUM(E16:E17)</f>
        <v>29888</v>
      </c>
      <c r="F19" s="24">
        <f>SUM(F16:F17)</f>
        <v>233785</v>
      </c>
      <c r="G19" s="25">
        <f t="shared" si="2"/>
        <v>3164038</v>
      </c>
      <c r="H19" s="24">
        <f>SUM(H16:H17)</f>
        <v>659194</v>
      </c>
      <c r="I19" s="24">
        <f>SUM(I16:I17)</f>
        <v>672040</v>
      </c>
      <c r="J19" s="24">
        <f>SUM(J16:J17)</f>
        <v>1832804</v>
      </c>
      <c r="K19" s="25">
        <f>SUM(K16:K17)</f>
        <v>1484725</v>
      </c>
      <c r="L19" s="24">
        <f>SUM(M19:Q19)</f>
        <v>1981186</v>
      </c>
      <c r="M19" s="24">
        <f>SUM(M16:M17)</f>
        <v>29990</v>
      </c>
      <c r="N19" s="24">
        <f>SUM(N16:N17)</f>
        <v>820180</v>
      </c>
      <c r="O19" s="24">
        <f>SUM(O16:O17)</f>
        <v>1125416</v>
      </c>
      <c r="P19" s="24">
        <f>SUM(P16:P17)</f>
        <v>900</v>
      </c>
      <c r="Q19" s="30">
        <f>SUM(Q16:Q17)</f>
        <v>4700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2006-01-05T07:52:00Z</cp:lastPrinted>
  <dcterms:created xsi:type="dcterms:W3CDTF">2000-01-06T00:38:06Z</dcterms:created>
  <dcterms:modified xsi:type="dcterms:W3CDTF">2006-01-05T07:53:38Z</dcterms:modified>
  <cp:category/>
  <cp:version/>
  <cp:contentType/>
  <cp:contentStatus/>
</cp:coreProperties>
</file>