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</definedNames>
  <calcPr fullCalcOnLoad="1"/>
</workbook>
</file>

<file path=xl/sharedStrings.xml><?xml version="1.0" encoding="utf-8"?>
<sst xmlns="http://schemas.openxmlformats.org/spreadsheetml/2006/main" count="270" uniqueCount="193">
  <si>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</si>
  <si>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</si>
  <si>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</si>
  <si>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</si>
  <si>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</si>
  <si>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</si>
  <si>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</si>
  <si>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</si>
  <si>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</si>
  <si>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</si>
  <si>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</si>
  <si>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</si>
  <si>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</si>
  <si>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</si>
  <si>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</si>
  <si>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</si>
  <si>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</si>
  <si>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</si>
  <si>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</si>
  <si>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</si>
  <si>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</si>
  <si>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</si>
  <si>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</si>
  <si>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</si>
  <si>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</si>
  <si>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</si>
  <si>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</si>
  <si>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</si>
  <si>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</si>
  <si>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</si>
  <si>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</si>
  <si>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</si>
  <si>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</si>
  <si>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</si>
  <si>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</si>
  <si>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</si>
  <si>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</si>
  <si>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</si>
  <si>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</si>
  <si>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</si>
  <si>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</si>
  <si>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</si>
  <si>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</si>
  <si>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川島町</t>
  </si>
  <si>
    <t>岐南町</t>
  </si>
  <si>
    <t>笠松町</t>
  </si>
  <si>
    <t>柳津町</t>
  </si>
  <si>
    <t>海津町</t>
  </si>
  <si>
    <t>平田町</t>
  </si>
  <si>
    <t>南濃町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</si>
  <si>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</si>
  <si>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</si>
  <si>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</si>
  <si>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</si>
  <si>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</si>
  <si>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</si>
  <si>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</si>
  <si>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</si>
  <si>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</si>
  <si>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</si>
  <si>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</si>
  <si>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</si>
  <si>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</si>
  <si>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</si>
  <si>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</si>
  <si>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</si>
  <si>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北方町</t>
  </si>
  <si>
    <t>本巣町</t>
  </si>
  <si>
    <t>穂積町</t>
  </si>
  <si>
    <t>巣南町</t>
  </si>
  <si>
    <t>真正町</t>
  </si>
  <si>
    <t>糸貫町</t>
  </si>
  <si>
    <t>根尾村</t>
  </si>
  <si>
    <t>洞戸村</t>
  </si>
  <si>
    <t>板取村</t>
  </si>
  <si>
    <t>武芸川町</t>
  </si>
  <si>
    <t>武儀町</t>
  </si>
  <si>
    <t>上之保村</t>
  </si>
  <si>
    <t>八幡町</t>
  </si>
  <si>
    <t>大和町</t>
  </si>
  <si>
    <t>白鳥村</t>
  </si>
  <si>
    <t>高鷲村</t>
  </si>
  <si>
    <t>美並村</t>
  </si>
  <si>
    <t>明宝村</t>
  </si>
  <si>
    <t>和良村</t>
  </si>
  <si>
    <t>郡上郡計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</si>
  <si>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</si>
  <si>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</si>
  <si>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</si>
  <si>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</si>
  <si>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</si>
  <si>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</si>
  <si>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</si>
  <si>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</si>
  <si>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兼山町</t>
  </si>
  <si>
    <t>笠原町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</si>
  <si>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</si>
  <si>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</si>
  <si>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</si>
  <si>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</si>
  <si>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</si>
  <si>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</si>
  <si>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</si>
  <si>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</si>
  <si>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</si>
  <si>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</si>
  <si>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</si>
  <si>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萩原町</t>
  </si>
  <si>
    <t>小坂町</t>
  </si>
  <si>
    <t>下呂町</t>
  </si>
  <si>
    <t>金山町</t>
  </si>
  <si>
    <t>馬瀬村</t>
  </si>
  <si>
    <t>益田郡計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</si>
  <si>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</si>
  <si>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</si>
  <si>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</si>
  <si>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</si>
  <si>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</si>
  <si>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</si>
  <si>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</si>
  <si>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</si>
  <si>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古川町</t>
  </si>
  <si>
    <t>国府町</t>
  </si>
  <si>
    <t>河合村</t>
  </si>
  <si>
    <t>宮川村</t>
  </si>
  <si>
    <t>神岡町</t>
  </si>
  <si>
    <t>上宝村</t>
  </si>
  <si>
    <t>平成  16年  10月分</t>
  </si>
  <si>
    <t>市　計</t>
  </si>
  <si>
    <t>羽島郡計</t>
  </si>
  <si>
    <t>海津郡計</t>
  </si>
  <si>
    <t>養老郡計</t>
  </si>
  <si>
    <t>不破郡計</t>
  </si>
  <si>
    <t>安八郡計</t>
  </si>
  <si>
    <t>揖斐郡計</t>
  </si>
  <si>
    <t>本巣郡計</t>
  </si>
  <si>
    <t>武儀郡計</t>
  </si>
  <si>
    <t>加茂郡計</t>
  </si>
  <si>
    <t>可児郡計</t>
  </si>
  <si>
    <t>土岐郡計</t>
  </si>
  <si>
    <t>恵那郡計</t>
  </si>
  <si>
    <t>大野郡計</t>
  </si>
  <si>
    <t>吉城郡計</t>
  </si>
  <si>
    <t>町村計</t>
  </si>
  <si>
    <t>合　計</t>
  </si>
  <si>
    <t>（県市町村名）岐阜県</t>
  </si>
  <si>
    <t>着工新設住宅概報（２）</t>
  </si>
  <si>
    <t>平成  16年  10月分</t>
  </si>
  <si>
    <t>公　　　共</t>
  </si>
  <si>
    <t>民　　　間</t>
  </si>
  <si>
    <t>民間資金</t>
  </si>
  <si>
    <t>公的資金による住宅</t>
  </si>
  <si>
    <t>合計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</si>
  <si>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</si>
  <si>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</si>
  <si>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</si>
  <si>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</si>
  <si>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</si>
  <si>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</si>
  <si>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</si>
  <si>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</si>
  <si>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</si>
  <si>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計</t>
  </si>
  <si>
    <t>公営</t>
  </si>
  <si>
    <t>公庫</t>
  </si>
  <si>
    <t>公団</t>
  </si>
  <si>
    <t>その他</t>
  </si>
  <si>
    <t>住宅戸数</t>
  </si>
  <si>
    <t>持家</t>
  </si>
  <si>
    <t>貸家</t>
  </si>
  <si>
    <t>給与住宅</t>
  </si>
  <si>
    <t>分譲住宅</t>
  </si>
  <si>
    <t>床面積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</si>
  <si>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</si>
  <si>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</si>
  <si>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合　　　計</t>
  </si>
  <si>
    <t>木　　　造</t>
  </si>
  <si>
    <t>非　木　造</t>
  </si>
  <si>
    <t>一戸建</t>
  </si>
  <si>
    <t>長屋建</t>
  </si>
  <si>
    <t>共同住宅</t>
  </si>
  <si>
    <t>着工新設住宅概報（４）</t>
  </si>
  <si>
    <t>プレハブ</t>
  </si>
  <si>
    <t>枠組壁工法</t>
  </si>
  <si>
    <t>木造</t>
  </si>
  <si>
    <t>鉄筋コンクリート造</t>
  </si>
  <si>
    <t>鉄骨造</t>
  </si>
  <si>
    <t>着工新設住宅概報（５）</t>
  </si>
  <si>
    <t>鉄骨鉄筋コンクリート造</t>
  </si>
  <si>
    <t>コンクリートブロック造</t>
  </si>
  <si>
    <t>非木造　計</t>
  </si>
  <si>
    <t>鉄筋鉄骨コンクリート造</t>
  </si>
  <si>
    <r>
      <t>(㎡</t>
    </r>
    <r>
      <rPr>
        <sz val="9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</si>
</sst>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 vertical="center" textRotation="255"/>
    </xf>
    <xf numFmtId="0" fontId="2" fillId="0" borderId="48" xfId="0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0" fontId="2" fillId="0" borderId="4" xfId="0" applyFont="1" applyBorder="1" applyAlignment="1">
      <alignment horizontal="center" vertical="center" textRotation="255"/>
    </xf>
    <xf numFmtId="0" fontId="2" fillId="0" borderId="52" xfId="0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0" fontId="2" fillId="0" borderId="56" xfId="0" applyFont="1" applyBorder="1" applyAlignment="1">
      <alignment/>
    </xf>
    <xf numFmtId="177" fontId="2" fillId="0" borderId="57" xfId="0" applyNumberFormat="1" applyFont="1" applyBorder="1" applyAlignment="1">
      <alignment/>
    </xf>
    <xf numFmtId="177" fontId="2" fillId="0" borderId="58" xfId="0" applyNumberFormat="1" applyFont="1" applyBorder="1" applyAlignment="1">
      <alignment/>
    </xf>
    <xf numFmtId="177" fontId="2" fillId="0" borderId="59" xfId="0" applyNumberFormat="1" applyFont="1" applyBorder="1" applyAlignment="1">
      <alignment/>
    </xf>
    <xf numFmtId="0" fontId="2" fillId="0" borderId="60" xfId="0" applyFont="1" applyBorder="1" applyAlignment="1">
      <alignment horizontal="center" vertical="center" textRotation="255"/>
    </xf>
    <xf numFmtId="0" fontId="2" fillId="0" borderId="61" xfId="0" applyFont="1" applyBorder="1" applyAlignment="1">
      <alignment horizontal="center"/>
    </xf>
    <xf numFmtId="177" fontId="2" fillId="0" borderId="36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  <xf numFmtId="0" fontId="2" fillId="0" borderId="62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2" fillId="0" borderId="63" xfId="0" applyFont="1" applyBorder="1" applyAlignment="1">
      <alignment horizontal="center"/>
    </xf>
    <xf numFmtId="177" fontId="2" fillId="0" borderId="45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64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177" fontId="2" fillId="0" borderId="65" xfId="0" applyNumberFormat="1" applyFont="1" applyBorder="1" applyAlignment="1">
      <alignment/>
    </xf>
    <xf numFmtId="177" fontId="2" fillId="0" borderId="66" xfId="0" applyNumberFormat="1" applyFont="1" applyBorder="1" applyAlignment="1">
      <alignment/>
    </xf>
    <xf numFmtId="177" fontId="2" fillId="0" borderId="67" xfId="0" applyNumberFormat="1" applyFont="1" applyBorder="1" applyAlignment="1">
      <alignment/>
    </xf>
    <xf numFmtId="177" fontId="2" fillId="0" borderId="68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  <xf numFmtId="0" fontId="2" fillId="0" borderId="69" xfId="0" applyFont="1" applyBorder="1" applyAlignment="1">
      <alignment/>
    </xf>
    <xf numFmtId="177" fontId="2" fillId="0" borderId="70" xfId="0" applyNumberFormat="1" applyFont="1" applyBorder="1" applyAlignment="1">
      <alignment/>
    </xf>
    <xf numFmtId="177" fontId="2" fillId="0" borderId="71" xfId="0" applyNumberFormat="1" applyFont="1" applyBorder="1" applyAlignment="1">
      <alignment/>
    </xf>
    <xf numFmtId="177" fontId="2" fillId="0" borderId="72" xfId="0" applyNumberFormat="1" applyFont="1" applyBorder="1" applyAlignment="1">
      <alignment/>
    </xf>
    <xf numFmtId="177" fontId="2" fillId="0" borderId="73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2" fillId="0" borderId="55" xfId="0" applyFont="1" applyBorder="1" applyAlignment="1">
      <alignment/>
    </xf>
    <xf numFmtId="0" fontId="2" fillId="0" borderId="72" xfId="0" applyFont="1" applyBorder="1" applyAlignment="1">
      <alignment/>
    </xf>
    <xf numFmtId="177" fontId="2" fillId="0" borderId="72" xfId="0" applyNumberFormat="1" applyFont="1" applyBorder="1" applyAlignment="1">
      <alignment/>
    </xf>
    <xf numFmtId="0" fontId="0" fillId="0" borderId="60" xfId="0" applyBorder="1" applyAlignment="1">
      <alignment horizontal="center" vertical="center" textRotation="255"/>
    </xf>
    <xf numFmtId="0" fontId="2" fillId="0" borderId="62" xfId="0" applyFont="1" applyBorder="1" applyAlignment="1">
      <alignment horizontal="center" vertical="center" textRotation="255"/>
    </xf>
    <xf numFmtId="0" fontId="2" fillId="0" borderId="74" xfId="0" applyFont="1" applyBorder="1" applyAlignment="1">
      <alignment/>
    </xf>
    <xf numFmtId="0" fontId="4" fillId="0" borderId="4" xfId="0" applyFont="1" applyBorder="1" applyAlignment="1">
      <alignment horizontal="center" vertical="center" textRotation="255"/>
    </xf>
    <xf numFmtId="0" fontId="2" fillId="0" borderId="51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4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12" t="s">
        <v>22</v>
      </c>
      <c r="I1" s="1" t="s">
        <v>127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37" t="s">
        <v>15</v>
      </c>
      <c r="D3" s="38"/>
      <c r="E3" s="38"/>
      <c r="F3" s="39"/>
      <c r="G3" s="37" t="s">
        <v>0</v>
      </c>
      <c r="H3" s="38"/>
      <c r="I3" s="38"/>
      <c r="J3" s="38"/>
      <c r="K3" s="38"/>
      <c r="L3" s="39"/>
      <c r="M3" s="37" t="s">
        <v>16</v>
      </c>
      <c r="N3" s="38"/>
      <c r="O3" s="38"/>
      <c r="P3" s="38"/>
      <c r="Q3" s="38"/>
      <c r="R3" s="40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41" t="s">
        <v>7</v>
      </c>
      <c r="I4" s="44"/>
      <c r="J4" s="44"/>
      <c r="K4" s="44"/>
      <c r="L4" s="42"/>
      <c r="M4" s="41" t="s">
        <v>8</v>
      </c>
      <c r="N4" s="42"/>
      <c r="O4" s="41" t="s">
        <v>9</v>
      </c>
      <c r="P4" s="42"/>
      <c r="Q4" s="41" t="s">
        <v>17</v>
      </c>
      <c r="R4" s="43"/>
    </row>
    <row r="5" spans="1:18" s="4" customFormat="1" ht="12" customHeight="1" thickBot="1">
      <c r="A5" s="8"/>
      <c r="B5" s="9"/>
      <c r="C5" s="10"/>
      <c r="D5" s="10"/>
      <c r="E5" s="10"/>
      <c r="F5" s="10"/>
      <c r="G5" s="10"/>
      <c r="H5" s="11" t="s">
        <v>10</v>
      </c>
      <c r="I5" s="11" t="s">
        <v>18</v>
      </c>
      <c r="J5" s="11" t="s">
        <v>11</v>
      </c>
      <c r="K5" s="11" t="s">
        <v>19</v>
      </c>
      <c r="L5" s="11" t="s">
        <v>12</v>
      </c>
      <c r="M5" s="11" t="s">
        <v>20</v>
      </c>
      <c r="N5" s="11" t="s">
        <v>13</v>
      </c>
      <c r="O5" s="11" t="s">
        <v>14</v>
      </c>
      <c r="P5" s="11" t="s">
        <v>13</v>
      </c>
      <c r="Q5" s="11" t="s">
        <v>14</v>
      </c>
      <c r="R5" s="13" t="s">
        <v>13</v>
      </c>
    </row>
    <row r="6" spans="1:18" ht="12" customHeight="1">
      <c r="A6" s="14" t="s">
        <v>23</v>
      </c>
      <c r="B6" s="16">
        <f aca="true" t="shared" si="0" ref="B6:B26">SUM(C6:F6)</f>
        <v>334</v>
      </c>
      <c r="C6" s="17">
        <v>106</v>
      </c>
      <c r="D6" s="17">
        <v>139</v>
      </c>
      <c r="E6" s="17">
        <v>0</v>
      </c>
      <c r="F6" s="17">
        <v>89</v>
      </c>
      <c r="G6" s="17">
        <v>226</v>
      </c>
      <c r="H6" s="17">
        <f aca="true" t="shared" si="1" ref="H6:H26">SUM(I6:L6)</f>
        <v>108</v>
      </c>
      <c r="I6" s="17">
        <v>0</v>
      </c>
      <c r="J6" s="17">
        <v>108</v>
      </c>
      <c r="K6" s="17">
        <v>0</v>
      </c>
      <c r="L6" s="17">
        <v>0</v>
      </c>
      <c r="M6" s="17">
        <v>116</v>
      </c>
      <c r="N6" s="17">
        <v>32</v>
      </c>
      <c r="O6" s="17">
        <v>12</v>
      </c>
      <c r="P6" s="17">
        <v>10</v>
      </c>
      <c r="Q6" s="17">
        <v>0</v>
      </c>
      <c r="R6" s="18">
        <v>164</v>
      </c>
    </row>
    <row r="7" spans="1:18" ht="12" customHeight="1">
      <c r="A7" s="15" t="s">
        <v>24</v>
      </c>
      <c r="B7" s="19">
        <f t="shared" si="0"/>
        <v>83</v>
      </c>
      <c r="C7" s="20">
        <v>30</v>
      </c>
      <c r="D7" s="20">
        <v>34</v>
      </c>
      <c r="E7" s="20">
        <v>0</v>
      </c>
      <c r="F7" s="20">
        <v>19</v>
      </c>
      <c r="G7" s="20">
        <v>38</v>
      </c>
      <c r="H7" s="20">
        <f t="shared" si="1"/>
        <v>45</v>
      </c>
      <c r="I7" s="20">
        <v>0</v>
      </c>
      <c r="J7" s="20">
        <v>45</v>
      </c>
      <c r="K7" s="20">
        <v>0</v>
      </c>
      <c r="L7" s="20">
        <v>0</v>
      </c>
      <c r="M7" s="20">
        <v>42</v>
      </c>
      <c r="N7" s="20">
        <v>7</v>
      </c>
      <c r="O7" s="20">
        <v>10</v>
      </c>
      <c r="P7" s="20">
        <v>0</v>
      </c>
      <c r="Q7" s="20">
        <v>4</v>
      </c>
      <c r="R7" s="21">
        <v>20</v>
      </c>
    </row>
    <row r="8" spans="1:18" ht="12" customHeight="1">
      <c r="A8" s="15" t="s">
        <v>25</v>
      </c>
      <c r="B8" s="19">
        <f t="shared" si="0"/>
        <v>58</v>
      </c>
      <c r="C8" s="20">
        <v>30</v>
      </c>
      <c r="D8" s="20">
        <v>24</v>
      </c>
      <c r="E8" s="20">
        <v>0</v>
      </c>
      <c r="F8" s="20">
        <v>4</v>
      </c>
      <c r="G8" s="20">
        <v>56</v>
      </c>
      <c r="H8" s="20">
        <f t="shared" si="1"/>
        <v>2</v>
      </c>
      <c r="I8" s="20">
        <v>0</v>
      </c>
      <c r="J8" s="20">
        <v>2</v>
      </c>
      <c r="K8" s="20">
        <v>0</v>
      </c>
      <c r="L8" s="20">
        <v>0</v>
      </c>
      <c r="M8" s="20">
        <v>29</v>
      </c>
      <c r="N8" s="20">
        <v>5</v>
      </c>
      <c r="O8" s="20">
        <v>0</v>
      </c>
      <c r="P8" s="20">
        <v>0</v>
      </c>
      <c r="Q8" s="20">
        <v>0</v>
      </c>
      <c r="R8" s="21">
        <v>24</v>
      </c>
    </row>
    <row r="9" spans="1:18" ht="12" customHeight="1">
      <c r="A9" s="15" t="s">
        <v>26</v>
      </c>
      <c r="B9" s="19">
        <f t="shared" si="0"/>
        <v>65</v>
      </c>
      <c r="C9" s="20">
        <v>25</v>
      </c>
      <c r="D9" s="20">
        <v>0</v>
      </c>
      <c r="E9" s="20">
        <v>0</v>
      </c>
      <c r="F9" s="20">
        <v>40</v>
      </c>
      <c r="G9" s="20">
        <v>64</v>
      </c>
      <c r="H9" s="20">
        <f t="shared" si="1"/>
        <v>1</v>
      </c>
      <c r="I9" s="20">
        <v>0</v>
      </c>
      <c r="J9" s="20">
        <v>1</v>
      </c>
      <c r="K9" s="20">
        <v>0</v>
      </c>
      <c r="L9" s="20">
        <v>0</v>
      </c>
      <c r="M9" s="20">
        <v>26</v>
      </c>
      <c r="N9" s="20">
        <v>3</v>
      </c>
      <c r="O9" s="20">
        <v>0</v>
      </c>
      <c r="P9" s="20">
        <v>0</v>
      </c>
      <c r="Q9" s="20">
        <v>0</v>
      </c>
      <c r="R9" s="21">
        <v>36</v>
      </c>
    </row>
    <row r="10" spans="1:18" ht="12" customHeight="1">
      <c r="A10" s="15" t="s">
        <v>27</v>
      </c>
      <c r="B10" s="19">
        <f t="shared" si="0"/>
        <v>63</v>
      </c>
      <c r="C10" s="20">
        <v>28</v>
      </c>
      <c r="D10" s="20">
        <v>22</v>
      </c>
      <c r="E10" s="20">
        <v>0</v>
      </c>
      <c r="F10" s="20">
        <v>13</v>
      </c>
      <c r="G10" s="20">
        <v>51</v>
      </c>
      <c r="H10" s="20">
        <f t="shared" si="1"/>
        <v>12</v>
      </c>
      <c r="I10" s="20">
        <v>0</v>
      </c>
      <c r="J10" s="20">
        <v>12</v>
      </c>
      <c r="K10" s="20">
        <v>0</v>
      </c>
      <c r="L10" s="20">
        <v>0</v>
      </c>
      <c r="M10" s="20">
        <v>34</v>
      </c>
      <c r="N10" s="20">
        <v>7</v>
      </c>
      <c r="O10" s="20">
        <v>6</v>
      </c>
      <c r="P10" s="20">
        <v>0</v>
      </c>
      <c r="Q10" s="20">
        <v>0</v>
      </c>
      <c r="R10" s="21">
        <v>16</v>
      </c>
    </row>
    <row r="11" spans="1:18" ht="12" customHeight="1">
      <c r="A11" s="15" t="s">
        <v>28</v>
      </c>
      <c r="B11" s="19">
        <f t="shared" si="0"/>
        <v>23</v>
      </c>
      <c r="C11" s="20">
        <v>18</v>
      </c>
      <c r="D11" s="20">
        <v>4</v>
      </c>
      <c r="E11" s="20">
        <v>0</v>
      </c>
      <c r="F11" s="20">
        <v>1</v>
      </c>
      <c r="G11" s="20">
        <v>23</v>
      </c>
      <c r="H11" s="20">
        <f t="shared" si="1"/>
        <v>0</v>
      </c>
      <c r="I11" s="20">
        <v>0</v>
      </c>
      <c r="J11" s="20">
        <v>0</v>
      </c>
      <c r="K11" s="20">
        <v>0</v>
      </c>
      <c r="L11" s="20">
        <v>0</v>
      </c>
      <c r="M11" s="20">
        <v>17</v>
      </c>
      <c r="N11" s="20">
        <v>2</v>
      </c>
      <c r="O11" s="20">
        <v>0</v>
      </c>
      <c r="P11" s="20">
        <v>0</v>
      </c>
      <c r="Q11" s="20">
        <v>0</v>
      </c>
      <c r="R11" s="21">
        <v>4</v>
      </c>
    </row>
    <row r="12" spans="1:18" ht="12" customHeight="1">
      <c r="A12" s="15" t="s">
        <v>29</v>
      </c>
      <c r="B12" s="19">
        <f t="shared" si="0"/>
        <v>11</v>
      </c>
      <c r="C12" s="20">
        <v>11</v>
      </c>
      <c r="D12" s="20">
        <v>0</v>
      </c>
      <c r="E12" s="20">
        <v>0</v>
      </c>
      <c r="F12" s="20">
        <v>0</v>
      </c>
      <c r="G12" s="20">
        <v>11</v>
      </c>
      <c r="H12" s="20">
        <f t="shared" si="1"/>
        <v>0</v>
      </c>
      <c r="I12" s="20">
        <v>0</v>
      </c>
      <c r="J12" s="20">
        <v>0</v>
      </c>
      <c r="K12" s="20">
        <v>0</v>
      </c>
      <c r="L12" s="20">
        <v>0</v>
      </c>
      <c r="M12" s="20">
        <v>8</v>
      </c>
      <c r="N12" s="20">
        <v>3</v>
      </c>
      <c r="O12" s="20">
        <v>0</v>
      </c>
      <c r="P12" s="20">
        <v>0</v>
      </c>
      <c r="Q12" s="20">
        <v>0</v>
      </c>
      <c r="R12" s="21">
        <v>0</v>
      </c>
    </row>
    <row r="13" spans="1:18" ht="12" customHeight="1">
      <c r="A13" s="15" t="s">
        <v>30</v>
      </c>
      <c r="B13" s="19">
        <f t="shared" si="0"/>
        <v>34</v>
      </c>
      <c r="C13" s="20">
        <v>12</v>
      </c>
      <c r="D13" s="20">
        <v>22</v>
      </c>
      <c r="E13" s="20">
        <v>0</v>
      </c>
      <c r="F13" s="20">
        <v>0</v>
      </c>
      <c r="G13" s="20">
        <v>22</v>
      </c>
      <c r="H13" s="20">
        <f t="shared" si="1"/>
        <v>12</v>
      </c>
      <c r="I13" s="20">
        <v>0</v>
      </c>
      <c r="J13" s="20">
        <v>12</v>
      </c>
      <c r="K13" s="20">
        <v>0</v>
      </c>
      <c r="L13" s="20">
        <v>0</v>
      </c>
      <c r="M13" s="20">
        <v>10</v>
      </c>
      <c r="N13" s="20">
        <v>2</v>
      </c>
      <c r="O13" s="20">
        <v>12</v>
      </c>
      <c r="P13" s="20">
        <v>0</v>
      </c>
      <c r="Q13" s="20">
        <v>0</v>
      </c>
      <c r="R13" s="21">
        <v>10</v>
      </c>
    </row>
    <row r="14" spans="1:18" ht="12" customHeight="1">
      <c r="A14" s="15" t="s">
        <v>31</v>
      </c>
      <c r="B14" s="19">
        <f t="shared" si="0"/>
        <v>73</v>
      </c>
      <c r="C14" s="20">
        <v>14</v>
      </c>
      <c r="D14" s="20">
        <v>57</v>
      </c>
      <c r="E14" s="20">
        <v>0</v>
      </c>
      <c r="F14" s="20">
        <v>2</v>
      </c>
      <c r="G14" s="20">
        <v>72</v>
      </c>
      <c r="H14" s="20">
        <f t="shared" si="1"/>
        <v>1</v>
      </c>
      <c r="I14" s="20">
        <v>0</v>
      </c>
      <c r="J14" s="20">
        <v>1</v>
      </c>
      <c r="K14" s="20">
        <v>0</v>
      </c>
      <c r="L14" s="20">
        <v>0</v>
      </c>
      <c r="M14" s="20">
        <v>11</v>
      </c>
      <c r="N14" s="20">
        <v>5</v>
      </c>
      <c r="O14" s="20">
        <v>6</v>
      </c>
      <c r="P14" s="20">
        <v>0</v>
      </c>
      <c r="Q14" s="20">
        <v>0</v>
      </c>
      <c r="R14" s="21">
        <v>51</v>
      </c>
    </row>
    <row r="15" spans="1:18" ht="12" customHeight="1">
      <c r="A15" s="15" t="s">
        <v>32</v>
      </c>
      <c r="B15" s="19">
        <f t="shared" si="0"/>
        <v>19</v>
      </c>
      <c r="C15" s="20">
        <v>11</v>
      </c>
      <c r="D15" s="20">
        <v>6</v>
      </c>
      <c r="E15" s="20">
        <v>0</v>
      </c>
      <c r="F15" s="20">
        <v>2</v>
      </c>
      <c r="G15" s="20">
        <v>16</v>
      </c>
      <c r="H15" s="20">
        <f t="shared" si="1"/>
        <v>3</v>
      </c>
      <c r="I15" s="20">
        <v>0</v>
      </c>
      <c r="J15" s="20">
        <v>3</v>
      </c>
      <c r="K15" s="20">
        <v>0</v>
      </c>
      <c r="L15" s="20">
        <v>0</v>
      </c>
      <c r="M15" s="20">
        <v>9</v>
      </c>
      <c r="N15" s="20">
        <v>4</v>
      </c>
      <c r="O15" s="20">
        <v>0</v>
      </c>
      <c r="P15" s="20">
        <v>0</v>
      </c>
      <c r="Q15" s="20">
        <v>0</v>
      </c>
      <c r="R15" s="21">
        <v>6</v>
      </c>
    </row>
    <row r="16" spans="1:18" ht="12" customHeight="1">
      <c r="A16" s="15" t="s">
        <v>33</v>
      </c>
      <c r="B16" s="19">
        <f t="shared" si="0"/>
        <v>51</v>
      </c>
      <c r="C16" s="20">
        <v>16</v>
      </c>
      <c r="D16" s="20">
        <v>32</v>
      </c>
      <c r="E16" s="20">
        <v>0</v>
      </c>
      <c r="F16" s="20">
        <v>3</v>
      </c>
      <c r="G16" s="20">
        <v>49</v>
      </c>
      <c r="H16" s="20">
        <f t="shared" si="1"/>
        <v>2</v>
      </c>
      <c r="I16" s="20">
        <v>0</v>
      </c>
      <c r="J16" s="20">
        <v>2</v>
      </c>
      <c r="K16" s="20">
        <v>0</v>
      </c>
      <c r="L16" s="20">
        <v>0</v>
      </c>
      <c r="M16" s="20">
        <v>16</v>
      </c>
      <c r="N16" s="20">
        <v>3</v>
      </c>
      <c r="O16" s="20">
        <v>14</v>
      </c>
      <c r="P16" s="20">
        <v>0</v>
      </c>
      <c r="Q16" s="20">
        <v>0</v>
      </c>
      <c r="R16" s="21">
        <v>18</v>
      </c>
    </row>
    <row r="17" spans="1:18" ht="12" customHeight="1">
      <c r="A17" s="15" t="s">
        <v>34</v>
      </c>
      <c r="B17" s="19">
        <f t="shared" si="0"/>
        <v>29</v>
      </c>
      <c r="C17" s="20">
        <v>24</v>
      </c>
      <c r="D17" s="20">
        <v>0</v>
      </c>
      <c r="E17" s="20">
        <v>0</v>
      </c>
      <c r="F17" s="20">
        <v>5</v>
      </c>
      <c r="G17" s="20">
        <v>29</v>
      </c>
      <c r="H17" s="20">
        <f t="shared" si="1"/>
        <v>0</v>
      </c>
      <c r="I17" s="20">
        <v>0</v>
      </c>
      <c r="J17" s="20">
        <v>0</v>
      </c>
      <c r="K17" s="20">
        <v>0</v>
      </c>
      <c r="L17" s="20">
        <v>0</v>
      </c>
      <c r="M17" s="20">
        <v>23</v>
      </c>
      <c r="N17" s="20">
        <v>6</v>
      </c>
      <c r="O17" s="20">
        <v>0</v>
      </c>
      <c r="P17" s="20">
        <v>0</v>
      </c>
      <c r="Q17" s="20">
        <v>0</v>
      </c>
      <c r="R17" s="21">
        <v>0</v>
      </c>
    </row>
    <row r="18" spans="1:18" ht="12" customHeight="1">
      <c r="A18" s="15" t="s">
        <v>35</v>
      </c>
      <c r="B18" s="19">
        <f t="shared" si="0"/>
        <v>58</v>
      </c>
      <c r="C18" s="20">
        <v>31</v>
      </c>
      <c r="D18" s="20">
        <v>21</v>
      </c>
      <c r="E18" s="20">
        <v>0</v>
      </c>
      <c r="F18" s="20">
        <v>6</v>
      </c>
      <c r="G18" s="20">
        <v>53</v>
      </c>
      <c r="H18" s="20">
        <f t="shared" si="1"/>
        <v>5</v>
      </c>
      <c r="I18" s="20">
        <v>0</v>
      </c>
      <c r="J18" s="20">
        <v>5</v>
      </c>
      <c r="K18" s="20">
        <v>0</v>
      </c>
      <c r="L18" s="20">
        <v>0</v>
      </c>
      <c r="M18" s="20">
        <v>28</v>
      </c>
      <c r="N18" s="20">
        <v>10</v>
      </c>
      <c r="O18" s="20">
        <v>0</v>
      </c>
      <c r="P18" s="20">
        <v>0</v>
      </c>
      <c r="Q18" s="20">
        <v>4</v>
      </c>
      <c r="R18" s="21">
        <v>16</v>
      </c>
    </row>
    <row r="19" spans="1:18" ht="12" customHeight="1">
      <c r="A19" s="15" t="s">
        <v>36</v>
      </c>
      <c r="B19" s="19">
        <f t="shared" si="0"/>
        <v>59</v>
      </c>
      <c r="C19" s="20">
        <v>40</v>
      </c>
      <c r="D19" s="20">
        <v>11</v>
      </c>
      <c r="E19" s="20">
        <v>0</v>
      </c>
      <c r="F19" s="20">
        <v>8</v>
      </c>
      <c r="G19" s="20">
        <v>48</v>
      </c>
      <c r="H19" s="20">
        <f t="shared" si="1"/>
        <v>11</v>
      </c>
      <c r="I19" s="20">
        <v>0</v>
      </c>
      <c r="J19" s="20">
        <v>11</v>
      </c>
      <c r="K19" s="20">
        <v>0</v>
      </c>
      <c r="L19" s="20">
        <v>0</v>
      </c>
      <c r="M19" s="20">
        <v>43</v>
      </c>
      <c r="N19" s="20">
        <v>6</v>
      </c>
      <c r="O19" s="20">
        <v>0</v>
      </c>
      <c r="P19" s="20">
        <v>4</v>
      </c>
      <c r="Q19" s="20">
        <v>0</v>
      </c>
      <c r="R19" s="21">
        <v>6</v>
      </c>
    </row>
    <row r="20" spans="1:18" ht="12" customHeight="1">
      <c r="A20" s="15" t="s">
        <v>37</v>
      </c>
      <c r="B20" s="19">
        <f t="shared" si="0"/>
        <v>12</v>
      </c>
      <c r="C20" s="20">
        <v>12</v>
      </c>
      <c r="D20" s="20">
        <v>0</v>
      </c>
      <c r="E20" s="20">
        <v>0</v>
      </c>
      <c r="F20" s="20">
        <v>0</v>
      </c>
      <c r="G20" s="20">
        <v>12</v>
      </c>
      <c r="H20" s="20">
        <f t="shared" si="1"/>
        <v>0</v>
      </c>
      <c r="I20" s="20">
        <v>0</v>
      </c>
      <c r="J20" s="20">
        <v>0</v>
      </c>
      <c r="K20" s="20">
        <v>0</v>
      </c>
      <c r="L20" s="20">
        <v>0</v>
      </c>
      <c r="M20" s="20">
        <v>10</v>
      </c>
      <c r="N20" s="20">
        <v>2</v>
      </c>
      <c r="O20" s="20">
        <v>0</v>
      </c>
      <c r="P20" s="20">
        <v>0</v>
      </c>
      <c r="Q20" s="20">
        <v>0</v>
      </c>
      <c r="R20" s="21">
        <v>0</v>
      </c>
    </row>
    <row r="21" spans="1:18" ht="12" customHeight="1">
      <c r="A21" s="15" t="s">
        <v>38</v>
      </c>
      <c r="B21" s="19">
        <f t="shared" si="0"/>
        <v>31</v>
      </c>
      <c r="C21" s="20">
        <v>13</v>
      </c>
      <c r="D21" s="20">
        <v>16</v>
      </c>
      <c r="E21" s="20">
        <v>0</v>
      </c>
      <c r="F21" s="20">
        <v>2</v>
      </c>
      <c r="G21" s="20">
        <v>22</v>
      </c>
      <c r="H21" s="20">
        <f t="shared" si="1"/>
        <v>9</v>
      </c>
      <c r="I21" s="20">
        <v>0</v>
      </c>
      <c r="J21" s="20">
        <v>9</v>
      </c>
      <c r="K21" s="20">
        <v>0</v>
      </c>
      <c r="L21" s="20">
        <v>0</v>
      </c>
      <c r="M21" s="20">
        <v>9</v>
      </c>
      <c r="N21" s="20">
        <v>6</v>
      </c>
      <c r="O21" s="20">
        <v>8</v>
      </c>
      <c r="P21" s="20">
        <v>8</v>
      </c>
      <c r="Q21" s="20">
        <v>0</v>
      </c>
      <c r="R21" s="21">
        <v>0</v>
      </c>
    </row>
    <row r="22" spans="1:18" ht="12" customHeight="1">
      <c r="A22" s="15" t="s">
        <v>39</v>
      </c>
      <c r="B22" s="19">
        <f t="shared" si="0"/>
        <v>8</v>
      </c>
      <c r="C22" s="20">
        <v>6</v>
      </c>
      <c r="D22" s="20">
        <v>1</v>
      </c>
      <c r="E22" s="20">
        <v>0</v>
      </c>
      <c r="F22" s="20">
        <v>1</v>
      </c>
      <c r="G22" s="20">
        <v>8</v>
      </c>
      <c r="H22" s="20">
        <f t="shared" si="1"/>
        <v>0</v>
      </c>
      <c r="I22" s="20">
        <v>0</v>
      </c>
      <c r="J22" s="20">
        <v>0</v>
      </c>
      <c r="K22" s="20">
        <v>0</v>
      </c>
      <c r="L22" s="20">
        <v>0</v>
      </c>
      <c r="M22" s="20">
        <v>8</v>
      </c>
      <c r="N22" s="20">
        <v>0</v>
      </c>
      <c r="O22" s="20">
        <v>0</v>
      </c>
      <c r="P22" s="20">
        <v>0</v>
      </c>
      <c r="Q22" s="20">
        <v>0</v>
      </c>
      <c r="R22" s="21">
        <v>0</v>
      </c>
    </row>
    <row r="23" spans="1:18" ht="12" customHeight="1">
      <c r="A23" s="15" t="s">
        <v>40</v>
      </c>
      <c r="B23" s="19">
        <f t="shared" si="0"/>
        <v>12</v>
      </c>
      <c r="C23" s="20">
        <v>12</v>
      </c>
      <c r="D23" s="20">
        <v>0</v>
      </c>
      <c r="E23" s="20">
        <v>0</v>
      </c>
      <c r="F23" s="20">
        <v>0</v>
      </c>
      <c r="G23" s="20">
        <v>11</v>
      </c>
      <c r="H23" s="20">
        <f t="shared" si="1"/>
        <v>1</v>
      </c>
      <c r="I23" s="20">
        <v>0</v>
      </c>
      <c r="J23" s="20">
        <v>1</v>
      </c>
      <c r="K23" s="20">
        <v>0</v>
      </c>
      <c r="L23" s="20">
        <v>0</v>
      </c>
      <c r="M23" s="20">
        <v>10</v>
      </c>
      <c r="N23" s="20">
        <v>2</v>
      </c>
      <c r="O23" s="20">
        <v>0</v>
      </c>
      <c r="P23" s="20">
        <v>0</v>
      </c>
      <c r="Q23" s="20">
        <v>0</v>
      </c>
      <c r="R23" s="21">
        <v>0</v>
      </c>
    </row>
    <row r="24" spans="1:18" ht="12" customHeight="1">
      <c r="A24" s="15" t="s">
        <v>41</v>
      </c>
      <c r="B24" s="19">
        <f t="shared" si="0"/>
        <v>13</v>
      </c>
      <c r="C24" s="20">
        <v>10</v>
      </c>
      <c r="D24" s="20">
        <v>0</v>
      </c>
      <c r="E24" s="20">
        <v>0</v>
      </c>
      <c r="F24" s="20">
        <v>3</v>
      </c>
      <c r="G24" s="20">
        <v>13</v>
      </c>
      <c r="H24" s="20">
        <f t="shared" si="1"/>
        <v>0</v>
      </c>
      <c r="I24" s="20">
        <v>0</v>
      </c>
      <c r="J24" s="20">
        <v>0</v>
      </c>
      <c r="K24" s="20">
        <v>0</v>
      </c>
      <c r="L24" s="20">
        <v>0</v>
      </c>
      <c r="M24" s="20">
        <v>12</v>
      </c>
      <c r="N24" s="20">
        <v>1</v>
      </c>
      <c r="O24" s="20">
        <v>0</v>
      </c>
      <c r="P24" s="20">
        <v>0</v>
      </c>
      <c r="Q24" s="20">
        <v>0</v>
      </c>
      <c r="R24" s="21">
        <v>0</v>
      </c>
    </row>
    <row r="25" spans="1:18" ht="12" customHeight="1">
      <c r="A25" s="32" t="s">
        <v>42</v>
      </c>
      <c r="B25" s="22">
        <f t="shared" si="0"/>
        <v>5</v>
      </c>
      <c r="C25" s="23">
        <v>5</v>
      </c>
      <c r="D25" s="23">
        <v>0</v>
      </c>
      <c r="E25" s="23">
        <v>0</v>
      </c>
      <c r="F25" s="23">
        <v>0</v>
      </c>
      <c r="G25" s="23">
        <v>5</v>
      </c>
      <c r="H25" s="23">
        <f t="shared" si="1"/>
        <v>0</v>
      </c>
      <c r="I25" s="23">
        <v>0</v>
      </c>
      <c r="J25" s="23">
        <v>0</v>
      </c>
      <c r="K25" s="23">
        <v>0</v>
      </c>
      <c r="L25" s="23">
        <v>0</v>
      </c>
      <c r="M25" s="23">
        <v>4</v>
      </c>
      <c r="N25" s="23">
        <v>1</v>
      </c>
      <c r="O25" s="23">
        <v>0</v>
      </c>
      <c r="P25" s="23">
        <v>0</v>
      </c>
      <c r="Q25" s="23">
        <v>0</v>
      </c>
      <c r="R25" s="24">
        <v>0</v>
      </c>
    </row>
    <row r="26" spans="1:18" ht="12" customHeight="1">
      <c r="A26" s="25" t="s">
        <v>128</v>
      </c>
      <c r="B26" s="26">
        <f t="shared" si="0"/>
        <v>1041</v>
      </c>
      <c r="C26" s="27">
        <v>454</v>
      </c>
      <c r="D26" s="27">
        <v>389</v>
      </c>
      <c r="E26" s="27">
        <v>0</v>
      </c>
      <c r="F26" s="27">
        <v>198</v>
      </c>
      <c r="G26" s="27">
        <v>829</v>
      </c>
      <c r="H26" s="27">
        <f t="shared" si="1"/>
        <v>212</v>
      </c>
      <c r="I26" s="27">
        <v>0</v>
      </c>
      <c r="J26" s="27">
        <v>212</v>
      </c>
      <c r="K26" s="27">
        <v>0</v>
      </c>
      <c r="L26" s="27">
        <v>0</v>
      </c>
      <c r="M26" s="27">
        <v>465</v>
      </c>
      <c r="N26" s="27">
        <v>107</v>
      </c>
      <c r="O26" s="27">
        <v>68</v>
      </c>
      <c r="P26" s="27">
        <v>22</v>
      </c>
      <c r="Q26" s="27">
        <v>8</v>
      </c>
      <c r="R26" s="28">
        <v>371</v>
      </c>
    </row>
    <row r="27" spans="1:18" ht="12" customHeight="1">
      <c r="A27" s="15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1"/>
    </row>
    <row r="28" spans="1:18" ht="12" customHeight="1">
      <c r="A28" s="15" t="s">
        <v>43</v>
      </c>
      <c r="B28" s="19">
        <f>SUM(C28:F28)</f>
        <v>6</v>
      </c>
      <c r="C28" s="20">
        <v>3</v>
      </c>
      <c r="D28" s="20">
        <v>0</v>
      </c>
      <c r="E28" s="20">
        <v>0</v>
      </c>
      <c r="F28" s="20">
        <v>3</v>
      </c>
      <c r="G28" s="20">
        <v>6</v>
      </c>
      <c r="H28" s="20">
        <f>SUM(I28:L28)</f>
        <v>0</v>
      </c>
      <c r="I28" s="20">
        <v>0</v>
      </c>
      <c r="J28" s="20">
        <v>0</v>
      </c>
      <c r="K28" s="20">
        <v>0</v>
      </c>
      <c r="L28" s="20">
        <v>0</v>
      </c>
      <c r="M28" s="20">
        <v>4</v>
      </c>
      <c r="N28" s="20">
        <v>2</v>
      </c>
      <c r="O28" s="20">
        <v>0</v>
      </c>
      <c r="P28" s="20">
        <v>0</v>
      </c>
      <c r="Q28" s="20">
        <v>0</v>
      </c>
      <c r="R28" s="21">
        <v>0</v>
      </c>
    </row>
    <row r="29" spans="1:18" ht="12" customHeight="1">
      <c r="A29" s="15" t="s">
        <v>44</v>
      </c>
      <c r="B29" s="19">
        <f>SUM(C29:F29)</f>
        <v>11</v>
      </c>
      <c r="C29" s="20">
        <v>10</v>
      </c>
      <c r="D29" s="20">
        <v>0</v>
      </c>
      <c r="E29" s="20">
        <v>0</v>
      </c>
      <c r="F29" s="20">
        <v>1</v>
      </c>
      <c r="G29" s="20">
        <v>10</v>
      </c>
      <c r="H29" s="20">
        <f>SUM(I29:L29)</f>
        <v>1</v>
      </c>
      <c r="I29" s="20">
        <v>0</v>
      </c>
      <c r="J29" s="20">
        <v>1</v>
      </c>
      <c r="K29" s="20">
        <v>0</v>
      </c>
      <c r="L29" s="20">
        <v>0</v>
      </c>
      <c r="M29" s="20">
        <v>11</v>
      </c>
      <c r="N29" s="20">
        <v>0</v>
      </c>
      <c r="O29" s="20">
        <v>0</v>
      </c>
      <c r="P29" s="20">
        <v>0</v>
      </c>
      <c r="Q29" s="20">
        <v>0</v>
      </c>
      <c r="R29" s="21">
        <v>0</v>
      </c>
    </row>
    <row r="30" spans="1:18" ht="12" customHeight="1">
      <c r="A30" s="15" t="s">
        <v>45</v>
      </c>
      <c r="B30" s="19">
        <f>SUM(C30:F30)</f>
        <v>21</v>
      </c>
      <c r="C30" s="20">
        <v>11</v>
      </c>
      <c r="D30" s="20">
        <v>9</v>
      </c>
      <c r="E30" s="20">
        <v>0</v>
      </c>
      <c r="F30" s="20">
        <v>1</v>
      </c>
      <c r="G30" s="20">
        <v>18</v>
      </c>
      <c r="H30" s="20">
        <f>SUM(I30:L30)</f>
        <v>3</v>
      </c>
      <c r="I30" s="20">
        <v>0</v>
      </c>
      <c r="J30" s="20">
        <v>3</v>
      </c>
      <c r="K30" s="20">
        <v>0</v>
      </c>
      <c r="L30" s="20">
        <v>0</v>
      </c>
      <c r="M30" s="20">
        <v>10</v>
      </c>
      <c r="N30" s="20">
        <v>2</v>
      </c>
      <c r="O30" s="20">
        <v>0</v>
      </c>
      <c r="P30" s="20">
        <v>0</v>
      </c>
      <c r="Q30" s="20">
        <v>0</v>
      </c>
      <c r="R30" s="21">
        <v>9</v>
      </c>
    </row>
    <row r="31" spans="1:18" ht="12" customHeight="1">
      <c r="A31" s="32" t="s">
        <v>46</v>
      </c>
      <c r="B31" s="22">
        <f>SUM(C31:F31)</f>
        <v>7</v>
      </c>
      <c r="C31" s="23">
        <v>5</v>
      </c>
      <c r="D31" s="23">
        <v>0</v>
      </c>
      <c r="E31" s="23">
        <v>0</v>
      </c>
      <c r="F31" s="23">
        <v>2</v>
      </c>
      <c r="G31" s="23">
        <v>7</v>
      </c>
      <c r="H31" s="23">
        <f>SUM(I31:L31)</f>
        <v>0</v>
      </c>
      <c r="I31" s="23">
        <v>0</v>
      </c>
      <c r="J31" s="23">
        <v>0</v>
      </c>
      <c r="K31" s="23">
        <v>0</v>
      </c>
      <c r="L31" s="23">
        <v>0</v>
      </c>
      <c r="M31" s="23">
        <v>6</v>
      </c>
      <c r="N31" s="23">
        <v>1</v>
      </c>
      <c r="O31" s="23">
        <v>0</v>
      </c>
      <c r="P31" s="23">
        <v>0</v>
      </c>
      <c r="Q31" s="23">
        <v>0</v>
      </c>
      <c r="R31" s="24">
        <v>0</v>
      </c>
    </row>
    <row r="32" spans="1:18" ht="12" customHeight="1">
      <c r="A32" s="25" t="s">
        <v>129</v>
      </c>
      <c r="B32" s="26">
        <f>SUM(C32:F32)</f>
        <v>45</v>
      </c>
      <c r="C32" s="27">
        <v>29</v>
      </c>
      <c r="D32" s="27">
        <v>9</v>
      </c>
      <c r="E32" s="27">
        <v>0</v>
      </c>
      <c r="F32" s="27">
        <v>7</v>
      </c>
      <c r="G32" s="27">
        <v>41</v>
      </c>
      <c r="H32" s="27">
        <f>SUM(I32:L32)</f>
        <v>4</v>
      </c>
      <c r="I32" s="27">
        <v>0</v>
      </c>
      <c r="J32" s="27">
        <v>4</v>
      </c>
      <c r="K32" s="27">
        <v>0</v>
      </c>
      <c r="L32" s="27">
        <v>0</v>
      </c>
      <c r="M32" s="27">
        <v>31</v>
      </c>
      <c r="N32" s="27">
        <v>5</v>
      </c>
      <c r="O32" s="27">
        <v>0</v>
      </c>
      <c r="P32" s="27">
        <v>0</v>
      </c>
      <c r="Q32" s="27">
        <v>0</v>
      </c>
      <c r="R32" s="28">
        <v>9</v>
      </c>
    </row>
    <row r="33" spans="1:18" ht="12" customHeight="1">
      <c r="A33" s="15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1"/>
    </row>
    <row r="34" spans="1:18" ht="12" customHeight="1">
      <c r="A34" s="15" t="s">
        <v>47</v>
      </c>
      <c r="B34" s="19">
        <f>SUM(C34:F34)</f>
        <v>3</v>
      </c>
      <c r="C34" s="20">
        <v>2</v>
      </c>
      <c r="D34" s="20">
        <v>0</v>
      </c>
      <c r="E34" s="20">
        <v>0</v>
      </c>
      <c r="F34" s="20">
        <v>1</v>
      </c>
      <c r="G34" s="20">
        <v>2</v>
      </c>
      <c r="H34" s="20">
        <f>SUM(I34:L34)</f>
        <v>1</v>
      </c>
      <c r="I34" s="20">
        <v>0</v>
      </c>
      <c r="J34" s="20">
        <v>1</v>
      </c>
      <c r="K34" s="20">
        <v>0</v>
      </c>
      <c r="L34" s="20">
        <v>0</v>
      </c>
      <c r="M34" s="20">
        <v>3</v>
      </c>
      <c r="N34" s="20">
        <v>0</v>
      </c>
      <c r="O34" s="20">
        <v>0</v>
      </c>
      <c r="P34" s="20">
        <v>0</v>
      </c>
      <c r="Q34" s="20">
        <v>0</v>
      </c>
      <c r="R34" s="21">
        <v>0</v>
      </c>
    </row>
    <row r="35" spans="1:18" ht="12" customHeight="1">
      <c r="A35" s="15" t="s">
        <v>48</v>
      </c>
      <c r="B35" s="19">
        <f>SUM(C35:F35)</f>
        <v>4</v>
      </c>
      <c r="C35" s="20">
        <v>4</v>
      </c>
      <c r="D35" s="20">
        <v>0</v>
      </c>
      <c r="E35" s="20">
        <v>0</v>
      </c>
      <c r="F35" s="20">
        <v>0</v>
      </c>
      <c r="G35" s="20">
        <v>2</v>
      </c>
      <c r="H35" s="20">
        <f>SUM(I35:L35)</f>
        <v>2</v>
      </c>
      <c r="I35" s="20">
        <v>0</v>
      </c>
      <c r="J35" s="20">
        <v>2</v>
      </c>
      <c r="K35" s="20">
        <v>0</v>
      </c>
      <c r="L35" s="20">
        <v>0</v>
      </c>
      <c r="M35" s="20">
        <v>3</v>
      </c>
      <c r="N35" s="20">
        <v>1</v>
      </c>
      <c r="O35" s="20">
        <v>0</v>
      </c>
      <c r="P35" s="20">
        <v>0</v>
      </c>
      <c r="Q35" s="20">
        <v>0</v>
      </c>
      <c r="R35" s="21">
        <v>0</v>
      </c>
    </row>
    <row r="36" spans="1:18" ht="12" customHeight="1">
      <c r="A36" s="32" t="s">
        <v>49</v>
      </c>
      <c r="B36" s="22">
        <f>SUM(C36:F36)</f>
        <v>5</v>
      </c>
      <c r="C36" s="23">
        <v>5</v>
      </c>
      <c r="D36" s="23">
        <v>0</v>
      </c>
      <c r="E36" s="23">
        <v>0</v>
      </c>
      <c r="F36" s="23">
        <v>0</v>
      </c>
      <c r="G36" s="23">
        <v>5</v>
      </c>
      <c r="H36" s="23">
        <f>SUM(I36:L36)</f>
        <v>0</v>
      </c>
      <c r="I36" s="23">
        <v>0</v>
      </c>
      <c r="J36" s="23">
        <v>0</v>
      </c>
      <c r="K36" s="23">
        <v>0</v>
      </c>
      <c r="L36" s="23">
        <v>0</v>
      </c>
      <c r="M36" s="23">
        <v>2</v>
      </c>
      <c r="N36" s="23">
        <v>3</v>
      </c>
      <c r="O36" s="23">
        <v>0</v>
      </c>
      <c r="P36" s="23">
        <v>0</v>
      </c>
      <c r="Q36" s="23">
        <v>0</v>
      </c>
      <c r="R36" s="24">
        <v>0</v>
      </c>
    </row>
    <row r="37" spans="1:18" ht="12" customHeight="1">
      <c r="A37" s="25" t="s">
        <v>130</v>
      </c>
      <c r="B37" s="26">
        <f>SUM(C37:F37)</f>
        <v>12</v>
      </c>
      <c r="C37" s="27">
        <v>11</v>
      </c>
      <c r="D37" s="27">
        <v>0</v>
      </c>
      <c r="E37" s="27">
        <v>0</v>
      </c>
      <c r="F37" s="27">
        <v>1</v>
      </c>
      <c r="G37" s="27">
        <v>9</v>
      </c>
      <c r="H37" s="27">
        <f>SUM(I37:L37)</f>
        <v>3</v>
      </c>
      <c r="I37" s="27">
        <v>0</v>
      </c>
      <c r="J37" s="27">
        <v>3</v>
      </c>
      <c r="K37" s="27">
        <v>0</v>
      </c>
      <c r="L37" s="27">
        <v>0</v>
      </c>
      <c r="M37" s="27">
        <v>8</v>
      </c>
      <c r="N37" s="27">
        <v>4</v>
      </c>
      <c r="O37" s="27">
        <v>0</v>
      </c>
      <c r="P37" s="27">
        <v>0</v>
      </c>
      <c r="Q37" s="27">
        <v>0</v>
      </c>
      <c r="R37" s="28">
        <v>0</v>
      </c>
    </row>
    <row r="38" spans="1:18" ht="12" customHeight="1">
      <c r="A38" s="15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1"/>
    </row>
    <row r="39" spans="1:18" ht="12" customHeight="1">
      <c r="A39" s="15" t="s">
        <v>50</v>
      </c>
      <c r="B39" s="19">
        <f>SUM(C39:F39)</f>
        <v>13</v>
      </c>
      <c r="C39" s="20">
        <v>13</v>
      </c>
      <c r="D39" s="20">
        <v>0</v>
      </c>
      <c r="E39" s="20">
        <v>0</v>
      </c>
      <c r="F39" s="20">
        <v>0</v>
      </c>
      <c r="G39" s="20">
        <v>9</v>
      </c>
      <c r="H39" s="20">
        <f>SUM(I39:L39)</f>
        <v>4</v>
      </c>
      <c r="I39" s="20">
        <v>0</v>
      </c>
      <c r="J39" s="20">
        <v>4</v>
      </c>
      <c r="K39" s="20">
        <v>0</v>
      </c>
      <c r="L39" s="20">
        <v>0</v>
      </c>
      <c r="M39" s="20">
        <v>10</v>
      </c>
      <c r="N39" s="20">
        <v>3</v>
      </c>
      <c r="O39" s="20">
        <v>0</v>
      </c>
      <c r="P39" s="20">
        <v>0</v>
      </c>
      <c r="Q39" s="20">
        <v>0</v>
      </c>
      <c r="R39" s="21">
        <v>0</v>
      </c>
    </row>
    <row r="40" spans="1:18" ht="12" customHeight="1">
      <c r="A40" s="32" t="s">
        <v>51</v>
      </c>
      <c r="B40" s="22">
        <f>SUM(C40:F40)</f>
        <v>3</v>
      </c>
      <c r="C40" s="23">
        <v>3</v>
      </c>
      <c r="D40" s="23">
        <v>0</v>
      </c>
      <c r="E40" s="23">
        <v>0</v>
      </c>
      <c r="F40" s="23">
        <v>0</v>
      </c>
      <c r="G40" s="23">
        <v>2</v>
      </c>
      <c r="H40" s="23">
        <f>SUM(I40:L40)</f>
        <v>1</v>
      </c>
      <c r="I40" s="23">
        <v>0</v>
      </c>
      <c r="J40" s="23">
        <v>1</v>
      </c>
      <c r="K40" s="23">
        <v>0</v>
      </c>
      <c r="L40" s="23">
        <v>0</v>
      </c>
      <c r="M40" s="23">
        <v>3</v>
      </c>
      <c r="N40" s="23">
        <v>0</v>
      </c>
      <c r="O40" s="23">
        <v>0</v>
      </c>
      <c r="P40" s="23">
        <v>0</v>
      </c>
      <c r="Q40" s="23">
        <v>0</v>
      </c>
      <c r="R40" s="24">
        <v>0</v>
      </c>
    </row>
    <row r="41" spans="1:18" ht="12" customHeight="1">
      <c r="A41" s="25" t="s">
        <v>131</v>
      </c>
      <c r="B41" s="26">
        <f>SUM(C41:F41)</f>
        <v>16</v>
      </c>
      <c r="C41" s="27">
        <v>16</v>
      </c>
      <c r="D41" s="27">
        <v>0</v>
      </c>
      <c r="E41" s="27">
        <v>0</v>
      </c>
      <c r="F41" s="27">
        <v>0</v>
      </c>
      <c r="G41" s="27">
        <v>11</v>
      </c>
      <c r="H41" s="27">
        <f>SUM(I41:L41)</f>
        <v>5</v>
      </c>
      <c r="I41" s="27">
        <v>0</v>
      </c>
      <c r="J41" s="27">
        <v>5</v>
      </c>
      <c r="K41" s="27">
        <v>0</v>
      </c>
      <c r="L41" s="27">
        <v>0</v>
      </c>
      <c r="M41" s="27">
        <v>13</v>
      </c>
      <c r="N41" s="27">
        <v>3</v>
      </c>
      <c r="O41" s="27">
        <v>0</v>
      </c>
      <c r="P41" s="27">
        <v>0</v>
      </c>
      <c r="Q41" s="27">
        <v>0</v>
      </c>
      <c r="R41" s="28">
        <v>0</v>
      </c>
    </row>
    <row r="42" spans="1:18" ht="12" customHeight="1">
      <c r="A42" s="15"/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</row>
    <row r="43" spans="1:18" ht="12" customHeight="1">
      <c r="A43" s="15" t="s">
        <v>52</v>
      </c>
      <c r="B43" s="19">
        <f>SUM(C43:F43)</f>
        <v>35</v>
      </c>
      <c r="C43" s="20">
        <v>8</v>
      </c>
      <c r="D43" s="20">
        <v>22</v>
      </c>
      <c r="E43" s="20">
        <v>0</v>
      </c>
      <c r="F43" s="20">
        <v>5</v>
      </c>
      <c r="G43" s="20">
        <v>23</v>
      </c>
      <c r="H43" s="20">
        <f>SUM(I43:L43)</f>
        <v>12</v>
      </c>
      <c r="I43" s="20">
        <v>0</v>
      </c>
      <c r="J43" s="20">
        <v>12</v>
      </c>
      <c r="K43" s="20">
        <v>0</v>
      </c>
      <c r="L43" s="20">
        <v>0</v>
      </c>
      <c r="M43" s="20">
        <v>10</v>
      </c>
      <c r="N43" s="20">
        <v>3</v>
      </c>
      <c r="O43" s="20">
        <v>6</v>
      </c>
      <c r="P43" s="20">
        <v>0</v>
      </c>
      <c r="Q43" s="20">
        <v>0</v>
      </c>
      <c r="R43" s="21">
        <v>16</v>
      </c>
    </row>
    <row r="44" spans="1:18" ht="12" customHeight="1">
      <c r="A44" s="32" t="s">
        <v>53</v>
      </c>
      <c r="B44" s="22">
        <f>SUM(C44:F44)</f>
        <v>1</v>
      </c>
      <c r="C44" s="23">
        <v>1</v>
      </c>
      <c r="D44" s="23">
        <v>0</v>
      </c>
      <c r="E44" s="23">
        <v>0</v>
      </c>
      <c r="F44" s="23">
        <v>0</v>
      </c>
      <c r="G44" s="23">
        <v>1</v>
      </c>
      <c r="H44" s="23">
        <f>SUM(I44:L44)</f>
        <v>0</v>
      </c>
      <c r="I44" s="23">
        <v>0</v>
      </c>
      <c r="J44" s="23">
        <v>0</v>
      </c>
      <c r="K44" s="23">
        <v>0</v>
      </c>
      <c r="L44" s="23">
        <v>0</v>
      </c>
      <c r="M44" s="23">
        <v>1</v>
      </c>
      <c r="N44" s="23">
        <v>0</v>
      </c>
      <c r="O44" s="23">
        <v>0</v>
      </c>
      <c r="P44" s="23">
        <v>0</v>
      </c>
      <c r="Q44" s="23">
        <v>0</v>
      </c>
      <c r="R44" s="24">
        <v>0</v>
      </c>
    </row>
    <row r="45" spans="1:18" ht="12" customHeight="1">
      <c r="A45" s="25" t="s">
        <v>132</v>
      </c>
      <c r="B45" s="26">
        <f>SUM(C45:F45)</f>
        <v>36</v>
      </c>
      <c r="C45" s="27">
        <v>9</v>
      </c>
      <c r="D45" s="27">
        <v>22</v>
      </c>
      <c r="E45" s="27">
        <v>0</v>
      </c>
      <c r="F45" s="27">
        <v>5</v>
      </c>
      <c r="G45" s="27">
        <v>24</v>
      </c>
      <c r="H45" s="27">
        <f>SUM(I45:L45)</f>
        <v>12</v>
      </c>
      <c r="I45" s="27">
        <v>0</v>
      </c>
      <c r="J45" s="27">
        <v>12</v>
      </c>
      <c r="K45" s="27">
        <v>0</v>
      </c>
      <c r="L45" s="27">
        <v>0</v>
      </c>
      <c r="M45" s="27">
        <v>11</v>
      </c>
      <c r="N45" s="27">
        <v>3</v>
      </c>
      <c r="O45" s="27">
        <v>6</v>
      </c>
      <c r="P45" s="27">
        <v>0</v>
      </c>
      <c r="Q45" s="27">
        <v>0</v>
      </c>
      <c r="R45" s="28">
        <v>16</v>
      </c>
    </row>
    <row r="46" spans="1:18" ht="12" customHeight="1">
      <c r="A46" s="15"/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1"/>
    </row>
    <row r="47" spans="1:18" ht="12" customHeight="1">
      <c r="A47" s="15" t="s">
        <v>54</v>
      </c>
      <c r="B47" s="19">
        <f>SUM(C47:F47)</f>
        <v>14</v>
      </c>
      <c r="C47" s="20">
        <v>12</v>
      </c>
      <c r="D47" s="20">
        <v>0</v>
      </c>
      <c r="E47" s="20">
        <v>0</v>
      </c>
      <c r="F47" s="20">
        <v>2</v>
      </c>
      <c r="G47" s="20">
        <v>11</v>
      </c>
      <c r="H47" s="20">
        <f>SUM(I47:L47)</f>
        <v>3</v>
      </c>
      <c r="I47" s="20">
        <v>0</v>
      </c>
      <c r="J47" s="20">
        <v>3</v>
      </c>
      <c r="K47" s="20">
        <v>0</v>
      </c>
      <c r="L47" s="20">
        <v>0</v>
      </c>
      <c r="M47" s="20">
        <v>13</v>
      </c>
      <c r="N47" s="20">
        <v>1</v>
      </c>
      <c r="O47" s="20">
        <v>0</v>
      </c>
      <c r="P47" s="20">
        <v>0</v>
      </c>
      <c r="Q47" s="20">
        <v>0</v>
      </c>
      <c r="R47" s="21">
        <v>0</v>
      </c>
    </row>
    <row r="48" spans="1:18" ht="12" customHeight="1">
      <c r="A48" s="15" t="s">
        <v>55</v>
      </c>
      <c r="B48" s="19">
        <f>SUM(C48:F48)</f>
        <v>41</v>
      </c>
      <c r="C48" s="20">
        <v>5</v>
      </c>
      <c r="D48" s="20">
        <v>36</v>
      </c>
      <c r="E48" s="20">
        <v>0</v>
      </c>
      <c r="F48" s="20">
        <v>0</v>
      </c>
      <c r="G48" s="20">
        <v>41</v>
      </c>
      <c r="H48" s="20">
        <f>SUM(I48:L48)</f>
        <v>0</v>
      </c>
      <c r="I48" s="20">
        <v>0</v>
      </c>
      <c r="J48" s="20">
        <v>0</v>
      </c>
      <c r="K48" s="20">
        <v>0</v>
      </c>
      <c r="L48" s="20">
        <v>0</v>
      </c>
      <c r="M48" s="20">
        <v>5</v>
      </c>
      <c r="N48" s="20">
        <v>0</v>
      </c>
      <c r="O48" s="20">
        <v>0</v>
      </c>
      <c r="P48" s="20">
        <v>0</v>
      </c>
      <c r="Q48" s="20">
        <v>0</v>
      </c>
      <c r="R48" s="21">
        <v>36</v>
      </c>
    </row>
    <row r="49" spans="1:18" ht="12" customHeight="1">
      <c r="A49" s="15" t="s">
        <v>56</v>
      </c>
      <c r="B49" s="19">
        <f>SUM(C49:F49)</f>
        <v>3</v>
      </c>
      <c r="C49" s="20">
        <v>3</v>
      </c>
      <c r="D49" s="20">
        <v>0</v>
      </c>
      <c r="E49" s="20">
        <v>0</v>
      </c>
      <c r="F49" s="20">
        <v>0</v>
      </c>
      <c r="G49" s="20">
        <v>3</v>
      </c>
      <c r="H49" s="20">
        <f>SUM(I49:L49)</f>
        <v>0</v>
      </c>
      <c r="I49" s="20">
        <v>0</v>
      </c>
      <c r="J49" s="20">
        <v>0</v>
      </c>
      <c r="K49" s="20">
        <v>0</v>
      </c>
      <c r="L49" s="20">
        <v>0</v>
      </c>
      <c r="M49" s="20">
        <v>2</v>
      </c>
      <c r="N49" s="20">
        <v>1</v>
      </c>
      <c r="O49" s="20">
        <v>0</v>
      </c>
      <c r="P49" s="20">
        <v>0</v>
      </c>
      <c r="Q49" s="20">
        <v>0</v>
      </c>
      <c r="R49" s="21">
        <v>0</v>
      </c>
    </row>
    <row r="50" spans="1:18" ht="12" customHeight="1">
      <c r="A50" s="32" t="s">
        <v>57</v>
      </c>
      <c r="B50" s="22">
        <f>SUM(C50:F50)</f>
        <v>1</v>
      </c>
      <c r="C50" s="23">
        <v>1</v>
      </c>
      <c r="D50" s="23">
        <v>0</v>
      </c>
      <c r="E50" s="23">
        <v>0</v>
      </c>
      <c r="F50" s="23">
        <v>0</v>
      </c>
      <c r="G50" s="23">
        <v>0</v>
      </c>
      <c r="H50" s="23">
        <f>SUM(I50:L50)</f>
        <v>1</v>
      </c>
      <c r="I50" s="23">
        <v>0</v>
      </c>
      <c r="J50" s="23">
        <v>1</v>
      </c>
      <c r="K50" s="23">
        <v>0</v>
      </c>
      <c r="L50" s="23">
        <v>0</v>
      </c>
      <c r="M50" s="23">
        <v>1</v>
      </c>
      <c r="N50" s="23">
        <v>0</v>
      </c>
      <c r="O50" s="23">
        <v>0</v>
      </c>
      <c r="P50" s="23">
        <v>0</v>
      </c>
      <c r="Q50" s="23">
        <v>0</v>
      </c>
      <c r="R50" s="24">
        <v>0</v>
      </c>
    </row>
    <row r="51" spans="1:18" ht="12" customHeight="1">
      <c r="A51" s="25" t="s">
        <v>133</v>
      </c>
      <c r="B51" s="26">
        <f>SUM(C51:F51)</f>
        <v>59</v>
      </c>
      <c r="C51" s="27">
        <v>21</v>
      </c>
      <c r="D51" s="27">
        <v>36</v>
      </c>
      <c r="E51" s="27">
        <v>0</v>
      </c>
      <c r="F51" s="27">
        <v>2</v>
      </c>
      <c r="G51" s="27">
        <v>55</v>
      </c>
      <c r="H51" s="27">
        <f>SUM(I51:L51)</f>
        <v>4</v>
      </c>
      <c r="I51" s="27">
        <v>0</v>
      </c>
      <c r="J51" s="27">
        <v>4</v>
      </c>
      <c r="K51" s="27">
        <v>0</v>
      </c>
      <c r="L51" s="27">
        <v>0</v>
      </c>
      <c r="M51" s="27">
        <v>21</v>
      </c>
      <c r="N51" s="27">
        <v>2</v>
      </c>
      <c r="O51" s="27">
        <v>0</v>
      </c>
      <c r="P51" s="27">
        <v>0</v>
      </c>
      <c r="Q51" s="27">
        <v>0</v>
      </c>
      <c r="R51" s="28">
        <v>36</v>
      </c>
    </row>
    <row r="52" spans="1:18" ht="12" customHeight="1">
      <c r="A52" s="15"/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1"/>
    </row>
    <row r="53" spans="1:18" ht="12" customHeight="1">
      <c r="A53" s="15" t="s">
        <v>58</v>
      </c>
      <c r="B53" s="19">
        <f>SUM(C53:F53)</f>
        <v>7</v>
      </c>
      <c r="C53" s="20">
        <v>7</v>
      </c>
      <c r="D53" s="20">
        <v>0</v>
      </c>
      <c r="E53" s="20">
        <v>0</v>
      </c>
      <c r="F53" s="20">
        <v>0</v>
      </c>
      <c r="G53" s="20">
        <v>5</v>
      </c>
      <c r="H53" s="20">
        <f>SUM(I53:L53)</f>
        <v>2</v>
      </c>
      <c r="I53" s="20">
        <v>0</v>
      </c>
      <c r="J53" s="20">
        <v>2</v>
      </c>
      <c r="K53" s="20">
        <v>0</v>
      </c>
      <c r="L53" s="20">
        <v>0</v>
      </c>
      <c r="M53" s="20">
        <v>6</v>
      </c>
      <c r="N53" s="20">
        <v>1</v>
      </c>
      <c r="O53" s="20">
        <v>0</v>
      </c>
      <c r="P53" s="20">
        <v>0</v>
      </c>
      <c r="Q53" s="20">
        <v>0</v>
      </c>
      <c r="R53" s="21">
        <v>0</v>
      </c>
    </row>
    <row r="54" spans="1:18" ht="12" customHeight="1">
      <c r="A54" s="15" t="s">
        <v>59</v>
      </c>
      <c r="B54" s="19">
        <f>SUM(C54:F54)</f>
        <v>1</v>
      </c>
      <c r="C54" s="20">
        <v>1</v>
      </c>
      <c r="D54" s="20">
        <v>0</v>
      </c>
      <c r="E54" s="20">
        <v>0</v>
      </c>
      <c r="F54" s="20">
        <v>0</v>
      </c>
      <c r="G54" s="20">
        <v>1</v>
      </c>
      <c r="H54" s="20">
        <f>SUM(I54:L54)</f>
        <v>0</v>
      </c>
      <c r="I54" s="20">
        <v>0</v>
      </c>
      <c r="J54" s="20">
        <v>0</v>
      </c>
      <c r="K54" s="20">
        <v>0</v>
      </c>
      <c r="L54" s="20">
        <v>0</v>
      </c>
      <c r="M54" s="20">
        <v>1</v>
      </c>
      <c r="N54" s="20">
        <v>0</v>
      </c>
      <c r="O54" s="20">
        <v>0</v>
      </c>
      <c r="P54" s="20">
        <v>0</v>
      </c>
      <c r="Q54" s="20">
        <v>0</v>
      </c>
      <c r="R54" s="21">
        <v>0</v>
      </c>
    </row>
    <row r="55" spans="1:18" ht="12" customHeight="1">
      <c r="A55" s="15" t="s">
        <v>60</v>
      </c>
      <c r="B55" s="19">
        <f>SUM(C55:F55)</f>
        <v>12</v>
      </c>
      <c r="C55" s="20">
        <v>6</v>
      </c>
      <c r="D55" s="20">
        <v>0</v>
      </c>
      <c r="E55" s="20">
        <v>0</v>
      </c>
      <c r="F55" s="20">
        <v>6</v>
      </c>
      <c r="G55" s="20">
        <v>5</v>
      </c>
      <c r="H55" s="20">
        <f>SUM(I55:L55)</f>
        <v>7</v>
      </c>
      <c r="I55" s="20">
        <v>0</v>
      </c>
      <c r="J55" s="20">
        <v>7</v>
      </c>
      <c r="K55" s="20">
        <v>0</v>
      </c>
      <c r="L55" s="20">
        <v>0</v>
      </c>
      <c r="M55" s="20">
        <v>11</v>
      </c>
      <c r="N55" s="20">
        <v>1</v>
      </c>
      <c r="O55" s="20">
        <v>0</v>
      </c>
      <c r="P55" s="20">
        <v>0</v>
      </c>
      <c r="Q55" s="20">
        <v>0</v>
      </c>
      <c r="R55" s="21">
        <v>0</v>
      </c>
    </row>
    <row r="56" spans="1:18" ht="12" customHeight="1">
      <c r="A56" s="15" t="s">
        <v>61</v>
      </c>
      <c r="B56" s="19">
        <f>SUM(C56:F56)</f>
        <v>12</v>
      </c>
      <c r="C56" s="20">
        <v>11</v>
      </c>
      <c r="D56" s="20">
        <v>0</v>
      </c>
      <c r="E56" s="20">
        <v>0</v>
      </c>
      <c r="F56" s="20">
        <v>1</v>
      </c>
      <c r="G56" s="20">
        <v>10</v>
      </c>
      <c r="H56" s="20">
        <f>SUM(I56:L56)</f>
        <v>2</v>
      </c>
      <c r="I56" s="20">
        <v>0</v>
      </c>
      <c r="J56" s="20">
        <v>2</v>
      </c>
      <c r="K56" s="20">
        <v>0</v>
      </c>
      <c r="L56" s="20">
        <v>0</v>
      </c>
      <c r="M56" s="20">
        <v>12</v>
      </c>
      <c r="N56" s="20">
        <v>0</v>
      </c>
      <c r="O56" s="20">
        <v>0</v>
      </c>
      <c r="P56" s="20">
        <v>0</v>
      </c>
      <c r="Q56" s="20">
        <v>0</v>
      </c>
      <c r="R56" s="21">
        <v>0</v>
      </c>
    </row>
    <row r="57" spans="1:18" ht="12" customHeight="1">
      <c r="A57" s="15" t="s">
        <v>62</v>
      </c>
      <c r="B57" s="19">
        <f>SUM(C57:R57)</f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1">
        <v>0</v>
      </c>
    </row>
    <row r="58" spans="1:18" ht="12" customHeight="1">
      <c r="A58" s="15" t="s">
        <v>63</v>
      </c>
      <c r="B58" s="19">
        <f>SUM(C58:R58)</f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1">
        <v>0</v>
      </c>
    </row>
    <row r="59" spans="1:18" ht="12" customHeight="1">
      <c r="A59" s="15" t="s">
        <v>64</v>
      </c>
      <c r="B59" s="19">
        <f>SUM(C59:F59)</f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f>SUM(I59:L59)</f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1">
        <v>0</v>
      </c>
    </row>
    <row r="60" spans="1:18" ht="12" customHeight="1">
      <c r="A60" s="32" t="s">
        <v>65</v>
      </c>
      <c r="B60" s="22">
        <f>SUM(C60:F60)</f>
        <v>0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f>SUM(I60:L60)</f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4">
        <v>0</v>
      </c>
    </row>
    <row r="61" spans="1:18" ht="12" customHeight="1">
      <c r="A61" s="25" t="s">
        <v>134</v>
      </c>
      <c r="B61" s="26">
        <f>SUM(C61:F61)</f>
        <v>32</v>
      </c>
      <c r="C61" s="27">
        <v>25</v>
      </c>
      <c r="D61" s="27">
        <v>0</v>
      </c>
      <c r="E61" s="27">
        <v>0</v>
      </c>
      <c r="F61" s="27">
        <v>7</v>
      </c>
      <c r="G61" s="27">
        <v>21</v>
      </c>
      <c r="H61" s="27">
        <f>SUM(I61:L61)</f>
        <v>11</v>
      </c>
      <c r="I61" s="27">
        <v>0</v>
      </c>
      <c r="J61" s="27">
        <v>11</v>
      </c>
      <c r="K61" s="27">
        <v>0</v>
      </c>
      <c r="L61" s="27">
        <v>0</v>
      </c>
      <c r="M61" s="27">
        <v>30</v>
      </c>
      <c r="N61" s="27">
        <v>2</v>
      </c>
      <c r="O61" s="27">
        <v>0</v>
      </c>
      <c r="P61" s="27">
        <v>0</v>
      </c>
      <c r="Q61" s="27">
        <v>0</v>
      </c>
      <c r="R61" s="28">
        <v>0</v>
      </c>
    </row>
    <row r="62" spans="1:18" ht="12" customHeight="1">
      <c r="A62" s="15"/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1"/>
    </row>
    <row r="63" spans="1:18" ht="12" customHeight="1">
      <c r="A63" s="15" t="s">
        <v>66</v>
      </c>
      <c r="B63" s="19">
        <f>SUM(C63:F63)</f>
        <v>4</v>
      </c>
      <c r="C63" s="20">
        <v>3</v>
      </c>
      <c r="D63" s="20">
        <v>0</v>
      </c>
      <c r="E63" s="20">
        <v>0</v>
      </c>
      <c r="F63" s="20">
        <v>1</v>
      </c>
      <c r="G63" s="20">
        <v>3</v>
      </c>
      <c r="H63" s="20">
        <f>SUM(I63:L63)</f>
        <v>1</v>
      </c>
      <c r="I63" s="20">
        <v>0</v>
      </c>
      <c r="J63" s="20">
        <v>1</v>
      </c>
      <c r="K63" s="20">
        <v>0</v>
      </c>
      <c r="L63" s="20">
        <v>0</v>
      </c>
      <c r="M63" s="20">
        <v>3</v>
      </c>
      <c r="N63" s="20">
        <v>1</v>
      </c>
      <c r="O63" s="20">
        <v>0</v>
      </c>
      <c r="P63" s="20">
        <v>0</v>
      </c>
      <c r="Q63" s="20">
        <v>0</v>
      </c>
      <c r="R63" s="21">
        <v>0</v>
      </c>
    </row>
    <row r="64" spans="1:18" ht="12" customHeight="1">
      <c r="A64" s="15" t="s">
        <v>67</v>
      </c>
      <c r="B64" s="19">
        <f aca="true" t="shared" si="2" ref="B64:B69">SUM(C64:R64)</f>
        <v>0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1">
        <v>0</v>
      </c>
    </row>
    <row r="65" spans="1:18" ht="12" customHeight="1">
      <c r="A65" s="15" t="s">
        <v>68</v>
      </c>
      <c r="B65" s="19">
        <f t="shared" si="2"/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1">
        <v>0</v>
      </c>
    </row>
    <row r="66" spans="1:18" ht="12" customHeight="1">
      <c r="A66" s="15" t="s">
        <v>69</v>
      </c>
      <c r="B66" s="19">
        <f t="shared" si="2"/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1">
        <v>0</v>
      </c>
    </row>
    <row r="67" spans="1:18" ht="12" customHeight="1">
      <c r="A67" s="15" t="s">
        <v>70</v>
      </c>
      <c r="B67" s="19">
        <f t="shared" si="2"/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1">
        <v>0</v>
      </c>
    </row>
    <row r="68" spans="1:18" ht="12" customHeight="1">
      <c r="A68" s="15" t="s">
        <v>71</v>
      </c>
      <c r="B68" s="19">
        <f t="shared" si="2"/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1">
        <v>0</v>
      </c>
    </row>
    <row r="69" spans="1:18" ht="12" customHeight="1">
      <c r="A69" s="32" t="s">
        <v>72</v>
      </c>
      <c r="B69" s="22">
        <f t="shared" si="2"/>
        <v>0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4">
        <v>0</v>
      </c>
    </row>
    <row r="70" spans="1:18" ht="12" customHeight="1">
      <c r="A70" s="25" t="s">
        <v>135</v>
      </c>
      <c r="B70" s="26">
        <f>SUM(C70:F70)</f>
        <v>4</v>
      </c>
      <c r="C70" s="27">
        <v>3</v>
      </c>
      <c r="D70" s="27">
        <v>0</v>
      </c>
      <c r="E70" s="27">
        <v>0</v>
      </c>
      <c r="F70" s="27">
        <v>1</v>
      </c>
      <c r="G70" s="27">
        <v>3</v>
      </c>
      <c r="H70" s="27">
        <f>SUM(I70:L70)</f>
        <v>1</v>
      </c>
      <c r="I70" s="27">
        <v>0</v>
      </c>
      <c r="J70" s="27">
        <v>1</v>
      </c>
      <c r="K70" s="27">
        <v>0</v>
      </c>
      <c r="L70" s="27">
        <v>0</v>
      </c>
      <c r="M70" s="27">
        <v>3</v>
      </c>
      <c r="N70" s="27">
        <v>1</v>
      </c>
      <c r="O70" s="27">
        <v>0</v>
      </c>
      <c r="P70" s="27">
        <v>0</v>
      </c>
      <c r="Q70" s="27">
        <v>0</v>
      </c>
      <c r="R70" s="28">
        <v>0</v>
      </c>
    </row>
    <row r="71" spans="1:18" ht="12" customHeight="1">
      <c r="A71" s="15"/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1"/>
    </row>
    <row r="72" spans="1:18" ht="12" customHeight="1">
      <c r="A72" s="15" t="s">
        <v>73</v>
      </c>
      <c r="B72" s="19">
        <f>SUM(C72:R72)</f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1">
        <v>0</v>
      </c>
    </row>
    <row r="73" spans="1:18" ht="12" customHeight="1">
      <c r="A73" s="15" t="s">
        <v>74</v>
      </c>
      <c r="B73" s="19">
        <f>SUM(C73:R73)</f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1">
        <v>0</v>
      </c>
    </row>
    <row r="74" spans="1:18" ht="12" customHeight="1">
      <c r="A74" s="15" t="s">
        <v>75</v>
      </c>
      <c r="B74" s="19">
        <f>SUM(C74:F74)</f>
        <v>5</v>
      </c>
      <c r="C74" s="20">
        <v>5</v>
      </c>
      <c r="D74" s="20">
        <v>0</v>
      </c>
      <c r="E74" s="20">
        <v>0</v>
      </c>
      <c r="F74" s="20">
        <v>0</v>
      </c>
      <c r="G74" s="20">
        <v>3</v>
      </c>
      <c r="H74" s="20">
        <f>SUM(I74:L74)</f>
        <v>2</v>
      </c>
      <c r="I74" s="20">
        <v>0</v>
      </c>
      <c r="J74" s="20">
        <v>2</v>
      </c>
      <c r="K74" s="20">
        <v>0</v>
      </c>
      <c r="L74" s="20">
        <v>0</v>
      </c>
      <c r="M74" s="20">
        <v>3</v>
      </c>
      <c r="N74" s="20">
        <v>2</v>
      </c>
      <c r="O74" s="20">
        <v>0</v>
      </c>
      <c r="P74" s="20">
        <v>0</v>
      </c>
      <c r="Q74" s="20">
        <v>0</v>
      </c>
      <c r="R74" s="21">
        <v>0</v>
      </c>
    </row>
    <row r="75" spans="1:18" ht="12" customHeight="1">
      <c r="A75" s="15" t="s">
        <v>76</v>
      </c>
      <c r="B75" s="19">
        <f>SUM(C75:F75)</f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f>SUM(I75:L75)</f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1">
        <v>0</v>
      </c>
    </row>
    <row r="76" spans="1:18" ht="12" customHeight="1">
      <c r="A76" s="32" t="s">
        <v>77</v>
      </c>
      <c r="B76" s="22">
        <f>SUM(C76:R76)</f>
        <v>0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4">
        <v>0</v>
      </c>
    </row>
    <row r="77" spans="1:18" ht="12" customHeight="1">
      <c r="A77" s="25" t="s">
        <v>136</v>
      </c>
      <c r="B77" s="26">
        <f>SUM(C77:F77)</f>
        <v>5</v>
      </c>
      <c r="C77" s="27">
        <v>5</v>
      </c>
      <c r="D77" s="27">
        <v>0</v>
      </c>
      <c r="E77" s="27">
        <v>0</v>
      </c>
      <c r="F77" s="27">
        <v>0</v>
      </c>
      <c r="G77" s="27">
        <v>3</v>
      </c>
      <c r="H77" s="27">
        <f>SUM(I77:L77)</f>
        <v>2</v>
      </c>
      <c r="I77" s="27">
        <v>0</v>
      </c>
      <c r="J77" s="27">
        <v>2</v>
      </c>
      <c r="K77" s="27">
        <v>0</v>
      </c>
      <c r="L77" s="27">
        <v>0</v>
      </c>
      <c r="M77" s="27">
        <v>3</v>
      </c>
      <c r="N77" s="27">
        <v>2</v>
      </c>
      <c r="O77" s="27">
        <v>0</v>
      </c>
      <c r="P77" s="27">
        <v>0</v>
      </c>
      <c r="Q77" s="27">
        <v>0</v>
      </c>
      <c r="R77" s="28">
        <v>0</v>
      </c>
    </row>
    <row r="78" spans="1:18" ht="12" customHeight="1">
      <c r="A78" s="15"/>
      <c r="B78" s="19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1"/>
    </row>
    <row r="79" spans="1:18" ht="12" customHeight="1">
      <c r="A79" s="15" t="s">
        <v>78</v>
      </c>
      <c r="B79" s="19">
        <f aca="true" t="shared" si="3" ref="B79:B86">SUM(C79:R79)</f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1">
        <v>0</v>
      </c>
    </row>
    <row r="80" spans="1:18" ht="12" customHeight="1">
      <c r="A80" s="15" t="s">
        <v>79</v>
      </c>
      <c r="B80" s="19">
        <f t="shared" si="3"/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1">
        <v>0</v>
      </c>
    </row>
    <row r="81" spans="1:18" ht="12" customHeight="1">
      <c r="A81" s="15" t="s">
        <v>80</v>
      </c>
      <c r="B81" s="19">
        <f t="shared" si="3"/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1">
        <v>0</v>
      </c>
    </row>
    <row r="82" spans="1:18" ht="12" customHeight="1">
      <c r="A82" s="15" t="s">
        <v>81</v>
      </c>
      <c r="B82" s="19">
        <f t="shared" si="3"/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1">
        <v>0</v>
      </c>
    </row>
    <row r="83" spans="1:18" ht="12" customHeight="1">
      <c r="A83" s="15" t="s">
        <v>82</v>
      </c>
      <c r="B83" s="19">
        <f t="shared" si="3"/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1">
        <v>0</v>
      </c>
    </row>
    <row r="84" spans="1:18" ht="12" customHeight="1">
      <c r="A84" s="15" t="s">
        <v>83</v>
      </c>
      <c r="B84" s="19">
        <f t="shared" si="3"/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1">
        <v>0</v>
      </c>
    </row>
    <row r="85" spans="1:18" ht="12" customHeight="1">
      <c r="A85" s="32" t="s">
        <v>84</v>
      </c>
      <c r="B85" s="22">
        <f t="shared" si="3"/>
        <v>0</v>
      </c>
      <c r="C85" s="23">
        <v>0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4">
        <v>0</v>
      </c>
    </row>
    <row r="86" spans="1:18" ht="12" customHeight="1">
      <c r="A86" s="25" t="s">
        <v>85</v>
      </c>
      <c r="B86" s="26">
        <f t="shared" si="3"/>
        <v>0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8">
        <v>0</v>
      </c>
    </row>
    <row r="87" spans="1:18" ht="12" customHeight="1">
      <c r="A87" s="15"/>
      <c r="B87" s="19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1"/>
    </row>
    <row r="88" spans="1:18" ht="12" customHeight="1">
      <c r="A88" s="15" t="s">
        <v>86</v>
      </c>
      <c r="B88" s="19">
        <f aca="true" t="shared" si="4" ref="B88:B93">SUM(C88:F88)</f>
        <v>10</v>
      </c>
      <c r="C88" s="20">
        <v>2</v>
      </c>
      <c r="D88" s="20">
        <v>8</v>
      </c>
      <c r="E88" s="20">
        <v>0</v>
      </c>
      <c r="F88" s="20">
        <v>0</v>
      </c>
      <c r="G88" s="20">
        <v>10</v>
      </c>
      <c r="H88" s="20">
        <f aca="true" t="shared" si="5" ref="H88:H93">SUM(I88:L88)</f>
        <v>0</v>
      </c>
      <c r="I88" s="20">
        <v>0</v>
      </c>
      <c r="J88" s="20">
        <v>0</v>
      </c>
      <c r="K88" s="20">
        <v>0</v>
      </c>
      <c r="L88" s="20">
        <v>0</v>
      </c>
      <c r="M88" s="20">
        <v>2</v>
      </c>
      <c r="N88" s="20">
        <v>0</v>
      </c>
      <c r="O88" s="20">
        <v>0</v>
      </c>
      <c r="P88" s="20">
        <v>8</v>
      </c>
      <c r="Q88" s="20">
        <v>0</v>
      </c>
      <c r="R88" s="21">
        <v>0</v>
      </c>
    </row>
    <row r="89" spans="1:18" ht="12" customHeight="1">
      <c r="A89" s="15" t="s">
        <v>87</v>
      </c>
      <c r="B89" s="19">
        <f t="shared" si="4"/>
        <v>4</v>
      </c>
      <c r="C89" s="20">
        <v>4</v>
      </c>
      <c r="D89" s="20">
        <v>0</v>
      </c>
      <c r="E89" s="20">
        <v>0</v>
      </c>
      <c r="F89" s="20">
        <v>0</v>
      </c>
      <c r="G89" s="20">
        <v>4</v>
      </c>
      <c r="H89" s="20">
        <f t="shared" si="5"/>
        <v>0</v>
      </c>
      <c r="I89" s="20">
        <v>0</v>
      </c>
      <c r="J89" s="20">
        <v>0</v>
      </c>
      <c r="K89" s="20">
        <v>0</v>
      </c>
      <c r="L89" s="20">
        <v>0</v>
      </c>
      <c r="M89" s="20">
        <v>4</v>
      </c>
      <c r="N89" s="20">
        <v>0</v>
      </c>
      <c r="O89" s="20">
        <v>0</v>
      </c>
      <c r="P89" s="20">
        <v>0</v>
      </c>
      <c r="Q89" s="20">
        <v>0</v>
      </c>
      <c r="R89" s="21">
        <v>0</v>
      </c>
    </row>
    <row r="90" spans="1:18" ht="12" customHeight="1">
      <c r="A90" s="15" t="s">
        <v>88</v>
      </c>
      <c r="B90" s="19">
        <f t="shared" si="4"/>
        <v>3</v>
      </c>
      <c r="C90" s="20">
        <v>2</v>
      </c>
      <c r="D90" s="20">
        <v>0</v>
      </c>
      <c r="E90" s="20">
        <v>0</v>
      </c>
      <c r="F90" s="20">
        <v>1</v>
      </c>
      <c r="G90" s="20">
        <v>3</v>
      </c>
      <c r="H90" s="20">
        <f t="shared" si="5"/>
        <v>0</v>
      </c>
      <c r="I90" s="20">
        <v>0</v>
      </c>
      <c r="J90" s="20">
        <v>0</v>
      </c>
      <c r="K90" s="20">
        <v>0</v>
      </c>
      <c r="L90" s="20">
        <v>0</v>
      </c>
      <c r="M90" s="20">
        <v>3</v>
      </c>
      <c r="N90" s="20">
        <v>0</v>
      </c>
      <c r="O90" s="20">
        <v>0</v>
      </c>
      <c r="P90" s="20">
        <v>0</v>
      </c>
      <c r="Q90" s="20">
        <v>0</v>
      </c>
      <c r="R90" s="21">
        <v>0</v>
      </c>
    </row>
    <row r="91" spans="1:18" ht="12" customHeight="1">
      <c r="A91" s="15" t="s">
        <v>89</v>
      </c>
      <c r="B91" s="19">
        <f t="shared" si="4"/>
        <v>1</v>
      </c>
      <c r="C91" s="20">
        <v>1</v>
      </c>
      <c r="D91" s="20">
        <v>0</v>
      </c>
      <c r="E91" s="20">
        <v>0</v>
      </c>
      <c r="F91" s="20">
        <v>0</v>
      </c>
      <c r="G91" s="20">
        <v>1</v>
      </c>
      <c r="H91" s="20">
        <f t="shared" si="5"/>
        <v>0</v>
      </c>
      <c r="I91" s="20">
        <v>0</v>
      </c>
      <c r="J91" s="20">
        <v>0</v>
      </c>
      <c r="K91" s="20">
        <v>0</v>
      </c>
      <c r="L91" s="20">
        <v>0</v>
      </c>
      <c r="M91" s="20">
        <v>1</v>
      </c>
      <c r="N91" s="20">
        <v>0</v>
      </c>
      <c r="O91" s="20">
        <v>0</v>
      </c>
      <c r="P91" s="20">
        <v>0</v>
      </c>
      <c r="Q91" s="20">
        <v>0</v>
      </c>
      <c r="R91" s="21">
        <v>0</v>
      </c>
    </row>
    <row r="92" spans="1:18" ht="12" customHeight="1">
      <c r="A92" s="15" t="s">
        <v>90</v>
      </c>
      <c r="B92" s="19">
        <f t="shared" si="4"/>
        <v>9</v>
      </c>
      <c r="C92" s="20">
        <v>9</v>
      </c>
      <c r="D92" s="20">
        <v>0</v>
      </c>
      <c r="E92" s="20">
        <v>0</v>
      </c>
      <c r="F92" s="20">
        <v>0</v>
      </c>
      <c r="G92" s="20">
        <v>8</v>
      </c>
      <c r="H92" s="20">
        <f t="shared" si="5"/>
        <v>1</v>
      </c>
      <c r="I92" s="20">
        <v>0</v>
      </c>
      <c r="J92" s="20">
        <v>1</v>
      </c>
      <c r="K92" s="20">
        <v>0</v>
      </c>
      <c r="L92" s="20">
        <v>0</v>
      </c>
      <c r="M92" s="20">
        <v>8</v>
      </c>
      <c r="N92" s="20">
        <v>1</v>
      </c>
      <c r="O92" s="20">
        <v>0</v>
      </c>
      <c r="P92" s="20">
        <v>0</v>
      </c>
      <c r="Q92" s="20">
        <v>0</v>
      </c>
      <c r="R92" s="21">
        <v>0</v>
      </c>
    </row>
    <row r="93" spans="1:18" ht="12" customHeight="1">
      <c r="A93" s="15" t="s">
        <v>91</v>
      </c>
      <c r="B93" s="19">
        <f t="shared" si="4"/>
        <v>1</v>
      </c>
      <c r="C93" s="20">
        <v>1</v>
      </c>
      <c r="D93" s="20">
        <v>0</v>
      </c>
      <c r="E93" s="20">
        <v>0</v>
      </c>
      <c r="F93" s="20">
        <v>0</v>
      </c>
      <c r="G93" s="20">
        <v>1</v>
      </c>
      <c r="H93" s="20">
        <f t="shared" si="5"/>
        <v>0</v>
      </c>
      <c r="I93" s="20">
        <v>0</v>
      </c>
      <c r="J93" s="20">
        <v>0</v>
      </c>
      <c r="K93" s="20">
        <v>0</v>
      </c>
      <c r="L93" s="20">
        <v>0</v>
      </c>
      <c r="M93" s="20">
        <v>1</v>
      </c>
      <c r="N93" s="20">
        <v>0</v>
      </c>
      <c r="O93" s="20">
        <v>0</v>
      </c>
      <c r="P93" s="20">
        <v>0</v>
      </c>
      <c r="Q93" s="20">
        <v>0</v>
      </c>
      <c r="R93" s="21">
        <v>0</v>
      </c>
    </row>
    <row r="94" spans="1:18" ht="12" customHeight="1">
      <c r="A94" s="32" t="s">
        <v>92</v>
      </c>
      <c r="B94" s="22">
        <f>SUM(C94:R94)</f>
        <v>0</v>
      </c>
      <c r="C94" s="23">
        <v>0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4">
        <v>0</v>
      </c>
    </row>
    <row r="95" spans="1:18" ht="12" customHeight="1">
      <c r="A95" s="25" t="s">
        <v>137</v>
      </c>
      <c r="B95" s="26">
        <f>SUM(C95:F95)</f>
        <v>28</v>
      </c>
      <c r="C95" s="27">
        <v>19</v>
      </c>
      <c r="D95" s="27">
        <v>8</v>
      </c>
      <c r="E95" s="27">
        <v>0</v>
      </c>
      <c r="F95" s="27">
        <v>1</v>
      </c>
      <c r="G95" s="27">
        <v>27</v>
      </c>
      <c r="H95" s="27">
        <f>SUM(I95:L95)</f>
        <v>1</v>
      </c>
      <c r="I95" s="27">
        <v>0</v>
      </c>
      <c r="J95" s="27">
        <v>1</v>
      </c>
      <c r="K95" s="27">
        <v>0</v>
      </c>
      <c r="L95" s="27">
        <v>0</v>
      </c>
      <c r="M95" s="27">
        <v>19</v>
      </c>
      <c r="N95" s="27">
        <v>1</v>
      </c>
      <c r="O95" s="27">
        <v>0</v>
      </c>
      <c r="P95" s="27">
        <v>8</v>
      </c>
      <c r="Q95" s="27">
        <v>0</v>
      </c>
      <c r="R95" s="28">
        <v>0</v>
      </c>
    </row>
    <row r="96" spans="1:18" ht="12" customHeight="1">
      <c r="A96" s="15"/>
      <c r="B96" s="19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1"/>
    </row>
    <row r="97" spans="1:18" ht="12" customHeight="1">
      <c r="A97" s="15" t="s">
        <v>93</v>
      </c>
      <c r="B97" s="19">
        <f>SUM(C97:F97)</f>
        <v>6</v>
      </c>
      <c r="C97" s="20">
        <v>6</v>
      </c>
      <c r="D97" s="20">
        <v>0</v>
      </c>
      <c r="E97" s="20">
        <v>0</v>
      </c>
      <c r="F97" s="20">
        <v>0</v>
      </c>
      <c r="G97" s="20">
        <v>6</v>
      </c>
      <c r="H97" s="20">
        <f>SUM(I97:L97)</f>
        <v>0</v>
      </c>
      <c r="I97" s="20">
        <v>0</v>
      </c>
      <c r="J97" s="20">
        <v>0</v>
      </c>
      <c r="K97" s="20">
        <v>0</v>
      </c>
      <c r="L97" s="20">
        <v>0</v>
      </c>
      <c r="M97" s="20">
        <v>6</v>
      </c>
      <c r="N97" s="20">
        <v>0</v>
      </c>
      <c r="O97" s="20">
        <v>0</v>
      </c>
      <c r="P97" s="20">
        <v>0</v>
      </c>
      <c r="Q97" s="20">
        <v>0</v>
      </c>
      <c r="R97" s="21">
        <v>0</v>
      </c>
    </row>
    <row r="98" spans="1:18" ht="12" customHeight="1">
      <c r="A98" s="32" t="s">
        <v>94</v>
      </c>
      <c r="B98" s="22">
        <f>SUM(C98:F98)</f>
        <v>2</v>
      </c>
      <c r="C98" s="23">
        <v>2</v>
      </c>
      <c r="D98" s="23">
        <v>0</v>
      </c>
      <c r="E98" s="23">
        <v>0</v>
      </c>
      <c r="F98" s="23">
        <v>0</v>
      </c>
      <c r="G98" s="23">
        <v>2</v>
      </c>
      <c r="H98" s="23">
        <f>SUM(I98:L98)</f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2</v>
      </c>
      <c r="O98" s="23">
        <v>0</v>
      </c>
      <c r="P98" s="23">
        <v>0</v>
      </c>
      <c r="Q98" s="23">
        <v>0</v>
      </c>
      <c r="R98" s="24">
        <v>0</v>
      </c>
    </row>
    <row r="99" spans="1:18" ht="12" customHeight="1">
      <c r="A99" s="25" t="s">
        <v>138</v>
      </c>
      <c r="B99" s="26">
        <f>SUM(C99:F99)</f>
        <v>8</v>
      </c>
      <c r="C99" s="27">
        <v>8</v>
      </c>
      <c r="D99" s="27">
        <v>0</v>
      </c>
      <c r="E99" s="27">
        <v>0</v>
      </c>
      <c r="F99" s="27">
        <v>0</v>
      </c>
      <c r="G99" s="27">
        <v>8</v>
      </c>
      <c r="H99" s="27">
        <f>SUM(I99:L99)</f>
        <v>0</v>
      </c>
      <c r="I99" s="27">
        <v>0</v>
      </c>
      <c r="J99" s="27">
        <v>0</v>
      </c>
      <c r="K99" s="27">
        <v>0</v>
      </c>
      <c r="L99" s="27">
        <v>0</v>
      </c>
      <c r="M99" s="27">
        <v>6</v>
      </c>
      <c r="N99" s="27">
        <v>2</v>
      </c>
      <c r="O99" s="27">
        <v>0</v>
      </c>
      <c r="P99" s="27">
        <v>0</v>
      </c>
      <c r="Q99" s="27">
        <v>0</v>
      </c>
      <c r="R99" s="28">
        <v>0</v>
      </c>
    </row>
    <row r="100" spans="1:18" ht="12" customHeight="1">
      <c r="A100" s="15"/>
      <c r="B100" s="19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1"/>
    </row>
    <row r="101" spans="1:18" ht="12" customHeight="1">
      <c r="A101" s="32" t="s">
        <v>95</v>
      </c>
      <c r="B101" s="22">
        <f>SUM(C101:F101)</f>
        <v>0</v>
      </c>
      <c r="C101" s="23">
        <v>0</v>
      </c>
      <c r="D101" s="23">
        <v>0</v>
      </c>
      <c r="E101" s="23">
        <v>0</v>
      </c>
      <c r="F101" s="23">
        <v>0</v>
      </c>
      <c r="G101" s="23">
        <v>0</v>
      </c>
      <c r="H101" s="23">
        <f>SUM(I101:L101)</f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4">
        <v>0</v>
      </c>
    </row>
    <row r="102" spans="1:18" ht="12" customHeight="1">
      <c r="A102" s="25" t="s">
        <v>139</v>
      </c>
      <c r="B102" s="26">
        <f>SUM(C102:F102)</f>
        <v>0</v>
      </c>
      <c r="C102" s="27">
        <v>0</v>
      </c>
      <c r="D102" s="27">
        <v>0</v>
      </c>
      <c r="E102" s="27">
        <v>0</v>
      </c>
      <c r="F102" s="27">
        <v>0</v>
      </c>
      <c r="G102" s="27">
        <v>0</v>
      </c>
      <c r="H102" s="27">
        <f>SUM(I102:L102)</f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8">
        <v>0</v>
      </c>
    </row>
    <row r="103" spans="1:18" ht="12" customHeight="1">
      <c r="A103" s="15"/>
      <c r="B103" s="19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1"/>
    </row>
    <row r="104" spans="1:18" ht="12" customHeight="1">
      <c r="A104" s="15" t="s">
        <v>96</v>
      </c>
      <c r="B104" s="19">
        <f>SUM(C104:F104)</f>
        <v>4</v>
      </c>
      <c r="C104" s="20">
        <v>4</v>
      </c>
      <c r="D104" s="20">
        <v>0</v>
      </c>
      <c r="E104" s="20">
        <v>0</v>
      </c>
      <c r="F104" s="20">
        <v>0</v>
      </c>
      <c r="G104" s="20">
        <v>3</v>
      </c>
      <c r="H104" s="20">
        <f>SUM(I104:L104)</f>
        <v>1</v>
      </c>
      <c r="I104" s="20">
        <v>0</v>
      </c>
      <c r="J104" s="20">
        <v>1</v>
      </c>
      <c r="K104" s="20">
        <v>0</v>
      </c>
      <c r="L104" s="20">
        <v>0</v>
      </c>
      <c r="M104" s="20">
        <v>4</v>
      </c>
      <c r="N104" s="20">
        <v>0</v>
      </c>
      <c r="O104" s="20">
        <v>0</v>
      </c>
      <c r="P104" s="20">
        <v>0</v>
      </c>
      <c r="Q104" s="20">
        <v>0</v>
      </c>
      <c r="R104" s="21">
        <v>0</v>
      </c>
    </row>
    <row r="105" spans="1:18" ht="12" customHeight="1">
      <c r="A105" s="15" t="s">
        <v>97</v>
      </c>
      <c r="B105" s="19">
        <f>SUM(C105:F105)</f>
        <v>2</v>
      </c>
      <c r="C105" s="20">
        <v>2</v>
      </c>
      <c r="D105" s="20">
        <v>0</v>
      </c>
      <c r="E105" s="20">
        <v>0</v>
      </c>
      <c r="F105" s="20">
        <v>0</v>
      </c>
      <c r="G105" s="20">
        <v>2</v>
      </c>
      <c r="H105" s="20">
        <f>SUM(I105:L105)</f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1</v>
      </c>
      <c r="N105" s="20">
        <v>1</v>
      </c>
      <c r="O105" s="20">
        <v>0</v>
      </c>
      <c r="P105" s="20">
        <v>0</v>
      </c>
      <c r="Q105" s="20">
        <v>0</v>
      </c>
      <c r="R105" s="21">
        <v>0</v>
      </c>
    </row>
    <row r="106" spans="1:18" ht="12" customHeight="1">
      <c r="A106" s="15" t="s">
        <v>98</v>
      </c>
      <c r="B106" s="19">
        <f>SUM(C106:F106)</f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f>SUM(I106:L106)</f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1">
        <v>0</v>
      </c>
    </row>
    <row r="107" spans="1:18" ht="12" customHeight="1">
      <c r="A107" s="15" t="s">
        <v>99</v>
      </c>
      <c r="B107" s="19">
        <f>SUM(C107:R107)</f>
        <v>0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1">
        <v>0</v>
      </c>
    </row>
    <row r="108" spans="1:18" ht="12" customHeight="1">
      <c r="A108" s="15" t="s">
        <v>100</v>
      </c>
      <c r="B108" s="19">
        <f>SUM(C108:F108)</f>
        <v>4</v>
      </c>
      <c r="C108" s="20">
        <v>4</v>
      </c>
      <c r="D108" s="20">
        <v>0</v>
      </c>
      <c r="E108" s="20">
        <v>0</v>
      </c>
      <c r="F108" s="20">
        <v>0</v>
      </c>
      <c r="G108" s="20">
        <v>4</v>
      </c>
      <c r="H108" s="20">
        <f>SUM(I108:L108)</f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4</v>
      </c>
      <c r="N108" s="20">
        <v>0</v>
      </c>
      <c r="O108" s="20">
        <v>0</v>
      </c>
      <c r="P108" s="20">
        <v>0</v>
      </c>
      <c r="Q108" s="20">
        <v>0</v>
      </c>
      <c r="R108" s="21">
        <v>0</v>
      </c>
    </row>
    <row r="109" spans="1:18" ht="12" customHeight="1">
      <c r="A109" s="15" t="s">
        <v>101</v>
      </c>
      <c r="B109" s="19">
        <f>SUM(C109:F109)</f>
        <v>4</v>
      </c>
      <c r="C109" s="20">
        <v>4</v>
      </c>
      <c r="D109" s="20">
        <v>0</v>
      </c>
      <c r="E109" s="20">
        <v>0</v>
      </c>
      <c r="F109" s="20">
        <v>0</v>
      </c>
      <c r="G109" s="20">
        <v>4</v>
      </c>
      <c r="H109" s="20">
        <f>SUM(I109:L109)</f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4</v>
      </c>
      <c r="N109" s="20">
        <v>0</v>
      </c>
      <c r="O109" s="20">
        <v>0</v>
      </c>
      <c r="P109" s="20">
        <v>0</v>
      </c>
      <c r="Q109" s="20">
        <v>0</v>
      </c>
      <c r="R109" s="21">
        <v>0</v>
      </c>
    </row>
    <row r="110" spans="1:18" ht="12" customHeight="1">
      <c r="A110" s="15" t="s">
        <v>102</v>
      </c>
      <c r="B110" s="19">
        <f>SUM(C110:F110)</f>
        <v>1</v>
      </c>
      <c r="C110" s="20">
        <v>1</v>
      </c>
      <c r="D110" s="20">
        <v>0</v>
      </c>
      <c r="E110" s="20">
        <v>0</v>
      </c>
      <c r="F110" s="20">
        <v>0</v>
      </c>
      <c r="G110" s="20">
        <v>1</v>
      </c>
      <c r="H110" s="20">
        <f>SUM(I110:L110)</f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1</v>
      </c>
      <c r="N110" s="20">
        <v>0</v>
      </c>
      <c r="O110" s="20">
        <v>0</v>
      </c>
      <c r="P110" s="20">
        <v>0</v>
      </c>
      <c r="Q110" s="20">
        <v>0</v>
      </c>
      <c r="R110" s="21">
        <v>0</v>
      </c>
    </row>
    <row r="111" spans="1:18" ht="12" customHeight="1">
      <c r="A111" s="15" t="s">
        <v>103</v>
      </c>
      <c r="B111" s="19">
        <f>SUM(C111:F111)</f>
        <v>1</v>
      </c>
      <c r="C111" s="20">
        <v>1</v>
      </c>
      <c r="D111" s="20">
        <v>0</v>
      </c>
      <c r="E111" s="20">
        <v>0</v>
      </c>
      <c r="F111" s="20">
        <v>0</v>
      </c>
      <c r="G111" s="20">
        <v>0</v>
      </c>
      <c r="H111" s="20">
        <f>SUM(I111:L111)</f>
        <v>1</v>
      </c>
      <c r="I111" s="20">
        <v>0</v>
      </c>
      <c r="J111" s="20">
        <v>1</v>
      </c>
      <c r="K111" s="20">
        <v>0</v>
      </c>
      <c r="L111" s="20">
        <v>0</v>
      </c>
      <c r="M111" s="20">
        <v>1</v>
      </c>
      <c r="N111" s="20">
        <v>0</v>
      </c>
      <c r="O111" s="20">
        <v>0</v>
      </c>
      <c r="P111" s="20">
        <v>0</v>
      </c>
      <c r="Q111" s="20">
        <v>0</v>
      </c>
      <c r="R111" s="21">
        <v>0</v>
      </c>
    </row>
    <row r="112" spans="1:18" ht="12" customHeight="1">
      <c r="A112" s="15" t="s">
        <v>104</v>
      </c>
      <c r="B112" s="19">
        <f>SUM(C112:F112)</f>
        <v>3</v>
      </c>
      <c r="C112" s="20">
        <v>3</v>
      </c>
      <c r="D112" s="20">
        <v>0</v>
      </c>
      <c r="E112" s="20">
        <v>0</v>
      </c>
      <c r="F112" s="20">
        <v>0</v>
      </c>
      <c r="G112" s="20">
        <v>3</v>
      </c>
      <c r="H112" s="20">
        <f>SUM(I112:L112)</f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2</v>
      </c>
      <c r="N112" s="20">
        <v>1</v>
      </c>
      <c r="O112" s="20">
        <v>0</v>
      </c>
      <c r="P112" s="20">
        <v>0</v>
      </c>
      <c r="Q112" s="20">
        <v>0</v>
      </c>
      <c r="R112" s="21">
        <v>0</v>
      </c>
    </row>
    <row r="113" spans="1:18" ht="12" customHeight="1">
      <c r="A113" s="15" t="s">
        <v>105</v>
      </c>
      <c r="B113" s="19">
        <f>SUM(C113:R113)</f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1">
        <v>0</v>
      </c>
    </row>
    <row r="114" spans="1:18" ht="12" customHeight="1">
      <c r="A114" s="32" t="s">
        <v>106</v>
      </c>
      <c r="B114" s="22">
        <f>SUM(C114:F114)</f>
        <v>0</v>
      </c>
      <c r="C114" s="23">
        <v>0</v>
      </c>
      <c r="D114" s="23">
        <v>0</v>
      </c>
      <c r="E114" s="23">
        <v>0</v>
      </c>
      <c r="F114" s="23">
        <v>0</v>
      </c>
      <c r="G114" s="23">
        <v>0</v>
      </c>
      <c r="H114" s="23">
        <f>SUM(I114:L114)</f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  <c r="R114" s="24">
        <v>0</v>
      </c>
    </row>
    <row r="115" spans="1:18" ht="12" customHeight="1">
      <c r="A115" s="25" t="s">
        <v>140</v>
      </c>
      <c r="B115" s="26">
        <f>SUM(C115:F115)</f>
        <v>19</v>
      </c>
      <c r="C115" s="27">
        <v>19</v>
      </c>
      <c r="D115" s="27">
        <v>0</v>
      </c>
      <c r="E115" s="27">
        <v>0</v>
      </c>
      <c r="F115" s="27">
        <v>0</v>
      </c>
      <c r="G115" s="27">
        <v>17</v>
      </c>
      <c r="H115" s="27">
        <f>SUM(I115:L115)</f>
        <v>2</v>
      </c>
      <c r="I115" s="27">
        <v>0</v>
      </c>
      <c r="J115" s="27">
        <v>2</v>
      </c>
      <c r="K115" s="27">
        <v>0</v>
      </c>
      <c r="L115" s="27">
        <v>0</v>
      </c>
      <c r="M115" s="27">
        <v>17</v>
      </c>
      <c r="N115" s="27">
        <v>2</v>
      </c>
      <c r="O115" s="27">
        <v>0</v>
      </c>
      <c r="P115" s="27">
        <v>0</v>
      </c>
      <c r="Q115" s="27">
        <v>0</v>
      </c>
      <c r="R115" s="28">
        <v>0</v>
      </c>
    </row>
    <row r="116" spans="1:18" ht="12" customHeight="1">
      <c r="A116" s="15"/>
      <c r="B116" s="19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1"/>
    </row>
    <row r="117" spans="1:18" ht="12" customHeight="1">
      <c r="A117" s="15" t="s">
        <v>107</v>
      </c>
      <c r="B117" s="19">
        <f aca="true" t="shared" si="6" ref="B117:B122">SUM(C117:R117)</f>
        <v>0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20">
        <v>0</v>
      </c>
      <c r="R117" s="21">
        <v>0</v>
      </c>
    </row>
    <row r="118" spans="1:18" ht="12" customHeight="1">
      <c r="A118" s="15" t="s">
        <v>108</v>
      </c>
      <c r="B118" s="19">
        <f t="shared" si="6"/>
        <v>0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  <c r="Q118" s="20">
        <v>0</v>
      </c>
      <c r="R118" s="21">
        <v>0</v>
      </c>
    </row>
    <row r="119" spans="1:18" ht="12" customHeight="1">
      <c r="A119" s="15" t="s">
        <v>109</v>
      </c>
      <c r="B119" s="19">
        <f t="shared" si="6"/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1">
        <v>0</v>
      </c>
    </row>
    <row r="120" spans="1:18" ht="12" customHeight="1">
      <c r="A120" s="15" t="s">
        <v>110</v>
      </c>
      <c r="B120" s="19">
        <f t="shared" si="6"/>
        <v>0</v>
      </c>
      <c r="C120" s="20">
        <v>0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0">
        <v>0</v>
      </c>
      <c r="Q120" s="20">
        <v>0</v>
      </c>
      <c r="R120" s="21">
        <v>0</v>
      </c>
    </row>
    <row r="121" spans="1:18" ht="12" customHeight="1">
      <c r="A121" s="32" t="s">
        <v>111</v>
      </c>
      <c r="B121" s="22">
        <f t="shared" si="6"/>
        <v>0</v>
      </c>
      <c r="C121" s="23">
        <v>0</v>
      </c>
      <c r="D121" s="23">
        <v>0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4">
        <v>0</v>
      </c>
    </row>
    <row r="122" spans="1:18" ht="12" customHeight="1">
      <c r="A122" s="25" t="s">
        <v>112</v>
      </c>
      <c r="B122" s="26">
        <f t="shared" si="6"/>
        <v>0</v>
      </c>
      <c r="C122" s="27">
        <v>0</v>
      </c>
      <c r="D122" s="27">
        <v>0</v>
      </c>
      <c r="E122" s="27">
        <v>0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8">
        <v>0</v>
      </c>
    </row>
    <row r="123" spans="1:18" ht="12" customHeight="1">
      <c r="A123" s="15"/>
      <c r="B123" s="19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1"/>
    </row>
    <row r="124" spans="1:18" ht="12" customHeight="1">
      <c r="A124" s="15" t="s">
        <v>113</v>
      </c>
      <c r="B124" s="19">
        <f>SUM(C124:F124)</f>
        <v>2</v>
      </c>
      <c r="C124" s="20">
        <v>2</v>
      </c>
      <c r="D124" s="20">
        <v>0</v>
      </c>
      <c r="E124" s="20">
        <v>0</v>
      </c>
      <c r="F124" s="20">
        <v>0</v>
      </c>
      <c r="G124" s="20">
        <v>1</v>
      </c>
      <c r="H124" s="20">
        <f>SUM(I124:L124)</f>
        <v>1</v>
      </c>
      <c r="I124" s="20">
        <v>0</v>
      </c>
      <c r="J124" s="20">
        <v>1</v>
      </c>
      <c r="K124" s="20">
        <v>0</v>
      </c>
      <c r="L124" s="20">
        <v>0</v>
      </c>
      <c r="M124" s="20">
        <v>1</v>
      </c>
      <c r="N124" s="20">
        <v>1</v>
      </c>
      <c r="O124" s="20">
        <v>0</v>
      </c>
      <c r="P124" s="20">
        <v>0</v>
      </c>
      <c r="Q124" s="20">
        <v>0</v>
      </c>
      <c r="R124" s="21">
        <v>0</v>
      </c>
    </row>
    <row r="125" spans="1:18" ht="12" customHeight="1">
      <c r="A125" s="15" t="s">
        <v>114</v>
      </c>
      <c r="B125" s="19">
        <f>SUM(C125:R125)</f>
        <v>0</v>
      </c>
      <c r="C125" s="20">
        <v>0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1">
        <v>0</v>
      </c>
    </row>
    <row r="126" spans="1:18" ht="12" customHeight="1">
      <c r="A126" s="15" t="s">
        <v>115</v>
      </c>
      <c r="B126" s="19">
        <f>SUM(C126:F126)</f>
        <v>4</v>
      </c>
      <c r="C126" s="20">
        <v>4</v>
      </c>
      <c r="D126" s="20">
        <v>0</v>
      </c>
      <c r="E126" s="20">
        <v>0</v>
      </c>
      <c r="F126" s="20">
        <v>0</v>
      </c>
      <c r="G126" s="20">
        <v>3</v>
      </c>
      <c r="H126" s="20">
        <f>SUM(I126:L126)</f>
        <v>1</v>
      </c>
      <c r="I126" s="20">
        <v>0</v>
      </c>
      <c r="J126" s="20">
        <v>1</v>
      </c>
      <c r="K126" s="20">
        <v>0</v>
      </c>
      <c r="L126" s="20">
        <v>0</v>
      </c>
      <c r="M126" s="20">
        <v>4</v>
      </c>
      <c r="N126" s="20">
        <v>0</v>
      </c>
      <c r="O126" s="20">
        <v>0</v>
      </c>
      <c r="P126" s="20">
        <v>0</v>
      </c>
      <c r="Q126" s="20">
        <v>0</v>
      </c>
      <c r="R126" s="21">
        <v>0</v>
      </c>
    </row>
    <row r="127" spans="1:18" ht="12" customHeight="1">
      <c r="A127" s="15" t="s">
        <v>116</v>
      </c>
      <c r="B127" s="19">
        <f>SUM(C127:F127)</f>
        <v>1</v>
      </c>
      <c r="C127" s="20">
        <v>0</v>
      </c>
      <c r="D127" s="20">
        <v>0</v>
      </c>
      <c r="E127" s="20">
        <v>1</v>
      </c>
      <c r="F127" s="20">
        <v>0</v>
      </c>
      <c r="G127" s="20">
        <v>0</v>
      </c>
      <c r="H127" s="20">
        <f>SUM(I127:L127)</f>
        <v>1</v>
      </c>
      <c r="I127" s="20">
        <v>0</v>
      </c>
      <c r="J127" s="20">
        <v>0</v>
      </c>
      <c r="K127" s="20">
        <v>0</v>
      </c>
      <c r="L127" s="20">
        <v>1</v>
      </c>
      <c r="M127" s="20">
        <v>1</v>
      </c>
      <c r="N127" s="20">
        <v>0</v>
      </c>
      <c r="O127" s="20">
        <v>0</v>
      </c>
      <c r="P127" s="20">
        <v>0</v>
      </c>
      <c r="Q127" s="20">
        <v>0</v>
      </c>
      <c r="R127" s="21">
        <v>0</v>
      </c>
    </row>
    <row r="128" spans="1:18" ht="12" customHeight="1">
      <c r="A128" s="15" t="s">
        <v>117</v>
      </c>
      <c r="B128" s="19">
        <f>SUM(C128:F128)</f>
        <v>2</v>
      </c>
      <c r="C128" s="20">
        <v>2</v>
      </c>
      <c r="D128" s="20">
        <v>0</v>
      </c>
      <c r="E128" s="20">
        <v>0</v>
      </c>
      <c r="F128" s="20">
        <v>0</v>
      </c>
      <c r="G128" s="20">
        <v>2</v>
      </c>
      <c r="H128" s="20">
        <f>SUM(I128:L128)</f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2</v>
      </c>
      <c r="N128" s="20">
        <v>0</v>
      </c>
      <c r="O128" s="20">
        <v>0</v>
      </c>
      <c r="P128" s="20">
        <v>0</v>
      </c>
      <c r="Q128" s="20">
        <v>0</v>
      </c>
      <c r="R128" s="21">
        <v>0</v>
      </c>
    </row>
    <row r="129" spans="1:18" ht="12" customHeight="1">
      <c r="A129" s="15" t="s">
        <v>118</v>
      </c>
      <c r="B129" s="19">
        <f>SUM(C129:F129)</f>
        <v>4</v>
      </c>
      <c r="C129" s="20">
        <v>0</v>
      </c>
      <c r="D129" s="20">
        <v>4</v>
      </c>
      <c r="E129" s="20">
        <v>0</v>
      </c>
      <c r="F129" s="20">
        <v>0</v>
      </c>
      <c r="G129" s="20">
        <v>0</v>
      </c>
      <c r="H129" s="20">
        <f>SUM(I129:L129)</f>
        <v>4</v>
      </c>
      <c r="I129" s="20">
        <v>4</v>
      </c>
      <c r="J129" s="20">
        <v>0</v>
      </c>
      <c r="K129" s="20">
        <v>0</v>
      </c>
      <c r="L129" s="20">
        <v>0</v>
      </c>
      <c r="M129" s="20">
        <v>4</v>
      </c>
      <c r="N129" s="20">
        <v>0</v>
      </c>
      <c r="O129" s="20">
        <v>0</v>
      </c>
      <c r="P129" s="20">
        <v>0</v>
      </c>
      <c r="Q129" s="20">
        <v>0</v>
      </c>
      <c r="R129" s="21">
        <v>0</v>
      </c>
    </row>
    <row r="130" spans="1:18" ht="12" customHeight="1">
      <c r="A130" s="15" t="s">
        <v>119</v>
      </c>
      <c r="B130" s="19">
        <f>SUM(C130:F130)</f>
        <v>1</v>
      </c>
      <c r="C130" s="20">
        <v>1</v>
      </c>
      <c r="D130" s="20">
        <v>0</v>
      </c>
      <c r="E130" s="20">
        <v>0</v>
      </c>
      <c r="F130" s="20">
        <v>0</v>
      </c>
      <c r="G130" s="20">
        <v>1</v>
      </c>
      <c r="H130" s="20">
        <f>SUM(I130:L130)</f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1</v>
      </c>
      <c r="O130" s="20">
        <v>0</v>
      </c>
      <c r="P130" s="20">
        <v>0</v>
      </c>
      <c r="Q130" s="20">
        <v>0</v>
      </c>
      <c r="R130" s="21">
        <v>0</v>
      </c>
    </row>
    <row r="131" spans="1:18" ht="12" customHeight="1">
      <c r="A131" s="32" t="s">
        <v>120</v>
      </c>
      <c r="B131" s="22">
        <f>SUM(C131:R131)</f>
        <v>0</v>
      </c>
      <c r="C131" s="23">
        <v>0</v>
      </c>
      <c r="D131" s="23">
        <v>0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  <c r="Q131" s="23">
        <v>0</v>
      </c>
      <c r="R131" s="24">
        <v>0</v>
      </c>
    </row>
    <row r="132" spans="1:18" ht="12" customHeight="1">
      <c r="A132" s="25" t="s">
        <v>141</v>
      </c>
      <c r="B132" s="26">
        <f>SUM(C132:F132)</f>
        <v>14</v>
      </c>
      <c r="C132" s="27">
        <v>9</v>
      </c>
      <c r="D132" s="27">
        <v>4</v>
      </c>
      <c r="E132" s="27">
        <v>1</v>
      </c>
      <c r="F132" s="27">
        <v>0</v>
      </c>
      <c r="G132" s="27">
        <v>7</v>
      </c>
      <c r="H132" s="27">
        <f>SUM(I132:L132)</f>
        <v>7</v>
      </c>
      <c r="I132" s="27">
        <v>4</v>
      </c>
      <c r="J132" s="27">
        <v>2</v>
      </c>
      <c r="K132" s="27">
        <v>0</v>
      </c>
      <c r="L132" s="27">
        <v>1</v>
      </c>
      <c r="M132" s="27">
        <v>12</v>
      </c>
      <c r="N132" s="27">
        <v>2</v>
      </c>
      <c r="O132" s="27">
        <v>0</v>
      </c>
      <c r="P132" s="27">
        <v>0</v>
      </c>
      <c r="Q132" s="27">
        <v>0</v>
      </c>
      <c r="R132" s="28">
        <v>0</v>
      </c>
    </row>
    <row r="133" spans="1:18" ht="12" customHeight="1">
      <c r="A133" s="15"/>
      <c r="B133" s="19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1"/>
    </row>
    <row r="134" spans="1:18" ht="12" customHeight="1">
      <c r="A134" s="15" t="s">
        <v>121</v>
      </c>
      <c r="B134" s="19">
        <f>SUM(C134:R134)</f>
        <v>0</v>
      </c>
      <c r="C134" s="20">
        <v>0</v>
      </c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1">
        <v>0</v>
      </c>
    </row>
    <row r="135" spans="1:18" ht="12" customHeight="1">
      <c r="A135" s="15" t="s">
        <v>122</v>
      </c>
      <c r="B135" s="19">
        <f>SUM(C135:F135)</f>
        <v>1</v>
      </c>
      <c r="C135" s="20">
        <v>1</v>
      </c>
      <c r="D135" s="20">
        <v>0</v>
      </c>
      <c r="E135" s="20">
        <v>0</v>
      </c>
      <c r="F135" s="20">
        <v>0</v>
      </c>
      <c r="G135" s="20">
        <v>1</v>
      </c>
      <c r="H135" s="20">
        <f>SUM(I135:L135)</f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1</v>
      </c>
      <c r="N135" s="20">
        <v>0</v>
      </c>
      <c r="O135" s="20">
        <v>0</v>
      </c>
      <c r="P135" s="20">
        <v>0</v>
      </c>
      <c r="Q135" s="20">
        <v>0</v>
      </c>
      <c r="R135" s="21">
        <v>0</v>
      </c>
    </row>
    <row r="136" spans="1:18" ht="12" customHeight="1">
      <c r="A136" s="15" t="s">
        <v>123</v>
      </c>
      <c r="B136" s="19">
        <f>SUM(C136:R136)</f>
        <v>0</v>
      </c>
      <c r="C136" s="20">
        <v>0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  <c r="Q136" s="20">
        <v>0</v>
      </c>
      <c r="R136" s="21">
        <v>0</v>
      </c>
    </row>
    <row r="137" spans="1:18" ht="12" customHeight="1">
      <c r="A137" s="15" t="s">
        <v>124</v>
      </c>
      <c r="B137" s="19">
        <f>SUM(C137:R137)</f>
        <v>0</v>
      </c>
      <c r="C137" s="20">
        <v>0</v>
      </c>
      <c r="D137" s="20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1">
        <v>0</v>
      </c>
    </row>
    <row r="138" spans="1:18" ht="12" customHeight="1">
      <c r="A138" s="15" t="s">
        <v>125</v>
      </c>
      <c r="B138" s="19">
        <f>SUM(C138:R138)</f>
        <v>0</v>
      </c>
      <c r="C138" s="20">
        <v>0</v>
      </c>
      <c r="D138" s="20">
        <v>0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0</v>
      </c>
      <c r="Q138" s="20">
        <v>0</v>
      </c>
      <c r="R138" s="21">
        <v>0</v>
      </c>
    </row>
    <row r="139" spans="1:18" ht="12" customHeight="1">
      <c r="A139" s="32" t="s">
        <v>126</v>
      </c>
      <c r="B139" s="22">
        <f>SUM(C139:R139)</f>
        <v>0</v>
      </c>
      <c r="C139" s="23">
        <v>0</v>
      </c>
      <c r="D139" s="23">
        <v>0</v>
      </c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3">
        <v>0</v>
      </c>
      <c r="R139" s="24">
        <v>0</v>
      </c>
    </row>
    <row r="140" spans="1:18" ht="12" customHeight="1">
      <c r="A140" s="25" t="s">
        <v>142</v>
      </c>
      <c r="B140" s="26">
        <f>SUM(C140:F140)</f>
        <v>1</v>
      </c>
      <c r="C140" s="27">
        <v>1</v>
      </c>
      <c r="D140" s="27">
        <v>0</v>
      </c>
      <c r="E140" s="27">
        <v>0</v>
      </c>
      <c r="F140" s="27">
        <v>0</v>
      </c>
      <c r="G140" s="27">
        <v>1</v>
      </c>
      <c r="H140" s="27">
        <f>SUM(I140:L140)</f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1</v>
      </c>
      <c r="N140" s="27">
        <v>0</v>
      </c>
      <c r="O140" s="27">
        <v>0</v>
      </c>
      <c r="P140" s="27">
        <v>0</v>
      </c>
      <c r="Q140" s="27">
        <v>0</v>
      </c>
      <c r="R140" s="28">
        <v>0</v>
      </c>
    </row>
    <row r="141" spans="1:18" ht="12" customHeight="1">
      <c r="A141" s="15"/>
      <c r="B141" s="19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1"/>
    </row>
    <row r="142" spans="1:18" ht="12" customHeight="1">
      <c r="A142" s="15" t="s">
        <v>143</v>
      </c>
      <c r="B142" s="19">
        <f>SUM(C142:F142)</f>
        <v>279</v>
      </c>
      <c r="C142" s="20">
        <v>175</v>
      </c>
      <c r="D142" s="20">
        <v>79</v>
      </c>
      <c r="E142" s="20">
        <v>1</v>
      </c>
      <c r="F142" s="20">
        <v>24</v>
      </c>
      <c r="G142" s="20">
        <v>227</v>
      </c>
      <c r="H142" s="20">
        <f>SUM(I142:L142)</f>
        <v>52</v>
      </c>
      <c r="I142" s="20">
        <v>4</v>
      </c>
      <c r="J142" s="20">
        <v>47</v>
      </c>
      <c r="K142" s="20">
        <v>0</v>
      </c>
      <c r="L142" s="20">
        <v>1</v>
      </c>
      <c r="M142" s="20">
        <v>175</v>
      </c>
      <c r="N142" s="20">
        <v>29</v>
      </c>
      <c r="O142" s="20">
        <v>6</v>
      </c>
      <c r="P142" s="20">
        <v>8</v>
      </c>
      <c r="Q142" s="20">
        <v>0</v>
      </c>
      <c r="R142" s="21">
        <v>61</v>
      </c>
    </row>
    <row r="143" spans="1:18" ht="12" customHeight="1">
      <c r="A143" s="15"/>
      <c r="B143" s="19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1"/>
    </row>
    <row r="144" spans="1:18" ht="12" customHeight="1" thickBot="1">
      <c r="A144" s="33" t="s">
        <v>144</v>
      </c>
      <c r="B144" s="29">
        <f>SUM(C144:F144)</f>
        <v>1320</v>
      </c>
      <c r="C144" s="30">
        <v>629</v>
      </c>
      <c r="D144" s="30">
        <v>468</v>
      </c>
      <c r="E144" s="30">
        <v>1</v>
      </c>
      <c r="F144" s="30">
        <v>222</v>
      </c>
      <c r="G144" s="30">
        <v>1056</v>
      </c>
      <c r="H144" s="30">
        <f>SUM(I144:L144)</f>
        <v>264</v>
      </c>
      <c r="I144" s="30">
        <v>4</v>
      </c>
      <c r="J144" s="30">
        <v>259</v>
      </c>
      <c r="K144" s="30">
        <v>0</v>
      </c>
      <c r="L144" s="30">
        <v>1</v>
      </c>
      <c r="M144" s="30">
        <v>640</v>
      </c>
      <c r="N144" s="30">
        <v>136</v>
      </c>
      <c r="O144" s="30">
        <v>74</v>
      </c>
      <c r="P144" s="30">
        <v>30</v>
      </c>
      <c r="Q144" s="30">
        <v>8</v>
      </c>
      <c r="R144" s="31">
        <v>432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1" sqref="A1:IV16384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45" customWidth="1"/>
    <col min="17" max="16384" width="8.625" style="1" customWidth="1"/>
  </cols>
  <sheetData>
    <row r="1" spans="1:9" ht="18" customHeight="1">
      <c r="A1" s="1" t="s">
        <v>145</v>
      </c>
      <c r="E1" s="46" t="s">
        <v>146</v>
      </c>
      <c r="I1" s="45" t="s">
        <v>147</v>
      </c>
    </row>
    <row r="2" ht="15" customHeight="1" thickBot="1">
      <c r="Q2" s="47"/>
    </row>
    <row r="3" spans="1:17" s="4" customFormat="1" ht="15" customHeight="1">
      <c r="A3" s="48"/>
      <c r="B3" s="49"/>
      <c r="C3" s="3"/>
      <c r="D3" s="37" t="s">
        <v>148</v>
      </c>
      <c r="E3" s="38"/>
      <c r="F3" s="38"/>
      <c r="G3" s="39"/>
      <c r="H3" s="37" t="s">
        <v>149</v>
      </c>
      <c r="I3" s="38"/>
      <c r="J3" s="38"/>
      <c r="K3" s="39"/>
      <c r="L3" s="50" t="s">
        <v>150</v>
      </c>
      <c r="M3" s="38" t="s">
        <v>151</v>
      </c>
      <c r="N3" s="38"/>
      <c r="O3" s="38"/>
      <c r="P3" s="38"/>
      <c r="Q3" s="40"/>
    </row>
    <row r="4" spans="1:17" s="4" customFormat="1" ht="15" customHeight="1" thickBot="1">
      <c r="A4" s="51"/>
      <c r="B4" s="52"/>
      <c r="C4" s="9" t="s">
        <v>152</v>
      </c>
      <c r="D4" s="10" t="s">
        <v>153</v>
      </c>
      <c r="E4" s="10" t="s">
        <v>154</v>
      </c>
      <c r="F4" s="10" t="s">
        <v>155</v>
      </c>
      <c r="G4" s="10" t="s">
        <v>156</v>
      </c>
      <c r="H4" s="10" t="s">
        <v>157</v>
      </c>
      <c r="I4" s="11" t="s">
        <v>158</v>
      </c>
      <c r="J4" s="11" t="s">
        <v>159</v>
      </c>
      <c r="K4" s="53" t="s">
        <v>160</v>
      </c>
      <c r="L4" s="10" t="s">
        <v>161</v>
      </c>
      <c r="M4" s="54" t="s">
        <v>162</v>
      </c>
      <c r="N4" s="11" t="s">
        <v>163</v>
      </c>
      <c r="O4" s="11" t="s">
        <v>164</v>
      </c>
      <c r="P4" s="11" t="s">
        <v>165</v>
      </c>
      <c r="Q4" s="55" t="s">
        <v>166</v>
      </c>
    </row>
    <row r="5" spans="1:17" ht="15" customHeight="1">
      <c r="A5" s="56" t="s">
        <v>167</v>
      </c>
      <c r="B5" s="57" t="s">
        <v>168</v>
      </c>
      <c r="C5" s="58">
        <f>+D5+H5</f>
        <v>629</v>
      </c>
      <c r="D5" s="59">
        <f>SUM(E5:G5)</f>
        <v>0</v>
      </c>
      <c r="E5" s="59">
        <v>0</v>
      </c>
      <c r="F5" s="59">
        <v>0</v>
      </c>
      <c r="G5" s="59">
        <v>0</v>
      </c>
      <c r="H5" s="59">
        <f>SUM(I5:K5)</f>
        <v>629</v>
      </c>
      <c r="I5" s="59">
        <v>2</v>
      </c>
      <c r="J5" s="59">
        <v>0</v>
      </c>
      <c r="K5" s="59">
        <v>627</v>
      </c>
      <c r="L5" s="59">
        <v>585</v>
      </c>
      <c r="M5" s="59">
        <f>SUM(N5:Q5)</f>
        <v>44</v>
      </c>
      <c r="N5" s="59">
        <v>0</v>
      </c>
      <c r="O5" s="59">
        <v>44</v>
      </c>
      <c r="P5" s="59">
        <v>0</v>
      </c>
      <c r="Q5" s="60">
        <v>0</v>
      </c>
    </row>
    <row r="6" spans="1:17" ht="15" customHeight="1">
      <c r="A6" s="61"/>
      <c r="B6" s="62" t="s">
        <v>169</v>
      </c>
      <c r="C6" s="63">
        <f>+D6+H6</f>
        <v>468</v>
      </c>
      <c r="D6" s="64">
        <f>SUM(E6:G6)</f>
        <v>4</v>
      </c>
      <c r="E6" s="64">
        <v>0</v>
      </c>
      <c r="F6" s="64">
        <v>0</v>
      </c>
      <c r="G6" s="64">
        <v>4</v>
      </c>
      <c r="H6" s="64">
        <f>SUM(I6:K6)</f>
        <v>464</v>
      </c>
      <c r="I6" s="64">
        <v>56</v>
      </c>
      <c r="J6" s="64">
        <v>0</v>
      </c>
      <c r="K6" s="64">
        <v>408</v>
      </c>
      <c r="L6" s="64">
        <v>386</v>
      </c>
      <c r="M6" s="64">
        <f>SUM(N6:Q6)</f>
        <v>82</v>
      </c>
      <c r="N6" s="64">
        <v>4</v>
      </c>
      <c r="O6" s="64">
        <v>78</v>
      </c>
      <c r="P6" s="64">
        <v>0</v>
      </c>
      <c r="Q6" s="65">
        <v>0</v>
      </c>
    </row>
    <row r="7" spans="1:17" ht="15" customHeight="1">
      <c r="A7" s="61"/>
      <c r="B7" s="62" t="s">
        <v>170</v>
      </c>
      <c r="C7" s="63">
        <f>+D7+H7</f>
        <v>1</v>
      </c>
      <c r="D7" s="64">
        <f>SUM(E7:G7)</f>
        <v>1</v>
      </c>
      <c r="E7" s="64">
        <v>0</v>
      </c>
      <c r="F7" s="64">
        <v>1</v>
      </c>
      <c r="G7" s="64">
        <v>0</v>
      </c>
      <c r="H7" s="64">
        <f>SUM(I7:K7)</f>
        <v>0</v>
      </c>
      <c r="I7" s="64">
        <v>0</v>
      </c>
      <c r="J7" s="64">
        <v>0</v>
      </c>
      <c r="K7" s="64">
        <v>0</v>
      </c>
      <c r="L7" s="64">
        <v>0</v>
      </c>
      <c r="M7" s="64">
        <f>SUM(N7:Q7)</f>
        <v>1</v>
      </c>
      <c r="N7" s="64">
        <v>0</v>
      </c>
      <c r="O7" s="64">
        <v>0</v>
      </c>
      <c r="P7" s="64">
        <v>0</v>
      </c>
      <c r="Q7" s="65">
        <v>1</v>
      </c>
    </row>
    <row r="8" spans="1:17" ht="15" customHeight="1">
      <c r="A8" s="61"/>
      <c r="B8" s="66" t="s">
        <v>171</v>
      </c>
      <c r="C8" s="67">
        <f>+D8+H8</f>
        <v>222</v>
      </c>
      <c r="D8" s="68">
        <f>SUM(E8:G8)</f>
        <v>0</v>
      </c>
      <c r="E8" s="68">
        <v>0</v>
      </c>
      <c r="F8" s="68">
        <v>0</v>
      </c>
      <c r="G8" s="68">
        <v>0</v>
      </c>
      <c r="H8" s="68">
        <f>SUM(I8:K8)</f>
        <v>222</v>
      </c>
      <c r="I8" s="68">
        <v>221</v>
      </c>
      <c r="J8" s="68">
        <v>0</v>
      </c>
      <c r="K8" s="68">
        <v>1</v>
      </c>
      <c r="L8" s="68">
        <v>85</v>
      </c>
      <c r="M8" s="68">
        <f>SUM(N8:Q8)</f>
        <v>137</v>
      </c>
      <c r="N8" s="68">
        <v>0</v>
      </c>
      <c r="O8" s="68">
        <v>137</v>
      </c>
      <c r="P8" s="68">
        <v>0</v>
      </c>
      <c r="Q8" s="69">
        <v>0</v>
      </c>
    </row>
    <row r="9" spans="1:17" ht="15" customHeight="1">
      <c r="A9" s="70"/>
      <c r="B9" s="71" t="s">
        <v>152</v>
      </c>
      <c r="C9" s="72">
        <f>SUM(C5:C8)</f>
        <v>1320</v>
      </c>
      <c r="D9" s="72">
        <f aca="true" t="shared" si="0" ref="D9:P9">SUM(D5:D8)</f>
        <v>5</v>
      </c>
      <c r="E9" s="72">
        <f t="shared" si="0"/>
        <v>0</v>
      </c>
      <c r="F9" s="72">
        <f t="shared" si="0"/>
        <v>1</v>
      </c>
      <c r="G9" s="72">
        <f t="shared" si="0"/>
        <v>4</v>
      </c>
      <c r="H9" s="72">
        <f t="shared" si="0"/>
        <v>1315</v>
      </c>
      <c r="I9" s="72">
        <f t="shared" si="0"/>
        <v>279</v>
      </c>
      <c r="J9" s="72">
        <f t="shared" si="0"/>
        <v>0</v>
      </c>
      <c r="K9" s="72">
        <f t="shared" si="0"/>
        <v>1036</v>
      </c>
      <c r="L9" s="72">
        <f t="shared" si="0"/>
        <v>1056</v>
      </c>
      <c r="M9" s="72">
        <f t="shared" si="0"/>
        <v>264</v>
      </c>
      <c r="N9" s="72">
        <f t="shared" si="0"/>
        <v>4</v>
      </c>
      <c r="O9" s="72">
        <f t="shared" si="0"/>
        <v>259</v>
      </c>
      <c r="P9" s="72">
        <f t="shared" si="0"/>
        <v>0</v>
      </c>
      <c r="Q9" s="73">
        <f>SUM(Q5:Q8)</f>
        <v>1</v>
      </c>
    </row>
    <row r="10" spans="1:17" ht="15" customHeight="1">
      <c r="A10" s="74" t="s">
        <v>172</v>
      </c>
      <c r="B10" s="57" t="s">
        <v>168</v>
      </c>
      <c r="C10" s="58">
        <f>+D10+H10</f>
        <v>88524</v>
      </c>
      <c r="D10" s="59">
        <f>SUM(E10:G10)</f>
        <v>0</v>
      </c>
      <c r="E10" s="59">
        <v>0</v>
      </c>
      <c r="F10" s="59">
        <v>0</v>
      </c>
      <c r="G10" s="59">
        <v>0</v>
      </c>
      <c r="H10" s="59">
        <f>SUM(I10:K10)</f>
        <v>88524</v>
      </c>
      <c r="I10" s="59">
        <v>238</v>
      </c>
      <c r="J10" s="59">
        <v>0</v>
      </c>
      <c r="K10" s="59">
        <v>88286</v>
      </c>
      <c r="L10" s="59">
        <v>81421</v>
      </c>
      <c r="M10" s="59">
        <f>SUM(N10:Q10)</f>
        <v>7103</v>
      </c>
      <c r="N10" s="59">
        <v>0</v>
      </c>
      <c r="O10" s="59">
        <v>7103</v>
      </c>
      <c r="P10" s="59">
        <v>0</v>
      </c>
      <c r="Q10" s="60">
        <v>0</v>
      </c>
    </row>
    <row r="11" spans="1:17" ht="15" customHeight="1">
      <c r="A11" s="75"/>
      <c r="B11" s="62" t="s">
        <v>169</v>
      </c>
      <c r="C11" s="63">
        <f>+D11+H11</f>
        <v>23638</v>
      </c>
      <c r="D11" s="64">
        <f>SUM(E11:G11)</f>
        <v>304</v>
      </c>
      <c r="E11" s="64">
        <v>0</v>
      </c>
      <c r="F11" s="64">
        <v>0</v>
      </c>
      <c r="G11" s="64">
        <v>304</v>
      </c>
      <c r="H11" s="64">
        <f>SUM(I11:K11)</f>
        <v>23334</v>
      </c>
      <c r="I11" s="64">
        <v>2055</v>
      </c>
      <c r="J11" s="64">
        <v>0</v>
      </c>
      <c r="K11" s="64">
        <v>21279</v>
      </c>
      <c r="L11" s="64">
        <v>19376</v>
      </c>
      <c r="M11" s="64">
        <f>SUM(N11:Q11)</f>
        <v>4262</v>
      </c>
      <c r="N11" s="64">
        <v>304</v>
      </c>
      <c r="O11" s="64">
        <v>3958</v>
      </c>
      <c r="P11" s="64">
        <v>0</v>
      </c>
      <c r="Q11" s="65">
        <v>0</v>
      </c>
    </row>
    <row r="12" spans="1:17" ht="15" customHeight="1">
      <c r="A12" s="75"/>
      <c r="B12" s="62" t="s">
        <v>170</v>
      </c>
      <c r="C12" s="63">
        <f>+D12+H12</f>
        <v>153</v>
      </c>
      <c r="D12" s="64">
        <f>SUM(E12:G12)</f>
        <v>153</v>
      </c>
      <c r="E12" s="64">
        <v>0</v>
      </c>
      <c r="F12" s="64">
        <v>153</v>
      </c>
      <c r="G12" s="64">
        <v>0</v>
      </c>
      <c r="H12" s="64">
        <f>SUM(I12:K12)</f>
        <v>0</v>
      </c>
      <c r="I12" s="64">
        <v>0</v>
      </c>
      <c r="J12" s="64">
        <v>0</v>
      </c>
      <c r="K12" s="64">
        <v>0</v>
      </c>
      <c r="L12" s="64">
        <v>0</v>
      </c>
      <c r="M12" s="64">
        <f>SUM(N12:Q12)</f>
        <v>153</v>
      </c>
      <c r="N12" s="64">
        <v>0</v>
      </c>
      <c r="O12" s="64">
        <v>0</v>
      </c>
      <c r="P12" s="64">
        <v>0</v>
      </c>
      <c r="Q12" s="65">
        <v>153</v>
      </c>
    </row>
    <row r="13" spans="1:17" ht="15" customHeight="1">
      <c r="A13" s="75"/>
      <c r="B13" s="66" t="s">
        <v>171</v>
      </c>
      <c r="C13" s="67">
        <f>+D13+H13</f>
        <v>25848</v>
      </c>
      <c r="D13" s="68">
        <f>SUM(E13:G13)</f>
        <v>0</v>
      </c>
      <c r="E13" s="68">
        <v>0</v>
      </c>
      <c r="F13" s="68">
        <v>0</v>
      </c>
      <c r="G13" s="68">
        <v>0</v>
      </c>
      <c r="H13" s="68">
        <f>SUM(I13:K13)</f>
        <v>25848</v>
      </c>
      <c r="I13" s="68">
        <v>25732</v>
      </c>
      <c r="J13" s="68">
        <v>0</v>
      </c>
      <c r="K13" s="68">
        <v>116</v>
      </c>
      <c r="L13" s="68">
        <v>9756</v>
      </c>
      <c r="M13" s="68">
        <f>SUM(N13:Q13)</f>
        <v>16092</v>
      </c>
      <c r="N13" s="68">
        <v>0</v>
      </c>
      <c r="O13" s="68">
        <v>16092</v>
      </c>
      <c r="P13" s="68">
        <v>0</v>
      </c>
      <c r="Q13" s="69">
        <v>0</v>
      </c>
    </row>
    <row r="14" spans="1:17" ht="15" customHeight="1" thickBot="1">
      <c r="A14" s="76" t="s">
        <v>173</v>
      </c>
      <c r="B14" s="13" t="s">
        <v>152</v>
      </c>
      <c r="C14" s="77">
        <f aca="true" t="shared" si="1" ref="C14:Q14">SUM(C10:C13)</f>
        <v>138163</v>
      </c>
      <c r="D14" s="77">
        <f t="shared" si="1"/>
        <v>457</v>
      </c>
      <c r="E14" s="77">
        <f t="shared" si="1"/>
        <v>0</v>
      </c>
      <c r="F14" s="77">
        <f t="shared" si="1"/>
        <v>153</v>
      </c>
      <c r="G14" s="77">
        <f t="shared" si="1"/>
        <v>304</v>
      </c>
      <c r="H14" s="77">
        <f t="shared" si="1"/>
        <v>137706</v>
      </c>
      <c r="I14" s="77">
        <f t="shared" si="1"/>
        <v>28025</v>
      </c>
      <c r="J14" s="77">
        <f t="shared" si="1"/>
        <v>0</v>
      </c>
      <c r="K14" s="77">
        <f t="shared" si="1"/>
        <v>109681</v>
      </c>
      <c r="L14" s="77">
        <f t="shared" si="1"/>
        <v>110553</v>
      </c>
      <c r="M14" s="77">
        <f t="shared" si="1"/>
        <v>27610</v>
      </c>
      <c r="N14" s="77">
        <f t="shared" si="1"/>
        <v>304</v>
      </c>
      <c r="O14" s="77">
        <f t="shared" si="1"/>
        <v>27153</v>
      </c>
      <c r="P14" s="77">
        <f t="shared" si="1"/>
        <v>0</v>
      </c>
      <c r="Q14" s="78">
        <f t="shared" si="1"/>
        <v>153</v>
      </c>
    </row>
  </sheetData>
  <mergeCells count="5">
    <mergeCell ref="A10:A13"/>
    <mergeCell ref="D3:G3"/>
    <mergeCell ref="H3:K3"/>
    <mergeCell ref="M3:Q3"/>
    <mergeCell ref="A5:A9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A1" sqref="A1:IV16384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45" customWidth="1"/>
    <col min="14" max="16384" width="10.625" style="1" customWidth="1"/>
  </cols>
  <sheetData>
    <row r="1" spans="1:8" ht="18" customHeight="1">
      <c r="A1" s="1" t="s">
        <v>145</v>
      </c>
      <c r="E1" s="46" t="s">
        <v>174</v>
      </c>
      <c r="H1" s="45" t="s">
        <v>147</v>
      </c>
    </row>
    <row r="2" ht="15" customHeight="1" thickBot="1">
      <c r="N2" s="47"/>
    </row>
    <row r="3" spans="1:14" s="4" customFormat="1" ht="15" customHeight="1">
      <c r="A3" s="48"/>
      <c r="B3" s="49"/>
      <c r="C3" s="37" t="s">
        <v>175</v>
      </c>
      <c r="D3" s="38"/>
      <c r="E3" s="38"/>
      <c r="F3" s="39"/>
      <c r="G3" s="37" t="s">
        <v>176</v>
      </c>
      <c r="H3" s="38"/>
      <c r="I3" s="38"/>
      <c r="J3" s="39"/>
      <c r="K3" s="37" t="s">
        <v>177</v>
      </c>
      <c r="L3" s="38"/>
      <c r="M3" s="38"/>
      <c r="N3" s="40"/>
    </row>
    <row r="4" spans="1:14" s="4" customFormat="1" ht="15" customHeight="1" thickBot="1">
      <c r="A4" s="51"/>
      <c r="B4" s="52"/>
      <c r="C4" s="10" t="s">
        <v>162</v>
      </c>
      <c r="D4" s="10" t="s">
        <v>178</v>
      </c>
      <c r="E4" s="10" t="s">
        <v>179</v>
      </c>
      <c r="F4" s="10" t="s">
        <v>180</v>
      </c>
      <c r="G4" s="10" t="s">
        <v>162</v>
      </c>
      <c r="H4" s="10" t="s">
        <v>178</v>
      </c>
      <c r="I4" s="10" t="s">
        <v>179</v>
      </c>
      <c r="J4" s="10" t="s">
        <v>180</v>
      </c>
      <c r="K4" s="10" t="s">
        <v>162</v>
      </c>
      <c r="L4" s="10" t="s">
        <v>178</v>
      </c>
      <c r="M4" s="10" t="s">
        <v>179</v>
      </c>
      <c r="N4" s="55" t="s">
        <v>180</v>
      </c>
    </row>
    <row r="5" spans="1:14" ht="15" customHeight="1">
      <c r="A5" s="56" t="s">
        <v>167</v>
      </c>
      <c r="B5" s="57" t="s">
        <v>168</v>
      </c>
      <c r="C5" s="59">
        <f>SUM(D5:F5)</f>
        <v>629</v>
      </c>
      <c r="D5" s="59">
        <f aca="true" t="shared" si="0" ref="D5:F8">+H5+L5</f>
        <v>629</v>
      </c>
      <c r="E5" s="59">
        <f t="shared" si="0"/>
        <v>0</v>
      </c>
      <c r="F5" s="59">
        <f t="shared" si="0"/>
        <v>0</v>
      </c>
      <c r="G5" s="59">
        <f>SUM(H5:J5)</f>
        <v>500</v>
      </c>
      <c r="H5" s="59">
        <v>500</v>
      </c>
      <c r="I5" s="59">
        <v>0</v>
      </c>
      <c r="J5" s="59">
        <v>0</v>
      </c>
      <c r="K5" s="59">
        <f>SUM(L5:N5)</f>
        <v>129</v>
      </c>
      <c r="L5" s="59">
        <v>129</v>
      </c>
      <c r="M5" s="59">
        <v>0</v>
      </c>
      <c r="N5" s="60">
        <v>0</v>
      </c>
    </row>
    <row r="6" spans="1:14" ht="15" customHeight="1">
      <c r="A6" s="61"/>
      <c r="B6" s="62" t="s">
        <v>169</v>
      </c>
      <c r="C6" s="64">
        <f>SUM(D6:F6)</f>
        <v>468</v>
      </c>
      <c r="D6" s="64">
        <f t="shared" si="0"/>
        <v>8</v>
      </c>
      <c r="E6" s="64">
        <f t="shared" si="0"/>
        <v>104</v>
      </c>
      <c r="F6" s="64">
        <f t="shared" si="0"/>
        <v>356</v>
      </c>
      <c r="G6" s="64">
        <f>SUM(H6:J6)</f>
        <v>90</v>
      </c>
      <c r="H6" s="64">
        <v>8</v>
      </c>
      <c r="I6" s="64">
        <v>74</v>
      </c>
      <c r="J6" s="64">
        <v>8</v>
      </c>
      <c r="K6" s="64">
        <f>SUM(L6:N6)</f>
        <v>378</v>
      </c>
      <c r="L6" s="64">
        <v>0</v>
      </c>
      <c r="M6" s="64">
        <v>30</v>
      </c>
      <c r="N6" s="65">
        <v>348</v>
      </c>
    </row>
    <row r="7" spans="1:14" ht="15" customHeight="1">
      <c r="A7" s="61"/>
      <c r="B7" s="62" t="s">
        <v>170</v>
      </c>
      <c r="C7" s="64">
        <f>SUM(D7:F7)</f>
        <v>1</v>
      </c>
      <c r="D7" s="64">
        <f t="shared" si="0"/>
        <v>1</v>
      </c>
      <c r="E7" s="64">
        <f t="shared" si="0"/>
        <v>0</v>
      </c>
      <c r="F7" s="64">
        <f t="shared" si="0"/>
        <v>0</v>
      </c>
      <c r="G7" s="64">
        <f>SUM(H7:J7)</f>
        <v>1</v>
      </c>
      <c r="H7" s="64">
        <v>1</v>
      </c>
      <c r="I7" s="64">
        <v>0</v>
      </c>
      <c r="J7" s="64">
        <v>0</v>
      </c>
      <c r="K7" s="64">
        <f>SUM(L7:N7)</f>
        <v>0</v>
      </c>
      <c r="L7" s="64">
        <v>0</v>
      </c>
      <c r="M7" s="64">
        <v>0</v>
      </c>
      <c r="N7" s="65">
        <v>0</v>
      </c>
    </row>
    <row r="8" spans="1:14" ht="15" customHeight="1">
      <c r="A8" s="61"/>
      <c r="B8" s="66" t="s">
        <v>171</v>
      </c>
      <c r="C8" s="68">
        <f>SUM(D8:F8)</f>
        <v>222</v>
      </c>
      <c r="D8" s="68">
        <f t="shared" si="0"/>
        <v>138</v>
      </c>
      <c r="E8" s="68">
        <f t="shared" si="0"/>
        <v>0</v>
      </c>
      <c r="F8" s="68">
        <f t="shared" si="0"/>
        <v>84</v>
      </c>
      <c r="G8" s="68">
        <f>SUM(H8:J8)</f>
        <v>131</v>
      </c>
      <c r="H8" s="68">
        <v>131</v>
      </c>
      <c r="I8" s="68">
        <v>0</v>
      </c>
      <c r="J8" s="68">
        <v>0</v>
      </c>
      <c r="K8" s="68">
        <f>SUM(L8:N8)</f>
        <v>91</v>
      </c>
      <c r="L8" s="68">
        <v>7</v>
      </c>
      <c r="M8" s="68">
        <v>0</v>
      </c>
      <c r="N8" s="69">
        <v>84</v>
      </c>
    </row>
    <row r="9" spans="1:14" ht="15" customHeight="1">
      <c r="A9" s="70"/>
      <c r="B9" s="71" t="s">
        <v>152</v>
      </c>
      <c r="C9" s="79">
        <f>SUM(C5:C8)</f>
        <v>1320</v>
      </c>
      <c r="D9" s="79">
        <f>SUM(D5:D8)</f>
        <v>776</v>
      </c>
      <c r="E9" s="79">
        <f aca="true" t="shared" si="1" ref="E9:M9">SUM(E5:E8)</f>
        <v>104</v>
      </c>
      <c r="F9" s="79">
        <f t="shared" si="1"/>
        <v>440</v>
      </c>
      <c r="G9" s="79">
        <f t="shared" si="1"/>
        <v>722</v>
      </c>
      <c r="H9" s="79">
        <f t="shared" si="1"/>
        <v>640</v>
      </c>
      <c r="I9" s="79">
        <f t="shared" si="1"/>
        <v>74</v>
      </c>
      <c r="J9" s="79">
        <f t="shared" si="1"/>
        <v>8</v>
      </c>
      <c r="K9" s="79">
        <f t="shared" si="1"/>
        <v>598</v>
      </c>
      <c r="L9" s="79">
        <f t="shared" si="1"/>
        <v>136</v>
      </c>
      <c r="M9" s="79">
        <f t="shared" si="1"/>
        <v>30</v>
      </c>
      <c r="N9" s="73">
        <f>SUM(N5:N8)</f>
        <v>432</v>
      </c>
    </row>
    <row r="10" spans="1:14" ht="15" customHeight="1">
      <c r="A10" s="74" t="s">
        <v>172</v>
      </c>
      <c r="B10" s="57" t="s">
        <v>168</v>
      </c>
      <c r="C10" s="59">
        <f>SUM(D10:F10)</f>
        <v>88524</v>
      </c>
      <c r="D10" s="59">
        <f aca="true" t="shared" si="2" ref="D10:F13">+H10+L10</f>
        <v>88524</v>
      </c>
      <c r="E10" s="59">
        <f t="shared" si="2"/>
        <v>0</v>
      </c>
      <c r="F10" s="59">
        <f t="shared" si="2"/>
        <v>0</v>
      </c>
      <c r="G10" s="59">
        <f>SUM(H10:J10)</f>
        <v>69779</v>
      </c>
      <c r="H10" s="59">
        <v>69779</v>
      </c>
      <c r="I10" s="59">
        <v>0</v>
      </c>
      <c r="J10" s="59">
        <v>0</v>
      </c>
      <c r="K10" s="59">
        <f>SUM(L10:N10)</f>
        <v>18745</v>
      </c>
      <c r="L10" s="59">
        <v>18745</v>
      </c>
      <c r="M10" s="59">
        <v>0</v>
      </c>
      <c r="N10" s="60">
        <v>0</v>
      </c>
    </row>
    <row r="11" spans="1:14" ht="15" customHeight="1">
      <c r="A11" s="75"/>
      <c r="B11" s="62" t="s">
        <v>169</v>
      </c>
      <c r="C11" s="64">
        <f>SUM(D11:F11)</f>
        <v>23638</v>
      </c>
      <c r="D11" s="64">
        <f t="shared" si="2"/>
        <v>599</v>
      </c>
      <c r="E11" s="64">
        <f t="shared" si="2"/>
        <v>5676</v>
      </c>
      <c r="F11" s="64">
        <f t="shared" si="2"/>
        <v>17363</v>
      </c>
      <c r="G11" s="64">
        <f>SUM(H11:J11)</f>
        <v>4853</v>
      </c>
      <c r="H11" s="64">
        <v>599</v>
      </c>
      <c r="I11" s="64">
        <v>3818</v>
      </c>
      <c r="J11" s="64">
        <v>436</v>
      </c>
      <c r="K11" s="64">
        <f>SUM(L11:N11)</f>
        <v>18785</v>
      </c>
      <c r="L11" s="64">
        <v>0</v>
      </c>
      <c r="M11" s="64">
        <v>1858</v>
      </c>
      <c r="N11" s="65">
        <v>16927</v>
      </c>
    </row>
    <row r="12" spans="1:14" ht="15" customHeight="1">
      <c r="A12" s="75"/>
      <c r="B12" s="62" t="s">
        <v>170</v>
      </c>
      <c r="C12" s="64">
        <f>SUM(D12:F12)</f>
        <v>153</v>
      </c>
      <c r="D12" s="64">
        <f t="shared" si="2"/>
        <v>153</v>
      </c>
      <c r="E12" s="64">
        <f t="shared" si="2"/>
        <v>0</v>
      </c>
      <c r="F12" s="64">
        <f t="shared" si="2"/>
        <v>0</v>
      </c>
      <c r="G12" s="64">
        <f>SUM(H12:J12)</f>
        <v>153</v>
      </c>
      <c r="H12" s="64">
        <v>153</v>
      </c>
      <c r="I12" s="64">
        <v>0</v>
      </c>
      <c r="J12" s="64">
        <v>0</v>
      </c>
      <c r="K12" s="64">
        <f>SUM(L12:N12)</f>
        <v>0</v>
      </c>
      <c r="L12" s="64">
        <v>0</v>
      </c>
      <c r="M12" s="64">
        <v>0</v>
      </c>
      <c r="N12" s="65">
        <v>0</v>
      </c>
    </row>
    <row r="13" spans="1:14" ht="15" customHeight="1">
      <c r="A13" s="75"/>
      <c r="B13" s="66" t="s">
        <v>171</v>
      </c>
      <c r="C13" s="68">
        <f>SUM(D13:F13)</f>
        <v>25848</v>
      </c>
      <c r="D13" s="68">
        <f t="shared" si="2"/>
        <v>17098</v>
      </c>
      <c r="E13" s="68">
        <f t="shared" si="2"/>
        <v>0</v>
      </c>
      <c r="F13" s="68">
        <f t="shared" si="2"/>
        <v>8750</v>
      </c>
      <c r="G13" s="68">
        <f>SUM(H13:J13)</f>
        <v>16085</v>
      </c>
      <c r="H13" s="68">
        <v>16085</v>
      </c>
      <c r="I13" s="68">
        <v>0</v>
      </c>
      <c r="J13" s="68">
        <v>0</v>
      </c>
      <c r="K13" s="68">
        <f>SUM(L13:N13)</f>
        <v>9763</v>
      </c>
      <c r="L13" s="68">
        <v>1013</v>
      </c>
      <c r="M13" s="68">
        <v>0</v>
      </c>
      <c r="N13" s="69">
        <v>8750</v>
      </c>
    </row>
    <row r="14" spans="1:14" ht="15" customHeight="1" thickBot="1">
      <c r="A14" s="76" t="s">
        <v>173</v>
      </c>
      <c r="B14" s="13" t="s">
        <v>152</v>
      </c>
      <c r="C14" s="80">
        <f aca="true" t="shared" si="3" ref="C14:N14">SUM(C10:C13)</f>
        <v>138163</v>
      </c>
      <c r="D14" s="80">
        <f t="shared" si="3"/>
        <v>106374</v>
      </c>
      <c r="E14" s="80">
        <f t="shared" si="3"/>
        <v>5676</v>
      </c>
      <c r="F14" s="80">
        <f t="shared" si="3"/>
        <v>26113</v>
      </c>
      <c r="G14" s="80">
        <f t="shared" si="3"/>
        <v>90870</v>
      </c>
      <c r="H14" s="80">
        <f t="shared" si="3"/>
        <v>86616</v>
      </c>
      <c r="I14" s="80">
        <f t="shared" si="3"/>
        <v>3818</v>
      </c>
      <c r="J14" s="80">
        <f t="shared" si="3"/>
        <v>436</v>
      </c>
      <c r="K14" s="80">
        <f t="shared" si="3"/>
        <v>47293</v>
      </c>
      <c r="L14" s="80">
        <f t="shared" si="3"/>
        <v>19758</v>
      </c>
      <c r="M14" s="80">
        <f t="shared" si="3"/>
        <v>1858</v>
      </c>
      <c r="N14" s="78">
        <f t="shared" si="3"/>
        <v>25677</v>
      </c>
    </row>
  </sheetData>
  <mergeCells count="5">
    <mergeCell ref="A10:A13"/>
    <mergeCell ref="C3:F3"/>
    <mergeCell ref="G3:J3"/>
    <mergeCell ref="K3:N3"/>
    <mergeCell ref="A5:A9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:IV16384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45" customWidth="1"/>
    <col min="8" max="8" width="18.625" style="1" customWidth="1"/>
    <col min="9" max="16384" width="12.625" style="1" customWidth="1"/>
  </cols>
  <sheetData>
    <row r="1" spans="1:6" ht="18" customHeight="1">
      <c r="A1" s="1" t="s">
        <v>145</v>
      </c>
      <c r="D1" s="46" t="s">
        <v>181</v>
      </c>
      <c r="F1" s="45" t="s">
        <v>147</v>
      </c>
    </row>
    <row r="2" ht="15" customHeight="1" thickBot="1">
      <c r="H2" s="47"/>
    </row>
    <row r="3" spans="1:8" s="4" customFormat="1" ht="15" customHeight="1">
      <c r="A3" s="48"/>
      <c r="B3" s="49"/>
      <c r="C3" s="81"/>
      <c r="D3" s="50"/>
      <c r="E3" s="50"/>
      <c r="F3" s="34"/>
      <c r="G3" s="35" t="s">
        <v>182</v>
      </c>
      <c r="H3" s="36"/>
    </row>
    <row r="4" spans="1:8" s="4" customFormat="1" ht="15" customHeight="1" thickBot="1">
      <c r="A4" s="51"/>
      <c r="B4" s="52"/>
      <c r="C4" s="76" t="s">
        <v>152</v>
      </c>
      <c r="D4" s="10" t="s">
        <v>183</v>
      </c>
      <c r="E4" s="10" t="s">
        <v>162</v>
      </c>
      <c r="F4" s="10" t="s">
        <v>184</v>
      </c>
      <c r="G4" s="10" t="s">
        <v>185</v>
      </c>
      <c r="H4" s="55" t="s">
        <v>186</v>
      </c>
    </row>
    <row r="5" spans="1:8" ht="15" customHeight="1">
      <c r="A5" s="56" t="s">
        <v>167</v>
      </c>
      <c r="B5" s="57" t="s">
        <v>168</v>
      </c>
      <c r="C5" s="82">
        <f>D5+E5</f>
        <v>155</v>
      </c>
      <c r="D5" s="59">
        <v>52</v>
      </c>
      <c r="E5" s="83">
        <f>F5+G5+H5</f>
        <v>103</v>
      </c>
      <c r="F5" s="59">
        <v>17</v>
      </c>
      <c r="G5" s="59">
        <v>1</v>
      </c>
      <c r="H5" s="60">
        <v>85</v>
      </c>
    </row>
    <row r="6" spans="1:8" ht="15" customHeight="1">
      <c r="A6" s="61"/>
      <c r="B6" s="62" t="s">
        <v>169</v>
      </c>
      <c r="C6" s="84">
        <f>D6+E6</f>
        <v>140</v>
      </c>
      <c r="D6" s="64">
        <v>70</v>
      </c>
      <c r="E6" s="64">
        <f>F6+G6+H6</f>
        <v>70</v>
      </c>
      <c r="F6" s="64">
        <v>0</v>
      </c>
      <c r="G6" s="64">
        <v>0</v>
      </c>
      <c r="H6" s="65">
        <v>70</v>
      </c>
    </row>
    <row r="7" spans="1:8" ht="15" customHeight="1">
      <c r="A7" s="61"/>
      <c r="B7" s="62" t="s">
        <v>170</v>
      </c>
      <c r="C7" s="84">
        <f>D7+E7</f>
        <v>0</v>
      </c>
      <c r="D7" s="64">
        <v>0</v>
      </c>
      <c r="E7" s="85">
        <f>F7+G7+H7</f>
        <v>0</v>
      </c>
      <c r="F7" s="64">
        <v>0</v>
      </c>
      <c r="G7" s="64">
        <v>0</v>
      </c>
      <c r="H7" s="65">
        <v>0</v>
      </c>
    </row>
    <row r="8" spans="1:8" ht="15" customHeight="1">
      <c r="A8" s="61"/>
      <c r="B8" s="66" t="s">
        <v>171</v>
      </c>
      <c r="C8" s="59">
        <f>D8+E8</f>
        <v>39</v>
      </c>
      <c r="D8" s="68">
        <v>32</v>
      </c>
      <c r="E8" s="59">
        <f>F8+G8+H8</f>
        <v>7</v>
      </c>
      <c r="F8" s="68">
        <v>1</v>
      </c>
      <c r="G8" s="68">
        <v>0</v>
      </c>
      <c r="H8" s="69">
        <v>6</v>
      </c>
    </row>
    <row r="9" spans="1:8" ht="15" customHeight="1">
      <c r="A9" s="70"/>
      <c r="B9" s="71" t="s">
        <v>175</v>
      </c>
      <c r="C9" s="79">
        <f aca="true" t="shared" si="0" ref="C9:H9">SUM(C5:C8)</f>
        <v>334</v>
      </c>
      <c r="D9" s="79">
        <f t="shared" si="0"/>
        <v>154</v>
      </c>
      <c r="E9" s="79">
        <f t="shared" si="0"/>
        <v>180</v>
      </c>
      <c r="F9" s="79">
        <f t="shared" si="0"/>
        <v>18</v>
      </c>
      <c r="G9" s="79">
        <f t="shared" si="0"/>
        <v>1</v>
      </c>
      <c r="H9" s="86">
        <f t="shared" si="0"/>
        <v>161</v>
      </c>
    </row>
    <row r="10" spans="1:8" ht="15" customHeight="1">
      <c r="A10" s="74" t="s">
        <v>172</v>
      </c>
      <c r="B10" s="87" t="s">
        <v>168</v>
      </c>
      <c r="C10" s="88">
        <f>D10+E10</f>
        <v>21749</v>
      </c>
      <c r="D10" s="89">
        <v>7328</v>
      </c>
      <c r="E10" s="89">
        <f>F10+G10+H10</f>
        <v>14421</v>
      </c>
      <c r="F10" s="89">
        <v>2294</v>
      </c>
      <c r="G10" s="89">
        <v>139</v>
      </c>
      <c r="H10" s="90">
        <v>11988</v>
      </c>
    </row>
    <row r="11" spans="1:8" ht="15" customHeight="1">
      <c r="A11" s="75"/>
      <c r="B11" s="62" t="s">
        <v>169</v>
      </c>
      <c r="C11" s="84">
        <f>D11+E11</f>
        <v>7354</v>
      </c>
      <c r="D11" s="64">
        <v>3733</v>
      </c>
      <c r="E11" s="64">
        <f>F11+G11+H11</f>
        <v>3621</v>
      </c>
      <c r="F11" s="64">
        <v>0</v>
      </c>
      <c r="G11" s="64">
        <v>0</v>
      </c>
      <c r="H11" s="65">
        <v>3621</v>
      </c>
    </row>
    <row r="12" spans="1:8" ht="15" customHeight="1">
      <c r="A12" s="75"/>
      <c r="B12" s="62" t="s">
        <v>170</v>
      </c>
      <c r="C12" s="84">
        <f>D12+E12</f>
        <v>0</v>
      </c>
      <c r="D12" s="64">
        <v>0</v>
      </c>
      <c r="E12" s="64">
        <f>F12+G12+H12</f>
        <v>0</v>
      </c>
      <c r="F12" s="64">
        <v>0</v>
      </c>
      <c r="G12" s="64">
        <v>0</v>
      </c>
      <c r="H12" s="65">
        <v>0</v>
      </c>
    </row>
    <row r="13" spans="1:8" ht="15" customHeight="1">
      <c r="A13" s="75"/>
      <c r="B13" s="66" t="s">
        <v>171</v>
      </c>
      <c r="C13" s="85">
        <f>D13+E13</f>
        <v>4631</v>
      </c>
      <c r="D13" s="68">
        <v>3724</v>
      </c>
      <c r="E13" s="85">
        <f>F13+G13+H13</f>
        <v>907</v>
      </c>
      <c r="F13" s="68">
        <v>151</v>
      </c>
      <c r="G13" s="68">
        <v>0</v>
      </c>
      <c r="H13" s="69">
        <v>756</v>
      </c>
    </row>
    <row r="14" spans="1:8" ht="15" customHeight="1" thickBot="1">
      <c r="A14" s="76" t="s">
        <v>173</v>
      </c>
      <c r="B14" s="13" t="s">
        <v>175</v>
      </c>
      <c r="C14" s="91">
        <f aca="true" t="shared" si="1" ref="C14:H14">SUM(C10:C13)</f>
        <v>33734</v>
      </c>
      <c r="D14" s="80">
        <f t="shared" si="1"/>
        <v>14785</v>
      </c>
      <c r="E14" s="92">
        <f t="shared" si="1"/>
        <v>18949</v>
      </c>
      <c r="F14" s="80">
        <f t="shared" si="1"/>
        <v>2445</v>
      </c>
      <c r="G14" s="92">
        <f t="shared" si="1"/>
        <v>139</v>
      </c>
      <c r="H14" s="93">
        <f t="shared" si="1"/>
        <v>16365</v>
      </c>
    </row>
  </sheetData>
  <mergeCells count="2">
    <mergeCell ref="A5:A9"/>
    <mergeCell ref="A10:A13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" sqref="A1:IV16384"/>
    </sheetView>
  </sheetViews>
  <sheetFormatPr defaultColWidth="9.00390625" defaultRowHeight="15" customHeight="1"/>
  <cols>
    <col min="1" max="1" width="3.625" style="45" customWidth="1"/>
    <col min="2" max="2" width="20.625" style="1" customWidth="1"/>
    <col min="3" max="10" width="13.125" style="45" customWidth="1"/>
    <col min="11" max="11" width="13.125" style="1" customWidth="1"/>
    <col min="12" max="16384" width="12.625" style="1" customWidth="1"/>
  </cols>
  <sheetData>
    <row r="1" spans="1:7" ht="18" customHeight="1">
      <c r="A1" s="45" t="s">
        <v>145</v>
      </c>
      <c r="D1" s="46" t="s">
        <v>187</v>
      </c>
      <c r="E1" s="46"/>
      <c r="G1" s="45" t="s">
        <v>147</v>
      </c>
    </row>
    <row r="2" ht="15" customHeight="1" thickBot="1">
      <c r="K2" s="47"/>
    </row>
    <row r="3" spans="1:11" s="4" customFormat="1" ht="15" customHeight="1">
      <c r="A3" s="48"/>
      <c r="B3" s="49"/>
      <c r="C3" s="81"/>
      <c r="D3" s="37" t="s">
        <v>148</v>
      </c>
      <c r="E3" s="38"/>
      <c r="F3" s="38"/>
      <c r="G3" s="39"/>
      <c r="H3" s="37" t="s">
        <v>149</v>
      </c>
      <c r="I3" s="38"/>
      <c r="J3" s="38"/>
      <c r="K3" s="40"/>
    </row>
    <row r="4" spans="1:11" s="4" customFormat="1" ht="15" customHeight="1" thickBot="1">
      <c r="A4" s="51"/>
      <c r="B4" s="52"/>
      <c r="C4" s="76" t="s">
        <v>152</v>
      </c>
      <c r="D4" s="9" t="s">
        <v>153</v>
      </c>
      <c r="E4" s="9" t="s">
        <v>154</v>
      </c>
      <c r="F4" s="10" t="s">
        <v>155</v>
      </c>
      <c r="G4" s="10" t="s">
        <v>156</v>
      </c>
      <c r="H4" s="10" t="s">
        <v>157</v>
      </c>
      <c r="I4" s="10" t="s">
        <v>158</v>
      </c>
      <c r="J4" s="10" t="s">
        <v>159</v>
      </c>
      <c r="K4" s="55" t="s">
        <v>160</v>
      </c>
    </row>
    <row r="5" spans="1:11" ht="15" customHeight="1">
      <c r="A5" s="56" t="s">
        <v>167</v>
      </c>
      <c r="B5" s="57" t="s">
        <v>184</v>
      </c>
      <c r="C5" s="59">
        <f>SUM(D5+H5)</f>
        <v>722</v>
      </c>
      <c r="D5" s="59">
        <f>SUM(E5:G5)</f>
        <v>5</v>
      </c>
      <c r="E5" s="59">
        <v>0</v>
      </c>
      <c r="F5" s="59">
        <v>1</v>
      </c>
      <c r="G5" s="59">
        <v>4</v>
      </c>
      <c r="H5" s="59">
        <f>SUM(I5:K5)</f>
        <v>717</v>
      </c>
      <c r="I5" s="59">
        <v>132</v>
      </c>
      <c r="J5" s="59">
        <v>0</v>
      </c>
      <c r="K5" s="60">
        <v>585</v>
      </c>
    </row>
    <row r="6" spans="1:11" ht="15" customHeight="1">
      <c r="A6" s="75"/>
      <c r="B6" s="94"/>
      <c r="C6" s="64"/>
      <c r="D6" s="64"/>
      <c r="E6" s="64"/>
      <c r="F6" s="64"/>
      <c r="G6" s="64"/>
      <c r="H6" s="64"/>
      <c r="I6" s="64"/>
      <c r="J6" s="64"/>
      <c r="K6" s="65"/>
    </row>
    <row r="7" spans="1:11" ht="15" customHeight="1">
      <c r="A7" s="75"/>
      <c r="B7" s="94" t="s">
        <v>188</v>
      </c>
      <c r="C7" s="64">
        <f>+D7+H7</f>
        <v>16</v>
      </c>
      <c r="D7" s="64">
        <f>SUM(E7:G7)</f>
        <v>0</v>
      </c>
      <c r="E7" s="64">
        <v>0</v>
      </c>
      <c r="F7" s="64">
        <v>0</v>
      </c>
      <c r="G7" s="64">
        <v>0</v>
      </c>
      <c r="H7" s="64">
        <f>SUM(I7:K7)</f>
        <v>16</v>
      </c>
      <c r="I7" s="64">
        <v>0</v>
      </c>
      <c r="J7" s="64">
        <v>0</v>
      </c>
      <c r="K7" s="65">
        <v>16</v>
      </c>
    </row>
    <row r="8" spans="1:11" ht="15" customHeight="1">
      <c r="A8" s="75"/>
      <c r="B8" s="94" t="s">
        <v>185</v>
      </c>
      <c r="C8" s="64">
        <f>+D8+H8</f>
        <v>176</v>
      </c>
      <c r="D8" s="64">
        <f>SUM(E8:G8)</f>
        <v>0</v>
      </c>
      <c r="E8" s="64">
        <v>0</v>
      </c>
      <c r="F8" s="64">
        <v>0</v>
      </c>
      <c r="G8" s="64">
        <v>0</v>
      </c>
      <c r="H8" s="64">
        <f>SUM(I8:K8)</f>
        <v>176</v>
      </c>
      <c r="I8" s="64">
        <v>92</v>
      </c>
      <c r="J8" s="64">
        <v>0</v>
      </c>
      <c r="K8" s="65">
        <v>84</v>
      </c>
    </row>
    <row r="9" spans="1:11" ht="15" customHeight="1">
      <c r="A9" s="75"/>
      <c r="B9" s="94" t="s">
        <v>186</v>
      </c>
      <c r="C9" s="64">
        <f>+D9+H9</f>
        <v>397</v>
      </c>
      <c r="D9" s="64">
        <f>SUM(E9:G9)</f>
        <v>0</v>
      </c>
      <c r="E9" s="64">
        <v>0</v>
      </c>
      <c r="F9" s="64">
        <v>0</v>
      </c>
      <c r="G9" s="64">
        <v>0</v>
      </c>
      <c r="H9" s="64">
        <f>SUM(I9:K9)</f>
        <v>397</v>
      </c>
      <c r="I9" s="64">
        <v>55</v>
      </c>
      <c r="J9" s="64">
        <v>0</v>
      </c>
      <c r="K9" s="65">
        <v>342</v>
      </c>
    </row>
    <row r="10" spans="1:11" ht="15" customHeight="1">
      <c r="A10" s="75"/>
      <c r="B10" s="57" t="s">
        <v>189</v>
      </c>
      <c r="C10" s="64">
        <f>+D10+H10</f>
        <v>9</v>
      </c>
      <c r="D10" s="64">
        <f>SUM(E10:G10)</f>
        <v>0</v>
      </c>
      <c r="E10" s="59">
        <v>0</v>
      </c>
      <c r="F10" s="59">
        <v>0</v>
      </c>
      <c r="G10" s="59">
        <v>0</v>
      </c>
      <c r="H10" s="64">
        <f>SUM(I10:K10)</f>
        <v>9</v>
      </c>
      <c r="I10" s="59">
        <v>0</v>
      </c>
      <c r="J10" s="59">
        <v>0</v>
      </c>
      <c r="K10" s="60">
        <v>9</v>
      </c>
    </row>
    <row r="11" spans="1:11" ht="15" customHeight="1">
      <c r="A11" s="75"/>
      <c r="B11" s="66" t="s">
        <v>166</v>
      </c>
      <c r="C11" s="68">
        <f>+D11+H11</f>
        <v>0</v>
      </c>
      <c r="D11" s="68">
        <f>SUM(E11:G11)</f>
        <v>0</v>
      </c>
      <c r="E11" s="68">
        <v>0</v>
      </c>
      <c r="F11" s="68">
        <v>0</v>
      </c>
      <c r="G11" s="68">
        <v>0</v>
      </c>
      <c r="H11" s="68">
        <f>SUM(I11:K11)</f>
        <v>0</v>
      </c>
      <c r="I11" s="68">
        <v>0</v>
      </c>
      <c r="J11" s="68">
        <v>0</v>
      </c>
      <c r="K11" s="69">
        <v>0</v>
      </c>
    </row>
    <row r="12" spans="1:11" ht="15" customHeight="1">
      <c r="A12" s="75"/>
      <c r="B12" s="95" t="s">
        <v>190</v>
      </c>
      <c r="C12" s="89">
        <f>SUM(C7:C11)</f>
        <v>598</v>
      </c>
      <c r="D12" s="89">
        <f aca="true" t="shared" si="0" ref="D12:K12">SUM(D7:D11)</f>
        <v>0</v>
      </c>
      <c r="E12" s="89">
        <f t="shared" si="0"/>
        <v>0</v>
      </c>
      <c r="F12" s="89">
        <f t="shared" si="0"/>
        <v>0</v>
      </c>
      <c r="G12" s="89">
        <f t="shared" si="0"/>
        <v>0</v>
      </c>
      <c r="H12" s="89">
        <f t="shared" si="0"/>
        <v>598</v>
      </c>
      <c r="I12" s="89">
        <f t="shared" si="0"/>
        <v>147</v>
      </c>
      <c r="J12" s="89">
        <f t="shared" si="0"/>
        <v>0</v>
      </c>
      <c r="K12" s="96">
        <f t="shared" si="0"/>
        <v>451</v>
      </c>
    </row>
    <row r="13" spans="1:11" ht="15" customHeight="1">
      <c r="A13" s="75"/>
      <c r="B13" s="66"/>
      <c r="C13" s="68"/>
      <c r="D13" s="68"/>
      <c r="E13" s="68"/>
      <c r="F13" s="68"/>
      <c r="G13" s="68"/>
      <c r="H13" s="68"/>
      <c r="I13" s="68"/>
      <c r="J13" s="68"/>
      <c r="K13" s="69"/>
    </row>
    <row r="14" spans="1:11" ht="15" customHeight="1">
      <c r="A14" s="97"/>
      <c r="B14" s="71" t="s">
        <v>152</v>
      </c>
      <c r="C14" s="79">
        <f>+C5+C12</f>
        <v>1320</v>
      </c>
      <c r="D14" s="79">
        <f aca="true" t="shared" si="1" ref="D14:K14">+D5+D12</f>
        <v>5</v>
      </c>
      <c r="E14" s="79">
        <f t="shared" si="1"/>
        <v>0</v>
      </c>
      <c r="F14" s="79">
        <f t="shared" si="1"/>
        <v>1</v>
      </c>
      <c r="G14" s="79">
        <f t="shared" si="1"/>
        <v>4</v>
      </c>
      <c r="H14" s="79">
        <f t="shared" si="1"/>
        <v>1315</v>
      </c>
      <c r="I14" s="79">
        <f t="shared" si="1"/>
        <v>279</v>
      </c>
      <c r="J14" s="79">
        <f t="shared" si="1"/>
        <v>0</v>
      </c>
      <c r="K14" s="86">
        <f t="shared" si="1"/>
        <v>1036</v>
      </c>
    </row>
    <row r="15" spans="1:11" ht="15" customHeight="1">
      <c r="A15" s="98"/>
      <c r="B15" s="99" t="s">
        <v>184</v>
      </c>
      <c r="C15" s="59">
        <f>SUM(D15+H15)</f>
        <v>90870</v>
      </c>
      <c r="D15" s="59">
        <f>SUM(E15:G15)</f>
        <v>457</v>
      </c>
      <c r="E15" s="59">
        <v>0</v>
      </c>
      <c r="F15" s="59">
        <v>153</v>
      </c>
      <c r="G15" s="59">
        <v>304</v>
      </c>
      <c r="H15" s="59">
        <f>SUM(I15:K15)</f>
        <v>90413</v>
      </c>
      <c r="I15" s="59">
        <v>16207</v>
      </c>
      <c r="J15" s="59">
        <v>0</v>
      </c>
      <c r="K15" s="60">
        <v>74206</v>
      </c>
    </row>
    <row r="16" spans="1:11" ht="15" customHeight="1">
      <c r="A16" s="100" t="s">
        <v>172</v>
      </c>
      <c r="B16" s="94"/>
      <c r="C16" s="64"/>
      <c r="D16" s="64"/>
      <c r="E16" s="64"/>
      <c r="F16" s="64"/>
      <c r="G16" s="64"/>
      <c r="H16" s="64"/>
      <c r="I16" s="64"/>
      <c r="J16" s="64"/>
      <c r="K16" s="65"/>
    </row>
    <row r="17" spans="1:11" ht="15" customHeight="1">
      <c r="A17" s="100"/>
      <c r="B17" s="94" t="s">
        <v>191</v>
      </c>
      <c r="C17" s="64">
        <f>+D17+H17</f>
        <v>923</v>
      </c>
      <c r="D17" s="64">
        <f>SUM(E17:G17)</f>
        <v>0</v>
      </c>
      <c r="E17" s="64">
        <v>0</v>
      </c>
      <c r="F17" s="64">
        <v>0</v>
      </c>
      <c r="G17" s="64">
        <v>0</v>
      </c>
      <c r="H17" s="64">
        <f>SUM(I17:K17)</f>
        <v>923</v>
      </c>
      <c r="I17" s="64">
        <v>0</v>
      </c>
      <c r="J17" s="64">
        <v>0</v>
      </c>
      <c r="K17" s="65">
        <v>923</v>
      </c>
    </row>
    <row r="18" spans="1:11" ht="15" customHeight="1">
      <c r="A18" s="100"/>
      <c r="B18" s="94" t="s">
        <v>185</v>
      </c>
      <c r="C18" s="64">
        <f>+D18+H18</f>
        <v>10076</v>
      </c>
      <c r="D18" s="64">
        <f>SUM(E18:G18)</f>
        <v>0</v>
      </c>
      <c r="E18" s="64">
        <v>0</v>
      </c>
      <c r="F18" s="64">
        <v>0</v>
      </c>
      <c r="G18" s="64">
        <v>0</v>
      </c>
      <c r="H18" s="64">
        <f>SUM(I18:K18)</f>
        <v>10076</v>
      </c>
      <c r="I18" s="64">
        <v>5877</v>
      </c>
      <c r="J18" s="64">
        <v>0</v>
      </c>
      <c r="K18" s="65">
        <v>4199</v>
      </c>
    </row>
    <row r="19" spans="1:11" ht="15" customHeight="1">
      <c r="A19" s="100"/>
      <c r="B19" s="94" t="s">
        <v>186</v>
      </c>
      <c r="C19" s="64">
        <f>+D19+H19</f>
        <v>36023</v>
      </c>
      <c r="D19" s="64">
        <f>SUM(E19:G19)</f>
        <v>0</v>
      </c>
      <c r="E19" s="64">
        <v>0</v>
      </c>
      <c r="F19" s="64">
        <v>0</v>
      </c>
      <c r="G19" s="64">
        <v>0</v>
      </c>
      <c r="H19" s="64">
        <f>SUM(I19:K19)</f>
        <v>36023</v>
      </c>
      <c r="I19" s="64">
        <v>5941</v>
      </c>
      <c r="J19" s="64">
        <v>0</v>
      </c>
      <c r="K19" s="65">
        <v>30082</v>
      </c>
    </row>
    <row r="20" spans="1:11" ht="15" customHeight="1">
      <c r="A20" s="100"/>
      <c r="B20" s="101" t="s">
        <v>189</v>
      </c>
      <c r="C20" s="64">
        <f>+D20+H20</f>
        <v>271</v>
      </c>
      <c r="D20" s="64">
        <f>SUM(E20:G20)</f>
        <v>0</v>
      </c>
      <c r="E20" s="59">
        <v>0</v>
      </c>
      <c r="F20" s="59">
        <v>0</v>
      </c>
      <c r="G20" s="59">
        <v>0</v>
      </c>
      <c r="H20" s="64">
        <f>SUM(I20:K20)</f>
        <v>271</v>
      </c>
      <c r="I20" s="59">
        <v>0</v>
      </c>
      <c r="J20" s="59">
        <v>0</v>
      </c>
      <c r="K20" s="60">
        <v>271</v>
      </c>
    </row>
    <row r="21" spans="1:11" ht="15" customHeight="1">
      <c r="A21" s="100"/>
      <c r="B21" s="102" t="s">
        <v>166</v>
      </c>
      <c r="C21" s="68">
        <f>+D21+H21</f>
        <v>0</v>
      </c>
      <c r="D21" s="68">
        <f>SUM(E21:G21)</f>
        <v>0</v>
      </c>
      <c r="E21" s="68">
        <v>0</v>
      </c>
      <c r="F21" s="68">
        <v>0</v>
      </c>
      <c r="G21" s="68">
        <v>0</v>
      </c>
      <c r="H21" s="68">
        <f>SUM(I21:K21)</f>
        <v>0</v>
      </c>
      <c r="I21" s="68">
        <v>0</v>
      </c>
      <c r="J21" s="68">
        <v>0</v>
      </c>
      <c r="K21" s="69">
        <v>0</v>
      </c>
    </row>
    <row r="22" spans="1:11" ht="15" customHeight="1">
      <c r="A22" s="100"/>
      <c r="B22" s="95" t="s">
        <v>190</v>
      </c>
      <c r="C22" s="89">
        <f aca="true" t="shared" si="2" ref="C22:K22">SUM(C17:C21)</f>
        <v>47293</v>
      </c>
      <c r="D22" s="89">
        <f t="shared" si="2"/>
        <v>0</v>
      </c>
      <c r="E22" s="89">
        <f t="shared" si="2"/>
        <v>0</v>
      </c>
      <c r="F22" s="89">
        <f t="shared" si="2"/>
        <v>0</v>
      </c>
      <c r="G22" s="89">
        <f t="shared" si="2"/>
        <v>0</v>
      </c>
      <c r="H22" s="89">
        <f t="shared" si="2"/>
        <v>47293</v>
      </c>
      <c r="I22" s="89">
        <f t="shared" si="2"/>
        <v>11818</v>
      </c>
      <c r="J22" s="89">
        <f t="shared" si="2"/>
        <v>0</v>
      </c>
      <c r="K22" s="96">
        <f t="shared" si="2"/>
        <v>35475</v>
      </c>
    </row>
    <row r="23" spans="1:11" ht="15" customHeight="1">
      <c r="A23" s="103" t="s">
        <v>192</v>
      </c>
      <c r="B23" s="102"/>
      <c r="C23" s="68"/>
      <c r="D23" s="68"/>
      <c r="E23" s="68"/>
      <c r="F23" s="68"/>
      <c r="G23" s="68"/>
      <c r="H23" s="68"/>
      <c r="I23" s="68"/>
      <c r="J23" s="68"/>
      <c r="K23" s="69"/>
    </row>
    <row r="24" spans="1:11" ht="15" customHeight="1" thickBot="1">
      <c r="A24" s="76"/>
      <c r="B24" s="13" t="s">
        <v>152</v>
      </c>
      <c r="C24" s="80">
        <f>+C15+C22</f>
        <v>138163</v>
      </c>
      <c r="D24" s="80">
        <f aca="true" t="shared" si="3" ref="D24:K24">+D15+D22</f>
        <v>457</v>
      </c>
      <c r="E24" s="80">
        <f t="shared" si="3"/>
        <v>0</v>
      </c>
      <c r="F24" s="80">
        <f t="shared" si="3"/>
        <v>153</v>
      </c>
      <c r="G24" s="80">
        <f t="shared" si="3"/>
        <v>304</v>
      </c>
      <c r="H24" s="80">
        <f t="shared" si="3"/>
        <v>137706</v>
      </c>
      <c r="I24" s="80">
        <f t="shared" si="3"/>
        <v>28025</v>
      </c>
      <c r="J24" s="80">
        <f t="shared" si="3"/>
        <v>0</v>
      </c>
      <c r="K24" s="93">
        <f t="shared" si="3"/>
        <v>109681</v>
      </c>
    </row>
  </sheetData>
  <mergeCells count="4">
    <mergeCell ref="D3:G3"/>
    <mergeCell ref="H3:K3"/>
    <mergeCell ref="A5:A14"/>
    <mergeCell ref="A16:A2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2000-01-06T05:07:01Z</cp:lastPrinted>
  <dcterms:created xsi:type="dcterms:W3CDTF">2000-01-06T00:38:06Z</dcterms:created>
  <dcterms:modified xsi:type="dcterms:W3CDTF">2004-12-01T00:35:20Z</dcterms:modified>
  <cp:category/>
  <cp:version/>
  <cp:contentType/>
  <cp:contentStatus/>
</cp:coreProperties>
</file>