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<sst xmlns="http://schemas.openxmlformats.org/spreadsheetml/2006/main" count="265" uniqueCount="188">
  <si>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</si>
  <si>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</si>
  <si>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</si>
  <si>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</si>
  <si>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</si>
  <si>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</si>
  <si>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</si>
  <si>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</si>
  <si>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</si>
  <si>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</si>
  <si>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</si>
  <si>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</si>
  <si>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</si>
  <si>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</si>
  <si>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</si>
  <si>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</si>
  <si>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</si>
  <si>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</si>
  <si>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</si>
  <si>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</si>
  <si>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</si>
  <si>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</si>
  <si>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</si>
  <si>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</si>
  <si>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</si>
  <si>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</si>
  <si>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</si>
  <si>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</si>
  <si>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</si>
  <si>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</si>
  <si>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</si>
  <si>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</si>
  <si>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</si>
  <si>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</si>
  <si>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</si>
  <si>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</si>
  <si>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</si>
  <si>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</si>
  <si>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</si>
  <si>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</si>
  <si>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</si>
  <si>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</si>
  <si>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</si>
  <si>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</si>
  <si>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</si>
  <si>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</si>
  <si>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</si>
  <si>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</si>
  <si>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</si>
  <si>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</si>
  <si>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</si>
  <si>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</si>
  <si>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</si>
  <si>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</si>
  <si>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</si>
  <si>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</si>
  <si>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</si>
  <si>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</si>
  <si>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</si>
  <si>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</si>
  <si>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</si>
  <si>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</si>
  <si>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</si>
  <si>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</si>
  <si>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</si>
  <si>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</si>
  <si>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</si>
  <si>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</si>
  <si>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</si>
  <si>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</si>
  <si>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</si>
  <si>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</si>
  <si>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</si>
  <si>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</si>
  <si>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</si>
  <si>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</si>
  <si>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</si>
  <si>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</si>
  <si>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</si>
  <si>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</si>
  <si>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</si>
  <si>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</si>
  <si>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</si>
  <si>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</si>
  <si>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</si>
  <si>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</si>
  <si>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</si>
  <si>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</si>
  <si>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</si>
  <si>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</si>
  <si>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</si>
  <si>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</si>
  <si>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</si>
  <si>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</si>
  <si>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</si>
  <si>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</si>
  <si>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</si>
  <si>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</si>
  <si>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</si>
  <si>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</si>
  <si>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</si>
  <si>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</si>
  <si>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</si>
  <si>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</si>
  <si>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</si>
  <si>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</si>
  <si>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</si>
  <si>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</si>
  <si>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</si>
  <si>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</si>
  <si>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</si>
  <si>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</si>
  <si>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</si>
  <si>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</si>
  <si>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</si>
  <si>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</si>
  <si>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</si>
  <si>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</si>
  <si>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</si>
  <si>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</si>
  <si>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4月分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</si>
  <si>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</si>
  <si>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</si>
  <si>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</si>
  <si>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</si>
  <si>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</si>
  <si>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</si>
  <si>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</si>
  <si>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</si>
  <si>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</si>
  <si>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</si>
  <si>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</si>
  <si>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</si>
  <si>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</si>
  <si>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</si>
  <si>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</si>
  <si>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</si>
  <si>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</si>
  <si>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</si>
  <si>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</si>
  <si>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</si>
  <si>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</si>
  <si>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4月分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</si>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</sst>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" sqref="F14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120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0">SUM(C6:F6)</f>
        <v>311</v>
      </c>
      <c r="C6" s="17">
        <v>108</v>
      </c>
      <c r="D6" s="17">
        <v>75</v>
      </c>
      <c r="E6" s="17">
        <v>0</v>
      </c>
      <c r="F6" s="17">
        <v>128</v>
      </c>
      <c r="G6" s="17">
        <v>261</v>
      </c>
      <c r="H6" s="17">
        <f aca="true" t="shared" si="1" ref="H6:H20">SUM(I6:L6)</f>
        <v>50</v>
      </c>
      <c r="I6" s="17">
        <v>0</v>
      </c>
      <c r="J6" s="17">
        <v>50</v>
      </c>
      <c r="K6" s="17">
        <v>0</v>
      </c>
      <c r="L6" s="17">
        <v>0</v>
      </c>
      <c r="M6" s="17">
        <v>99</v>
      </c>
      <c r="N6" s="17">
        <v>24</v>
      </c>
      <c r="O6" s="17">
        <v>0</v>
      </c>
      <c r="P6" s="17">
        <v>0</v>
      </c>
      <c r="Q6" s="17">
        <v>4</v>
      </c>
      <c r="R6" s="18">
        <v>184</v>
      </c>
    </row>
    <row r="7" spans="1:18" ht="12" customHeight="1">
      <c r="A7" s="15" t="s">
        <v>24</v>
      </c>
      <c r="B7" s="19">
        <f t="shared" si="0"/>
        <v>143</v>
      </c>
      <c r="C7" s="20">
        <v>56</v>
      </c>
      <c r="D7" s="20">
        <v>24</v>
      </c>
      <c r="E7" s="20">
        <v>0</v>
      </c>
      <c r="F7" s="20">
        <v>63</v>
      </c>
      <c r="G7" s="20">
        <v>75</v>
      </c>
      <c r="H7" s="20">
        <f t="shared" si="1"/>
        <v>68</v>
      </c>
      <c r="I7" s="20">
        <v>0</v>
      </c>
      <c r="J7" s="20">
        <v>68</v>
      </c>
      <c r="K7" s="20">
        <v>0</v>
      </c>
      <c r="L7" s="20">
        <v>0</v>
      </c>
      <c r="M7" s="20">
        <v>49</v>
      </c>
      <c r="N7" s="20">
        <v>15</v>
      </c>
      <c r="O7" s="20">
        <v>0</v>
      </c>
      <c r="P7" s="20">
        <v>0</v>
      </c>
      <c r="Q7" s="20">
        <v>0</v>
      </c>
      <c r="R7" s="21">
        <v>79</v>
      </c>
    </row>
    <row r="8" spans="1:18" ht="12" customHeight="1">
      <c r="A8" s="15" t="s">
        <v>25</v>
      </c>
      <c r="B8" s="19">
        <f t="shared" si="0"/>
        <v>115</v>
      </c>
      <c r="C8" s="20">
        <v>34</v>
      </c>
      <c r="D8" s="20">
        <v>75</v>
      </c>
      <c r="E8" s="20">
        <v>0</v>
      </c>
      <c r="F8" s="20">
        <v>6</v>
      </c>
      <c r="G8" s="20">
        <v>111</v>
      </c>
      <c r="H8" s="20">
        <f t="shared" si="1"/>
        <v>4</v>
      </c>
      <c r="I8" s="20">
        <v>0</v>
      </c>
      <c r="J8" s="20">
        <v>4</v>
      </c>
      <c r="K8" s="20">
        <v>0</v>
      </c>
      <c r="L8" s="20">
        <v>0</v>
      </c>
      <c r="M8" s="20">
        <v>34</v>
      </c>
      <c r="N8" s="20">
        <v>6</v>
      </c>
      <c r="O8" s="20">
        <v>0</v>
      </c>
      <c r="P8" s="20">
        <v>0</v>
      </c>
      <c r="Q8" s="20">
        <v>0</v>
      </c>
      <c r="R8" s="21">
        <v>75</v>
      </c>
    </row>
    <row r="9" spans="1:18" ht="12" customHeight="1">
      <c r="A9" s="15" t="s">
        <v>26</v>
      </c>
      <c r="B9" s="19">
        <f t="shared" si="0"/>
        <v>41</v>
      </c>
      <c r="C9" s="20">
        <v>18</v>
      </c>
      <c r="D9" s="20">
        <v>16</v>
      </c>
      <c r="E9" s="20">
        <v>0</v>
      </c>
      <c r="F9" s="20">
        <v>7</v>
      </c>
      <c r="G9" s="20">
        <v>17</v>
      </c>
      <c r="H9" s="20">
        <f t="shared" si="1"/>
        <v>24</v>
      </c>
      <c r="I9" s="20">
        <v>0</v>
      </c>
      <c r="J9" s="20">
        <v>24</v>
      </c>
      <c r="K9" s="20">
        <v>0</v>
      </c>
      <c r="L9" s="20">
        <v>0</v>
      </c>
      <c r="M9" s="20">
        <v>23</v>
      </c>
      <c r="N9" s="20">
        <v>2</v>
      </c>
      <c r="O9" s="20">
        <v>0</v>
      </c>
      <c r="P9" s="20">
        <v>0</v>
      </c>
      <c r="Q9" s="20">
        <v>0</v>
      </c>
      <c r="R9" s="21">
        <v>16</v>
      </c>
    </row>
    <row r="10" spans="1:18" ht="12" customHeight="1">
      <c r="A10" s="15" t="s">
        <v>27</v>
      </c>
      <c r="B10" s="19">
        <f t="shared" si="0"/>
        <v>79</v>
      </c>
      <c r="C10" s="20">
        <v>40</v>
      </c>
      <c r="D10" s="20">
        <v>26</v>
      </c>
      <c r="E10" s="20">
        <v>9</v>
      </c>
      <c r="F10" s="20">
        <v>4</v>
      </c>
      <c r="G10" s="20">
        <v>65</v>
      </c>
      <c r="H10" s="20">
        <f t="shared" si="1"/>
        <v>14</v>
      </c>
      <c r="I10" s="20">
        <v>0</v>
      </c>
      <c r="J10" s="20">
        <v>5</v>
      </c>
      <c r="K10" s="20">
        <v>0</v>
      </c>
      <c r="L10" s="20">
        <v>9</v>
      </c>
      <c r="M10" s="20">
        <v>38</v>
      </c>
      <c r="N10" s="20">
        <v>8</v>
      </c>
      <c r="O10" s="20">
        <v>0</v>
      </c>
      <c r="P10" s="20">
        <v>0</v>
      </c>
      <c r="Q10" s="20">
        <v>0</v>
      </c>
      <c r="R10" s="21">
        <v>33</v>
      </c>
    </row>
    <row r="11" spans="1:18" ht="12" customHeight="1">
      <c r="A11" s="15" t="s">
        <v>28</v>
      </c>
      <c r="B11" s="19">
        <f t="shared" si="0"/>
        <v>38</v>
      </c>
      <c r="C11" s="20">
        <v>22</v>
      </c>
      <c r="D11" s="20">
        <v>16</v>
      </c>
      <c r="E11" s="20">
        <v>0</v>
      </c>
      <c r="F11" s="20">
        <v>0</v>
      </c>
      <c r="G11" s="20">
        <v>27</v>
      </c>
      <c r="H11" s="20">
        <f t="shared" si="1"/>
        <v>11</v>
      </c>
      <c r="I11" s="20">
        <v>0</v>
      </c>
      <c r="J11" s="20">
        <v>11</v>
      </c>
      <c r="K11" s="20">
        <v>0</v>
      </c>
      <c r="L11" s="20">
        <v>0</v>
      </c>
      <c r="M11" s="20">
        <v>19</v>
      </c>
      <c r="N11" s="20">
        <v>3</v>
      </c>
      <c r="O11" s="20">
        <v>8</v>
      </c>
      <c r="P11" s="20">
        <v>0</v>
      </c>
      <c r="Q11" s="20">
        <v>0</v>
      </c>
      <c r="R11" s="21">
        <v>8</v>
      </c>
    </row>
    <row r="12" spans="1:18" ht="12" customHeight="1">
      <c r="A12" s="15" t="s">
        <v>29</v>
      </c>
      <c r="B12" s="19">
        <f t="shared" si="0"/>
        <v>5</v>
      </c>
      <c r="C12" s="20">
        <v>5</v>
      </c>
      <c r="D12" s="20">
        <v>0</v>
      </c>
      <c r="E12" s="20">
        <v>0</v>
      </c>
      <c r="F12" s="20">
        <v>0</v>
      </c>
      <c r="G12" s="20">
        <v>3</v>
      </c>
      <c r="H12" s="20">
        <f t="shared" si="1"/>
        <v>2</v>
      </c>
      <c r="I12" s="20">
        <v>0</v>
      </c>
      <c r="J12" s="20">
        <v>2</v>
      </c>
      <c r="K12" s="20">
        <v>0</v>
      </c>
      <c r="L12" s="20">
        <v>0</v>
      </c>
      <c r="M12" s="20">
        <v>4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11</v>
      </c>
      <c r="C13" s="20">
        <v>11</v>
      </c>
      <c r="D13" s="20">
        <v>0</v>
      </c>
      <c r="E13" s="20">
        <v>0</v>
      </c>
      <c r="F13" s="20">
        <v>0</v>
      </c>
      <c r="G13" s="20">
        <v>10</v>
      </c>
      <c r="H13" s="20">
        <f t="shared" si="1"/>
        <v>1</v>
      </c>
      <c r="I13" s="20">
        <v>0</v>
      </c>
      <c r="J13" s="20">
        <v>1</v>
      </c>
      <c r="K13" s="20">
        <v>0</v>
      </c>
      <c r="L13" s="20">
        <v>0</v>
      </c>
      <c r="M13" s="20">
        <v>9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29</v>
      </c>
      <c r="C14" s="20">
        <v>23</v>
      </c>
      <c r="D14" s="20">
        <v>6</v>
      </c>
      <c r="E14" s="20">
        <v>0</v>
      </c>
      <c r="F14" s="20">
        <v>0</v>
      </c>
      <c r="G14" s="20">
        <v>27</v>
      </c>
      <c r="H14" s="20">
        <f t="shared" si="1"/>
        <v>2</v>
      </c>
      <c r="I14" s="20">
        <v>0</v>
      </c>
      <c r="J14" s="20">
        <v>2</v>
      </c>
      <c r="K14" s="20">
        <v>0</v>
      </c>
      <c r="L14" s="20">
        <v>0</v>
      </c>
      <c r="M14" s="20">
        <v>19</v>
      </c>
      <c r="N14" s="20">
        <v>4</v>
      </c>
      <c r="O14" s="20">
        <v>0</v>
      </c>
      <c r="P14" s="20">
        <v>0</v>
      </c>
      <c r="Q14" s="20">
        <v>0</v>
      </c>
      <c r="R14" s="21">
        <v>6</v>
      </c>
    </row>
    <row r="15" spans="1:18" ht="12" customHeight="1">
      <c r="A15" s="15" t="s">
        <v>32</v>
      </c>
      <c r="B15" s="19">
        <f t="shared" si="0"/>
        <v>27</v>
      </c>
      <c r="C15" s="20">
        <v>16</v>
      </c>
      <c r="D15" s="20">
        <v>0</v>
      </c>
      <c r="E15" s="20">
        <v>9</v>
      </c>
      <c r="F15" s="20">
        <v>2</v>
      </c>
      <c r="G15" s="20">
        <v>15</v>
      </c>
      <c r="H15" s="20">
        <f t="shared" si="1"/>
        <v>12</v>
      </c>
      <c r="I15" s="20">
        <v>0</v>
      </c>
      <c r="J15" s="20">
        <v>3</v>
      </c>
      <c r="K15" s="20">
        <v>0</v>
      </c>
      <c r="L15" s="20">
        <v>9</v>
      </c>
      <c r="M15" s="20">
        <v>16</v>
      </c>
      <c r="N15" s="20">
        <v>2</v>
      </c>
      <c r="O15" s="20">
        <v>0</v>
      </c>
      <c r="P15" s="20">
        <v>0</v>
      </c>
      <c r="Q15" s="20">
        <v>0</v>
      </c>
      <c r="R15" s="21">
        <v>9</v>
      </c>
    </row>
    <row r="16" spans="1:18" ht="12" customHeight="1">
      <c r="A16" s="15" t="s">
        <v>33</v>
      </c>
      <c r="B16" s="19">
        <f t="shared" si="0"/>
        <v>17</v>
      </c>
      <c r="C16" s="20">
        <v>16</v>
      </c>
      <c r="D16" s="20">
        <v>0</v>
      </c>
      <c r="E16" s="20">
        <v>0</v>
      </c>
      <c r="F16" s="20">
        <v>1</v>
      </c>
      <c r="G16" s="20">
        <v>15</v>
      </c>
      <c r="H16" s="20">
        <f t="shared" si="1"/>
        <v>2</v>
      </c>
      <c r="I16" s="20">
        <v>0</v>
      </c>
      <c r="J16" s="20">
        <v>2</v>
      </c>
      <c r="K16" s="20">
        <v>0</v>
      </c>
      <c r="L16" s="20">
        <v>0</v>
      </c>
      <c r="M16" s="20">
        <v>14</v>
      </c>
      <c r="N16" s="20">
        <v>3</v>
      </c>
      <c r="O16" s="20">
        <v>0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32</v>
      </c>
      <c r="C17" s="20">
        <v>21</v>
      </c>
      <c r="D17" s="20">
        <v>10</v>
      </c>
      <c r="E17" s="20">
        <v>0</v>
      </c>
      <c r="F17" s="20">
        <v>1</v>
      </c>
      <c r="G17" s="20">
        <v>28</v>
      </c>
      <c r="H17" s="20">
        <f t="shared" si="1"/>
        <v>4</v>
      </c>
      <c r="I17" s="20">
        <v>0</v>
      </c>
      <c r="J17" s="20">
        <v>4</v>
      </c>
      <c r="K17" s="20">
        <v>0</v>
      </c>
      <c r="L17" s="20">
        <v>0</v>
      </c>
      <c r="M17" s="20">
        <v>19</v>
      </c>
      <c r="N17" s="20">
        <v>3</v>
      </c>
      <c r="O17" s="20">
        <v>10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65</v>
      </c>
      <c r="C18" s="20">
        <v>47</v>
      </c>
      <c r="D18" s="20">
        <v>12</v>
      </c>
      <c r="E18" s="20">
        <v>0</v>
      </c>
      <c r="F18" s="20">
        <v>6</v>
      </c>
      <c r="G18" s="20">
        <v>50</v>
      </c>
      <c r="H18" s="20">
        <f t="shared" si="1"/>
        <v>15</v>
      </c>
      <c r="I18" s="20">
        <v>0</v>
      </c>
      <c r="J18" s="20">
        <v>15</v>
      </c>
      <c r="K18" s="20">
        <v>0</v>
      </c>
      <c r="L18" s="20">
        <v>0</v>
      </c>
      <c r="M18" s="20">
        <v>44</v>
      </c>
      <c r="N18" s="20">
        <v>9</v>
      </c>
      <c r="O18" s="20">
        <v>0</v>
      </c>
      <c r="P18" s="20">
        <v>0</v>
      </c>
      <c r="Q18" s="20">
        <v>12</v>
      </c>
      <c r="R18" s="21">
        <v>0</v>
      </c>
    </row>
    <row r="19" spans="1:18" ht="12" customHeight="1">
      <c r="A19" s="15" t="s">
        <v>36</v>
      </c>
      <c r="B19" s="19">
        <f t="shared" si="0"/>
        <v>50</v>
      </c>
      <c r="C19" s="20">
        <v>30</v>
      </c>
      <c r="D19" s="20">
        <v>16</v>
      </c>
      <c r="E19" s="20">
        <v>0</v>
      </c>
      <c r="F19" s="20">
        <v>4</v>
      </c>
      <c r="G19" s="20">
        <v>34</v>
      </c>
      <c r="H19" s="20">
        <f t="shared" si="1"/>
        <v>16</v>
      </c>
      <c r="I19" s="20">
        <v>0</v>
      </c>
      <c r="J19" s="20">
        <v>16</v>
      </c>
      <c r="K19" s="20">
        <v>0</v>
      </c>
      <c r="L19" s="20">
        <v>0</v>
      </c>
      <c r="M19" s="20">
        <v>32</v>
      </c>
      <c r="N19" s="20">
        <v>2</v>
      </c>
      <c r="O19" s="20">
        <v>8</v>
      </c>
      <c r="P19" s="20">
        <v>8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65</v>
      </c>
      <c r="C20" s="20">
        <v>61</v>
      </c>
      <c r="D20" s="20">
        <v>0</v>
      </c>
      <c r="E20" s="20">
        <v>0</v>
      </c>
      <c r="F20" s="20">
        <v>4</v>
      </c>
      <c r="G20" s="20">
        <v>54</v>
      </c>
      <c r="H20" s="20">
        <f t="shared" si="1"/>
        <v>11</v>
      </c>
      <c r="I20" s="20">
        <v>0</v>
      </c>
      <c r="J20" s="20">
        <v>11</v>
      </c>
      <c r="K20" s="20">
        <v>0</v>
      </c>
      <c r="L20" s="20">
        <v>0</v>
      </c>
      <c r="M20" s="20">
        <v>51</v>
      </c>
      <c r="N20" s="20">
        <v>14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25" t="s">
        <v>121</v>
      </c>
      <c r="B21" s="26">
        <f>SUM(C21:F21)</f>
        <v>1028</v>
      </c>
      <c r="C21" s="27">
        <v>508</v>
      </c>
      <c r="D21" s="27">
        <v>276</v>
      </c>
      <c r="E21" s="27">
        <v>18</v>
      </c>
      <c r="F21" s="27">
        <v>226</v>
      </c>
      <c r="G21" s="27">
        <v>792</v>
      </c>
      <c r="H21" s="27">
        <f>SUM(I21:L21)</f>
        <v>236</v>
      </c>
      <c r="I21" s="27">
        <v>0</v>
      </c>
      <c r="J21" s="27">
        <v>218</v>
      </c>
      <c r="K21" s="27">
        <v>0</v>
      </c>
      <c r="L21" s="27">
        <v>18</v>
      </c>
      <c r="M21" s="27">
        <v>470</v>
      </c>
      <c r="N21" s="27">
        <v>98</v>
      </c>
      <c r="O21" s="27">
        <v>26</v>
      </c>
      <c r="P21" s="27">
        <v>8</v>
      </c>
      <c r="Q21" s="27">
        <v>16</v>
      </c>
      <c r="R21" s="28">
        <v>410</v>
      </c>
    </row>
    <row r="22" spans="1:18" ht="12" customHeight="1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1:18" ht="12" customHeight="1">
      <c r="A23" s="15" t="s">
        <v>38</v>
      </c>
      <c r="B23" s="19">
        <f>SUM(C23:F23)</f>
        <v>3</v>
      </c>
      <c r="C23" s="20">
        <v>3</v>
      </c>
      <c r="D23" s="20">
        <v>0</v>
      </c>
      <c r="E23" s="20">
        <v>0</v>
      </c>
      <c r="F23" s="20">
        <v>0</v>
      </c>
      <c r="G23" s="20">
        <v>2</v>
      </c>
      <c r="H23" s="20">
        <f>SUM(I23:L23)</f>
        <v>1</v>
      </c>
      <c r="I23" s="20">
        <v>0</v>
      </c>
      <c r="J23" s="20">
        <v>1</v>
      </c>
      <c r="K23" s="20">
        <v>0</v>
      </c>
      <c r="L23" s="20">
        <v>0</v>
      </c>
      <c r="M23" s="20">
        <v>1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39</v>
      </c>
      <c r="B24" s="19">
        <f>SUM(C24:F24)</f>
        <v>15</v>
      </c>
      <c r="C24" s="20">
        <v>7</v>
      </c>
      <c r="D24" s="20">
        <v>0</v>
      </c>
      <c r="E24" s="20">
        <v>0</v>
      </c>
      <c r="F24" s="20">
        <v>8</v>
      </c>
      <c r="G24" s="20">
        <v>8</v>
      </c>
      <c r="H24" s="20">
        <f>SUM(I24:L24)</f>
        <v>7</v>
      </c>
      <c r="I24" s="20">
        <v>0</v>
      </c>
      <c r="J24" s="20">
        <v>7</v>
      </c>
      <c r="K24" s="20">
        <v>0</v>
      </c>
      <c r="L24" s="20">
        <v>0</v>
      </c>
      <c r="M24" s="20">
        <v>13</v>
      </c>
      <c r="N24" s="20">
        <v>2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40</v>
      </c>
      <c r="B25" s="19">
        <f>SUM(C25:F25)</f>
        <v>4</v>
      </c>
      <c r="C25" s="20">
        <v>4</v>
      </c>
      <c r="D25" s="20">
        <v>0</v>
      </c>
      <c r="E25" s="20">
        <v>0</v>
      </c>
      <c r="F25" s="20">
        <v>0</v>
      </c>
      <c r="G25" s="20">
        <v>4</v>
      </c>
      <c r="H25" s="20">
        <f>SUM(I25:L25)</f>
        <v>0</v>
      </c>
      <c r="I25" s="20">
        <v>0</v>
      </c>
      <c r="J25" s="20">
        <v>0</v>
      </c>
      <c r="K25" s="20">
        <v>0</v>
      </c>
      <c r="L25" s="20">
        <v>0</v>
      </c>
      <c r="M25" s="20">
        <v>1</v>
      </c>
      <c r="N25" s="20">
        <v>3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41</v>
      </c>
      <c r="B26" s="22">
        <f>SUM(C26:F26)</f>
        <v>3</v>
      </c>
      <c r="C26" s="23">
        <v>3</v>
      </c>
      <c r="D26" s="23">
        <v>0</v>
      </c>
      <c r="E26" s="23">
        <v>0</v>
      </c>
      <c r="F26" s="23">
        <v>0</v>
      </c>
      <c r="G26" s="23">
        <v>2</v>
      </c>
      <c r="H26" s="23">
        <f>SUM(I26:L26)</f>
        <v>1</v>
      </c>
      <c r="I26" s="23">
        <v>0</v>
      </c>
      <c r="J26" s="23">
        <v>1</v>
      </c>
      <c r="K26" s="23">
        <v>0</v>
      </c>
      <c r="L26" s="23">
        <v>0</v>
      </c>
      <c r="M26" s="23">
        <v>1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122</v>
      </c>
      <c r="B27" s="26">
        <f>SUM(C27:F27)</f>
        <v>25</v>
      </c>
      <c r="C27" s="27">
        <v>17</v>
      </c>
      <c r="D27" s="27">
        <v>0</v>
      </c>
      <c r="E27" s="27">
        <v>0</v>
      </c>
      <c r="F27" s="27">
        <v>8</v>
      </c>
      <c r="G27" s="27">
        <v>16</v>
      </c>
      <c r="H27" s="27">
        <f>SUM(I27:L27)</f>
        <v>9</v>
      </c>
      <c r="I27" s="27">
        <v>0</v>
      </c>
      <c r="J27" s="27">
        <v>9</v>
      </c>
      <c r="K27" s="27">
        <v>0</v>
      </c>
      <c r="L27" s="27">
        <v>0</v>
      </c>
      <c r="M27" s="27">
        <v>16</v>
      </c>
      <c r="N27" s="27">
        <v>9</v>
      </c>
      <c r="O27" s="27">
        <v>0</v>
      </c>
      <c r="P27" s="27">
        <v>0</v>
      </c>
      <c r="Q27" s="27">
        <v>0</v>
      </c>
      <c r="R27" s="28">
        <v>0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42</v>
      </c>
      <c r="B29" s="19">
        <f>SUM(C29:F29)</f>
        <v>3</v>
      </c>
      <c r="C29" s="20">
        <v>3</v>
      </c>
      <c r="D29" s="20">
        <v>0</v>
      </c>
      <c r="E29" s="20">
        <v>0</v>
      </c>
      <c r="F29" s="20">
        <v>0</v>
      </c>
      <c r="G29" s="20">
        <v>3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2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43</v>
      </c>
      <c r="B30" s="19">
        <f>SUM(C30:F30)</f>
        <v>2</v>
      </c>
      <c r="C30" s="20">
        <v>2</v>
      </c>
      <c r="D30" s="20">
        <v>0</v>
      </c>
      <c r="E30" s="20">
        <v>0</v>
      </c>
      <c r="F30" s="20">
        <v>0</v>
      </c>
      <c r="G30" s="20">
        <v>1</v>
      </c>
      <c r="H30" s="20">
        <f>SUM(I30:L30)</f>
        <v>1</v>
      </c>
      <c r="I30" s="20">
        <v>0</v>
      </c>
      <c r="J30" s="20">
        <v>1</v>
      </c>
      <c r="K30" s="20">
        <v>0</v>
      </c>
      <c r="L30" s="20">
        <v>0</v>
      </c>
      <c r="M30" s="20">
        <v>1</v>
      </c>
      <c r="N30" s="20">
        <v>1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44</v>
      </c>
      <c r="B31" s="22">
        <f>SUM(C31:F31)</f>
        <v>4</v>
      </c>
      <c r="C31" s="23">
        <v>4</v>
      </c>
      <c r="D31" s="23">
        <v>0</v>
      </c>
      <c r="E31" s="23">
        <v>0</v>
      </c>
      <c r="F31" s="23">
        <v>0</v>
      </c>
      <c r="G31" s="23">
        <v>3</v>
      </c>
      <c r="H31" s="23">
        <f>SUM(I31:L31)</f>
        <v>1</v>
      </c>
      <c r="I31" s="23">
        <v>0</v>
      </c>
      <c r="J31" s="23">
        <v>1</v>
      </c>
      <c r="K31" s="23">
        <v>0</v>
      </c>
      <c r="L31" s="23">
        <v>0</v>
      </c>
      <c r="M31" s="23">
        <v>2</v>
      </c>
      <c r="N31" s="23">
        <v>2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123</v>
      </c>
      <c r="B32" s="26">
        <f>SUM(C32:F32)</f>
        <v>9</v>
      </c>
      <c r="C32" s="27">
        <v>9</v>
      </c>
      <c r="D32" s="27">
        <v>0</v>
      </c>
      <c r="E32" s="27">
        <v>0</v>
      </c>
      <c r="F32" s="27">
        <v>0</v>
      </c>
      <c r="G32" s="27">
        <v>7</v>
      </c>
      <c r="H32" s="27">
        <f>SUM(I32:L32)</f>
        <v>2</v>
      </c>
      <c r="I32" s="27">
        <v>0</v>
      </c>
      <c r="J32" s="27">
        <v>2</v>
      </c>
      <c r="K32" s="27">
        <v>0</v>
      </c>
      <c r="L32" s="27">
        <v>0</v>
      </c>
      <c r="M32" s="27">
        <v>4</v>
      </c>
      <c r="N32" s="27">
        <v>5</v>
      </c>
      <c r="O32" s="27">
        <v>0</v>
      </c>
      <c r="P32" s="27">
        <v>0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45</v>
      </c>
      <c r="B34" s="19">
        <f>SUM(C34:F34)</f>
        <v>23</v>
      </c>
      <c r="C34" s="20">
        <v>22</v>
      </c>
      <c r="D34" s="20">
        <v>0</v>
      </c>
      <c r="E34" s="20">
        <v>0</v>
      </c>
      <c r="F34" s="20">
        <v>1</v>
      </c>
      <c r="G34" s="20">
        <v>20</v>
      </c>
      <c r="H34" s="20">
        <f>SUM(I34:L34)</f>
        <v>3</v>
      </c>
      <c r="I34" s="20">
        <v>0</v>
      </c>
      <c r="J34" s="20">
        <v>3</v>
      </c>
      <c r="K34" s="20">
        <v>0</v>
      </c>
      <c r="L34" s="20">
        <v>0</v>
      </c>
      <c r="M34" s="20">
        <v>20</v>
      </c>
      <c r="N34" s="20">
        <v>3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32" t="s">
        <v>46</v>
      </c>
      <c r="B35" s="22">
        <f>SUM(C35:R35)</f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4">
        <v>0</v>
      </c>
    </row>
    <row r="36" spans="1:18" ht="12" customHeight="1">
      <c r="A36" s="25" t="s">
        <v>124</v>
      </c>
      <c r="B36" s="26">
        <f>SUM(C36:F36)</f>
        <v>23</v>
      </c>
      <c r="C36" s="27">
        <v>22</v>
      </c>
      <c r="D36" s="27">
        <v>0</v>
      </c>
      <c r="E36" s="27">
        <v>0</v>
      </c>
      <c r="F36" s="27">
        <v>1</v>
      </c>
      <c r="G36" s="27">
        <v>20</v>
      </c>
      <c r="H36" s="27">
        <f>SUM(I36:L36)</f>
        <v>3</v>
      </c>
      <c r="I36" s="27">
        <v>0</v>
      </c>
      <c r="J36" s="27">
        <v>3</v>
      </c>
      <c r="K36" s="27">
        <v>0</v>
      </c>
      <c r="L36" s="27">
        <v>0</v>
      </c>
      <c r="M36" s="27">
        <v>20</v>
      </c>
      <c r="N36" s="27">
        <v>3</v>
      </c>
      <c r="O36" s="27">
        <v>0</v>
      </c>
      <c r="P36" s="27">
        <v>0</v>
      </c>
      <c r="Q36" s="27">
        <v>0</v>
      </c>
      <c r="R36" s="28">
        <v>0</v>
      </c>
    </row>
    <row r="37" spans="1:18" ht="12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12" customHeight="1">
      <c r="A38" s="15" t="s">
        <v>47</v>
      </c>
      <c r="B38" s="19">
        <f>SUM(C38:F38)</f>
        <v>13</v>
      </c>
      <c r="C38" s="20">
        <v>12</v>
      </c>
      <c r="D38" s="20">
        <v>1</v>
      </c>
      <c r="E38" s="20">
        <v>0</v>
      </c>
      <c r="F38" s="20">
        <v>0</v>
      </c>
      <c r="G38" s="20">
        <v>10</v>
      </c>
      <c r="H38" s="20">
        <f>SUM(I38:L38)</f>
        <v>3</v>
      </c>
      <c r="I38" s="20">
        <v>0</v>
      </c>
      <c r="J38" s="20">
        <v>3</v>
      </c>
      <c r="K38" s="20">
        <v>0</v>
      </c>
      <c r="L38" s="20">
        <v>0</v>
      </c>
      <c r="M38" s="20">
        <v>10</v>
      </c>
      <c r="N38" s="20">
        <v>3</v>
      </c>
      <c r="O38" s="20">
        <v>0</v>
      </c>
      <c r="P38" s="20">
        <v>0</v>
      </c>
      <c r="Q38" s="20">
        <v>0</v>
      </c>
      <c r="R38" s="21">
        <v>0</v>
      </c>
    </row>
    <row r="39" spans="1:18" ht="12" customHeight="1">
      <c r="A39" s="32" t="s">
        <v>48</v>
      </c>
      <c r="B39" s="22">
        <f>SUM(C39:R39)</f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</row>
    <row r="40" spans="1:18" ht="12" customHeight="1">
      <c r="A40" s="25" t="s">
        <v>125</v>
      </c>
      <c r="B40" s="26">
        <f>SUM(C40:F40)</f>
        <v>13</v>
      </c>
      <c r="C40" s="27">
        <v>12</v>
      </c>
      <c r="D40" s="27">
        <v>1</v>
      </c>
      <c r="E40" s="27">
        <v>0</v>
      </c>
      <c r="F40" s="27">
        <v>0</v>
      </c>
      <c r="G40" s="27">
        <v>10</v>
      </c>
      <c r="H40" s="27">
        <f>SUM(I40:L40)</f>
        <v>3</v>
      </c>
      <c r="I40" s="27">
        <v>0</v>
      </c>
      <c r="J40" s="27">
        <v>3</v>
      </c>
      <c r="K40" s="27">
        <v>0</v>
      </c>
      <c r="L40" s="27">
        <v>0</v>
      </c>
      <c r="M40" s="27">
        <v>10</v>
      </c>
      <c r="N40" s="27">
        <v>3</v>
      </c>
      <c r="O40" s="27">
        <v>0</v>
      </c>
      <c r="P40" s="27">
        <v>0</v>
      </c>
      <c r="Q40" s="27">
        <v>0</v>
      </c>
      <c r="R40" s="28">
        <v>0</v>
      </c>
    </row>
    <row r="41" spans="1:18" ht="12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ht="12" customHeight="1">
      <c r="A42" s="15" t="s">
        <v>49</v>
      </c>
      <c r="B42" s="19">
        <f>SUM(C42:F42)</f>
        <v>9</v>
      </c>
      <c r="C42" s="20">
        <v>9</v>
      </c>
      <c r="D42" s="20">
        <v>0</v>
      </c>
      <c r="E42" s="20">
        <v>0</v>
      </c>
      <c r="F42" s="20">
        <v>0</v>
      </c>
      <c r="G42" s="20">
        <v>6</v>
      </c>
      <c r="H42" s="20">
        <f>SUM(I42:L42)</f>
        <v>3</v>
      </c>
      <c r="I42" s="20">
        <v>0</v>
      </c>
      <c r="J42" s="20">
        <v>3</v>
      </c>
      <c r="K42" s="20">
        <v>0</v>
      </c>
      <c r="L42" s="20">
        <v>0</v>
      </c>
      <c r="M42" s="20">
        <v>4</v>
      </c>
      <c r="N42" s="20">
        <v>5</v>
      </c>
      <c r="O42" s="20">
        <v>0</v>
      </c>
      <c r="P42" s="20">
        <v>0</v>
      </c>
      <c r="Q42" s="20">
        <v>0</v>
      </c>
      <c r="R42" s="21">
        <v>0</v>
      </c>
    </row>
    <row r="43" spans="1:18" ht="12" customHeight="1">
      <c r="A43" s="15" t="s">
        <v>50</v>
      </c>
      <c r="B43" s="19">
        <f>SUM(C43:F43)</f>
        <v>25</v>
      </c>
      <c r="C43" s="20">
        <v>1</v>
      </c>
      <c r="D43" s="20">
        <v>24</v>
      </c>
      <c r="E43" s="20">
        <v>0</v>
      </c>
      <c r="F43" s="20">
        <v>0</v>
      </c>
      <c r="G43" s="20">
        <v>25</v>
      </c>
      <c r="H43" s="20">
        <f>SUM(I43:L43)</f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0</v>
      </c>
      <c r="O43" s="20">
        <v>0</v>
      </c>
      <c r="P43" s="20">
        <v>0</v>
      </c>
      <c r="Q43" s="20">
        <v>0</v>
      </c>
      <c r="R43" s="21">
        <v>24</v>
      </c>
    </row>
    <row r="44" spans="1:18" ht="12" customHeight="1">
      <c r="A44" s="15" t="s">
        <v>51</v>
      </c>
      <c r="B44" s="19">
        <f>SUM(C44:F44)</f>
        <v>6</v>
      </c>
      <c r="C44" s="20">
        <v>6</v>
      </c>
      <c r="D44" s="20">
        <v>0</v>
      </c>
      <c r="E44" s="20">
        <v>0</v>
      </c>
      <c r="F44" s="20">
        <v>0</v>
      </c>
      <c r="G44" s="20">
        <v>5</v>
      </c>
      <c r="H44" s="20">
        <f>SUM(I44:L44)</f>
        <v>1</v>
      </c>
      <c r="I44" s="20">
        <v>0</v>
      </c>
      <c r="J44" s="20">
        <v>1</v>
      </c>
      <c r="K44" s="20">
        <v>0</v>
      </c>
      <c r="L44" s="20">
        <v>0</v>
      </c>
      <c r="M44" s="20">
        <v>4</v>
      </c>
      <c r="N44" s="20">
        <v>2</v>
      </c>
      <c r="O44" s="20">
        <v>0</v>
      </c>
      <c r="P44" s="20">
        <v>0</v>
      </c>
      <c r="Q44" s="20">
        <v>0</v>
      </c>
      <c r="R44" s="21">
        <v>0</v>
      </c>
    </row>
    <row r="45" spans="1:18" ht="12" customHeight="1">
      <c r="A45" s="32" t="s">
        <v>52</v>
      </c>
      <c r="B45" s="22">
        <f>SUM(C45:F45)</f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>SUM(I45:L45)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25" t="s">
        <v>126</v>
      </c>
      <c r="B46" s="26">
        <f>SUM(C46:F46)</f>
        <v>40</v>
      </c>
      <c r="C46" s="27">
        <v>16</v>
      </c>
      <c r="D46" s="27">
        <v>24</v>
      </c>
      <c r="E46" s="27">
        <v>0</v>
      </c>
      <c r="F46" s="27">
        <v>0</v>
      </c>
      <c r="G46" s="27">
        <v>36</v>
      </c>
      <c r="H46" s="27">
        <f>SUM(I46:L46)</f>
        <v>4</v>
      </c>
      <c r="I46" s="27">
        <v>0</v>
      </c>
      <c r="J46" s="27">
        <v>4</v>
      </c>
      <c r="K46" s="27">
        <v>0</v>
      </c>
      <c r="L46" s="27">
        <v>0</v>
      </c>
      <c r="M46" s="27">
        <v>9</v>
      </c>
      <c r="N46" s="27">
        <v>7</v>
      </c>
      <c r="O46" s="27">
        <v>0</v>
      </c>
      <c r="P46" s="27">
        <v>0</v>
      </c>
      <c r="Q46" s="27">
        <v>0</v>
      </c>
      <c r="R46" s="28">
        <v>24</v>
      </c>
    </row>
    <row r="47" spans="1:18" ht="12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2" customHeight="1">
      <c r="A48" s="15" t="s">
        <v>53</v>
      </c>
      <c r="B48" s="19">
        <f>SUM(C48:F48)</f>
        <v>8</v>
      </c>
      <c r="C48" s="20">
        <v>8</v>
      </c>
      <c r="D48" s="20">
        <v>0</v>
      </c>
      <c r="E48" s="20">
        <v>0</v>
      </c>
      <c r="F48" s="20">
        <v>0</v>
      </c>
      <c r="G48" s="20">
        <v>8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8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54</v>
      </c>
      <c r="B49" s="19">
        <f>SUM(C49:F49)</f>
        <v>2</v>
      </c>
      <c r="C49" s="20">
        <v>2</v>
      </c>
      <c r="D49" s="20">
        <v>0</v>
      </c>
      <c r="E49" s="20">
        <v>0</v>
      </c>
      <c r="F49" s="20">
        <v>0</v>
      </c>
      <c r="G49" s="20">
        <v>2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2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55</v>
      </c>
      <c r="B50" s="19">
        <f>SUM(C50:F50)</f>
        <v>9</v>
      </c>
      <c r="C50" s="20">
        <v>8</v>
      </c>
      <c r="D50" s="20">
        <v>0</v>
      </c>
      <c r="E50" s="20">
        <v>0</v>
      </c>
      <c r="F50" s="20">
        <v>1</v>
      </c>
      <c r="G50" s="20">
        <v>7</v>
      </c>
      <c r="H50" s="20">
        <f>SUM(I50:L50)</f>
        <v>2</v>
      </c>
      <c r="I50" s="20">
        <v>0</v>
      </c>
      <c r="J50" s="20">
        <v>2</v>
      </c>
      <c r="K50" s="20">
        <v>0</v>
      </c>
      <c r="L50" s="20">
        <v>0</v>
      </c>
      <c r="M50" s="20">
        <v>8</v>
      </c>
      <c r="N50" s="20">
        <v>1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15" t="s">
        <v>56</v>
      </c>
      <c r="B51" s="19">
        <f>SUM(C51:F51)</f>
        <v>33</v>
      </c>
      <c r="C51" s="20">
        <v>17</v>
      </c>
      <c r="D51" s="20">
        <v>16</v>
      </c>
      <c r="E51" s="20">
        <v>0</v>
      </c>
      <c r="F51" s="20">
        <v>0</v>
      </c>
      <c r="G51" s="20">
        <v>31</v>
      </c>
      <c r="H51" s="20">
        <f>SUM(I51:L51)</f>
        <v>2</v>
      </c>
      <c r="I51" s="20">
        <v>0</v>
      </c>
      <c r="J51" s="20">
        <v>2</v>
      </c>
      <c r="K51" s="20">
        <v>0</v>
      </c>
      <c r="L51" s="20">
        <v>0</v>
      </c>
      <c r="M51" s="20">
        <v>14</v>
      </c>
      <c r="N51" s="20">
        <v>3</v>
      </c>
      <c r="O51" s="20">
        <v>0</v>
      </c>
      <c r="P51" s="20">
        <v>0</v>
      </c>
      <c r="Q51" s="20">
        <v>0</v>
      </c>
      <c r="R51" s="21">
        <v>16</v>
      </c>
    </row>
    <row r="52" spans="1:18" ht="12" customHeight="1">
      <c r="A52" s="15" t="s">
        <v>57</v>
      </c>
      <c r="B52" s="19">
        <f>SUM(C52:R52)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6</v>
      </c>
      <c r="C54" s="20">
        <v>0</v>
      </c>
      <c r="D54" s="20">
        <v>6</v>
      </c>
      <c r="E54" s="20">
        <v>0</v>
      </c>
      <c r="F54" s="20">
        <v>0</v>
      </c>
      <c r="G54" s="20">
        <v>0</v>
      </c>
      <c r="H54" s="20">
        <f>SUM(I54:L54)</f>
        <v>6</v>
      </c>
      <c r="I54" s="20">
        <v>6</v>
      </c>
      <c r="J54" s="20">
        <v>0</v>
      </c>
      <c r="K54" s="20">
        <v>0</v>
      </c>
      <c r="L54" s="20">
        <v>0</v>
      </c>
      <c r="M54" s="20">
        <v>6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32" t="s">
        <v>60</v>
      </c>
      <c r="B55" s="22">
        <f>SUM(C55:R55)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4">
        <v>0</v>
      </c>
    </row>
    <row r="56" spans="1:18" ht="12" customHeight="1">
      <c r="A56" s="25" t="s">
        <v>127</v>
      </c>
      <c r="B56" s="26">
        <f>SUM(C56:F56)</f>
        <v>58</v>
      </c>
      <c r="C56" s="27">
        <v>35</v>
      </c>
      <c r="D56" s="27">
        <v>22</v>
      </c>
      <c r="E56" s="27">
        <v>0</v>
      </c>
      <c r="F56" s="27">
        <v>1</v>
      </c>
      <c r="G56" s="27">
        <v>48</v>
      </c>
      <c r="H56" s="27">
        <f>SUM(I56:L56)</f>
        <v>10</v>
      </c>
      <c r="I56" s="27">
        <v>6</v>
      </c>
      <c r="J56" s="27">
        <v>4</v>
      </c>
      <c r="K56" s="27">
        <v>0</v>
      </c>
      <c r="L56" s="27">
        <v>0</v>
      </c>
      <c r="M56" s="27">
        <v>38</v>
      </c>
      <c r="N56" s="27">
        <v>4</v>
      </c>
      <c r="O56" s="27">
        <v>0</v>
      </c>
      <c r="P56" s="27">
        <v>0</v>
      </c>
      <c r="Q56" s="27">
        <v>0</v>
      </c>
      <c r="R56" s="28">
        <v>16</v>
      </c>
    </row>
    <row r="57" spans="1:18" ht="12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</row>
    <row r="58" spans="1:18" ht="12" customHeight="1">
      <c r="A58" s="15" t="s">
        <v>61</v>
      </c>
      <c r="B58" s="19">
        <f>SUM(C58:F58)</f>
        <v>12</v>
      </c>
      <c r="C58" s="20">
        <v>4</v>
      </c>
      <c r="D58" s="20">
        <v>6</v>
      </c>
      <c r="E58" s="20">
        <v>0</v>
      </c>
      <c r="F58" s="20">
        <v>2</v>
      </c>
      <c r="G58" s="20">
        <v>12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6</v>
      </c>
      <c r="N58" s="20">
        <v>0</v>
      </c>
      <c r="O58" s="20">
        <v>0</v>
      </c>
      <c r="P58" s="20">
        <v>0</v>
      </c>
      <c r="Q58" s="20">
        <v>0</v>
      </c>
      <c r="R58" s="21">
        <v>6</v>
      </c>
    </row>
    <row r="59" spans="1:18" ht="12" customHeight="1">
      <c r="A59" s="15" t="s">
        <v>62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63</v>
      </c>
      <c r="B60" s="19">
        <f>SUM(C60:F60)</f>
        <v>42</v>
      </c>
      <c r="C60" s="20">
        <v>9</v>
      </c>
      <c r="D60" s="20">
        <v>24</v>
      </c>
      <c r="E60" s="20">
        <v>0</v>
      </c>
      <c r="F60" s="20">
        <v>9</v>
      </c>
      <c r="G60" s="20">
        <v>17</v>
      </c>
      <c r="H60" s="20">
        <f>SUM(I60:L60)</f>
        <v>25</v>
      </c>
      <c r="I60" s="20">
        <v>0</v>
      </c>
      <c r="J60" s="20">
        <v>25</v>
      </c>
      <c r="K60" s="20">
        <v>0</v>
      </c>
      <c r="L60" s="20">
        <v>0</v>
      </c>
      <c r="M60" s="20">
        <v>14</v>
      </c>
      <c r="N60" s="20">
        <v>4</v>
      </c>
      <c r="O60" s="20">
        <v>8</v>
      </c>
      <c r="P60" s="20">
        <v>10</v>
      </c>
      <c r="Q60" s="20">
        <v>0</v>
      </c>
      <c r="R60" s="21">
        <v>6</v>
      </c>
    </row>
    <row r="61" spans="1:18" ht="12" customHeight="1">
      <c r="A61" s="15" t="s">
        <v>64</v>
      </c>
      <c r="B61" s="19">
        <f>SUM(C61:F61)</f>
        <v>13</v>
      </c>
      <c r="C61" s="20">
        <v>6</v>
      </c>
      <c r="D61" s="20">
        <v>0</v>
      </c>
      <c r="E61" s="20">
        <v>0</v>
      </c>
      <c r="F61" s="20">
        <v>7</v>
      </c>
      <c r="G61" s="20">
        <v>4</v>
      </c>
      <c r="H61" s="20">
        <f>SUM(I61:L61)</f>
        <v>9</v>
      </c>
      <c r="I61" s="20">
        <v>0</v>
      </c>
      <c r="J61" s="20">
        <v>9</v>
      </c>
      <c r="K61" s="20">
        <v>0</v>
      </c>
      <c r="L61" s="20">
        <v>0</v>
      </c>
      <c r="M61" s="20">
        <v>13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65</v>
      </c>
      <c r="B62" s="19">
        <f>SUM(C62:F62)</f>
        <v>15</v>
      </c>
      <c r="C62" s="20">
        <v>12</v>
      </c>
      <c r="D62" s="20">
        <v>0</v>
      </c>
      <c r="E62" s="20">
        <v>0</v>
      </c>
      <c r="F62" s="20">
        <v>3</v>
      </c>
      <c r="G62" s="20">
        <v>12</v>
      </c>
      <c r="H62" s="20">
        <f>SUM(I62:L62)</f>
        <v>3</v>
      </c>
      <c r="I62" s="20">
        <v>0</v>
      </c>
      <c r="J62" s="20">
        <v>3</v>
      </c>
      <c r="K62" s="20">
        <v>0</v>
      </c>
      <c r="L62" s="20">
        <v>0</v>
      </c>
      <c r="M62" s="20">
        <v>13</v>
      </c>
      <c r="N62" s="20">
        <v>2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15" t="s">
        <v>66</v>
      </c>
      <c r="B63" s="19">
        <f>SUM(C63:F63)</f>
        <v>3</v>
      </c>
      <c r="C63" s="20">
        <v>3</v>
      </c>
      <c r="D63" s="20">
        <v>0</v>
      </c>
      <c r="E63" s="20">
        <v>0</v>
      </c>
      <c r="F63" s="20">
        <v>0</v>
      </c>
      <c r="G63" s="20">
        <v>3</v>
      </c>
      <c r="H63" s="20">
        <f>SUM(I63:L63)</f>
        <v>0</v>
      </c>
      <c r="I63" s="20">
        <v>0</v>
      </c>
      <c r="J63" s="20">
        <v>0</v>
      </c>
      <c r="K63" s="20">
        <v>0</v>
      </c>
      <c r="L63" s="20">
        <v>0</v>
      </c>
      <c r="M63" s="20">
        <v>1</v>
      </c>
      <c r="N63" s="20">
        <v>2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32" t="s">
        <v>67</v>
      </c>
      <c r="B64" s="22">
        <f>SUM(C64:R64)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4">
        <v>0</v>
      </c>
    </row>
    <row r="65" spans="1:18" ht="12" customHeight="1">
      <c r="A65" s="25" t="s">
        <v>128</v>
      </c>
      <c r="B65" s="26">
        <f>SUM(C65:F65)</f>
        <v>85</v>
      </c>
      <c r="C65" s="27">
        <v>34</v>
      </c>
      <c r="D65" s="27">
        <v>30</v>
      </c>
      <c r="E65" s="27">
        <v>0</v>
      </c>
      <c r="F65" s="27">
        <v>21</v>
      </c>
      <c r="G65" s="27">
        <v>48</v>
      </c>
      <c r="H65" s="27">
        <f>SUM(I65:L65)</f>
        <v>37</v>
      </c>
      <c r="I65" s="27">
        <v>0</v>
      </c>
      <c r="J65" s="27">
        <v>37</v>
      </c>
      <c r="K65" s="27">
        <v>0</v>
      </c>
      <c r="L65" s="27">
        <v>0</v>
      </c>
      <c r="M65" s="27">
        <v>47</v>
      </c>
      <c r="N65" s="27">
        <v>8</v>
      </c>
      <c r="O65" s="27">
        <v>8</v>
      </c>
      <c r="P65" s="27">
        <v>10</v>
      </c>
      <c r="Q65" s="27">
        <v>0</v>
      </c>
      <c r="R65" s="28">
        <v>12</v>
      </c>
    </row>
    <row r="66" spans="1:18" ht="12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spans="1:18" ht="12" customHeight="1">
      <c r="A67" s="15" t="s">
        <v>68</v>
      </c>
      <c r="B67" s="19">
        <f>SUM(C67:F67)</f>
        <v>2</v>
      </c>
      <c r="C67" s="20">
        <v>2</v>
      </c>
      <c r="D67" s="20">
        <v>0</v>
      </c>
      <c r="E67" s="20">
        <v>0</v>
      </c>
      <c r="F67" s="20">
        <v>0</v>
      </c>
      <c r="G67" s="20">
        <v>2</v>
      </c>
      <c r="H67" s="20">
        <f>SUM(I67:L67)</f>
        <v>0</v>
      </c>
      <c r="I67" s="20">
        <v>0</v>
      </c>
      <c r="J67" s="20">
        <v>0</v>
      </c>
      <c r="K67" s="20">
        <v>0</v>
      </c>
      <c r="L67" s="20">
        <v>0</v>
      </c>
      <c r="M67" s="20">
        <v>2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SUM(C68:R68)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SUM(C69:R69)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15" t="s">
        <v>71</v>
      </c>
      <c r="B70" s="19">
        <f>SUM(C70:F70)</f>
        <v>1</v>
      </c>
      <c r="C70" s="20">
        <v>1</v>
      </c>
      <c r="D70" s="20">
        <v>0</v>
      </c>
      <c r="E70" s="20">
        <v>0</v>
      </c>
      <c r="F70" s="20">
        <v>0</v>
      </c>
      <c r="G70" s="20">
        <v>1</v>
      </c>
      <c r="H70" s="20">
        <f>SUM(I70:L70)</f>
        <v>0</v>
      </c>
      <c r="I70" s="20">
        <v>0</v>
      </c>
      <c r="J70" s="20">
        <v>0</v>
      </c>
      <c r="K70" s="20">
        <v>0</v>
      </c>
      <c r="L70" s="20">
        <v>0</v>
      </c>
      <c r="M70" s="20">
        <v>1</v>
      </c>
      <c r="N70" s="20">
        <v>0</v>
      </c>
      <c r="O70" s="20">
        <v>0</v>
      </c>
      <c r="P70" s="20">
        <v>0</v>
      </c>
      <c r="Q70" s="20">
        <v>0</v>
      </c>
      <c r="R70" s="21">
        <v>0</v>
      </c>
    </row>
    <row r="71" spans="1:18" ht="12" customHeight="1">
      <c r="A71" s="32" t="s">
        <v>72</v>
      </c>
      <c r="B71" s="22">
        <f>SUM(C71:F71)</f>
        <v>1</v>
      </c>
      <c r="C71" s="23">
        <v>1</v>
      </c>
      <c r="D71" s="23">
        <v>0</v>
      </c>
      <c r="E71" s="23">
        <v>0</v>
      </c>
      <c r="F71" s="23">
        <v>0</v>
      </c>
      <c r="G71" s="23">
        <v>1</v>
      </c>
      <c r="H71" s="23">
        <f>SUM(I71:L71)</f>
        <v>0</v>
      </c>
      <c r="I71" s="23">
        <v>0</v>
      </c>
      <c r="J71" s="23">
        <v>0</v>
      </c>
      <c r="K71" s="23">
        <v>0</v>
      </c>
      <c r="L71" s="23">
        <v>0</v>
      </c>
      <c r="M71" s="23">
        <v>1</v>
      </c>
      <c r="N71" s="23">
        <v>0</v>
      </c>
      <c r="O71" s="23">
        <v>0</v>
      </c>
      <c r="P71" s="23">
        <v>0</v>
      </c>
      <c r="Q71" s="23">
        <v>0</v>
      </c>
      <c r="R71" s="24">
        <v>0</v>
      </c>
    </row>
    <row r="72" spans="1:18" ht="12" customHeight="1">
      <c r="A72" s="25" t="s">
        <v>129</v>
      </c>
      <c r="B72" s="26">
        <f>SUM(C72:F72)</f>
        <v>4</v>
      </c>
      <c r="C72" s="27">
        <v>4</v>
      </c>
      <c r="D72" s="27">
        <v>0</v>
      </c>
      <c r="E72" s="27">
        <v>0</v>
      </c>
      <c r="F72" s="27">
        <v>0</v>
      </c>
      <c r="G72" s="27">
        <v>4</v>
      </c>
      <c r="H72" s="27">
        <f>SUM(I72:L72)</f>
        <v>0</v>
      </c>
      <c r="I72" s="27">
        <v>0</v>
      </c>
      <c r="J72" s="27">
        <v>0</v>
      </c>
      <c r="K72" s="27">
        <v>0</v>
      </c>
      <c r="L72" s="27">
        <v>0</v>
      </c>
      <c r="M72" s="27">
        <v>4</v>
      </c>
      <c r="N72" s="27">
        <v>0</v>
      </c>
      <c r="O72" s="27">
        <v>0</v>
      </c>
      <c r="P72" s="27">
        <v>0</v>
      </c>
      <c r="Q72" s="27">
        <v>0</v>
      </c>
      <c r="R72" s="28">
        <v>0</v>
      </c>
    </row>
    <row r="73" spans="1:18" ht="12" customHeight="1">
      <c r="A73" s="15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1:18" ht="12" customHeight="1">
      <c r="A74" s="15" t="s">
        <v>73</v>
      </c>
      <c r="B74" s="19">
        <f>SUM(C74:F74)</f>
        <v>7</v>
      </c>
      <c r="C74" s="20">
        <v>7</v>
      </c>
      <c r="D74" s="20">
        <v>0</v>
      </c>
      <c r="E74" s="20">
        <v>0</v>
      </c>
      <c r="F74" s="20">
        <v>0</v>
      </c>
      <c r="G74" s="20">
        <v>7</v>
      </c>
      <c r="H74" s="20">
        <f>SUM(I74:L74)</f>
        <v>0</v>
      </c>
      <c r="I74" s="20">
        <v>0</v>
      </c>
      <c r="J74" s="20">
        <v>0</v>
      </c>
      <c r="K74" s="20">
        <v>0</v>
      </c>
      <c r="L74" s="20">
        <v>0</v>
      </c>
      <c r="M74" s="20">
        <v>4</v>
      </c>
      <c r="N74" s="20">
        <v>3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>SUM(C75:R75)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>SUM(C76:F76)</f>
        <v>4</v>
      </c>
      <c r="C76" s="20">
        <v>4</v>
      </c>
      <c r="D76" s="20">
        <v>0</v>
      </c>
      <c r="E76" s="20">
        <v>0</v>
      </c>
      <c r="F76" s="20">
        <v>0</v>
      </c>
      <c r="G76" s="20">
        <v>4</v>
      </c>
      <c r="H76" s="20">
        <f>SUM(I76:L76)</f>
        <v>0</v>
      </c>
      <c r="I76" s="20">
        <v>0</v>
      </c>
      <c r="J76" s="20">
        <v>0</v>
      </c>
      <c r="K76" s="20">
        <v>0</v>
      </c>
      <c r="L76" s="20">
        <v>0</v>
      </c>
      <c r="M76" s="20">
        <v>4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>SUM(C77:F77)</f>
        <v>1</v>
      </c>
      <c r="C77" s="20">
        <v>1</v>
      </c>
      <c r="D77" s="20">
        <v>0</v>
      </c>
      <c r="E77" s="20">
        <v>0</v>
      </c>
      <c r="F77" s="20">
        <v>0</v>
      </c>
      <c r="G77" s="20">
        <v>1</v>
      </c>
      <c r="H77" s="20">
        <f>SUM(I77:L77)</f>
        <v>0</v>
      </c>
      <c r="I77" s="20">
        <v>0</v>
      </c>
      <c r="J77" s="20">
        <v>0</v>
      </c>
      <c r="K77" s="20">
        <v>0</v>
      </c>
      <c r="L77" s="20">
        <v>0</v>
      </c>
      <c r="M77" s="20">
        <v>1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>SUM(C78:R78)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15" t="s">
        <v>78</v>
      </c>
      <c r="B79" s="19">
        <f>SUM(C79:R79)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1">
        <v>0</v>
      </c>
    </row>
    <row r="80" spans="1:18" ht="12" customHeight="1">
      <c r="A80" s="32" t="s">
        <v>79</v>
      </c>
      <c r="B80" s="22">
        <f>SUM(C80:R80)</f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4">
        <v>0</v>
      </c>
    </row>
    <row r="81" spans="1:18" ht="12" customHeight="1">
      <c r="A81" s="25" t="s">
        <v>130</v>
      </c>
      <c r="B81" s="26">
        <f>SUM(C81:F81)</f>
        <v>12</v>
      </c>
      <c r="C81" s="27">
        <v>12</v>
      </c>
      <c r="D81" s="27">
        <v>0</v>
      </c>
      <c r="E81" s="27">
        <v>0</v>
      </c>
      <c r="F81" s="27">
        <v>0</v>
      </c>
      <c r="G81" s="27">
        <v>12</v>
      </c>
      <c r="H81" s="27">
        <f>SUM(I81:L81)</f>
        <v>0</v>
      </c>
      <c r="I81" s="27">
        <v>0</v>
      </c>
      <c r="J81" s="27">
        <v>0</v>
      </c>
      <c r="K81" s="27">
        <v>0</v>
      </c>
      <c r="L81" s="27">
        <v>0</v>
      </c>
      <c r="M81" s="27">
        <v>9</v>
      </c>
      <c r="N81" s="27">
        <v>3</v>
      </c>
      <c r="O81" s="27">
        <v>0</v>
      </c>
      <c r="P81" s="27">
        <v>0</v>
      </c>
      <c r="Q81" s="27">
        <v>0</v>
      </c>
      <c r="R81" s="28">
        <v>0</v>
      </c>
    </row>
    <row r="82" spans="1:18" ht="12" customHeight="1">
      <c r="A82" s="15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1:18" ht="12" customHeight="1">
      <c r="A83" s="15" t="s">
        <v>80</v>
      </c>
      <c r="B83" s="19">
        <f>SUM(C83:F83)</f>
        <v>5</v>
      </c>
      <c r="C83" s="20">
        <v>3</v>
      </c>
      <c r="D83" s="20">
        <v>2</v>
      </c>
      <c r="E83" s="20">
        <v>0</v>
      </c>
      <c r="F83" s="20">
        <v>0</v>
      </c>
      <c r="G83" s="20">
        <v>3</v>
      </c>
      <c r="H83" s="20">
        <f>SUM(I83:L83)</f>
        <v>2</v>
      </c>
      <c r="I83" s="20">
        <v>0</v>
      </c>
      <c r="J83" s="20">
        <v>2</v>
      </c>
      <c r="K83" s="20">
        <v>0</v>
      </c>
      <c r="L83" s="20">
        <v>0</v>
      </c>
      <c r="M83" s="20">
        <v>3</v>
      </c>
      <c r="N83" s="20">
        <v>2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>SUM(C84:F84)</f>
        <v>4</v>
      </c>
      <c r="C84" s="20">
        <v>4</v>
      </c>
      <c r="D84" s="20">
        <v>0</v>
      </c>
      <c r="E84" s="20">
        <v>0</v>
      </c>
      <c r="F84" s="20">
        <v>0</v>
      </c>
      <c r="G84" s="20">
        <v>3</v>
      </c>
      <c r="H84" s="20">
        <f>SUM(I84:L84)</f>
        <v>1</v>
      </c>
      <c r="I84" s="20">
        <v>0</v>
      </c>
      <c r="J84" s="20">
        <v>1</v>
      </c>
      <c r="K84" s="20">
        <v>0</v>
      </c>
      <c r="L84" s="20">
        <v>0</v>
      </c>
      <c r="M84" s="20">
        <v>4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>SUM(C85:F85)</f>
        <v>19</v>
      </c>
      <c r="C85" s="20">
        <v>8</v>
      </c>
      <c r="D85" s="20">
        <v>10</v>
      </c>
      <c r="E85" s="20">
        <v>0</v>
      </c>
      <c r="F85" s="20">
        <v>1</v>
      </c>
      <c r="G85" s="20">
        <v>18</v>
      </c>
      <c r="H85" s="20">
        <f>SUM(I85:L85)</f>
        <v>1</v>
      </c>
      <c r="I85" s="20">
        <v>0</v>
      </c>
      <c r="J85" s="20">
        <v>1</v>
      </c>
      <c r="K85" s="20">
        <v>0</v>
      </c>
      <c r="L85" s="20">
        <v>0</v>
      </c>
      <c r="M85" s="20">
        <v>9</v>
      </c>
      <c r="N85" s="20">
        <v>0</v>
      </c>
      <c r="O85" s="20">
        <v>0</v>
      </c>
      <c r="P85" s="20">
        <v>0</v>
      </c>
      <c r="Q85" s="20">
        <v>0</v>
      </c>
      <c r="R85" s="21">
        <v>10</v>
      </c>
    </row>
    <row r="86" spans="1:18" ht="12" customHeight="1">
      <c r="A86" s="15" t="s">
        <v>83</v>
      </c>
      <c r="B86" s="19">
        <f>SUM(C86:R86)</f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>SUM(C87:F87)</f>
        <v>7</v>
      </c>
      <c r="C87" s="20">
        <v>7</v>
      </c>
      <c r="D87" s="20">
        <v>0</v>
      </c>
      <c r="E87" s="20">
        <v>0</v>
      </c>
      <c r="F87" s="20">
        <v>0</v>
      </c>
      <c r="G87" s="20">
        <v>6</v>
      </c>
      <c r="H87" s="20">
        <f>SUM(I87:L87)</f>
        <v>1</v>
      </c>
      <c r="I87" s="20">
        <v>0</v>
      </c>
      <c r="J87" s="20">
        <v>1</v>
      </c>
      <c r="K87" s="20">
        <v>0</v>
      </c>
      <c r="L87" s="20">
        <v>0</v>
      </c>
      <c r="M87" s="20">
        <v>6</v>
      </c>
      <c r="N87" s="20">
        <v>1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15" t="s">
        <v>85</v>
      </c>
      <c r="B88" s="19">
        <f>SUM(C88:R88)</f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1">
        <v>0</v>
      </c>
    </row>
    <row r="89" spans="1:18" ht="12" customHeight="1">
      <c r="A89" s="32" t="s">
        <v>86</v>
      </c>
      <c r="B89" s="22">
        <f>SUM(C89:R89)</f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4">
        <v>0</v>
      </c>
    </row>
    <row r="90" spans="1:18" ht="12" customHeight="1">
      <c r="A90" s="25" t="s">
        <v>131</v>
      </c>
      <c r="B90" s="26">
        <f>SUM(C90:F90)</f>
        <v>35</v>
      </c>
      <c r="C90" s="27">
        <v>22</v>
      </c>
      <c r="D90" s="27">
        <v>12</v>
      </c>
      <c r="E90" s="27">
        <v>0</v>
      </c>
      <c r="F90" s="27">
        <v>1</v>
      </c>
      <c r="G90" s="27">
        <v>30</v>
      </c>
      <c r="H90" s="27">
        <f>SUM(I90:L90)</f>
        <v>5</v>
      </c>
      <c r="I90" s="27">
        <v>0</v>
      </c>
      <c r="J90" s="27">
        <v>5</v>
      </c>
      <c r="K90" s="27">
        <v>0</v>
      </c>
      <c r="L90" s="27">
        <v>0</v>
      </c>
      <c r="M90" s="27">
        <v>22</v>
      </c>
      <c r="N90" s="27">
        <v>3</v>
      </c>
      <c r="O90" s="27">
        <v>0</v>
      </c>
      <c r="P90" s="27">
        <v>0</v>
      </c>
      <c r="Q90" s="27">
        <v>0</v>
      </c>
      <c r="R90" s="28">
        <v>10</v>
      </c>
    </row>
    <row r="91" spans="1:18" ht="12" customHeight="1">
      <c r="A91" s="15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</row>
    <row r="92" spans="1:18" ht="12" customHeight="1">
      <c r="A92" s="15" t="s">
        <v>87</v>
      </c>
      <c r="B92" s="19">
        <f>SUM(C92:F92)</f>
        <v>7</v>
      </c>
      <c r="C92" s="20">
        <v>4</v>
      </c>
      <c r="D92" s="20">
        <v>0</v>
      </c>
      <c r="E92" s="20">
        <v>0</v>
      </c>
      <c r="F92" s="20">
        <v>3</v>
      </c>
      <c r="G92" s="20">
        <v>3</v>
      </c>
      <c r="H92" s="20">
        <f>SUM(I92:L92)</f>
        <v>4</v>
      </c>
      <c r="I92" s="20">
        <v>0</v>
      </c>
      <c r="J92" s="20">
        <v>4</v>
      </c>
      <c r="K92" s="20">
        <v>0</v>
      </c>
      <c r="L92" s="20">
        <v>0</v>
      </c>
      <c r="M92" s="20">
        <v>7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32" t="s">
        <v>88</v>
      </c>
      <c r="B93" s="22">
        <f>SUM(C93:R93)</f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4">
        <v>0</v>
      </c>
    </row>
    <row r="94" spans="1:18" ht="12" customHeight="1">
      <c r="A94" s="25" t="s">
        <v>132</v>
      </c>
      <c r="B94" s="26">
        <f>SUM(C94:F94)</f>
        <v>7</v>
      </c>
      <c r="C94" s="27">
        <v>4</v>
      </c>
      <c r="D94" s="27">
        <v>0</v>
      </c>
      <c r="E94" s="27">
        <v>0</v>
      </c>
      <c r="F94" s="27">
        <v>3</v>
      </c>
      <c r="G94" s="27">
        <v>3</v>
      </c>
      <c r="H94" s="27">
        <f>SUM(I94:L94)</f>
        <v>4</v>
      </c>
      <c r="I94" s="27">
        <v>0</v>
      </c>
      <c r="J94" s="27">
        <v>4</v>
      </c>
      <c r="K94" s="27">
        <v>0</v>
      </c>
      <c r="L94" s="27">
        <v>0</v>
      </c>
      <c r="M94" s="27">
        <v>7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</row>
    <row r="95" spans="1:18" ht="12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1"/>
    </row>
    <row r="96" spans="1:18" ht="12" customHeight="1">
      <c r="A96" s="32" t="s">
        <v>89</v>
      </c>
      <c r="B96" s="22">
        <f>SUM(C96:F96)</f>
        <v>2</v>
      </c>
      <c r="C96" s="23">
        <v>2</v>
      </c>
      <c r="D96" s="23">
        <v>0</v>
      </c>
      <c r="E96" s="23">
        <v>0</v>
      </c>
      <c r="F96" s="23">
        <v>0</v>
      </c>
      <c r="G96" s="23">
        <v>2</v>
      </c>
      <c r="H96" s="23">
        <f>SUM(I96:L96)</f>
        <v>0</v>
      </c>
      <c r="I96" s="23">
        <v>0</v>
      </c>
      <c r="J96" s="23">
        <v>0</v>
      </c>
      <c r="K96" s="23">
        <v>0</v>
      </c>
      <c r="L96" s="23">
        <v>0</v>
      </c>
      <c r="M96" s="23">
        <v>2</v>
      </c>
      <c r="N96" s="23">
        <v>0</v>
      </c>
      <c r="O96" s="23">
        <v>0</v>
      </c>
      <c r="P96" s="23">
        <v>0</v>
      </c>
      <c r="Q96" s="23">
        <v>0</v>
      </c>
      <c r="R96" s="24">
        <v>0</v>
      </c>
    </row>
    <row r="97" spans="1:18" ht="12" customHeight="1">
      <c r="A97" s="25" t="s">
        <v>133</v>
      </c>
      <c r="B97" s="26">
        <f>SUM(C97:F97)</f>
        <v>2</v>
      </c>
      <c r="C97" s="27">
        <v>2</v>
      </c>
      <c r="D97" s="27">
        <v>0</v>
      </c>
      <c r="E97" s="27">
        <v>0</v>
      </c>
      <c r="F97" s="27">
        <v>0</v>
      </c>
      <c r="G97" s="27">
        <v>2</v>
      </c>
      <c r="H97" s="27">
        <f>SUM(I97:L97)</f>
        <v>0</v>
      </c>
      <c r="I97" s="27">
        <v>0</v>
      </c>
      <c r="J97" s="27">
        <v>0</v>
      </c>
      <c r="K97" s="27">
        <v>0</v>
      </c>
      <c r="L97" s="27">
        <v>0</v>
      </c>
      <c r="M97" s="27">
        <v>2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</row>
    <row r="98" spans="1:18" ht="12" customHeight="1">
      <c r="A98" s="15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</row>
    <row r="99" spans="1:18" ht="12" customHeight="1">
      <c r="A99" s="15" t="s">
        <v>90</v>
      </c>
      <c r="B99" s="19">
        <f>SUM(C99:F99)</f>
        <v>1</v>
      </c>
      <c r="C99" s="20">
        <v>1</v>
      </c>
      <c r="D99" s="20">
        <v>0</v>
      </c>
      <c r="E99" s="20">
        <v>0</v>
      </c>
      <c r="F99" s="20">
        <v>0</v>
      </c>
      <c r="G99" s="20">
        <v>1</v>
      </c>
      <c r="H99" s="20">
        <f>SUM(I99:L99)</f>
        <v>0</v>
      </c>
      <c r="I99" s="20">
        <v>0</v>
      </c>
      <c r="J99" s="20">
        <v>0</v>
      </c>
      <c r="K99" s="20">
        <v>0</v>
      </c>
      <c r="L99" s="20">
        <v>0</v>
      </c>
      <c r="M99" s="20">
        <v>1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>SUM(C100:R100)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>SUM(C101:R101)</f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 aca="true" t="shared" si="2" ref="B102:B107">SUM(C102:F102)</f>
        <v>2</v>
      </c>
      <c r="C102" s="20">
        <v>2</v>
      </c>
      <c r="D102" s="20">
        <v>0</v>
      </c>
      <c r="E102" s="20">
        <v>0</v>
      </c>
      <c r="F102" s="20">
        <v>0</v>
      </c>
      <c r="G102" s="20">
        <v>2</v>
      </c>
      <c r="H102" s="20">
        <f aca="true" t="shared" si="3" ref="H102:H107"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2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 t="shared" si="2"/>
        <v>3</v>
      </c>
      <c r="C103" s="20">
        <v>3</v>
      </c>
      <c r="D103" s="20">
        <v>0</v>
      </c>
      <c r="E103" s="20">
        <v>0</v>
      </c>
      <c r="F103" s="20">
        <v>0</v>
      </c>
      <c r="G103" s="20">
        <v>2</v>
      </c>
      <c r="H103" s="20">
        <f t="shared" si="3"/>
        <v>1</v>
      </c>
      <c r="I103" s="20">
        <v>0</v>
      </c>
      <c r="J103" s="20">
        <v>1</v>
      </c>
      <c r="K103" s="20">
        <v>0</v>
      </c>
      <c r="L103" s="20">
        <v>0</v>
      </c>
      <c r="M103" s="20">
        <v>2</v>
      </c>
      <c r="N103" s="20">
        <v>1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 t="shared" si="2"/>
        <v>1</v>
      </c>
      <c r="C104" s="20">
        <v>1</v>
      </c>
      <c r="D104" s="20">
        <v>0</v>
      </c>
      <c r="E104" s="20">
        <v>0</v>
      </c>
      <c r="F104" s="20">
        <v>0</v>
      </c>
      <c r="G104" s="20">
        <v>1</v>
      </c>
      <c r="H104" s="20">
        <f t="shared" si="3"/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 t="shared" si="2"/>
        <v>3</v>
      </c>
      <c r="C105" s="20">
        <v>3</v>
      </c>
      <c r="D105" s="20">
        <v>0</v>
      </c>
      <c r="E105" s="20">
        <v>0</v>
      </c>
      <c r="F105" s="20">
        <v>0</v>
      </c>
      <c r="G105" s="20">
        <v>3</v>
      </c>
      <c r="H105" s="20">
        <f t="shared" si="3"/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3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 t="shared" si="2"/>
        <v>1</v>
      </c>
      <c r="C106" s="20">
        <v>1</v>
      </c>
      <c r="D106" s="20">
        <v>0</v>
      </c>
      <c r="E106" s="20">
        <v>0</v>
      </c>
      <c r="F106" s="20">
        <v>0</v>
      </c>
      <c r="G106" s="20">
        <v>1</v>
      </c>
      <c r="H106" s="20">
        <f t="shared" si="3"/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 t="shared" si="2"/>
        <v>1</v>
      </c>
      <c r="C107" s="20">
        <v>1</v>
      </c>
      <c r="D107" s="20">
        <v>0</v>
      </c>
      <c r="E107" s="20">
        <v>0</v>
      </c>
      <c r="F107" s="20">
        <v>0</v>
      </c>
      <c r="G107" s="20">
        <v>1</v>
      </c>
      <c r="H107" s="20">
        <f t="shared" si="3"/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1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99</v>
      </c>
      <c r="B108" s="19">
        <f>SUM(C108:R108)</f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32" t="s">
        <v>100</v>
      </c>
      <c r="B109" s="22">
        <f>SUM(C109:R109)</f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5" t="s">
        <v>134</v>
      </c>
      <c r="B110" s="26">
        <f>SUM(C110:F110)</f>
        <v>12</v>
      </c>
      <c r="C110" s="27">
        <v>12</v>
      </c>
      <c r="D110" s="27">
        <v>0</v>
      </c>
      <c r="E110" s="27">
        <v>0</v>
      </c>
      <c r="F110" s="27">
        <v>0</v>
      </c>
      <c r="G110" s="27">
        <v>11</v>
      </c>
      <c r="H110" s="27">
        <f>SUM(I110:L110)</f>
        <v>1</v>
      </c>
      <c r="I110" s="27">
        <v>0</v>
      </c>
      <c r="J110" s="27">
        <v>1</v>
      </c>
      <c r="K110" s="27">
        <v>0</v>
      </c>
      <c r="L110" s="27">
        <v>0</v>
      </c>
      <c r="M110" s="27">
        <v>11</v>
      </c>
      <c r="N110" s="27">
        <v>1</v>
      </c>
      <c r="O110" s="27">
        <v>0</v>
      </c>
      <c r="P110" s="27">
        <v>0</v>
      </c>
      <c r="Q110" s="27">
        <v>0</v>
      </c>
      <c r="R110" s="28">
        <v>0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>
      <c r="A112" s="15" t="s">
        <v>101</v>
      </c>
      <c r="B112" s="19">
        <f>SUM(C112:F112)</f>
        <v>4</v>
      </c>
      <c r="C112" s="20">
        <v>4</v>
      </c>
      <c r="D112" s="20">
        <v>0</v>
      </c>
      <c r="E112" s="20">
        <v>0</v>
      </c>
      <c r="F112" s="20">
        <v>0</v>
      </c>
      <c r="G112" s="20">
        <v>4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4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102</v>
      </c>
      <c r="B113" s="19">
        <f>SUM(C113:R113)</f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15" t="s">
        <v>103</v>
      </c>
      <c r="B114" s="19">
        <f>SUM(C114:F114)</f>
        <v>3</v>
      </c>
      <c r="C114" s="20">
        <v>3</v>
      </c>
      <c r="D114" s="20">
        <v>0</v>
      </c>
      <c r="E114" s="20">
        <v>0</v>
      </c>
      <c r="F114" s="20">
        <v>0</v>
      </c>
      <c r="G114" s="20">
        <v>3</v>
      </c>
      <c r="H114" s="20">
        <f>SUM(I114:L114)</f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3</v>
      </c>
      <c r="N114" s="20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15" t="s">
        <v>104</v>
      </c>
      <c r="B115" s="19">
        <f>SUM(C115:F115)</f>
        <v>6</v>
      </c>
      <c r="C115" s="20">
        <v>6</v>
      </c>
      <c r="D115" s="20">
        <v>0</v>
      </c>
      <c r="E115" s="20">
        <v>0</v>
      </c>
      <c r="F115" s="20">
        <v>0</v>
      </c>
      <c r="G115" s="20">
        <v>3</v>
      </c>
      <c r="H115" s="20">
        <f>SUM(I115:L115)</f>
        <v>3</v>
      </c>
      <c r="I115" s="20">
        <v>0</v>
      </c>
      <c r="J115" s="20">
        <v>3</v>
      </c>
      <c r="K115" s="20">
        <v>0</v>
      </c>
      <c r="L115" s="20">
        <v>0</v>
      </c>
      <c r="M115" s="20">
        <v>6</v>
      </c>
      <c r="N115" s="20">
        <v>0</v>
      </c>
      <c r="O115" s="20">
        <v>0</v>
      </c>
      <c r="P115" s="20">
        <v>0</v>
      </c>
      <c r="Q115" s="20">
        <v>0</v>
      </c>
      <c r="R115" s="21">
        <v>0</v>
      </c>
    </row>
    <row r="116" spans="1:18" ht="12" customHeight="1">
      <c r="A116" s="32" t="s">
        <v>105</v>
      </c>
      <c r="B116" s="22">
        <f>SUM(C116:R116)</f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4">
        <v>0</v>
      </c>
    </row>
    <row r="117" spans="1:18" ht="12" customHeight="1">
      <c r="A117" s="25" t="s">
        <v>135</v>
      </c>
      <c r="B117" s="26">
        <f>SUM(C117:F117)</f>
        <v>13</v>
      </c>
      <c r="C117" s="27">
        <v>13</v>
      </c>
      <c r="D117" s="27">
        <v>0</v>
      </c>
      <c r="E117" s="27">
        <v>0</v>
      </c>
      <c r="F117" s="27">
        <v>0</v>
      </c>
      <c r="G117" s="27">
        <v>10</v>
      </c>
      <c r="H117" s="27">
        <f>SUM(I117:L117)</f>
        <v>3</v>
      </c>
      <c r="I117" s="27">
        <v>0</v>
      </c>
      <c r="J117" s="27">
        <v>3</v>
      </c>
      <c r="K117" s="27">
        <v>0</v>
      </c>
      <c r="L117" s="27">
        <v>0</v>
      </c>
      <c r="M117" s="27">
        <v>13</v>
      </c>
      <c r="N117" s="27">
        <v>0</v>
      </c>
      <c r="O117" s="27">
        <v>0</v>
      </c>
      <c r="P117" s="27">
        <v>0</v>
      </c>
      <c r="Q117" s="27">
        <v>0</v>
      </c>
      <c r="R117" s="28">
        <v>0</v>
      </c>
    </row>
    <row r="118" spans="1:18" ht="12" customHeight="1">
      <c r="A118" s="15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</row>
    <row r="119" spans="1:18" ht="12" customHeight="1">
      <c r="A119" s="15" t="s">
        <v>106</v>
      </c>
      <c r="B119" s="19">
        <f>SUM(C119:F119)</f>
        <v>2</v>
      </c>
      <c r="C119" s="20">
        <v>2</v>
      </c>
      <c r="D119" s="20">
        <v>0</v>
      </c>
      <c r="E119" s="20">
        <v>0</v>
      </c>
      <c r="F119" s="20">
        <v>0</v>
      </c>
      <c r="G119" s="20">
        <v>2</v>
      </c>
      <c r="H119" s="20">
        <f>SUM(I119:L119)</f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2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>SUM(C120:F120)</f>
        <v>1</v>
      </c>
      <c r="C120" s="20">
        <v>1</v>
      </c>
      <c r="D120" s="20">
        <v>0</v>
      </c>
      <c r="E120" s="20">
        <v>0</v>
      </c>
      <c r="F120" s="20">
        <v>0</v>
      </c>
      <c r="G120" s="20">
        <v>1</v>
      </c>
      <c r="H120" s="20">
        <f>SUM(I120:L120)</f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1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108</v>
      </c>
      <c r="B121" s="19">
        <f>SUM(C121:F121)</f>
        <v>1</v>
      </c>
      <c r="C121" s="20">
        <v>1</v>
      </c>
      <c r="D121" s="20">
        <v>0</v>
      </c>
      <c r="E121" s="20">
        <v>0</v>
      </c>
      <c r="F121" s="20">
        <v>0</v>
      </c>
      <c r="G121" s="20">
        <v>1</v>
      </c>
      <c r="H121" s="20">
        <f>SUM(I121:L121)</f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1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>SUM(C122:R122)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SUM(C123:R123)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SUM(C124:R124)</f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15" t="s">
        <v>112</v>
      </c>
      <c r="B125" s="19">
        <f>SUM(C125:R125)</f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1">
        <v>0</v>
      </c>
    </row>
    <row r="126" spans="1:18" ht="12" customHeight="1">
      <c r="A126" s="32" t="s">
        <v>113</v>
      </c>
      <c r="B126" s="22">
        <f>SUM(C126:R126)</f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4">
        <v>0</v>
      </c>
    </row>
    <row r="127" spans="1:18" ht="12" customHeight="1">
      <c r="A127" s="25" t="s">
        <v>136</v>
      </c>
      <c r="B127" s="26">
        <f>SUM(C127:F127)</f>
        <v>4</v>
      </c>
      <c r="C127" s="27">
        <v>4</v>
      </c>
      <c r="D127" s="27">
        <v>0</v>
      </c>
      <c r="E127" s="27">
        <v>0</v>
      </c>
      <c r="F127" s="27">
        <v>0</v>
      </c>
      <c r="G127" s="27">
        <v>4</v>
      </c>
      <c r="H127" s="27">
        <f>SUM(I127:L127)</f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3</v>
      </c>
      <c r="N127" s="27">
        <v>1</v>
      </c>
      <c r="O127" s="27">
        <v>0</v>
      </c>
      <c r="P127" s="27">
        <v>0</v>
      </c>
      <c r="Q127" s="27">
        <v>0</v>
      </c>
      <c r="R127" s="28">
        <v>0</v>
      </c>
    </row>
    <row r="128" spans="1:18" ht="12" customHeight="1">
      <c r="A128" s="15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</row>
    <row r="129" spans="1:18" ht="12" customHeight="1">
      <c r="A129" s="15" t="s">
        <v>114</v>
      </c>
      <c r="B129" s="19">
        <f>SUM(C129:F129)</f>
        <v>13</v>
      </c>
      <c r="C129" s="20">
        <v>12</v>
      </c>
      <c r="D129" s="20">
        <v>1</v>
      </c>
      <c r="E129" s="20">
        <v>0</v>
      </c>
      <c r="F129" s="20">
        <v>0</v>
      </c>
      <c r="G129" s="20">
        <v>13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13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115</v>
      </c>
      <c r="B130" s="19">
        <f>SUM(C130:F130)</f>
        <v>4</v>
      </c>
      <c r="C130" s="20">
        <v>4</v>
      </c>
      <c r="D130" s="20">
        <v>0</v>
      </c>
      <c r="E130" s="20">
        <v>0</v>
      </c>
      <c r="F130" s="20">
        <v>0</v>
      </c>
      <c r="G130" s="20">
        <v>3</v>
      </c>
      <c r="H130" s="20">
        <f>SUM(I130:L130)</f>
        <v>1</v>
      </c>
      <c r="I130" s="20">
        <v>0</v>
      </c>
      <c r="J130" s="20">
        <v>1</v>
      </c>
      <c r="K130" s="20">
        <v>0</v>
      </c>
      <c r="L130" s="20">
        <v>0</v>
      </c>
      <c r="M130" s="20">
        <v>3</v>
      </c>
      <c r="N130" s="20">
        <v>1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116</v>
      </c>
      <c r="B131" s="19">
        <f>SUM(C131:R131)</f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15" t="s">
        <v>117</v>
      </c>
      <c r="B132" s="19">
        <f>SUM(C132:R132)</f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15" t="s">
        <v>118</v>
      </c>
      <c r="B133" s="19">
        <f>SUM(C133:F133)</f>
        <v>25</v>
      </c>
      <c r="C133" s="20">
        <v>1</v>
      </c>
      <c r="D133" s="20">
        <v>24</v>
      </c>
      <c r="E133" s="20">
        <v>0</v>
      </c>
      <c r="F133" s="20">
        <v>0</v>
      </c>
      <c r="G133" s="20">
        <v>1</v>
      </c>
      <c r="H133" s="20">
        <f>SUM(I133:L133)</f>
        <v>24</v>
      </c>
      <c r="I133" s="20">
        <v>24</v>
      </c>
      <c r="J133" s="20">
        <v>0</v>
      </c>
      <c r="K133" s="20">
        <v>0</v>
      </c>
      <c r="L133" s="20">
        <v>0</v>
      </c>
      <c r="M133" s="20">
        <v>1</v>
      </c>
      <c r="N133" s="20">
        <v>0</v>
      </c>
      <c r="O133" s="20">
        <v>24</v>
      </c>
      <c r="P133" s="20">
        <v>0</v>
      </c>
      <c r="Q133" s="20">
        <v>0</v>
      </c>
      <c r="R133" s="21">
        <v>0</v>
      </c>
    </row>
    <row r="134" spans="1:18" ht="12" customHeight="1">
      <c r="A134" s="32" t="s">
        <v>119</v>
      </c>
      <c r="B134" s="22">
        <f>SUM(C134:F134)</f>
        <v>3</v>
      </c>
      <c r="C134" s="23">
        <v>3</v>
      </c>
      <c r="D134" s="23">
        <v>0</v>
      </c>
      <c r="E134" s="23">
        <v>0</v>
      </c>
      <c r="F134" s="23">
        <v>0</v>
      </c>
      <c r="G134" s="23">
        <v>3</v>
      </c>
      <c r="H134" s="23">
        <f>SUM(I134:L134)</f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3</v>
      </c>
      <c r="N134" s="23">
        <v>0</v>
      </c>
      <c r="O134" s="23">
        <v>0</v>
      </c>
      <c r="P134" s="23">
        <v>0</v>
      </c>
      <c r="Q134" s="23">
        <v>0</v>
      </c>
      <c r="R134" s="24">
        <v>0</v>
      </c>
    </row>
    <row r="135" spans="1:18" ht="12" customHeight="1">
      <c r="A135" s="25" t="s">
        <v>137</v>
      </c>
      <c r="B135" s="26">
        <f>SUM(C135:F135)</f>
        <v>45</v>
      </c>
      <c r="C135" s="27">
        <v>20</v>
      </c>
      <c r="D135" s="27">
        <v>25</v>
      </c>
      <c r="E135" s="27">
        <v>0</v>
      </c>
      <c r="F135" s="27">
        <v>0</v>
      </c>
      <c r="G135" s="27">
        <v>20</v>
      </c>
      <c r="H135" s="27">
        <f>SUM(I135:L135)</f>
        <v>25</v>
      </c>
      <c r="I135" s="27">
        <v>24</v>
      </c>
      <c r="J135" s="27">
        <v>1</v>
      </c>
      <c r="K135" s="27">
        <v>0</v>
      </c>
      <c r="L135" s="27">
        <v>0</v>
      </c>
      <c r="M135" s="27">
        <v>20</v>
      </c>
      <c r="N135" s="27">
        <v>1</v>
      </c>
      <c r="O135" s="27">
        <v>24</v>
      </c>
      <c r="P135" s="27">
        <v>0</v>
      </c>
      <c r="Q135" s="27">
        <v>0</v>
      </c>
      <c r="R135" s="28">
        <v>0</v>
      </c>
    </row>
    <row r="136" spans="1:18" ht="12" customHeight="1">
      <c r="A136" s="15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1"/>
    </row>
    <row r="137" spans="1:18" ht="12" customHeight="1">
      <c r="A137" s="15" t="s">
        <v>138</v>
      </c>
      <c r="B137" s="19">
        <f>SUM(C137:F137)</f>
        <v>387</v>
      </c>
      <c r="C137" s="20">
        <v>238</v>
      </c>
      <c r="D137" s="20">
        <v>114</v>
      </c>
      <c r="E137" s="20">
        <v>0</v>
      </c>
      <c r="F137" s="20">
        <v>35</v>
      </c>
      <c r="G137" s="20">
        <v>281</v>
      </c>
      <c r="H137" s="20">
        <f>SUM(I137:L137)</f>
        <v>106</v>
      </c>
      <c r="I137" s="20">
        <v>30</v>
      </c>
      <c r="J137" s="20">
        <v>76</v>
      </c>
      <c r="K137" s="20">
        <v>0</v>
      </c>
      <c r="L137" s="20">
        <v>0</v>
      </c>
      <c r="M137" s="20">
        <v>235</v>
      </c>
      <c r="N137" s="20">
        <v>48</v>
      </c>
      <c r="O137" s="20">
        <v>32</v>
      </c>
      <c r="P137" s="20">
        <v>10</v>
      </c>
      <c r="Q137" s="20">
        <v>0</v>
      </c>
      <c r="R137" s="21">
        <v>62</v>
      </c>
    </row>
    <row r="138" spans="1:18" ht="12" customHeight="1">
      <c r="A138" s="15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1"/>
    </row>
    <row r="139" spans="1:18" ht="12" customHeight="1" thickBot="1">
      <c r="A139" s="33" t="s">
        <v>139</v>
      </c>
      <c r="B139" s="29">
        <f>SUM(C139:F139)</f>
        <v>1415</v>
      </c>
      <c r="C139" s="30">
        <v>746</v>
      </c>
      <c r="D139" s="30">
        <v>390</v>
      </c>
      <c r="E139" s="30">
        <v>18</v>
      </c>
      <c r="F139" s="30">
        <v>261</v>
      </c>
      <c r="G139" s="30">
        <v>1073</v>
      </c>
      <c r="H139" s="30">
        <f>SUM(I139:L139)</f>
        <v>342</v>
      </c>
      <c r="I139" s="30">
        <v>30</v>
      </c>
      <c r="J139" s="30">
        <v>294</v>
      </c>
      <c r="K139" s="30">
        <v>0</v>
      </c>
      <c r="L139" s="30">
        <v>18</v>
      </c>
      <c r="M139" s="30">
        <v>705</v>
      </c>
      <c r="N139" s="30">
        <v>146</v>
      </c>
      <c r="O139" s="30">
        <v>58</v>
      </c>
      <c r="P139" s="30">
        <v>18</v>
      </c>
      <c r="Q139" s="30">
        <v>16</v>
      </c>
      <c r="R139" s="31">
        <v>472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75" zoomScaleNormal="75" workbookViewId="0" topLeftCell="A1">
      <selection activeCell="D12" sqref="D12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140</v>
      </c>
      <c r="E1" s="40" t="s">
        <v>141</v>
      </c>
      <c r="I1" s="39" t="s">
        <v>142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143</v>
      </c>
      <c r="E3" s="92"/>
      <c r="F3" s="92"/>
      <c r="G3" s="93"/>
      <c r="H3" s="91" t="s">
        <v>144</v>
      </c>
      <c r="I3" s="92"/>
      <c r="J3" s="92"/>
      <c r="K3" s="93"/>
      <c r="L3" s="44" t="s">
        <v>145</v>
      </c>
      <c r="M3" s="92" t="s">
        <v>146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147</v>
      </c>
      <c r="D4" s="10" t="s">
        <v>148</v>
      </c>
      <c r="E4" s="10" t="s">
        <v>149</v>
      </c>
      <c r="F4" s="10" t="s">
        <v>150</v>
      </c>
      <c r="G4" s="10" t="s">
        <v>151</v>
      </c>
      <c r="H4" s="10" t="s">
        <v>152</v>
      </c>
      <c r="I4" s="11" t="s">
        <v>153</v>
      </c>
      <c r="J4" s="11" t="s">
        <v>154</v>
      </c>
      <c r="K4" s="47" t="s">
        <v>155</v>
      </c>
      <c r="L4" s="10" t="s">
        <v>156</v>
      </c>
      <c r="M4" s="48" t="s">
        <v>157</v>
      </c>
      <c r="N4" s="11" t="s">
        <v>158</v>
      </c>
      <c r="O4" s="11" t="s">
        <v>159</v>
      </c>
      <c r="P4" s="11" t="s">
        <v>160</v>
      </c>
      <c r="Q4" s="49" t="s">
        <v>161</v>
      </c>
    </row>
    <row r="5" spans="1:17" ht="15" customHeight="1">
      <c r="A5" s="99" t="s">
        <v>162</v>
      </c>
      <c r="B5" s="50" t="s">
        <v>163</v>
      </c>
      <c r="C5" s="51">
        <f>+D5+H5</f>
        <v>746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746</v>
      </c>
      <c r="I5" s="52">
        <v>3</v>
      </c>
      <c r="J5" s="52">
        <v>0</v>
      </c>
      <c r="K5" s="52">
        <v>743</v>
      </c>
      <c r="L5" s="52">
        <v>646</v>
      </c>
      <c r="M5" s="52">
        <f>SUM(N5:Q5)</f>
        <v>100</v>
      </c>
      <c r="N5" s="52">
        <v>0</v>
      </c>
      <c r="O5" s="52">
        <v>100</v>
      </c>
      <c r="P5" s="52">
        <v>0</v>
      </c>
      <c r="Q5" s="53">
        <v>0</v>
      </c>
    </row>
    <row r="6" spans="1:17" ht="15" customHeight="1">
      <c r="A6" s="100"/>
      <c r="B6" s="54" t="s">
        <v>164</v>
      </c>
      <c r="C6" s="55">
        <f>+D6+H6</f>
        <v>390</v>
      </c>
      <c r="D6" s="56">
        <f>SUM(E6:G6)</f>
        <v>30</v>
      </c>
      <c r="E6" s="56">
        <v>0</v>
      </c>
      <c r="F6" s="56">
        <v>0</v>
      </c>
      <c r="G6" s="56">
        <v>30</v>
      </c>
      <c r="H6" s="56">
        <f>SUM(I6:K6)</f>
        <v>360</v>
      </c>
      <c r="I6" s="56">
        <v>119</v>
      </c>
      <c r="J6" s="56">
        <v>0</v>
      </c>
      <c r="K6" s="56">
        <v>241</v>
      </c>
      <c r="L6" s="56">
        <v>309</v>
      </c>
      <c r="M6" s="56">
        <f>SUM(N6:Q6)</f>
        <v>81</v>
      </c>
      <c r="N6" s="56">
        <v>30</v>
      </c>
      <c r="O6" s="56">
        <v>51</v>
      </c>
      <c r="P6" s="56">
        <v>0</v>
      </c>
      <c r="Q6" s="57">
        <v>0</v>
      </c>
    </row>
    <row r="7" spans="1:17" ht="15" customHeight="1">
      <c r="A7" s="100"/>
      <c r="B7" s="54" t="s">
        <v>165</v>
      </c>
      <c r="C7" s="55">
        <f>+D7+H7</f>
        <v>18</v>
      </c>
      <c r="D7" s="56">
        <f>SUM(E7:G7)</f>
        <v>18</v>
      </c>
      <c r="E7" s="56">
        <v>18</v>
      </c>
      <c r="F7" s="56">
        <v>0</v>
      </c>
      <c r="G7" s="56">
        <v>0</v>
      </c>
      <c r="H7" s="56">
        <f>SUM(I7:K7)</f>
        <v>0</v>
      </c>
      <c r="I7" s="56">
        <v>0</v>
      </c>
      <c r="J7" s="56">
        <v>0</v>
      </c>
      <c r="K7" s="56">
        <v>0</v>
      </c>
      <c r="L7" s="56">
        <v>0</v>
      </c>
      <c r="M7" s="56">
        <f>SUM(N7:Q7)</f>
        <v>18</v>
      </c>
      <c r="N7" s="56">
        <v>0</v>
      </c>
      <c r="O7" s="56">
        <v>0</v>
      </c>
      <c r="P7" s="56">
        <v>0</v>
      </c>
      <c r="Q7" s="57">
        <v>18</v>
      </c>
    </row>
    <row r="8" spans="1:17" ht="15" customHeight="1">
      <c r="A8" s="100"/>
      <c r="B8" s="58" t="s">
        <v>166</v>
      </c>
      <c r="C8" s="59">
        <f>+D8+H8</f>
        <v>261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261</v>
      </c>
      <c r="I8" s="60">
        <v>261</v>
      </c>
      <c r="J8" s="60">
        <v>0</v>
      </c>
      <c r="K8" s="60">
        <v>0</v>
      </c>
      <c r="L8" s="60">
        <v>118</v>
      </c>
      <c r="M8" s="60">
        <f>SUM(N8:Q8)</f>
        <v>143</v>
      </c>
      <c r="N8" s="60">
        <v>0</v>
      </c>
      <c r="O8" s="60">
        <v>143</v>
      </c>
      <c r="P8" s="60">
        <v>0</v>
      </c>
      <c r="Q8" s="61">
        <v>0</v>
      </c>
    </row>
    <row r="9" spans="1:17" ht="15" customHeight="1">
      <c r="A9" s="101"/>
      <c r="B9" s="62" t="s">
        <v>147</v>
      </c>
      <c r="C9" s="63">
        <f>SUM(C5:C8)</f>
        <v>1415</v>
      </c>
      <c r="D9" s="63">
        <f aca="true" t="shared" si="0" ref="D9:P9">SUM(D5:D8)</f>
        <v>48</v>
      </c>
      <c r="E9" s="63">
        <f t="shared" si="0"/>
        <v>18</v>
      </c>
      <c r="F9" s="63">
        <f t="shared" si="0"/>
        <v>0</v>
      </c>
      <c r="G9" s="63">
        <f t="shared" si="0"/>
        <v>30</v>
      </c>
      <c r="H9" s="63">
        <f t="shared" si="0"/>
        <v>1367</v>
      </c>
      <c r="I9" s="63">
        <f t="shared" si="0"/>
        <v>383</v>
      </c>
      <c r="J9" s="63">
        <f t="shared" si="0"/>
        <v>0</v>
      </c>
      <c r="K9" s="63">
        <f t="shared" si="0"/>
        <v>984</v>
      </c>
      <c r="L9" s="63">
        <f t="shared" si="0"/>
        <v>1073</v>
      </c>
      <c r="M9" s="63">
        <f t="shared" si="0"/>
        <v>342</v>
      </c>
      <c r="N9" s="63">
        <f t="shared" si="0"/>
        <v>30</v>
      </c>
      <c r="O9" s="63">
        <f t="shared" si="0"/>
        <v>294</v>
      </c>
      <c r="P9" s="63">
        <f t="shared" si="0"/>
        <v>0</v>
      </c>
      <c r="Q9" s="64">
        <f>SUM(Q5:Q8)</f>
        <v>18</v>
      </c>
    </row>
    <row r="10" spans="1:17" ht="15" customHeight="1">
      <c r="A10" s="97" t="s">
        <v>167</v>
      </c>
      <c r="B10" s="50" t="s">
        <v>163</v>
      </c>
      <c r="C10" s="51">
        <f>+D10+H10</f>
        <v>108313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108313</v>
      </c>
      <c r="I10" s="52">
        <v>381</v>
      </c>
      <c r="J10" s="52">
        <v>0</v>
      </c>
      <c r="K10" s="52">
        <v>107932</v>
      </c>
      <c r="L10" s="52">
        <v>94103</v>
      </c>
      <c r="M10" s="52">
        <f>SUM(N10:Q10)</f>
        <v>14210</v>
      </c>
      <c r="N10" s="52">
        <v>0</v>
      </c>
      <c r="O10" s="52">
        <v>14210</v>
      </c>
      <c r="P10" s="52">
        <v>0</v>
      </c>
      <c r="Q10" s="53">
        <v>0</v>
      </c>
    </row>
    <row r="11" spans="1:17" ht="15" customHeight="1">
      <c r="A11" s="98"/>
      <c r="B11" s="54" t="s">
        <v>164</v>
      </c>
      <c r="C11" s="55">
        <f>+D11+H11</f>
        <v>23225</v>
      </c>
      <c r="D11" s="56">
        <f>SUM(E11:G11)</f>
        <v>1804</v>
      </c>
      <c r="E11" s="56">
        <v>0</v>
      </c>
      <c r="F11" s="56">
        <v>0</v>
      </c>
      <c r="G11" s="56">
        <v>1804</v>
      </c>
      <c r="H11" s="56">
        <f>SUM(I11:K11)</f>
        <v>21421</v>
      </c>
      <c r="I11" s="56">
        <v>6450</v>
      </c>
      <c r="J11" s="56">
        <v>0</v>
      </c>
      <c r="K11" s="56">
        <v>14971</v>
      </c>
      <c r="L11" s="56">
        <v>18486</v>
      </c>
      <c r="M11" s="56">
        <f>SUM(N11:Q11)</f>
        <v>4739</v>
      </c>
      <c r="N11" s="56">
        <v>1804</v>
      </c>
      <c r="O11" s="56">
        <v>2935</v>
      </c>
      <c r="P11" s="56">
        <v>0</v>
      </c>
      <c r="Q11" s="57">
        <v>0</v>
      </c>
    </row>
    <row r="12" spans="1:17" ht="15" customHeight="1">
      <c r="A12" s="98"/>
      <c r="B12" s="54" t="s">
        <v>165</v>
      </c>
      <c r="C12" s="55">
        <f>+D12+H12</f>
        <v>1128</v>
      </c>
      <c r="D12" s="56">
        <f>SUM(E12:G12)</f>
        <v>1128</v>
      </c>
      <c r="E12" s="56">
        <v>1128</v>
      </c>
      <c r="F12" s="56">
        <v>0</v>
      </c>
      <c r="G12" s="56">
        <v>0</v>
      </c>
      <c r="H12" s="56">
        <f>SUM(I12:K12)</f>
        <v>0</v>
      </c>
      <c r="I12" s="56">
        <v>0</v>
      </c>
      <c r="J12" s="56">
        <v>0</v>
      </c>
      <c r="K12" s="56">
        <v>0</v>
      </c>
      <c r="L12" s="56">
        <v>0</v>
      </c>
      <c r="M12" s="56">
        <f>SUM(N12:Q12)</f>
        <v>1128</v>
      </c>
      <c r="N12" s="56">
        <v>0</v>
      </c>
      <c r="O12" s="56">
        <v>0</v>
      </c>
      <c r="P12" s="56">
        <v>0</v>
      </c>
      <c r="Q12" s="57">
        <v>1128</v>
      </c>
    </row>
    <row r="13" spans="1:17" ht="15" customHeight="1">
      <c r="A13" s="98"/>
      <c r="B13" s="58" t="s">
        <v>166</v>
      </c>
      <c r="C13" s="59">
        <f>+D13+H13</f>
        <v>27875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27875</v>
      </c>
      <c r="I13" s="60">
        <v>27875</v>
      </c>
      <c r="J13" s="60">
        <v>0</v>
      </c>
      <c r="K13" s="60">
        <v>0</v>
      </c>
      <c r="L13" s="60">
        <v>12004</v>
      </c>
      <c r="M13" s="60">
        <f>SUM(N13:Q13)</f>
        <v>15871</v>
      </c>
      <c r="N13" s="60">
        <v>0</v>
      </c>
      <c r="O13" s="60">
        <v>15871</v>
      </c>
      <c r="P13" s="60">
        <v>0</v>
      </c>
      <c r="Q13" s="61">
        <v>0</v>
      </c>
    </row>
    <row r="14" spans="1:17" ht="15" customHeight="1" thickBot="1">
      <c r="A14" s="66" t="s">
        <v>168</v>
      </c>
      <c r="B14" s="13" t="s">
        <v>147</v>
      </c>
      <c r="C14" s="67">
        <f aca="true" t="shared" si="1" ref="C14:Q14">SUM(C10:C13)</f>
        <v>160541</v>
      </c>
      <c r="D14" s="67">
        <f t="shared" si="1"/>
        <v>2932</v>
      </c>
      <c r="E14" s="67">
        <f t="shared" si="1"/>
        <v>1128</v>
      </c>
      <c r="F14" s="67">
        <f t="shared" si="1"/>
        <v>0</v>
      </c>
      <c r="G14" s="67">
        <f t="shared" si="1"/>
        <v>1804</v>
      </c>
      <c r="H14" s="67">
        <f t="shared" si="1"/>
        <v>157609</v>
      </c>
      <c r="I14" s="67">
        <f t="shared" si="1"/>
        <v>34706</v>
      </c>
      <c r="J14" s="67">
        <f t="shared" si="1"/>
        <v>0</v>
      </c>
      <c r="K14" s="67">
        <f t="shared" si="1"/>
        <v>122903</v>
      </c>
      <c r="L14" s="67">
        <f t="shared" si="1"/>
        <v>124593</v>
      </c>
      <c r="M14" s="67">
        <f t="shared" si="1"/>
        <v>35948</v>
      </c>
      <c r="N14" s="67">
        <f t="shared" si="1"/>
        <v>1804</v>
      </c>
      <c r="O14" s="67">
        <f t="shared" si="1"/>
        <v>33016</v>
      </c>
      <c r="P14" s="67">
        <f t="shared" si="1"/>
        <v>0</v>
      </c>
      <c r="Q14" s="68">
        <f t="shared" si="1"/>
        <v>1128</v>
      </c>
    </row>
  </sheetData>
  <mergeCells count="5">
    <mergeCell ref="A10:A13"/>
    <mergeCell ref="D3:G3"/>
    <mergeCell ref="H3:K3"/>
    <mergeCell ref="M3:Q3"/>
    <mergeCell ref="A5:A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workbookViewId="0" topLeftCell="A1">
      <selection activeCell="B2" sqref="B2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140</v>
      </c>
      <c r="E1" s="40" t="s">
        <v>169</v>
      </c>
      <c r="H1" s="39" t="s">
        <v>142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170</v>
      </c>
      <c r="D3" s="92"/>
      <c r="E3" s="92"/>
      <c r="F3" s="93"/>
      <c r="G3" s="91" t="s">
        <v>171</v>
      </c>
      <c r="H3" s="92"/>
      <c r="I3" s="92"/>
      <c r="J3" s="93"/>
      <c r="K3" s="91" t="s">
        <v>172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157</v>
      </c>
      <c r="D4" s="10" t="s">
        <v>173</v>
      </c>
      <c r="E4" s="10" t="s">
        <v>174</v>
      </c>
      <c r="F4" s="10" t="s">
        <v>175</v>
      </c>
      <c r="G4" s="10" t="s">
        <v>157</v>
      </c>
      <c r="H4" s="10" t="s">
        <v>173</v>
      </c>
      <c r="I4" s="10" t="s">
        <v>174</v>
      </c>
      <c r="J4" s="10" t="s">
        <v>175</v>
      </c>
      <c r="K4" s="10" t="s">
        <v>157</v>
      </c>
      <c r="L4" s="10" t="s">
        <v>173</v>
      </c>
      <c r="M4" s="10" t="s">
        <v>174</v>
      </c>
      <c r="N4" s="49" t="s">
        <v>175</v>
      </c>
    </row>
    <row r="5" spans="1:14" ht="15" customHeight="1">
      <c r="A5" s="99" t="s">
        <v>162</v>
      </c>
      <c r="B5" s="50" t="s">
        <v>163</v>
      </c>
      <c r="C5" s="52">
        <f>SUM(D5:F5)</f>
        <v>746</v>
      </c>
      <c r="D5" s="52">
        <f aca="true" t="shared" si="0" ref="D5:F8">+H5+L5</f>
        <v>746</v>
      </c>
      <c r="E5" s="52">
        <f t="shared" si="0"/>
        <v>0</v>
      </c>
      <c r="F5" s="52">
        <f t="shared" si="0"/>
        <v>0</v>
      </c>
      <c r="G5" s="52">
        <f>SUM(H5:J5)</f>
        <v>603</v>
      </c>
      <c r="H5" s="52">
        <v>603</v>
      </c>
      <c r="I5" s="52">
        <v>0</v>
      </c>
      <c r="J5" s="52">
        <v>0</v>
      </c>
      <c r="K5" s="52">
        <f>SUM(L5:N5)</f>
        <v>143</v>
      </c>
      <c r="L5" s="52">
        <v>143</v>
      </c>
      <c r="M5" s="52">
        <v>0</v>
      </c>
      <c r="N5" s="53">
        <v>0</v>
      </c>
    </row>
    <row r="6" spans="1:14" ht="15" customHeight="1">
      <c r="A6" s="100"/>
      <c r="B6" s="54" t="s">
        <v>164</v>
      </c>
      <c r="C6" s="56">
        <f>SUM(D6:F6)</f>
        <v>390</v>
      </c>
      <c r="D6" s="56">
        <f t="shared" si="0"/>
        <v>12</v>
      </c>
      <c r="E6" s="56">
        <f t="shared" si="0"/>
        <v>76</v>
      </c>
      <c r="F6" s="56">
        <f t="shared" si="0"/>
        <v>302</v>
      </c>
      <c r="G6" s="56">
        <f>SUM(H6:J6)</f>
        <v>86</v>
      </c>
      <c r="H6" s="56">
        <v>12</v>
      </c>
      <c r="I6" s="56">
        <v>58</v>
      </c>
      <c r="J6" s="56">
        <v>16</v>
      </c>
      <c r="K6" s="56">
        <f>SUM(L6:N6)</f>
        <v>304</v>
      </c>
      <c r="L6" s="56">
        <v>0</v>
      </c>
      <c r="M6" s="56">
        <v>18</v>
      </c>
      <c r="N6" s="57">
        <v>286</v>
      </c>
    </row>
    <row r="7" spans="1:14" ht="15" customHeight="1">
      <c r="A7" s="100"/>
      <c r="B7" s="54" t="s">
        <v>165</v>
      </c>
      <c r="C7" s="56">
        <f>SUM(D7:F7)</f>
        <v>18</v>
      </c>
      <c r="D7" s="56">
        <f t="shared" si="0"/>
        <v>0</v>
      </c>
      <c r="E7" s="56">
        <f t="shared" si="0"/>
        <v>0</v>
      </c>
      <c r="F7" s="56">
        <f t="shared" si="0"/>
        <v>18</v>
      </c>
      <c r="G7" s="56">
        <f>SUM(H7:J7)</f>
        <v>0</v>
      </c>
      <c r="H7" s="56">
        <v>0</v>
      </c>
      <c r="I7" s="56">
        <v>0</v>
      </c>
      <c r="J7" s="56">
        <v>0</v>
      </c>
      <c r="K7" s="56">
        <f>SUM(L7:N7)</f>
        <v>18</v>
      </c>
      <c r="L7" s="56">
        <v>0</v>
      </c>
      <c r="M7" s="56">
        <v>0</v>
      </c>
      <c r="N7" s="57">
        <v>18</v>
      </c>
    </row>
    <row r="8" spans="1:14" ht="15" customHeight="1">
      <c r="A8" s="100"/>
      <c r="B8" s="58" t="s">
        <v>166</v>
      </c>
      <c r="C8" s="60">
        <f>SUM(D8:F8)</f>
        <v>261</v>
      </c>
      <c r="D8" s="60">
        <f t="shared" si="0"/>
        <v>93</v>
      </c>
      <c r="E8" s="60">
        <f t="shared" si="0"/>
        <v>0</v>
      </c>
      <c r="F8" s="60">
        <f t="shared" si="0"/>
        <v>168</v>
      </c>
      <c r="G8" s="60">
        <f>SUM(H8:J8)</f>
        <v>90</v>
      </c>
      <c r="H8" s="60">
        <v>90</v>
      </c>
      <c r="I8" s="60">
        <v>0</v>
      </c>
      <c r="J8" s="60">
        <v>0</v>
      </c>
      <c r="K8" s="60">
        <f>SUM(L8:N8)</f>
        <v>171</v>
      </c>
      <c r="L8" s="60">
        <v>3</v>
      </c>
      <c r="M8" s="60">
        <v>0</v>
      </c>
      <c r="N8" s="61">
        <v>168</v>
      </c>
    </row>
    <row r="9" spans="1:14" ht="15" customHeight="1">
      <c r="A9" s="101"/>
      <c r="B9" s="62" t="s">
        <v>147</v>
      </c>
      <c r="C9" s="69">
        <f>SUM(C5:C8)</f>
        <v>1415</v>
      </c>
      <c r="D9" s="69">
        <f>SUM(D5:D8)</f>
        <v>851</v>
      </c>
      <c r="E9" s="69">
        <f aca="true" t="shared" si="1" ref="E9:M9">SUM(E5:E8)</f>
        <v>76</v>
      </c>
      <c r="F9" s="69">
        <f t="shared" si="1"/>
        <v>488</v>
      </c>
      <c r="G9" s="69">
        <f t="shared" si="1"/>
        <v>779</v>
      </c>
      <c r="H9" s="69">
        <f t="shared" si="1"/>
        <v>705</v>
      </c>
      <c r="I9" s="69">
        <f t="shared" si="1"/>
        <v>58</v>
      </c>
      <c r="J9" s="69">
        <f t="shared" si="1"/>
        <v>16</v>
      </c>
      <c r="K9" s="69">
        <f t="shared" si="1"/>
        <v>636</v>
      </c>
      <c r="L9" s="69">
        <f t="shared" si="1"/>
        <v>146</v>
      </c>
      <c r="M9" s="69">
        <f t="shared" si="1"/>
        <v>18</v>
      </c>
      <c r="N9" s="64">
        <f>SUM(N5:N8)</f>
        <v>472</v>
      </c>
    </row>
    <row r="10" spans="1:14" ht="15" customHeight="1">
      <c r="A10" s="97" t="s">
        <v>167</v>
      </c>
      <c r="B10" s="50" t="s">
        <v>163</v>
      </c>
      <c r="C10" s="52">
        <f>SUM(D10:F10)</f>
        <v>108313</v>
      </c>
      <c r="D10" s="52">
        <f aca="true" t="shared" si="2" ref="D10:F13">+H10+L10</f>
        <v>108313</v>
      </c>
      <c r="E10" s="52">
        <f t="shared" si="2"/>
        <v>0</v>
      </c>
      <c r="F10" s="52">
        <f t="shared" si="2"/>
        <v>0</v>
      </c>
      <c r="G10" s="52">
        <f>SUM(H10:J10)</f>
        <v>87233</v>
      </c>
      <c r="H10" s="52">
        <v>87233</v>
      </c>
      <c r="I10" s="52">
        <v>0</v>
      </c>
      <c r="J10" s="52">
        <v>0</v>
      </c>
      <c r="K10" s="52">
        <f>SUM(L10:N10)</f>
        <v>21080</v>
      </c>
      <c r="L10" s="52">
        <v>21080</v>
      </c>
      <c r="M10" s="52">
        <v>0</v>
      </c>
      <c r="N10" s="53">
        <v>0</v>
      </c>
    </row>
    <row r="11" spans="1:14" ht="15" customHeight="1">
      <c r="A11" s="98"/>
      <c r="B11" s="54" t="s">
        <v>164</v>
      </c>
      <c r="C11" s="56">
        <f>SUM(D11:F11)</f>
        <v>23225</v>
      </c>
      <c r="D11" s="56">
        <f t="shared" si="2"/>
        <v>826</v>
      </c>
      <c r="E11" s="56">
        <f t="shared" si="2"/>
        <v>4385</v>
      </c>
      <c r="F11" s="56">
        <f t="shared" si="2"/>
        <v>18014</v>
      </c>
      <c r="G11" s="56">
        <f>SUM(H11:J11)</f>
        <v>4914</v>
      </c>
      <c r="H11" s="56">
        <v>826</v>
      </c>
      <c r="I11" s="56">
        <v>3305</v>
      </c>
      <c r="J11" s="56">
        <v>783</v>
      </c>
      <c r="K11" s="56">
        <f>SUM(L11:N11)</f>
        <v>18311</v>
      </c>
      <c r="L11" s="56">
        <v>0</v>
      </c>
      <c r="M11" s="56">
        <v>1080</v>
      </c>
      <c r="N11" s="57">
        <v>17231</v>
      </c>
    </row>
    <row r="12" spans="1:14" ht="15" customHeight="1">
      <c r="A12" s="98"/>
      <c r="B12" s="54" t="s">
        <v>165</v>
      </c>
      <c r="C12" s="56">
        <f>SUM(D12:F12)</f>
        <v>1128</v>
      </c>
      <c r="D12" s="56">
        <f t="shared" si="2"/>
        <v>0</v>
      </c>
      <c r="E12" s="56">
        <f t="shared" si="2"/>
        <v>0</v>
      </c>
      <c r="F12" s="56">
        <f t="shared" si="2"/>
        <v>1128</v>
      </c>
      <c r="G12" s="56">
        <f>SUM(H12:J12)</f>
        <v>0</v>
      </c>
      <c r="H12" s="56">
        <v>0</v>
      </c>
      <c r="I12" s="56">
        <v>0</v>
      </c>
      <c r="J12" s="56">
        <v>0</v>
      </c>
      <c r="K12" s="56">
        <f>SUM(L12:N12)</f>
        <v>1128</v>
      </c>
      <c r="L12" s="56">
        <v>0</v>
      </c>
      <c r="M12" s="56">
        <v>0</v>
      </c>
      <c r="N12" s="57">
        <v>1128</v>
      </c>
    </row>
    <row r="13" spans="1:14" ht="15" customHeight="1">
      <c r="A13" s="98"/>
      <c r="B13" s="58" t="s">
        <v>166</v>
      </c>
      <c r="C13" s="60">
        <f>SUM(D13:F13)</f>
        <v>27875</v>
      </c>
      <c r="D13" s="60">
        <f t="shared" si="2"/>
        <v>11211</v>
      </c>
      <c r="E13" s="60">
        <f t="shared" si="2"/>
        <v>0</v>
      </c>
      <c r="F13" s="60">
        <f t="shared" si="2"/>
        <v>16664</v>
      </c>
      <c r="G13" s="60">
        <f>SUM(H13:J13)</f>
        <v>10842</v>
      </c>
      <c r="H13" s="60">
        <v>10842</v>
      </c>
      <c r="I13" s="60">
        <v>0</v>
      </c>
      <c r="J13" s="60">
        <v>0</v>
      </c>
      <c r="K13" s="60">
        <f>SUM(L13:N13)</f>
        <v>17033</v>
      </c>
      <c r="L13" s="60">
        <v>369</v>
      </c>
      <c r="M13" s="60">
        <v>0</v>
      </c>
      <c r="N13" s="61">
        <v>16664</v>
      </c>
    </row>
    <row r="14" spans="1:14" ht="15" customHeight="1" thickBot="1">
      <c r="A14" s="66" t="s">
        <v>168</v>
      </c>
      <c r="B14" s="13" t="s">
        <v>147</v>
      </c>
      <c r="C14" s="70">
        <f aca="true" t="shared" si="3" ref="C14:N14">SUM(C10:C13)</f>
        <v>160541</v>
      </c>
      <c r="D14" s="70">
        <f t="shared" si="3"/>
        <v>120350</v>
      </c>
      <c r="E14" s="70">
        <f t="shared" si="3"/>
        <v>4385</v>
      </c>
      <c r="F14" s="70">
        <f t="shared" si="3"/>
        <v>35806</v>
      </c>
      <c r="G14" s="70">
        <f t="shared" si="3"/>
        <v>102989</v>
      </c>
      <c r="H14" s="70">
        <f t="shared" si="3"/>
        <v>98901</v>
      </c>
      <c r="I14" s="70">
        <f t="shared" si="3"/>
        <v>3305</v>
      </c>
      <c r="J14" s="70">
        <f t="shared" si="3"/>
        <v>783</v>
      </c>
      <c r="K14" s="70">
        <f t="shared" si="3"/>
        <v>57552</v>
      </c>
      <c r="L14" s="70">
        <f t="shared" si="3"/>
        <v>21449</v>
      </c>
      <c r="M14" s="70">
        <f t="shared" si="3"/>
        <v>1080</v>
      </c>
      <c r="N14" s="68">
        <f t="shared" si="3"/>
        <v>35023</v>
      </c>
    </row>
  </sheetData>
  <mergeCells count="5">
    <mergeCell ref="A10:A13"/>
    <mergeCell ref="C3:F3"/>
    <mergeCell ref="G3:J3"/>
    <mergeCell ref="K3:N3"/>
    <mergeCell ref="A5:A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1">
      <selection activeCell="B2" sqref="B2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140</v>
      </c>
      <c r="D1" s="40" t="s">
        <v>176</v>
      </c>
      <c r="F1" s="39" t="s">
        <v>142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177</v>
      </c>
      <c r="H3" s="36"/>
    </row>
    <row r="4" spans="1:8" s="4" customFormat="1" ht="15" customHeight="1" thickBot="1">
      <c r="A4" s="45"/>
      <c r="B4" s="46"/>
      <c r="C4" s="66" t="s">
        <v>147</v>
      </c>
      <c r="D4" s="10" t="s">
        <v>178</v>
      </c>
      <c r="E4" s="10" t="s">
        <v>157</v>
      </c>
      <c r="F4" s="10" t="s">
        <v>179</v>
      </c>
      <c r="G4" s="10" t="s">
        <v>180</v>
      </c>
      <c r="H4" s="49" t="s">
        <v>181</v>
      </c>
    </row>
    <row r="5" spans="1:8" ht="15" customHeight="1">
      <c r="A5" s="99" t="s">
        <v>162</v>
      </c>
      <c r="B5" s="50" t="s">
        <v>163</v>
      </c>
      <c r="C5" s="72">
        <f>D5+E5</f>
        <v>175</v>
      </c>
      <c r="D5" s="52">
        <v>54</v>
      </c>
      <c r="E5" s="73">
        <f>F5+G5+H5</f>
        <v>121</v>
      </c>
      <c r="F5" s="52">
        <v>24</v>
      </c>
      <c r="G5" s="52">
        <v>0</v>
      </c>
      <c r="H5" s="53">
        <v>97</v>
      </c>
    </row>
    <row r="6" spans="1:8" ht="15" customHeight="1">
      <c r="A6" s="100"/>
      <c r="B6" s="54" t="s">
        <v>164</v>
      </c>
      <c r="C6" s="74">
        <f>D6+E6</f>
        <v>110</v>
      </c>
      <c r="D6" s="56">
        <v>38</v>
      </c>
      <c r="E6" s="56">
        <f>F6+G6+H6</f>
        <v>72</v>
      </c>
      <c r="F6" s="56">
        <v>4</v>
      </c>
      <c r="G6" s="56">
        <v>0</v>
      </c>
      <c r="H6" s="57">
        <v>68</v>
      </c>
    </row>
    <row r="7" spans="1:8" ht="15" customHeight="1">
      <c r="A7" s="100"/>
      <c r="B7" s="54" t="s">
        <v>165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166</v>
      </c>
      <c r="C8" s="52">
        <f>D8+E8</f>
        <v>15</v>
      </c>
      <c r="D8" s="60">
        <v>12</v>
      </c>
      <c r="E8" s="52">
        <f>F8+G8+H8</f>
        <v>3</v>
      </c>
      <c r="F8" s="60">
        <v>1</v>
      </c>
      <c r="G8" s="60">
        <v>0</v>
      </c>
      <c r="H8" s="61">
        <v>2</v>
      </c>
    </row>
    <row r="9" spans="1:8" ht="15" customHeight="1">
      <c r="A9" s="101"/>
      <c r="B9" s="62" t="s">
        <v>170</v>
      </c>
      <c r="C9" s="69">
        <f aca="true" t="shared" si="0" ref="C9:H9">SUM(C5:C8)</f>
        <v>300</v>
      </c>
      <c r="D9" s="69">
        <f t="shared" si="0"/>
        <v>104</v>
      </c>
      <c r="E9" s="69">
        <f t="shared" si="0"/>
        <v>196</v>
      </c>
      <c r="F9" s="69">
        <f t="shared" si="0"/>
        <v>29</v>
      </c>
      <c r="G9" s="69">
        <f t="shared" si="0"/>
        <v>0</v>
      </c>
      <c r="H9" s="76">
        <f t="shared" si="0"/>
        <v>167</v>
      </c>
    </row>
    <row r="10" spans="1:8" ht="15" customHeight="1">
      <c r="A10" s="97" t="s">
        <v>167</v>
      </c>
      <c r="B10" s="77" t="s">
        <v>163</v>
      </c>
      <c r="C10" s="78">
        <f>D10+E10</f>
        <v>25300</v>
      </c>
      <c r="D10" s="79">
        <v>7521</v>
      </c>
      <c r="E10" s="79">
        <f>F10+G10+H10</f>
        <v>17779</v>
      </c>
      <c r="F10" s="79">
        <v>3562</v>
      </c>
      <c r="G10" s="79">
        <v>0</v>
      </c>
      <c r="H10" s="80">
        <v>14217</v>
      </c>
    </row>
    <row r="11" spans="1:8" ht="15" customHeight="1">
      <c r="A11" s="98"/>
      <c r="B11" s="54" t="s">
        <v>164</v>
      </c>
      <c r="C11" s="74">
        <f>D11+E11</f>
        <v>5981</v>
      </c>
      <c r="D11" s="56">
        <v>1940</v>
      </c>
      <c r="E11" s="56">
        <f>F11+G11+H11</f>
        <v>4041</v>
      </c>
      <c r="F11" s="56">
        <v>186</v>
      </c>
      <c r="G11" s="56">
        <v>0</v>
      </c>
      <c r="H11" s="57">
        <v>3855</v>
      </c>
    </row>
    <row r="12" spans="1:8" ht="15" customHeight="1">
      <c r="A12" s="98"/>
      <c r="B12" s="54" t="s">
        <v>165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166</v>
      </c>
      <c r="C13" s="75">
        <f>D13+E13</f>
        <v>1804</v>
      </c>
      <c r="D13" s="60">
        <v>1408</v>
      </c>
      <c r="E13" s="75">
        <f>F13+G13+H13</f>
        <v>396</v>
      </c>
      <c r="F13" s="60">
        <v>140</v>
      </c>
      <c r="G13" s="60">
        <v>0</v>
      </c>
      <c r="H13" s="61">
        <v>256</v>
      </c>
    </row>
    <row r="14" spans="1:8" ht="15" customHeight="1" thickBot="1">
      <c r="A14" s="66" t="s">
        <v>168</v>
      </c>
      <c r="B14" s="13" t="s">
        <v>170</v>
      </c>
      <c r="C14" s="81">
        <f aca="true" t="shared" si="1" ref="C14:H14">SUM(C10:C13)</f>
        <v>33085</v>
      </c>
      <c r="D14" s="70">
        <f t="shared" si="1"/>
        <v>10869</v>
      </c>
      <c r="E14" s="82">
        <f t="shared" si="1"/>
        <v>22216</v>
      </c>
      <c r="F14" s="70">
        <f t="shared" si="1"/>
        <v>3888</v>
      </c>
      <c r="G14" s="82">
        <f t="shared" si="1"/>
        <v>0</v>
      </c>
      <c r="H14" s="83">
        <f t="shared" si="1"/>
        <v>18328</v>
      </c>
    </row>
  </sheetData>
  <mergeCells count="2">
    <mergeCell ref="A5:A9"/>
    <mergeCell ref="A10:A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B2" sqref="B2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140</v>
      </c>
      <c r="D1" s="40" t="s">
        <v>182</v>
      </c>
      <c r="E1" s="40"/>
      <c r="G1" s="39" t="s">
        <v>142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143</v>
      </c>
      <c r="E3" s="92"/>
      <c r="F3" s="92"/>
      <c r="G3" s="93"/>
      <c r="H3" s="91" t="s">
        <v>144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147</v>
      </c>
      <c r="D4" s="9" t="s">
        <v>148</v>
      </c>
      <c r="E4" s="9" t="s">
        <v>149</v>
      </c>
      <c r="F4" s="10" t="s">
        <v>150</v>
      </c>
      <c r="G4" s="10" t="s">
        <v>151</v>
      </c>
      <c r="H4" s="10" t="s">
        <v>152</v>
      </c>
      <c r="I4" s="10" t="s">
        <v>153</v>
      </c>
      <c r="J4" s="10" t="s">
        <v>154</v>
      </c>
      <c r="K4" s="49" t="s">
        <v>155</v>
      </c>
    </row>
    <row r="5" spans="1:11" ht="15" customHeight="1">
      <c r="A5" s="99" t="s">
        <v>162</v>
      </c>
      <c r="B5" s="50" t="s">
        <v>179</v>
      </c>
      <c r="C5" s="52">
        <f>SUM(D5+H5)</f>
        <v>779</v>
      </c>
      <c r="D5" s="52">
        <f>SUM(E5:G5)</f>
        <v>30</v>
      </c>
      <c r="E5" s="52">
        <v>0</v>
      </c>
      <c r="F5" s="52">
        <v>0</v>
      </c>
      <c r="G5" s="52">
        <v>30</v>
      </c>
      <c r="H5" s="52">
        <f>SUM(I5:K5)</f>
        <v>749</v>
      </c>
      <c r="I5" s="52">
        <v>92</v>
      </c>
      <c r="J5" s="52">
        <v>0</v>
      </c>
      <c r="K5" s="53">
        <v>657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183</v>
      </c>
      <c r="C7" s="56">
        <f>+D7+H7</f>
        <v>144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144</v>
      </c>
      <c r="I7" s="56">
        <v>144</v>
      </c>
      <c r="J7" s="56">
        <v>0</v>
      </c>
      <c r="K7" s="57">
        <v>0</v>
      </c>
    </row>
    <row r="8" spans="1:11" ht="15" customHeight="1">
      <c r="A8" s="98"/>
      <c r="B8" s="84" t="s">
        <v>180</v>
      </c>
      <c r="C8" s="56">
        <f>+D8+H8</f>
        <v>164</v>
      </c>
      <c r="D8" s="56">
        <f>SUM(E8:G8)</f>
        <v>18</v>
      </c>
      <c r="E8" s="56">
        <v>18</v>
      </c>
      <c r="F8" s="56">
        <v>0</v>
      </c>
      <c r="G8" s="56">
        <v>0</v>
      </c>
      <c r="H8" s="56">
        <f>SUM(I8:K8)</f>
        <v>146</v>
      </c>
      <c r="I8" s="56">
        <v>92</v>
      </c>
      <c r="J8" s="56">
        <v>0</v>
      </c>
      <c r="K8" s="57">
        <v>54</v>
      </c>
    </row>
    <row r="9" spans="1:11" ht="15" customHeight="1">
      <c r="A9" s="98"/>
      <c r="B9" s="84" t="s">
        <v>181</v>
      </c>
      <c r="C9" s="56">
        <f>+D9+H9</f>
        <v>328</v>
      </c>
      <c r="D9" s="56">
        <f>SUM(E9:G9)</f>
        <v>0</v>
      </c>
      <c r="E9" s="56">
        <v>0</v>
      </c>
      <c r="F9" s="56">
        <v>0</v>
      </c>
      <c r="G9" s="56">
        <v>0</v>
      </c>
      <c r="H9" s="56">
        <f>SUM(I9:K9)</f>
        <v>328</v>
      </c>
      <c r="I9" s="56">
        <v>55</v>
      </c>
      <c r="J9" s="56">
        <v>0</v>
      </c>
      <c r="K9" s="57">
        <v>273</v>
      </c>
    </row>
    <row r="10" spans="1:11" ht="15" customHeight="1">
      <c r="A10" s="98"/>
      <c r="B10" s="50" t="s">
        <v>184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161</v>
      </c>
      <c r="C11" s="60">
        <f>+D11+H11</f>
        <v>0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0</v>
      </c>
      <c r="I11" s="60">
        <v>0</v>
      </c>
      <c r="J11" s="60">
        <v>0</v>
      </c>
      <c r="K11" s="61">
        <v>0</v>
      </c>
    </row>
    <row r="12" spans="1:11" ht="15" customHeight="1">
      <c r="A12" s="98"/>
      <c r="B12" s="85" t="s">
        <v>185</v>
      </c>
      <c r="C12" s="79">
        <f>SUM(C7:C11)</f>
        <v>636</v>
      </c>
      <c r="D12" s="79">
        <f aca="true" t="shared" si="0" ref="D12:K12">SUM(D7:D11)</f>
        <v>18</v>
      </c>
      <c r="E12" s="79">
        <f t="shared" si="0"/>
        <v>18</v>
      </c>
      <c r="F12" s="79">
        <f t="shared" si="0"/>
        <v>0</v>
      </c>
      <c r="G12" s="79">
        <f t="shared" si="0"/>
        <v>0</v>
      </c>
      <c r="H12" s="79">
        <f t="shared" si="0"/>
        <v>618</v>
      </c>
      <c r="I12" s="79">
        <f t="shared" si="0"/>
        <v>291</v>
      </c>
      <c r="J12" s="79">
        <f t="shared" si="0"/>
        <v>0</v>
      </c>
      <c r="K12" s="86">
        <f t="shared" si="0"/>
        <v>327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147</v>
      </c>
      <c r="C14" s="69">
        <f>+C5+C12</f>
        <v>1415</v>
      </c>
      <c r="D14" s="69">
        <f aca="true" t="shared" si="1" ref="D14:K14">+D5+D12</f>
        <v>48</v>
      </c>
      <c r="E14" s="69">
        <f t="shared" si="1"/>
        <v>18</v>
      </c>
      <c r="F14" s="69">
        <f t="shared" si="1"/>
        <v>0</v>
      </c>
      <c r="G14" s="69">
        <f t="shared" si="1"/>
        <v>30</v>
      </c>
      <c r="H14" s="69">
        <f t="shared" si="1"/>
        <v>1367</v>
      </c>
      <c r="I14" s="69">
        <f t="shared" si="1"/>
        <v>383</v>
      </c>
      <c r="J14" s="69">
        <f t="shared" si="1"/>
        <v>0</v>
      </c>
      <c r="K14" s="76">
        <f t="shared" si="1"/>
        <v>984</v>
      </c>
    </row>
    <row r="15" spans="1:11" ht="15" customHeight="1">
      <c r="A15" s="65"/>
      <c r="B15" s="87" t="s">
        <v>179</v>
      </c>
      <c r="C15" s="52">
        <f>SUM(D15+H15)</f>
        <v>102989</v>
      </c>
      <c r="D15" s="52">
        <f>SUM(E15:G15)</f>
        <v>1804</v>
      </c>
      <c r="E15" s="52">
        <v>0</v>
      </c>
      <c r="F15" s="52">
        <v>0</v>
      </c>
      <c r="G15" s="52">
        <v>1804</v>
      </c>
      <c r="H15" s="52">
        <f>SUM(I15:K15)</f>
        <v>101185</v>
      </c>
      <c r="I15" s="52">
        <v>11023</v>
      </c>
      <c r="J15" s="52">
        <v>0</v>
      </c>
      <c r="K15" s="53">
        <v>90162</v>
      </c>
    </row>
    <row r="16" spans="1:11" ht="15" customHeight="1">
      <c r="A16" s="103" t="s">
        <v>167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186</v>
      </c>
      <c r="C17" s="56">
        <f>+D17+H17</f>
        <v>14440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14440</v>
      </c>
      <c r="I17" s="56">
        <v>14440</v>
      </c>
      <c r="J17" s="56">
        <v>0</v>
      </c>
      <c r="K17" s="57">
        <v>0</v>
      </c>
    </row>
    <row r="18" spans="1:11" ht="15" customHeight="1">
      <c r="A18" s="103"/>
      <c r="B18" s="84" t="s">
        <v>180</v>
      </c>
      <c r="C18" s="56">
        <f>+D18+H18</f>
        <v>11891</v>
      </c>
      <c r="D18" s="56">
        <f>SUM(E18:G18)</f>
        <v>1128</v>
      </c>
      <c r="E18" s="56">
        <v>1128</v>
      </c>
      <c r="F18" s="56">
        <v>0</v>
      </c>
      <c r="G18" s="56">
        <v>0</v>
      </c>
      <c r="H18" s="56">
        <f>SUM(I18:K18)</f>
        <v>10763</v>
      </c>
      <c r="I18" s="56">
        <v>5578</v>
      </c>
      <c r="J18" s="56">
        <v>0</v>
      </c>
      <c r="K18" s="57">
        <v>5185</v>
      </c>
    </row>
    <row r="19" spans="1:11" ht="15" customHeight="1">
      <c r="A19" s="103"/>
      <c r="B19" s="84" t="s">
        <v>181</v>
      </c>
      <c r="C19" s="56">
        <f>+D19+H19</f>
        <v>31221</v>
      </c>
      <c r="D19" s="56">
        <f>SUM(E19:G19)</f>
        <v>0</v>
      </c>
      <c r="E19" s="56">
        <v>0</v>
      </c>
      <c r="F19" s="56">
        <v>0</v>
      </c>
      <c r="G19" s="56">
        <v>0</v>
      </c>
      <c r="H19" s="56">
        <f>SUM(I19:K19)</f>
        <v>31221</v>
      </c>
      <c r="I19" s="56">
        <v>3665</v>
      </c>
      <c r="J19" s="56">
        <v>0</v>
      </c>
      <c r="K19" s="57">
        <v>27556</v>
      </c>
    </row>
    <row r="20" spans="1:11" ht="15" customHeight="1">
      <c r="A20" s="103"/>
      <c r="B20" s="88" t="s">
        <v>184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161</v>
      </c>
      <c r="C21" s="60">
        <f>+D21+H21</f>
        <v>0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0</v>
      </c>
      <c r="I21" s="60">
        <v>0</v>
      </c>
      <c r="J21" s="60">
        <v>0</v>
      </c>
      <c r="K21" s="61">
        <v>0</v>
      </c>
    </row>
    <row r="22" spans="1:11" ht="15" customHeight="1">
      <c r="A22" s="103"/>
      <c r="B22" s="85" t="s">
        <v>185</v>
      </c>
      <c r="C22" s="79">
        <f aca="true" t="shared" si="2" ref="C22:K22">SUM(C17:C21)</f>
        <v>57552</v>
      </c>
      <c r="D22" s="79">
        <f t="shared" si="2"/>
        <v>1128</v>
      </c>
      <c r="E22" s="79">
        <f t="shared" si="2"/>
        <v>1128</v>
      </c>
      <c r="F22" s="79">
        <f t="shared" si="2"/>
        <v>0</v>
      </c>
      <c r="G22" s="79">
        <f t="shared" si="2"/>
        <v>0</v>
      </c>
      <c r="H22" s="79">
        <f t="shared" si="2"/>
        <v>56424</v>
      </c>
      <c r="I22" s="79">
        <f t="shared" si="2"/>
        <v>23683</v>
      </c>
      <c r="J22" s="79">
        <f t="shared" si="2"/>
        <v>0</v>
      </c>
      <c r="K22" s="86">
        <f t="shared" si="2"/>
        <v>32741</v>
      </c>
    </row>
    <row r="23" spans="1:11" ht="15" customHeight="1">
      <c r="A23" s="90" t="s">
        <v>187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147</v>
      </c>
      <c r="C24" s="70">
        <f>+C15+C22</f>
        <v>160541</v>
      </c>
      <c r="D24" s="70">
        <f aca="true" t="shared" si="3" ref="D24:K24">+D15+D22</f>
        <v>2932</v>
      </c>
      <c r="E24" s="70">
        <f t="shared" si="3"/>
        <v>1128</v>
      </c>
      <c r="F24" s="70">
        <f t="shared" si="3"/>
        <v>0</v>
      </c>
      <c r="G24" s="70">
        <f t="shared" si="3"/>
        <v>1804</v>
      </c>
      <c r="H24" s="70">
        <f t="shared" si="3"/>
        <v>157609</v>
      </c>
      <c r="I24" s="70">
        <f t="shared" si="3"/>
        <v>34706</v>
      </c>
      <c r="J24" s="70">
        <f t="shared" si="3"/>
        <v>0</v>
      </c>
      <c r="K24" s="83">
        <f t="shared" si="3"/>
        <v>122903</v>
      </c>
    </row>
  </sheetData>
  <mergeCells count="4">
    <mergeCell ref="D3:G3"/>
    <mergeCell ref="H3:K3"/>
    <mergeCell ref="A5:A14"/>
    <mergeCell ref="A16:A2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p38599</cp:lastModifiedBy>
  <cp:lastPrinted>2003-05-29T08:31:56Z</cp:lastPrinted>
  <dcterms:created xsi:type="dcterms:W3CDTF">2000-01-06T00:38:06Z</dcterms:created>
  <dcterms:modified xsi:type="dcterms:W3CDTF">2003-05-29T08:32:05Z</dcterms:modified>
  <cp:category/>
  <cp:version/>
  <cp:contentType/>
  <cp:contentStatus/>
</cp:coreProperties>
</file>