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  <definedName name="_xlnm.Print_Titles" localSheetId="1">'Sheet2'!$1:$5</definedName>
    <definedName name="_xlnm.Print_Titles" localSheetId="2">'Sheet3'!$1:$5</definedName>
  </definedNames>
  <calcPr fullCalcOnLoad="1"/>
</workbook>
</file>

<file path=xl/sharedStrings.xml><?xml version="1.0" encoding="utf-8"?>
<sst xmlns="http://schemas.openxmlformats.org/spreadsheetml/2006/main" count="210" uniqueCount="172">
  <si>
    <t>その他</t>
  </si>
  <si>
    <t>非木造</t>
  </si>
  <si>
    <t>木造</t>
  </si>
  <si>
    <t>着工建築物概報（１）</t>
  </si>
  <si>
    <t>合計</t>
  </si>
  <si>
    <t>居住専用</t>
  </si>
  <si>
    <t>鉱工業用</t>
  </si>
  <si>
    <t>公益事業用</t>
  </si>
  <si>
    <t>商業用</t>
  </si>
  <si>
    <t>ｻｰﾋﾞｽ業用</t>
  </si>
  <si>
    <t>公務文教用</t>
  </si>
  <si>
    <t>構造別床面積内訳表</t>
  </si>
  <si>
    <t>用途別床面積内訳表</t>
  </si>
  <si>
    <t>単位：平方メートル</t>
  </si>
  <si>
    <t>居住産業併用</t>
  </si>
  <si>
    <t>農林水産業用</t>
  </si>
  <si>
    <t>平成  15年  7月分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</si>
  <si>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</si>
  <si>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</si>
  <si>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</si>
  <si>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</si>
  <si>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</si>
  <si>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</si>
  <si>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</si>
  <si>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</si>
  <si>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</si>
  <si>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</si>
  <si>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</si>
  <si>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</si>
  <si>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</si>
  <si>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</si>
  <si>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</si>
  <si>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瑞穂市</t>
  </si>
  <si>
    <t>川島町</t>
  </si>
  <si>
    <t>岐南町</t>
  </si>
  <si>
    <t>笠松町</t>
  </si>
  <si>
    <t>柳津町</t>
  </si>
  <si>
    <t>海津町</t>
  </si>
  <si>
    <t>平田町</t>
  </si>
  <si>
    <t>南濃町</t>
  </si>
  <si>
    <t>養老町</t>
  </si>
  <si>
    <t>上石津町</t>
  </si>
  <si>
    <t>垂井町</t>
  </si>
  <si>
    <t>関ヶ原町</t>
  </si>
  <si>
    <t>神戸町</t>
  </si>
  <si>
    <t>輪之内町</t>
  </si>
  <si>
    <t>安八町</t>
  </si>
  <si>
    <t>墨俣町</t>
  </si>
  <si>
    <t>揖斐川町</t>
  </si>
  <si>
    <t>谷汲村</t>
  </si>
  <si>
    <t>大野町</t>
  </si>
  <si>
    <t>池田町</t>
  </si>
  <si>
    <t>春日村</t>
  </si>
  <si>
    <t>久瀬村</t>
  </si>
  <si>
    <t>藤橋村</t>
  </si>
  <si>
    <t>坂内村</t>
  </si>
  <si>
    <t>北方町</t>
  </si>
  <si>
    <t>本巣町</t>
  </si>
  <si>
    <t>真正町</t>
  </si>
  <si>
    <t>糸貫町</t>
  </si>
  <si>
    <t>根尾村</t>
  </si>
  <si>
    <t>洞戸村</t>
  </si>
  <si>
    <t>板取村</t>
  </si>
  <si>
    <t>武芸川町</t>
  </si>
  <si>
    <t>武儀町</t>
  </si>
  <si>
    <t>上之保村</t>
  </si>
  <si>
    <t>八幡町</t>
  </si>
  <si>
    <t>大和町</t>
  </si>
  <si>
    <t>白鳥村</t>
  </si>
  <si>
    <t>高鷲村</t>
  </si>
  <si>
    <t>美並村</t>
  </si>
  <si>
    <t>明宝村</t>
  </si>
  <si>
    <t>和良村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</si>
  <si>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</si>
  <si>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</si>
  <si>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</si>
  <si>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</si>
  <si>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</si>
  <si>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</si>
  <si>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</si>
  <si>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</si>
  <si>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兼山町</t>
  </si>
  <si>
    <t>笠原町</t>
  </si>
  <si>
    <t>坂下町</t>
  </si>
  <si>
    <t>川上村</t>
  </si>
  <si>
    <t>加子母村</t>
  </si>
  <si>
    <t>付知町</t>
  </si>
  <si>
    <t>福岡町</t>
  </si>
  <si>
    <t>蛭川村</t>
  </si>
  <si>
    <t>岩村町</t>
  </si>
  <si>
    <t>山岡町</t>
  </si>
  <si>
    <t>明智町</t>
  </si>
  <si>
    <t>串原村</t>
  </si>
  <si>
    <t>上矢作町</t>
  </si>
  <si>
    <t>萩原町</t>
  </si>
  <si>
    <t>小坂町</t>
  </si>
  <si>
    <t>下呂町</t>
  </si>
  <si>
    <t>金山町</t>
  </si>
  <si>
    <t>馬瀬村</t>
  </si>
  <si>
    <t>丹生川村</t>
  </si>
  <si>
    <t>清見村</t>
  </si>
  <si>
    <t>荘川村</t>
  </si>
  <si>
    <t>白川村</t>
  </si>
  <si>
    <t>宮村</t>
  </si>
  <si>
    <t>久々野町</t>
  </si>
  <si>
    <t>朝日村</t>
  </si>
  <si>
    <t>高根村</t>
  </si>
  <si>
    <t>古川町</t>
  </si>
  <si>
    <t>国府町</t>
  </si>
  <si>
    <t>河合村</t>
  </si>
  <si>
    <t>宮川村</t>
  </si>
  <si>
    <t>神岡町</t>
  </si>
  <si>
    <t>上宝村</t>
  </si>
  <si>
    <t>市　計</t>
  </si>
  <si>
    <t>羽島郡</t>
  </si>
  <si>
    <t>海津郡</t>
  </si>
  <si>
    <t>養老郡</t>
  </si>
  <si>
    <t>不破郡</t>
  </si>
  <si>
    <t>安八郡</t>
  </si>
  <si>
    <t>揖斐郡</t>
  </si>
  <si>
    <t>本巣郡</t>
  </si>
  <si>
    <t>武儀郡</t>
  </si>
  <si>
    <t>郡上郡</t>
  </si>
  <si>
    <t>加茂郡</t>
  </si>
  <si>
    <t>可児郡</t>
  </si>
  <si>
    <t>土岐郡</t>
  </si>
  <si>
    <t>恵那郡</t>
  </si>
  <si>
    <t>益田郡</t>
  </si>
  <si>
    <t>大野郡</t>
  </si>
  <si>
    <t>吉城郡</t>
  </si>
  <si>
    <t>町村計</t>
  </si>
  <si>
    <t>合　計</t>
  </si>
  <si>
    <t>（県市町村名）岐阜県</t>
  </si>
  <si>
    <t>着工建築物概報（２）</t>
  </si>
  <si>
    <t>平成  15年  7月分</t>
  </si>
  <si>
    <t>単位：平方メートル</t>
  </si>
  <si>
    <t>建築主別・用途別床面積内訳表</t>
  </si>
  <si>
    <t>構造別・用途別床面積内訳表</t>
  </si>
  <si>
    <t>合計</t>
  </si>
  <si>
    <t>公共</t>
  </si>
  <si>
    <t>民間</t>
  </si>
  <si>
    <t>鉄筋鉄骨</t>
  </si>
  <si>
    <t>鉄筋</t>
  </si>
  <si>
    <t>ｺﾝｸﾘｰﾄ</t>
  </si>
  <si>
    <t>公共計</t>
  </si>
  <si>
    <t>国</t>
  </si>
  <si>
    <t>県</t>
  </si>
  <si>
    <t>市町村</t>
  </si>
  <si>
    <t>民間計</t>
  </si>
  <si>
    <t>会社</t>
  </si>
  <si>
    <t>団体</t>
  </si>
  <si>
    <t>個人</t>
  </si>
  <si>
    <t>木造</t>
  </si>
  <si>
    <t>非木造</t>
  </si>
  <si>
    <t>ｺﾝｸﾘｰﾄ造</t>
  </si>
  <si>
    <t>鉄骨造</t>
  </si>
  <si>
    <t>ﾌﾞﾛｯｸ造</t>
  </si>
  <si>
    <t>その他</t>
  </si>
  <si>
    <t>居住専用</t>
  </si>
  <si>
    <t>居住産業併用</t>
  </si>
  <si>
    <t>農林水産業用</t>
  </si>
  <si>
    <t>鉱工業用</t>
  </si>
  <si>
    <t>公益事業用</t>
  </si>
  <si>
    <t>商業用</t>
  </si>
  <si>
    <t>サービス業用</t>
  </si>
  <si>
    <t>公務・文教用</t>
  </si>
  <si>
    <t>全居住用</t>
  </si>
  <si>
    <t>非居住用</t>
  </si>
  <si>
    <t>着工建築物概報（３）</t>
  </si>
  <si>
    <t>　　　　単位：万円</t>
  </si>
  <si>
    <t>建築主別・用途別工事費予定額内訳表</t>
  </si>
  <si>
    <t>構造別・用途別工事費予定額内訳表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</si>
</sst>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4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5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>
        <color indexed="63"/>
      </right>
      <top style="thin"/>
      <bottom style="dashed"/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 style="medium"/>
      <top style="thin"/>
      <bottom style="dashed"/>
    </border>
    <border>
      <left style="medium"/>
      <right style="thin"/>
      <top style="dashed"/>
      <bottom style="medium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medium"/>
      <right>
        <color indexed="63"/>
      </right>
      <top style="dashed"/>
      <bottom style="thin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8" xfId="0" applyNumberFormat="1" applyFont="1" applyBorder="1" applyAlignment="1">
      <alignment/>
    </xf>
    <xf numFmtId="0" fontId="2" fillId="0" borderId="9" xfId="0" applyFont="1" applyBorder="1" applyAlignment="1">
      <alignment/>
    </xf>
    <xf numFmtId="0" fontId="2" fillId="0" borderId="10" xfId="0" applyNumberFormat="1" applyFont="1" applyBorder="1" applyAlignment="1">
      <alignment/>
    </xf>
    <xf numFmtId="0" fontId="2" fillId="0" borderId="11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32" xfId="0" applyFont="1" applyBorder="1" applyAlignment="1">
      <alignment/>
    </xf>
    <xf numFmtId="177" fontId="2" fillId="0" borderId="40" xfId="0" applyNumberFormat="1" applyFont="1" applyBorder="1" applyAlignment="1">
      <alignment/>
    </xf>
    <xf numFmtId="177" fontId="2" fillId="0" borderId="41" xfId="0" applyNumberFormat="1" applyFont="1" applyBorder="1" applyAlignment="1">
      <alignment/>
    </xf>
    <xf numFmtId="177" fontId="2" fillId="0" borderId="42" xfId="0" applyNumberFormat="1" applyFont="1" applyBorder="1" applyAlignment="1">
      <alignment/>
    </xf>
    <xf numFmtId="0" fontId="2" fillId="0" borderId="43" xfId="0" applyFont="1" applyBorder="1" applyAlignment="1">
      <alignment/>
    </xf>
    <xf numFmtId="177" fontId="2" fillId="0" borderId="44" xfId="0" applyNumberFormat="1" applyFont="1" applyBorder="1" applyAlignment="1">
      <alignment/>
    </xf>
    <xf numFmtId="177" fontId="2" fillId="0" borderId="45" xfId="0" applyNumberFormat="1" applyFont="1" applyBorder="1" applyAlignment="1">
      <alignment/>
    </xf>
    <xf numFmtId="177" fontId="2" fillId="0" borderId="46" xfId="0" applyNumberFormat="1" applyFont="1" applyBorder="1" applyAlignment="1">
      <alignment/>
    </xf>
    <xf numFmtId="0" fontId="2" fillId="0" borderId="47" xfId="0" applyFont="1" applyBorder="1" applyAlignment="1">
      <alignment horizontal="center"/>
    </xf>
    <xf numFmtId="177" fontId="2" fillId="0" borderId="48" xfId="0" applyNumberFormat="1" applyFont="1" applyBorder="1" applyAlignment="1">
      <alignment/>
    </xf>
    <xf numFmtId="177" fontId="2" fillId="0" borderId="49" xfId="0" applyNumberFormat="1" applyFont="1" applyBorder="1" applyAlignment="1">
      <alignment/>
    </xf>
    <xf numFmtId="177" fontId="2" fillId="0" borderId="50" xfId="0" applyNumberFormat="1" applyFont="1" applyBorder="1" applyAlignment="1">
      <alignment/>
    </xf>
    <xf numFmtId="0" fontId="2" fillId="0" borderId="51" xfId="0" applyFont="1" applyBorder="1" applyAlignment="1">
      <alignment horizontal="center"/>
    </xf>
    <xf numFmtId="177" fontId="2" fillId="0" borderId="52" xfId="0" applyNumberFormat="1" applyFont="1" applyBorder="1" applyAlignment="1">
      <alignment/>
    </xf>
    <xf numFmtId="177" fontId="2" fillId="0" borderId="6" xfId="0" applyNumberFormat="1" applyFont="1" applyBorder="1" applyAlignment="1">
      <alignment/>
    </xf>
    <xf numFmtId="177" fontId="2" fillId="0" borderId="53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7"/>
  <sheetViews>
    <sheetView tabSelected="1" zoomScale="75" zoomScaleNormal="75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H68" sqref="H68"/>
    </sheetView>
  </sheetViews>
  <sheetFormatPr defaultColWidth="9.00390625" defaultRowHeight="15" customHeight="1"/>
  <cols>
    <col min="1" max="13" width="9.625" style="1" customWidth="1"/>
    <col min="14" max="16384" width="7.625" style="1" customWidth="1"/>
  </cols>
  <sheetData>
    <row r="1" spans="6:9" ht="18" customHeight="1">
      <c r="F1" s="9" t="s">
        <v>3</v>
      </c>
      <c r="I1" s="1" t="s">
        <v>16</v>
      </c>
    </row>
    <row r="2" ht="15" customHeight="1" thickBot="1">
      <c r="M2" s="10" t="s">
        <v>13</v>
      </c>
    </row>
    <row r="3" spans="1:13" s="4" customFormat="1" ht="15" customHeight="1">
      <c r="A3" s="2"/>
      <c r="B3" s="3"/>
      <c r="C3" s="34" t="s">
        <v>12</v>
      </c>
      <c r="D3" s="35"/>
      <c r="E3" s="35"/>
      <c r="F3" s="35"/>
      <c r="G3" s="35"/>
      <c r="H3" s="35"/>
      <c r="I3" s="35"/>
      <c r="J3" s="35"/>
      <c r="K3" s="36"/>
      <c r="L3" s="34" t="s">
        <v>11</v>
      </c>
      <c r="M3" s="37"/>
    </row>
    <row r="4" spans="1:13" s="4" customFormat="1" ht="15" customHeight="1" thickBot="1">
      <c r="A4" s="5"/>
      <c r="B4" s="6" t="s">
        <v>4</v>
      </c>
      <c r="C4" s="7" t="s">
        <v>5</v>
      </c>
      <c r="D4" s="11" t="s">
        <v>14</v>
      </c>
      <c r="E4" s="11" t="s">
        <v>15</v>
      </c>
      <c r="F4" s="7" t="s">
        <v>6</v>
      </c>
      <c r="G4" s="7" t="s">
        <v>7</v>
      </c>
      <c r="H4" s="8" t="s">
        <v>8</v>
      </c>
      <c r="I4" s="8" t="s">
        <v>9</v>
      </c>
      <c r="J4" s="8" t="s">
        <v>10</v>
      </c>
      <c r="K4" s="8" t="s">
        <v>0</v>
      </c>
      <c r="L4" s="8" t="s">
        <v>2</v>
      </c>
      <c r="M4" s="12" t="s">
        <v>1</v>
      </c>
    </row>
    <row r="5" spans="1:13" s="13" customFormat="1" ht="15" customHeight="1">
      <c r="A5" s="14" t="s">
        <v>17</v>
      </c>
      <c r="B5" s="16">
        <f aca="true" t="shared" si="0" ref="B5:B21">SUM(C5:K5)</f>
        <v>45423</v>
      </c>
      <c r="C5" s="17">
        <v>33515</v>
      </c>
      <c r="D5" s="17">
        <v>1197</v>
      </c>
      <c r="E5" s="17">
        <v>192</v>
      </c>
      <c r="F5" s="17">
        <v>353</v>
      </c>
      <c r="G5" s="17">
        <v>0</v>
      </c>
      <c r="H5" s="17">
        <v>3903</v>
      </c>
      <c r="I5" s="17">
        <v>5331</v>
      </c>
      <c r="J5" s="17">
        <v>828</v>
      </c>
      <c r="K5" s="17">
        <v>104</v>
      </c>
      <c r="L5" s="17">
        <v>15181</v>
      </c>
      <c r="M5" s="18">
        <v>30242</v>
      </c>
    </row>
    <row r="6" spans="1:13" ht="15" customHeight="1">
      <c r="A6" s="15" t="s">
        <v>18</v>
      </c>
      <c r="B6" s="19">
        <f t="shared" si="0"/>
        <v>27404</v>
      </c>
      <c r="C6" s="20">
        <v>9893</v>
      </c>
      <c r="D6" s="20">
        <v>1735</v>
      </c>
      <c r="E6" s="20">
        <v>242</v>
      </c>
      <c r="F6" s="20">
        <v>8193</v>
      </c>
      <c r="G6" s="20">
        <v>0</v>
      </c>
      <c r="H6" s="20">
        <v>1770</v>
      </c>
      <c r="I6" s="20">
        <v>3681</v>
      </c>
      <c r="J6" s="20">
        <v>1890</v>
      </c>
      <c r="K6" s="20">
        <v>0</v>
      </c>
      <c r="L6" s="20">
        <v>5788</v>
      </c>
      <c r="M6" s="21">
        <v>21616</v>
      </c>
    </row>
    <row r="7" spans="1:13" ht="15" customHeight="1">
      <c r="A7" s="15" t="s">
        <v>19</v>
      </c>
      <c r="B7" s="19">
        <f t="shared" si="0"/>
        <v>13326</v>
      </c>
      <c r="C7" s="20">
        <v>5380</v>
      </c>
      <c r="D7" s="20">
        <v>699</v>
      </c>
      <c r="E7" s="20">
        <v>908</v>
      </c>
      <c r="F7" s="20">
        <v>126</v>
      </c>
      <c r="G7" s="20">
        <v>0</v>
      </c>
      <c r="H7" s="20">
        <v>0</v>
      </c>
      <c r="I7" s="20">
        <v>112</v>
      </c>
      <c r="J7" s="20">
        <v>5979</v>
      </c>
      <c r="K7" s="20">
        <v>122</v>
      </c>
      <c r="L7" s="20">
        <v>4608</v>
      </c>
      <c r="M7" s="21">
        <v>8718</v>
      </c>
    </row>
    <row r="8" spans="1:13" ht="15" customHeight="1">
      <c r="A8" s="15" t="s">
        <v>20</v>
      </c>
      <c r="B8" s="19">
        <f t="shared" si="0"/>
        <v>11970</v>
      </c>
      <c r="C8" s="20">
        <v>3687</v>
      </c>
      <c r="D8" s="20">
        <v>0</v>
      </c>
      <c r="E8" s="20">
        <v>0</v>
      </c>
      <c r="F8" s="20">
        <v>7705</v>
      </c>
      <c r="G8" s="20">
        <v>0</v>
      </c>
      <c r="H8" s="20">
        <v>578</v>
      </c>
      <c r="I8" s="20">
        <v>0</v>
      </c>
      <c r="J8" s="20">
        <v>0</v>
      </c>
      <c r="K8" s="20">
        <v>0</v>
      </c>
      <c r="L8" s="20">
        <v>2919</v>
      </c>
      <c r="M8" s="21">
        <v>9051</v>
      </c>
    </row>
    <row r="9" spans="1:13" ht="15" customHeight="1">
      <c r="A9" s="15" t="s">
        <v>21</v>
      </c>
      <c r="B9" s="19">
        <f t="shared" si="0"/>
        <v>7700</v>
      </c>
      <c r="C9" s="20">
        <v>4285</v>
      </c>
      <c r="D9" s="20">
        <v>560</v>
      </c>
      <c r="E9" s="20">
        <v>141</v>
      </c>
      <c r="F9" s="20">
        <v>2261</v>
      </c>
      <c r="G9" s="20">
        <v>0</v>
      </c>
      <c r="H9" s="20">
        <v>299</v>
      </c>
      <c r="I9" s="20">
        <v>116</v>
      </c>
      <c r="J9" s="20">
        <v>0</v>
      </c>
      <c r="K9" s="20">
        <v>38</v>
      </c>
      <c r="L9" s="20">
        <v>4214</v>
      </c>
      <c r="M9" s="21">
        <v>3486</v>
      </c>
    </row>
    <row r="10" spans="1:13" ht="15" customHeight="1">
      <c r="A10" s="15" t="s">
        <v>22</v>
      </c>
      <c r="B10" s="19">
        <f t="shared" si="0"/>
        <v>9003</v>
      </c>
      <c r="C10" s="20">
        <v>3905</v>
      </c>
      <c r="D10" s="20">
        <v>0</v>
      </c>
      <c r="E10" s="20">
        <v>0</v>
      </c>
      <c r="F10" s="20">
        <v>988</v>
      </c>
      <c r="G10" s="20">
        <v>13</v>
      </c>
      <c r="H10" s="20">
        <v>143</v>
      </c>
      <c r="I10" s="20">
        <v>3870</v>
      </c>
      <c r="J10" s="20">
        <v>84</v>
      </c>
      <c r="K10" s="20">
        <v>0</v>
      </c>
      <c r="L10" s="20">
        <v>5112</v>
      </c>
      <c r="M10" s="21">
        <v>3891</v>
      </c>
    </row>
    <row r="11" spans="1:13" ht="15" customHeight="1">
      <c r="A11" s="15" t="s">
        <v>23</v>
      </c>
      <c r="B11" s="19">
        <f t="shared" si="0"/>
        <v>1367</v>
      </c>
      <c r="C11" s="20">
        <v>1094</v>
      </c>
      <c r="D11" s="20">
        <v>118</v>
      </c>
      <c r="E11" s="20">
        <v>122</v>
      </c>
      <c r="F11" s="20">
        <v>0</v>
      </c>
      <c r="G11" s="20">
        <v>0</v>
      </c>
      <c r="H11" s="20">
        <v>33</v>
      </c>
      <c r="I11" s="20">
        <v>0</v>
      </c>
      <c r="J11" s="20">
        <v>0</v>
      </c>
      <c r="K11" s="20">
        <v>0</v>
      </c>
      <c r="L11" s="20">
        <v>911</v>
      </c>
      <c r="M11" s="21">
        <v>456</v>
      </c>
    </row>
    <row r="12" spans="1:13" ht="15" customHeight="1">
      <c r="A12" s="15" t="s">
        <v>24</v>
      </c>
      <c r="B12" s="19">
        <f t="shared" si="0"/>
        <v>2676</v>
      </c>
      <c r="C12" s="20">
        <v>1337</v>
      </c>
      <c r="D12" s="20">
        <v>0</v>
      </c>
      <c r="E12" s="20">
        <v>0</v>
      </c>
      <c r="F12" s="20">
        <v>0</v>
      </c>
      <c r="G12" s="20">
        <v>0</v>
      </c>
      <c r="H12" s="20">
        <v>0</v>
      </c>
      <c r="I12" s="20">
        <v>1339</v>
      </c>
      <c r="J12" s="20">
        <v>0</v>
      </c>
      <c r="K12" s="20">
        <v>0</v>
      </c>
      <c r="L12" s="20">
        <v>1699</v>
      </c>
      <c r="M12" s="21">
        <v>977</v>
      </c>
    </row>
    <row r="13" spans="1:13" ht="15" customHeight="1">
      <c r="A13" s="15" t="s">
        <v>25</v>
      </c>
      <c r="B13" s="19">
        <f t="shared" si="0"/>
        <v>7613</v>
      </c>
      <c r="C13" s="20">
        <v>6500</v>
      </c>
      <c r="D13" s="20">
        <v>116</v>
      </c>
      <c r="E13" s="20">
        <v>150</v>
      </c>
      <c r="F13" s="20">
        <v>0</v>
      </c>
      <c r="G13" s="20">
        <v>0</v>
      </c>
      <c r="H13" s="20">
        <v>349</v>
      </c>
      <c r="I13" s="20">
        <v>329</v>
      </c>
      <c r="J13" s="20">
        <v>169</v>
      </c>
      <c r="K13" s="20">
        <v>0</v>
      </c>
      <c r="L13" s="20">
        <v>5573</v>
      </c>
      <c r="M13" s="21">
        <v>2040</v>
      </c>
    </row>
    <row r="14" spans="1:13" ht="15" customHeight="1">
      <c r="A14" s="15" t="s">
        <v>26</v>
      </c>
      <c r="B14" s="19">
        <f t="shared" si="0"/>
        <v>2624</v>
      </c>
      <c r="C14" s="20">
        <v>1874</v>
      </c>
      <c r="D14" s="20">
        <v>162</v>
      </c>
      <c r="E14" s="20">
        <v>0</v>
      </c>
      <c r="F14" s="20">
        <v>138</v>
      </c>
      <c r="G14" s="20">
        <v>0</v>
      </c>
      <c r="H14" s="20">
        <v>144</v>
      </c>
      <c r="I14" s="20">
        <v>306</v>
      </c>
      <c r="J14" s="20">
        <v>0</v>
      </c>
      <c r="K14" s="20">
        <v>0</v>
      </c>
      <c r="L14" s="20">
        <v>2486</v>
      </c>
      <c r="M14" s="21">
        <v>138</v>
      </c>
    </row>
    <row r="15" spans="1:13" ht="15" customHeight="1">
      <c r="A15" s="15" t="s">
        <v>27</v>
      </c>
      <c r="B15" s="19">
        <f t="shared" si="0"/>
        <v>13027</v>
      </c>
      <c r="C15" s="20">
        <v>5061</v>
      </c>
      <c r="D15" s="20">
        <v>0</v>
      </c>
      <c r="E15" s="20">
        <v>0</v>
      </c>
      <c r="F15" s="20">
        <v>0</v>
      </c>
      <c r="G15" s="20">
        <v>1094</v>
      </c>
      <c r="H15" s="20">
        <v>1911</v>
      </c>
      <c r="I15" s="20">
        <v>4347</v>
      </c>
      <c r="J15" s="20">
        <v>614</v>
      </c>
      <c r="K15" s="20">
        <v>0</v>
      </c>
      <c r="L15" s="20">
        <v>4704</v>
      </c>
      <c r="M15" s="21">
        <v>8323</v>
      </c>
    </row>
    <row r="16" spans="1:13" ht="15" customHeight="1">
      <c r="A16" s="15" t="s">
        <v>28</v>
      </c>
      <c r="B16" s="19">
        <f t="shared" si="0"/>
        <v>5058</v>
      </c>
      <c r="C16" s="20">
        <v>3504</v>
      </c>
      <c r="D16" s="20">
        <v>97</v>
      </c>
      <c r="E16" s="20">
        <v>0</v>
      </c>
      <c r="F16" s="20">
        <v>0</v>
      </c>
      <c r="G16" s="20">
        <v>0</v>
      </c>
      <c r="H16" s="20">
        <v>0</v>
      </c>
      <c r="I16" s="20">
        <v>198</v>
      </c>
      <c r="J16" s="20">
        <v>1259</v>
      </c>
      <c r="K16" s="20">
        <v>0</v>
      </c>
      <c r="L16" s="20">
        <v>3473</v>
      </c>
      <c r="M16" s="21">
        <v>1585</v>
      </c>
    </row>
    <row r="17" spans="1:13" ht="15" customHeight="1">
      <c r="A17" s="15" t="s">
        <v>29</v>
      </c>
      <c r="B17" s="19">
        <f t="shared" si="0"/>
        <v>26889</v>
      </c>
      <c r="C17" s="20">
        <v>8836</v>
      </c>
      <c r="D17" s="20">
        <v>387</v>
      </c>
      <c r="E17" s="20">
        <v>128</v>
      </c>
      <c r="F17" s="20">
        <v>13814</v>
      </c>
      <c r="G17" s="20">
        <v>0</v>
      </c>
      <c r="H17" s="20">
        <v>2356</v>
      </c>
      <c r="I17" s="20">
        <v>217</v>
      </c>
      <c r="J17" s="20">
        <v>1114</v>
      </c>
      <c r="K17" s="20">
        <v>37</v>
      </c>
      <c r="L17" s="20">
        <v>8407</v>
      </c>
      <c r="M17" s="21">
        <v>18482</v>
      </c>
    </row>
    <row r="18" spans="1:13" ht="15" customHeight="1">
      <c r="A18" s="15" t="s">
        <v>30</v>
      </c>
      <c r="B18" s="19">
        <f t="shared" si="0"/>
        <v>23820</v>
      </c>
      <c r="C18" s="20">
        <v>9916</v>
      </c>
      <c r="D18" s="20">
        <v>613</v>
      </c>
      <c r="E18" s="20">
        <v>149</v>
      </c>
      <c r="F18" s="20">
        <v>6462</v>
      </c>
      <c r="G18" s="20">
        <v>0</v>
      </c>
      <c r="H18" s="20">
        <v>456</v>
      </c>
      <c r="I18" s="20">
        <v>0</v>
      </c>
      <c r="J18" s="20">
        <v>5895</v>
      </c>
      <c r="K18" s="20">
        <v>329</v>
      </c>
      <c r="L18" s="20">
        <v>10663</v>
      </c>
      <c r="M18" s="21">
        <v>13157</v>
      </c>
    </row>
    <row r="19" spans="1:13" ht="15" customHeight="1">
      <c r="A19" s="15" t="s">
        <v>31</v>
      </c>
      <c r="B19" s="19">
        <f t="shared" si="0"/>
        <v>6121</v>
      </c>
      <c r="C19" s="20">
        <v>3786</v>
      </c>
      <c r="D19" s="20">
        <v>134</v>
      </c>
      <c r="E19" s="20">
        <v>0</v>
      </c>
      <c r="F19" s="20">
        <v>2085</v>
      </c>
      <c r="G19" s="20">
        <v>0</v>
      </c>
      <c r="H19" s="20">
        <v>50</v>
      </c>
      <c r="I19" s="20">
        <v>66</v>
      </c>
      <c r="J19" s="20">
        <v>0</v>
      </c>
      <c r="K19" s="20">
        <v>0</v>
      </c>
      <c r="L19" s="20">
        <v>3445</v>
      </c>
      <c r="M19" s="21">
        <v>2676</v>
      </c>
    </row>
    <row r="20" spans="1:13" ht="15" customHeight="1">
      <c r="A20" s="32" t="s">
        <v>32</v>
      </c>
      <c r="B20" s="22">
        <f t="shared" si="0"/>
        <v>10325</v>
      </c>
      <c r="C20" s="23">
        <v>6716</v>
      </c>
      <c r="D20" s="23">
        <v>0</v>
      </c>
      <c r="E20" s="23">
        <v>0</v>
      </c>
      <c r="F20" s="23">
        <v>1764</v>
      </c>
      <c r="G20" s="23">
        <v>0</v>
      </c>
      <c r="H20" s="23">
        <v>613</v>
      </c>
      <c r="I20" s="23">
        <v>360</v>
      </c>
      <c r="J20" s="23">
        <v>872</v>
      </c>
      <c r="K20" s="23">
        <v>0</v>
      </c>
      <c r="L20" s="23">
        <v>3925</v>
      </c>
      <c r="M20" s="24">
        <v>6400</v>
      </c>
    </row>
    <row r="21" spans="1:13" ht="15" customHeight="1">
      <c r="A21" s="25" t="s">
        <v>113</v>
      </c>
      <c r="B21" s="26">
        <f t="shared" si="0"/>
        <v>214346</v>
      </c>
      <c r="C21" s="27">
        <v>109289</v>
      </c>
      <c r="D21" s="27">
        <v>5818</v>
      </c>
      <c r="E21" s="27">
        <v>2032</v>
      </c>
      <c r="F21" s="27">
        <v>43889</v>
      </c>
      <c r="G21" s="27">
        <v>1107</v>
      </c>
      <c r="H21" s="27">
        <v>12605</v>
      </c>
      <c r="I21" s="27">
        <v>20272</v>
      </c>
      <c r="J21" s="27">
        <v>18704</v>
      </c>
      <c r="K21" s="27">
        <v>630</v>
      </c>
      <c r="L21" s="27">
        <v>83108</v>
      </c>
      <c r="M21" s="28">
        <v>131238</v>
      </c>
    </row>
    <row r="22" spans="1:13" ht="15" customHeight="1">
      <c r="A22" s="15"/>
      <c r="B22" s="19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1"/>
    </row>
    <row r="23" spans="1:13" ht="15" customHeight="1">
      <c r="A23" s="15" t="s">
        <v>33</v>
      </c>
      <c r="B23" s="19">
        <f>SUM(C23:K23)</f>
        <v>785</v>
      </c>
      <c r="C23" s="20">
        <v>754</v>
      </c>
      <c r="D23" s="20">
        <v>0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31</v>
      </c>
      <c r="L23" s="20">
        <v>570</v>
      </c>
      <c r="M23" s="21">
        <v>215</v>
      </c>
    </row>
    <row r="24" spans="1:13" ht="15" customHeight="1">
      <c r="A24" s="15" t="s">
        <v>34</v>
      </c>
      <c r="B24" s="19">
        <f>SUM(C24:K24)</f>
        <v>1745</v>
      </c>
      <c r="C24" s="20">
        <v>1123</v>
      </c>
      <c r="D24" s="20">
        <v>189</v>
      </c>
      <c r="E24" s="20">
        <v>0</v>
      </c>
      <c r="F24" s="20">
        <v>0</v>
      </c>
      <c r="G24" s="20">
        <v>102</v>
      </c>
      <c r="H24" s="20">
        <v>0</v>
      </c>
      <c r="I24" s="20">
        <v>284</v>
      </c>
      <c r="J24" s="20">
        <v>47</v>
      </c>
      <c r="K24" s="20">
        <v>0</v>
      </c>
      <c r="L24" s="20">
        <v>1121</v>
      </c>
      <c r="M24" s="21">
        <v>624</v>
      </c>
    </row>
    <row r="25" spans="1:13" ht="15" customHeight="1">
      <c r="A25" s="15" t="s">
        <v>35</v>
      </c>
      <c r="B25" s="19">
        <f>SUM(C25:K25)</f>
        <v>3542</v>
      </c>
      <c r="C25" s="20">
        <v>1585</v>
      </c>
      <c r="D25" s="20">
        <v>0</v>
      </c>
      <c r="E25" s="20">
        <v>0</v>
      </c>
      <c r="F25" s="20">
        <v>0</v>
      </c>
      <c r="G25" s="20">
        <v>0</v>
      </c>
      <c r="H25" s="20">
        <v>1175</v>
      </c>
      <c r="I25" s="20">
        <v>782</v>
      </c>
      <c r="J25" s="20">
        <v>0</v>
      </c>
      <c r="K25" s="20">
        <v>0</v>
      </c>
      <c r="L25" s="20">
        <v>2039</v>
      </c>
      <c r="M25" s="21">
        <v>1503</v>
      </c>
    </row>
    <row r="26" spans="1:13" ht="15" customHeight="1">
      <c r="A26" s="32" t="s">
        <v>36</v>
      </c>
      <c r="B26" s="22">
        <f>SUM(C26:K26)</f>
        <v>2709</v>
      </c>
      <c r="C26" s="23">
        <v>2320</v>
      </c>
      <c r="D26" s="23">
        <v>0</v>
      </c>
      <c r="E26" s="23">
        <v>0</v>
      </c>
      <c r="F26" s="23">
        <v>0</v>
      </c>
      <c r="G26" s="23">
        <v>0</v>
      </c>
      <c r="H26" s="23">
        <v>389</v>
      </c>
      <c r="I26" s="23">
        <v>0</v>
      </c>
      <c r="J26" s="23">
        <v>0</v>
      </c>
      <c r="K26" s="23">
        <v>0</v>
      </c>
      <c r="L26" s="23">
        <v>1751</v>
      </c>
      <c r="M26" s="24">
        <v>958</v>
      </c>
    </row>
    <row r="27" spans="1:13" ht="15" customHeight="1">
      <c r="A27" s="25" t="s">
        <v>114</v>
      </c>
      <c r="B27" s="26">
        <f>SUM(C27:K27)</f>
        <v>8781</v>
      </c>
      <c r="C27" s="27">
        <v>5782</v>
      </c>
      <c r="D27" s="27">
        <v>189</v>
      </c>
      <c r="E27" s="27">
        <v>0</v>
      </c>
      <c r="F27" s="27">
        <v>0</v>
      </c>
      <c r="G27" s="27">
        <v>102</v>
      </c>
      <c r="H27" s="27">
        <v>1564</v>
      </c>
      <c r="I27" s="27">
        <v>1066</v>
      </c>
      <c r="J27" s="27">
        <v>47</v>
      </c>
      <c r="K27" s="27">
        <v>31</v>
      </c>
      <c r="L27" s="27">
        <v>5481</v>
      </c>
      <c r="M27" s="28">
        <v>3300</v>
      </c>
    </row>
    <row r="28" spans="1:13" ht="15" customHeight="1">
      <c r="A28" s="15"/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1"/>
    </row>
    <row r="29" spans="1:13" ht="15" customHeight="1">
      <c r="A29" s="15" t="s">
        <v>37</v>
      </c>
      <c r="B29" s="19">
        <f>SUM(C29:K29)</f>
        <v>6245</v>
      </c>
      <c r="C29" s="20">
        <v>1151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2817</v>
      </c>
      <c r="K29" s="20">
        <v>2277</v>
      </c>
      <c r="L29" s="20">
        <v>1018</v>
      </c>
      <c r="M29" s="21">
        <v>5227</v>
      </c>
    </row>
    <row r="30" spans="1:13" ht="15" customHeight="1">
      <c r="A30" s="15" t="s">
        <v>38</v>
      </c>
      <c r="B30" s="19">
        <f>SUM(C30:K30)</f>
        <v>1207</v>
      </c>
      <c r="C30" s="20">
        <v>151</v>
      </c>
      <c r="D30" s="20">
        <v>329</v>
      </c>
      <c r="E30" s="20">
        <v>206</v>
      </c>
      <c r="F30" s="20">
        <v>485</v>
      </c>
      <c r="G30" s="20">
        <v>0</v>
      </c>
      <c r="H30" s="20">
        <v>0</v>
      </c>
      <c r="I30" s="20">
        <v>0</v>
      </c>
      <c r="J30" s="20">
        <v>36</v>
      </c>
      <c r="K30" s="20">
        <v>0</v>
      </c>
      <c r="L30" s="20">
        <v>54</v>
      </c>
      <c r="M30" s="21">
        <v>1153</v>
      </c>
    </row>
    <row r="31" spans="1:13" ht="15" customHeight="1">
      <c r="A31" s="32" t="s">
        <v>39</v>
      </c>
      <c r="B31" s="22">
        <f>SUM(C31:K31)</f>
        <v>1461</v>
      </c>
      <c r="C31" s="23">
        <v>1387</v>
      </c>
      <c r="D31" s="23">
        <v>0</v>
      </c>
      <c r="E31" s="23">
        <v>0</v>
      </c>
      <c r="F31" s="23">
        <v>0</v>
      </c>
      <c r="G31" s="23">
        <v>0</v>
      </c>
      <c r="H31" s="23">
        <v>0</v>
      </c>
      <c r="I31" s="23">
        <v>0</v>
      </c>
      <c r="J31" s="23">
        <v>0</v>
      </c>
      <c r="K31" s="23">
        <v>74</v>
      </c>
      <c r="L31" s="23">
        <v>915</v>
      </c>
      <c r="M31" s="24">
        <v>546</v>
      </c>
    </row>
    <row r="32" spans="1:13" ht="15" customHeight="1">
      <c r="A32" s="25" t="s">
        <v>115</v>
      </c>
      <c r="B32" s="26">
        <f>SUM(C32:K32)</f>
        <v>8913</v>
      </c>
      <c r="C32" s="27">
        <v>2689</v>
      </c>
      <c r="D32" s="27">
        <v>329</v>
      </c>
      <c r="E32" s="27">
        <v>206</v>
      </c>
      <c r="F32" s="27">
        <v>485</v>
      </c>
      <c r="G32" s="27">
        <v>0</v>
      </c>
      <c r="H32" s="27">
        <v>0</v>
      </c>
      <c r="I32" s="27">
        <v>0</v>
      </c>
      <c r="J32" s="27">
        <v>2853</v>
      </c>
      <c r="K32" s="27">
        <v>2351</v>
      </c>
      <c r="L32" s="27">
        <v>1987</v>
      </c>
      <c r="M32" s="28">
        <v>6926</v>
      </c>
    </row>
    <row r="33" spans="1:13" ht="15" customHeight="1">
      <c r="A33" s="15"/>
      <c r="B33" s="19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1"/>
    </row>
    <row r="34" spans="1:13" ht="15" customHeight="1">
      <c r="A34" s="15" t="s">
        <v>40</v>
      </c>
      <c r="B34" s="19">
        <f>SUM(C34:K34)</f>
        <v>2741</v>
      </c>
      <c r="C34" s="20">
        <v>1896</v>
      </c>
      <c r="D34" s="20">
        <v>386</v>
      </c>
      <c r="E34" s="20">
        <v>0</v>
      </c>
      <c r="F34" s="20">
        <v>459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1450</v>
      </c>
      <c r="M34" s="21">
        <v>1291</v>
      </c>
    </row>
    <row r="35" spans="1:13" ht="15" customHeight="1">
      <c r="A35" s="32" t="s">
        <v>41</v>
      </c>
      <c r="B35" s="22">
        <f>SUM(C35:K35)</f>
        <v>564</v>
      </c>
      <c r="C35" s="23">
        <v>351</v>
      </c>
      <c r="D35" s="23">
        <v>0</v>
      </c>
      <c r="E35" s="23">
        <v>0</v>
      </c>
      <c r="F35" s="23">
        <v>0</v>
      </c>
      <c r="G35" s="23">
        <v>0</v>
      </c>
      <c r="H35" s="23">
        <v>84</v>
      </c>
      <c r="I35" s="23">
        <v>0</v>
      </c>
      <c r="J35" s="23">
        <v>0</v>
      </c>
      <c r="K35" s="23">
        <v>129</v>
      </c>
      <c r="L35" s="23">
        <v>564</v>
      </c>
      <c r="M35" s="24">
        <v>0</v>
      </c>
    </row>
    <row r="36" spans="1:13" ht="15" customHeight="1">
      <c r="A36" s="25" t="s">
        <v>116</v>
      </c>
      <c r="B36" s="26">
        <f>SUM(C36:K36)</f>
        <v>3305</v>
      </c>
      <c r="C36" s="27">
        <v>2247</v>
      </c>
      <c r="D36" s="27">
        <v>386</v>
      </c>
      <c r="E36" s="27">
        <v>0</v>
      </c>
      <c r="F36" s="27">
        <v>459</v>
      </c>
      <c r="G36" s="27">
        <v>0</v>
      </c>
      <c r="H36" s="27">
        <v>84</v>
      </c>
      <c r="I36" s="27">
        <v>0</v>
      </c>
      <c r="J36" s="27">
        <v>0</v>
      </c>
      <c r="K36" s="27">
        <v>129</v>
      </c>
      <c r="L36" s="27">
        <v>2014</v>
      </c>
      <c r="M36" s="28">
        <v>1291</v>
      </c>
    </row>
    <row r="37" spans="1:13" ht="15" customHeight="1">
      <c r="A37" s="15"/>
      <c r="B37" s="19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1"/>
    </row>
    <row r="38" spans="1:13" ht="15" customHeight="1">
      <c r="A38" s="15" t="s">
        <v>42</v>
      </c>
      <c r="B38" s="19">
        <f>SUM(C38:K38)</f>
        <v>2586</v>
      </c>
      <c r="C38" s="20">
        <v>1497</v>
      </c>
      <c r="D38" s="20">
        <v>288</v>
      </c>
      <c r="E38" s="20">
        <v>0</v>
      </c>
      <c r="F38" s="20">
        <v>0</v>
      </c>
      <c r="G38" s="20">
        <v>0</v>
      </c>
      <c r="H38" s="20">
        <v>801</v>
      </c>
      <c r="I38" s="20">
        <v>0</v>
      </c>
      <c r="J38" s="20">
        <v>0</v>
      </c>
      <c r="K38" s="20">
        <v>0</v>
      </c>
      <c r="L38" s="20">
        <v>1008</v>
      </c>
      <c r="M38" s="21">
        <v>1578</v>
      </c>
    </row>
    <row r="39" spans="1:13" ht="15" customHeight="1">
      <c r="A39" s="32" t="s">
        <v>43</v>
      </c>
      <c r="B39" s="22">
        <f>SUM(C39:K39)</f>
        <v>173</v>
      </c>
      <c r="C39" s="23">
        <v>173</v>
      </c>
      <c r="D39" s="23">
        <v>0</v>
      </c>
      <c r="E39" s="23">
        <v>0</v>
      </c>
      <c r="F39" s="23">
        <v>0</v>
      </c>
      <c r="G39" s="23">
        <v>0</v>
      </c>
      <c r="H39" s="23">
        <v>0</v>
      </c>
      <c r="I39" s="23">
        <v>0</v>
      </c>
      <c r="J39" s="23">
        <v>0</v>
      </c>
      <c r="K39" s="23">
        <v>0</v>
      </c>
      <c r="L39" s="23">
        <v>49</v>
      </c>
      <c r="M39" s="24">
        <v>124</v>
      </c>
    </row>
    <row r="40" spans="1:13" ht="15" customHeight="1">
      <c r="A40" s="25" t="s">
        <v>117</v>
      </c>
      <c r="B40" s="26">
        <f>SUM(C40:K40)</f>
        <v>2759</v>
      </c>
      <c r="C40" s="27">
        <v>1670</v>
      </c>
      <c r="D40" s="27">
        <v>288</v>
      </c>
      <c r="E40" s="27">
        <v>0</v>
      </c>
      <c r="F40" s="27">
        <v>0</v>
      </c>
      <c r="G40" s="27">
        <v>0</v>
      </c>
      <c r="H40" s="27">
        <v>801</v>
      </c>
      <c r="I40" s="27">
        <v>0</v>
      </c>
      <c r="J40" s="27">
        <v>0</v>
      </c>
      <c r="K40" s="27">
        <v>0</v>
      </c>
      <c r="L40" s="27">
        <v>1057</v>
      </c>
      <c r="M40" s="28">
        <v>1702</v>
      </c>
    </row>
    <row r="41" spans="1:13" ht="15" customHeight="1">
      <c r="A41" s="15"/>
      <c r="B41" s="19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1"/>
    </row>
    <row r="42" spans="1:13" ht="15" customHeight="1">
      <c r="A42" s="15" t="s">
        <v>44</v>
      </c>
      <c r="B42" s="19">
        <f>SUM(C42:K42)</f>
        <v>3235</v>
      </c>
      <c r="C42" s="20">
        <v>3014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221</v>
      </c>
      <c r="K42" s="20">
        <v>0</v>
      </c>
      <c r="L42" s="20">
        <v>2233</v>
      </c>
      <c r="M42" s="21">
        <v>1002</v>
      </c>
    </row>
    <row r="43" spans="1:13" ht="15" customHeight="1">
      <c r="A43" s="15" t="s">
        <v>45</v>
      </c>
      <c r="B43" s="19">
        <f>SUM(C43:K43)</f>
        <v>1081</v>
      </c>
      <c r="C43" s="20">
        <v>1081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205</v>
      </c>
      <c r="M43" s="21">
        <v>876</v>
      </c>
    </row>
    <row r="44" spans="1:13" ht="15" customHeight="1">
      <c r="A44" s="15" t="s">
        <v>46</v>
      </c>
      <c r="B44" s="19">
        <f>SUM(C44:K44)</f>
        <v>6470</v>
      </c>
      <c r="C44" s="20">
        <v>1372</v>
      </c>
      <c r="D44" s="20">
        <v>203</v>
      </c>
      <c r="E44" s="20">
        <v>139</v>
      </c>
      <c r="F44" s="20">
        <v>0</v>
      </c>
      <c r="G44" s="20">
        <v>0</v>
      </c>
      <c r="H44" s="20">
        <v>0</v>
      </c>
      <c r="I44" s="20">
        <v>0</v>
      </c>
      <c r="J44" s="20">
        <v>4723</v>
      </c>
      <c r="K44" s="20">
        <v>33</v>
      </c>
      <c r="L44" s="20">
        <v>1305</v>
      </c>
      <c r="M44" s="21">
        <v>5165</v>
      </c>
    </row>
    <row r="45" spans="1:13" ht="15" customHeight="1">
      <c r="A45" s="32" t="s">
        <v>47</v>
      </c>
      <c r="B45" s="22">
        <f>SUM(C45:K45)</f>
        <v>3129</v>
      </c>
      <c r="C45" s="23">
        <v>486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2643</v>
      </c>
      <c r="K45" s="23">
        <v>0</v>
      </c>
      <c r="L45" s="23">
        <v>341</v>
      </c>
      <c r="M45" s="24">
        <v>2788</v>
      </c>
    </row>
    <row r="46" spans="1:13" ht="15" customHeight="1">
      <c r="A46" s="25" t="s">
        <v>118</v>
      </c>
      <c r="B46" s="26">
        <f>SUM(C46:K46)</f>
        <v>13915</v>
      </c>
      <c r="C46" s="27">
        <v>5953</v>
      </c>
      <c r="D46" s="27">
        <v>203</v>
      </c>
      <c r="E46" s="27">
        <v>139</v>
      </c>
      <c r="F46" s="27">
        <v>0</v>
      </c>
      <c r="G46" s="27">
        <v>0</v>
      </c>
      <c r="H46" s="27">
        <v>0</v>
      </c>
      <c r="I46" s="27">
        <v>0</v>
      </c>
      <c r="J46" s="27">
        <v>7587</v>
      </c>
      <c r="K46" s="27">
        <v>33</v>
      </c>
      <c r="L46" s="27">
        <v>4084</v>
      </c>
      <c r="M46" s="28">
        <v>9831</v>
      </c>
    </row>
    <row r="47" spans="1:13" ht="15" customHeight="1">
      <c r="A47" s="15"/>
      <c r="B47" s="19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1"/>
    </row>
    <row r="48" spans="1:13" ht="15" customHeight="1">
      <c r="A48" s="15" t="s">
        <v>48</v>
      </c>
      <c r="B48" s="19">
        <f>SUM(C48:K48)</f>
        <v>2482</v>
      </c>
      <c r="C48" s="20">
        <v>1738</v>
      </c>
      <c r="D48" s="20">
        <v>0</v>
      </c>
      <c r="E48" s="20">
        <v>615</v>
      </c>
      <c r="F48" s="20">
        <v>0</v>
      </c>
      <c r="G48" s="20">
        <v>129</v>
      </c>
      <c r="H48" s="20">
        <v>0</v>
      </c>
      <c r="I48" s="20">
        <v>0</v>
      </c>
      <c r="J48" s="20">
        <v>0</v>
      </c>
      <c r="K48" s="20">
        <v>0</v>
      </c>
      <c r="L48" s="20">
        <v>2150</v>
      </c>
      <c r="M48" s="21">
        <v>332</v>
      </c>
    </row>
    <row r="49" spans="1:13" ht="15" customHeight="1">
      <c r="A49" s="15" t="s">
        <v>49</v>
      </c>
      <c r="B49" s="19">
        <f>SUM(C49:M49)</f>
        <v>0</v>
      </c>
      <c r="C49" s="20">
        <v>0</v>
      </c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1">
        <v>0</v>
      </c>
    </row>
    <row r="50" spans="1:13" ht="15" customHeight="1">
      <c r="A50" s="15" t="s">
        <v>50</v>
      </c>
      <c r="B50" s="19">
        <f>SUM(C50:K50)</f>
        <v>3166</v>
      </c>
      <c r="C50" s="20">
        <v>2983</v>
      </c>
      <c r="D50" s="20">
        <v>0</v>
      </c>
      <c r="E50" s="20">
        <v>0</v>
      </c>
      <c r="F50" s="20">
        <v>152</v>
      </c>
      <c r="G50" s="20">
        <v>0</v>
      </c>
      <c r="H50" s="20">
        <v>0</v>
      </c>
      <c r="I50" s="20">
        <v>0</v>
      </c>
      <c r="J50" s="20">
        <v>0</v>
      </c>
      <c r="K50" s="20">
        <v>31</v>
      </c>
      <c r="L50" s="20">
        <v>2951</v>
      </c>
      <c r="M50" s="21">
        <v>215</v>
      </c>
    </row>
    <row r="51" spans="1:13" ht="15" customHeight="1">
      <c r="A51" s="15" t="s">
        <v>51</v>
      </c>
      <c r="B51" s="19">
        <f>SUM(C51:K51)</f>
        <v>2405</v>
      </c>
      <c r="C51" s="20">
        <v>2116</v>
      </c>
      <c r="D51" s="20">
        <v>0</v>
      </c>
      <c r="E51" s="20">
        <v>110</v>
      </c>
      <c r="F51" s="20">
        <v>0</v>
      </c>
      <c r="G51" s="20">
        <v>149</v>
      </c>
      <c r="H51" s="20">
        <v>0</v>
      </c>
      <c r="I51" s="20">
        <v>0</v>
      </c>
      <c r="J51" s="20">
        <v>30</v>
      </c>
      <c r="K51" s="20">
        <v>0</v>
      </c>
      <c r="L51" s="20">
        <v>1322</v>
      </c>
      <c r="M51" s="21">
        <v>1083</v>
      </c>
    </row>
    <row r="52" spans="1:13" ht="15" customHeight="1">
      <c r="A52" s="15" t="s">
        <v>52</v>
      </c>
      <c r="B52" s="19">
        <f>SUM(C52:M52)</f>
        <v>0</v>
      </c>
      <c r="C52" s="20">
        <v>0</v>
      </c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1">
        <v>0</v>
      </c>
    </row>
    <row r="53" spans="1:13" ht="15" customHeight="1">
      <c r="A53" s="15" t="s">
        <v>53</v>
      </c>
      <c r="B53" s="19">
        <f>SUM(C53:M53)</f>
        <v>0</v>
      </c>
      <c r="C53" s="20">
        <v>0</v>
      </c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1">
        <v>0</v>
      </c>
    </row>
    <row r="54" spans="1:13" ht="15" customHeight="1">
      <c r="A54" s="15" t="s">
        <v>54</v>
      </c>
      <c r="B54" s="19">
        <f>SUM(C54:M54)</f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1">
        <v>0</v>
      </c>
    </row>
    <row r="55" spans="1:13" ht="15" customHeight="1">
      <c r="A55" s="32" t="s">
        <v>55</v>
      </c>
      <c r="B55" s="22">
        <f>SUM(C55:K55)</f>
        <v>532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532</v>
      </c>
      <c r="I55" s="23">
        <v>0</v>
      </c>
      <c r="J55" s="23">
        <v>0</v>
      </c>
      <c r="K55" s="23">
        <v>0</v>
      </c>
      <c r="L55" s="23">
        <v>532</v>
      </c>
      <c r="M55" s="24">
        <v>0</v>
      </c>
    </row>
    <row r="56" spans="1:13" ht="15" customHeight="1">
      <c r="A56" s="25" t="s">
        <v>119</v>
      </c>
      <c r="B56" s="26">
        <f>SUM(C56:K56)</f>
        <v>8585</v>
      </c>
      <c r="C56" s="27">
        <v>6837</v>
      </c>
      <c r="D56" s="27">
        <v>0</v>
      </c>
      <c r="E56" s="27">
        <v>725</v>
      </c>
      <c r="F56" s="27">
        <v>152</v>
      </c>
      <c r="G56" s="27">
        <v>278</v>
      </c>
      <c r="H56" s="27">
        <v>532</v>
      </c>
      <c r="I56" s="27">
        <v>0</v>
      </c>
      <c r="J56" s="27">
        <v>30</v>
      </c>
      <c r="K56" s="27">
        <v>31</v>
      </c>
      <c r="L56" s="27">
        <v>6955</v>
      </c>
      <c r="M56" s="28">
        <v>1630</v>
      </c>
    </row>
    <row r="57" spans="1:13" ht="15" customHeight="1">
      <c r="A57" s="15"/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1"/>
    </row>
    <row r="58" spans="1:13" ht="15" customHeight="1">
      <c r="A58" s="15" t="s">
        <v>56</v>
      </c>
      <c r="B58" s="19">
        <f>SUM(C58:K58)</f>
        <v>3874</v>
      </c>
      <c r="C58" s="20">
        <v>2440</v>
      </c>
      <c r="D58" s="20">
        <v>169</v>
      </c>
      <c r="E58" s="20">
        <v>30</v>
      </c>
      <c r="F58" s="20">
        <v>0</v>
      </c>
      <c r="G58" s="20">
        <v>0</v>
      </c>
      <c r="H58" s="20">
        <v>178</v>
      </c>
      <c r="I58" s="20">
        <v>0</v>
      </c>
      <c r="J58" s="20">
        <v>1057</v>
      </c>
      <c r="K58" s="20">
        <v>0</v>
      </c>
      <c r="L58" s="20">
        <v>1535</v>
      </c>
      <c r="M58" s="21">
        <v>2339</v>
      </c>
    </row>
    <row r="59" spans="1:13" ht="15" customHeight="1">
      <c r="A59" s="15" t="s">
        <v>57</v>
      </c>
      <c r="B59" s="19">
        <f>SUM(C59:K59)</f>
        <v>478</v>
      </c>
      <c r="C59" s="20">
        <v>478</v>
      </c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478</v>
      </c>
      <c r="M59" s="21">
        <v>0</v>
      </c>
    </row>
    <row r="60" spans="1:13" ht="15" customHeight="1">
      <c r="A60" s="15" t="s">
        <v>58</v>
      </c>
      <c r="B60" s="19">
        <f>SUM(C60:K60)</f>
        <v>1686</v>
      </c>
      <c r="C60" s="20">
        <v>1469</v>
      </c>
      <c r="D60" s="20">
        <v>0</v>
      </c>
      <c r="E60" s="20">
        <v>0</v>
      </c>
      <c r="F60" s="20">
        <v>0</v>
      </c>
      <c r="G60" s="20">
        <v>0</v>
      </c>
      <c r="H60" s="20">
        <v>194</v>
      </c>
      <c r="I60" s="20">
        <v>0</v>
      </c>
      <c r="J60" s="20">
        <v>0</v>
      </c>
      <c r="K60" s="20">
        <v>23</v>
      </c>
      <c r="L60" s="20">
        <v>1134</v>
      </c>
      <c r="M60" s="21">
        <v>552</v>
      </c>
    </row>
    <row r="61" spans="1:13" ht="15" customHeight="1">
      <c r="A61" s="15" t="s">
        <v>59</v>
      </c>
      <c r="B61" s="19">
        <f>SUM(C61:K61)</f>
        <v>190</v>
      </c>
      <c r="C61" s="20">
        <v>190</v>
      </c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190</v>
      </c>
      <c r="M61" s="21">
        <v>0</v>
      </c>
    </row>
    <row r="62" spans="1:13" ht="15" customHeight="1">
      <c r="A62" s="32" t="s">
        <v>60</v>
      </c>
      <c r="B62" s="22">
        <f>SUM(C62:K62)</f>
        <v>265</v>
      </c>
      <c r="C62" s="23">
        <v>0</v>
      </c>
      <c r="D62" s="23">
        <v>0</v>
      </c>
      <c r="E62" s="23">
        <v>0</v>
      </c>
      <c r="F62" s="23">
        <v>0</v>
      </c>
      <c r="G62" s="23">
        <v>265</v>
      </c>
      <c r="H62" s="23">
        <v>0</v>
      </c>
      <c r="I62" s="23">
        <v>0</v>
      </c>
      <c r="J62" s="23">
        <v>0</v>
      </c>
      <c r="K62" s="23">
        <v>0</v>
      </c>
      <c r="L62" s="23">
        <v>0</v>
      </c>
      <c r="M62" s="24">
        <v>265</v>
      </c>
    </row>
    <row r="63" spans="1:13" ht="15" customHeight="1">
      <c r="A63" s="25" t="s">
        <v>120</v>
      </c>
      <c r="B63" s="26">
        <f>SUM(C63:K63)</f>
        <v>6493</v>
      </c>
      <c r="C63" s="27">
        <v>4577</v>
      </c>
      <c r="D63" s="27">
        <v>169</v>
      </c>
      <c r="E63" s="27">
        <v>30</v>
      </c>
      <c r="F63" s="27">
        <v>0</v>
      </c>
      <c r="G63" s="27">
        <v>265</v>
      </c>
      <c r="H63" s="27">
        <v>372</v>
      </c>
      <c r="I63" s="27">
        <v>0</v>
      </c>
      <c r="J63" s="27">
        <v>1057</v>
      </c>
      <c r="K63" s="27">
        <v>23</v>
      </c>
      <c r="L63" s="27">
        <v>3337</v>
      </c>
      <c r="M63" s="28">
        <v>3156</v>
      </c>
    </row>
    <row r="64" spans="1:13" ht="15" customHeight="1">
      <c r="A64" s="15"/>
      <c r="B64" s="19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1"/>
    </row>
    <row r="65" spans="1:13" ht="15" customHeight="1">
      <c r="A65" s="15" t="s">
        <v>61</v>
      </c>
      <c r="B65" s="19">
        <f>SUM(C65:K65)</f>
        <v>126</v>
      </c>
      <c r="C65" s="20">
        <v>126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126</v>
      </c>
      <c r="M65" s="21">
        <v>0</v>
      </c>
    </row>
    <row r="66" spans="1:13" ht="15" customHeight="1">
      <c r="A66" s="15" t="s">
        <v>62</v>
      </c>
      <c r="B66" s="19">
        <f>SUM(C66:K66)</f>
        <v>864</v>
      </c>
      <c r="C66" s="20">
        <v>201</v>
      </c>
      <c r="D66" s="20">
        <v>0</v>
      </c>
      <c r="E66" s="20">
        <v>0</v>
      </c>
      <c r="F66" s="20">
        <v>0</v>
      </c>
      <c r="G66" s="20">
        <v>0</v>
      </c>
      <c r="H66" s="20">
        <v>663</v>
      </c>
      <c r="I66" s="20">
        <v>0</v>
      </c>
      <c r="J66" s="20">
        <v>0</v>
      </c>
      <c r="K66" s="20">
        <v>0</v>
      </c>
      <c r="L66" s="20">
        <v>864</v>
      </c>
      <c r="M66" s="21">
        <v>0</v>
      </c>
    </row>
    <row r="67" spans="1:13" ht="15" customHeight="1">
      <c r="A67" s="15" t="s">
        <v>63</v>
      </c>
      <c r="B67" s="19">
        <f>SUM(C67:K67)</f>
        <v>107</v>
      </c>
      <c r="C67" s="20">
        <v>107</v>
      </c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1">
        <v>107</v>
      </c>
    </row>
    <row r="68" spans="1:13" ht="15" customHeight="1">
      <c r="A68" s="15" t="s">
        <v>64</v>
      </c>
      <c r="B68" s="19">
        <f>SUM(C68:K68)</f>
        <v>235</v>
      </c>
      <c r="C68" s="20">
        <v>235</v>
      </c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235</v>
      </c>
      <c r="M68" s="21">
        <v>0</v>
      </c>
    </row>
    <row r="69" spans="1:13" ht="15" customHeight="1">
      <c r="A69" s="32" t="s">
        <v>65</v>
      </c>
      <c r="B69" s="22">
        <f>SUM(C69:M69)</f>
        <v>0</v>
      </c>
      <c r="C69" s="23">
        <v>0</v>
      </c>
      <c r="D69" s="23">
        <v>0</v>
      </c>
      <c r="E69" s="23">
        <v>0</v>
      </c>
      <c r="F69" s="23">
        <v>0</v>
      </c>
      <c r="G69" s="23">
        <v>0</v>
      </c>
      <c r="H69" s="23">
        <v>0</v>
      </c>
      <c r="I69" s="23">
        <v>0</v>
      </c>
      <c r="J69" s="23">
        <v>0</v>
      </c>
      <c r="K69" s="23">
        <v>0</v>
      </c>
      <c r="L69" s="23">
        <v>0</v>
      </c>
      <c r="M69" s="24">
        <v>0</v>
      </c>
    </row>
    <row r="70" spans="1:13" ht="15" customHeight="1">
      <c r="A70" s="25" t="s">
        <v>121</v>
      </c>
      <c r="B70" s="26">
        <f>SUM(C70:K70)</f>
        <v>1332</v>
      </c>
      <c r="C70" s="27">
        <v>669</v>
      </c>
      <c r="D70" s="27">
        <v>0</v>
      </c>
      <c r="E70" s="27">
        <v>0</v>
      </c>
      <c r="F70" s="27">
        <v>0</v>
      </c>
      <c r="G70" s="27">
        <v>0</v>
      </c>
      <c r="H70" s="27">
        <v>663</v>
      </c>
      <c r="I70" s="27">
        <v>0</v>
      </c>
      <c r="J70" s="27">
        <v>0</v>
      </c>
      <c r="K70" s="27">
        <v>0</v>
      </c>
      <c r="L70" s="27">
        <v>1225</v>
      </c>
      <c r="M70" s="28">
        <v>107</v>
      </c>
    </row>
    <row r="71" spans="1:13" ht="15" customHeight="1">
      <c r="A71" s="15"/>
      <c r="B71" s="19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1"/>
    </row>
    <row r="72" spans="1:13" ht="15" customHeight="1">
      <c r="A72" s="15" t="s">
        <v>66</v>
      </c>
      <c r="B72" s="19">
        <f>SUM(C72:K72)</f>
        <v>3600</v>
      </c>
      <c r="C72" s="20">
        <v>2545</v>
      </c>
      <c r="D72" s="20">
        <v>0</v>
      </c>
      <c r="E72" s="20">
        <v>0</v>
      </c>
      <c r="F72" s="20">
        <v>0</v>
      </c>
      <c r="G72" s="20">
        <v>0</v>
      </c>
      <c r="H72" s="20">
        <v>441</v>
      </c>
      <c r="I72" s="20">
        <v>99</v>
      </c>
      <c r="J72" s="20">
        <v>515</v>
      </c>
      <c r="K72" s="20">
        <v>0</v>
      </c>
      <c r="L72" s="20">
        <v>2871</v>
      </c>
      <c r="M72" s="21">
        <v>729</v>
      </c>
    </row>
    <row r="73" spans="1:13" ht="15" customHeight="1">
      <c r="A73" s="15" t="s">
        <v>67</v>
      </c>
      <c r="B73" s="19">
        <f>SUM(C73:K73)</f>
        <v>146</v>
      </c>
      <c r="C73" s="20">
        <v>0</v>
      </c>
      <c r="D73" s="20">
        <v>0</v>
      </c>
      <c r="E73" s="20">
        <v>0</v>
      </c>
      <c r="F73" s="20">
        <v>0</v>
      </c>
      <c r="G73" s="20">
        <v>0</v>
      </c>
      <c r="H73" s="20">
        <v>146</v>
      </c>
      <c r="I73" s="20">
        <v>0</v>
      </c>
      <c r="J73" s="20">
        <v>0</v>
      </c>
      <c r="K73" s="20">
        <v>0</v>
      </c>
      <c r="L73" s="20">
        <v>0</v>
      </c>
      <c r="M73" s="21">
        <v>146</v>
      </c>
    </row>
    <row r="74" spans="1:13" ht="15" customHeight="1">
      <c r="A74" s="15" t="s">
        <v>68</v>
      </c>
      <c r="B74" s="19">
        <f>SUM(C74:K74)</f>
        <v>1264</v>
      </c>
      <c r="C74" s="20">
        <v>200</v>
      </c>
      <c r="D74" s="20">
        <v>191</v>
      </c>
      <c r="E74" s="20">
        <v>0</v>
      </c>
      <c r="F74" s="20">
        <v>0</v>
      </c>
      <c r="G74" s="20">
        <v>0</v>
      </c>
      <c r="H74" s="20">
        <v>0</v>
      </c>
      <c r="I74" s="20">
        <v>0</v>
      </c>
      <c r="J74" s="20">
        <v>444</v>
      </c>
      <c r="K74" s="20">
        <v>429</v>
      </c>
      <c r="L74" s="20">
        <v>644</v>
      </c>
      <c r="M74" s="21">
        <v>620</v>
      </c>
    </row>
    <row r="75" spans="1:13" ht="15" customHeight="1">
      <c r="A75" s="15" t="s">
        <v>69</v>
      </c>
      <c r="B75" s="19">
        <f>SUM(C75:K75)</f>
        <v>1273</v>
      </c>
      <c r="C75" s="20">
        <v>615</v>
      </c>
      <c r="D75" s="20">
        <v>472</v>
      </c>
      <c r="E75" s="20">
        <v>0</v>
      </c>
      <c r="F75" s="20">
        <v>0</v>
      </c>
      <c r="G75" s="20">
        <v>0</v>
      </c>
      <c r="H75" s="20">
        <v>0</v>
      </c>
      <c r="I75" s="20">
        <v>186</v>
      </c>
      <c r="J75" s="20">
        <v>0</v>
      </c>
      <c r="K75" s="20">
        <v>0</v>
      </c>
      <c r="L75" s="20">
        <v>765</v>
      </c>
      <c r="M75" s="21">
        <v>508</v>
      </c>
    </row>
    <row r="76" spans="1:13" ht="15" customHeight="1">
      <c r="A76" s="15" t="s">
        <v>70</v>
      </c>
      <c r="B76" s="19">
        <f>SUM(C76:M76)</f>
        <v>0</v>
      </c>
      <c r="C76" s="20">
        <v>0</v>
      </c>
      <c r="D76" s="20">
        <v>0</v>
      </c>
      <c r="E76" s="20">
        <v>0</v>
      </c>
      <c r="F76" s="20">
        <v>0</v>
      </c>
      <c r="G76" s="20">
        <v>0</v>
      </c>
      <c r="H76" s="20">
        <v>0</v>
      </c>
      <c r="I76" s="20">
        <v>0</v>
      </c>
      <c r="J76" s="20">
        <v>0</v>
      </c>
      <c r="K76" s="20">
        <v>0</v>
      </c>
      <c r="L76" s="20">
        <v>0</v>
      </c>
      <c r="M76" s="21">
        <v>0</v>
      </c>
    </row>
    <row r="77" spans="1:13" ht="15" customHeight="1">
      <c r="A77" s="15" t="s">
        <v>71</v>
      </c>
      <c r="B77" s="19">
        <f>SUM(C77:K77)</f>
        <v>710</v>
      </c>
      <c r="C77" s="20">
        <v>0</v>
      </c>
      <c r="D77" s="20">
        <v>0</v>
      </c>
      <c r="E77" s="20">
        <v>0</v>
      </c>
      <c r="F77" s="20">
        <v>0</v>
      </c>
      <c r="G77" s="20">
        <v>0</v>
      </c>
      <c r="H77" s="20">
        <v>0</v>
      </c>
      <c r="I77" s="20">
        <v>204</v>
      </c>
      <c r="J77" s="20">
        <v>506</v>
      </c>
      <c r="K77" s="20">
        <v>0</v>
      </c>
      <c r="L77" s="20">
        <v>0</v>
      </c>
      <c r="M77" s="21">
        <v>710</v>
      </c>
    </row>
    <row r="78" spans="1:13" ht="15" customHeight="1">
      <c r="A78" s="32" t="s">
        <v>72</v>
      </c>
      <c r="B78" s="22">
        <f>SUM(C78:M78)</f>
        <v>0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0</v>
      </c>
      <c r="L78" s="23">
        <v>0</v>
      </c>
      <c r="M78" s="24">
        <v>0</v>
      </c>
    </row>
    <row r="79" spans="1:13" ht="15" customHeight="1">
      <c r="A79" s="25" t="s">
        <v>122</v>
      </c>
      <c r="B79" s="26">
        <f>SUM(C79:K79)</f>
        <v>6993</v>
      </c>
      <c r="C79" s="27">
        <v>3360</v>
      </c>
      <c r="D79" s="27">
        <v>663</v>
      </c>
      <c r="E79" s="27">
        <v>0</v>
      </c>
      <c r="F79" s="27">
        <v>0</v>
      </c>
      <c r="G79" s="27">
        <v>0</v>
      </c>
      <c r="H79" s="27">
        <v>587</v>
      </c>
      <c r="I79" s="27">
        <v>489</v>
      </c>
      <c r="J79" s="27">
        <v>1465</v>
      </c>
      <c r="K79" s="27">
        <v>429</v>
      </c>
      <c r="L79" s="27">
        <v>4280</v>
      </c>
      <c r="M79" s="28">
        <v>2713</v>
      </c>
    </row>
    <row r="80" spans="1:13" ht="15" customHeight="1">
      <c r="A80" s="15"/>
      <c r="B80" s="19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1"/>
    </row>
    <row r="81" spans="1:13" ht="15" customHeight="1">
      <c r="A81" s="15" t="s">
        <v>73</v>
      </c>
      <c r="B81" s="19">
        <f>SUM(C81:K81)</f>
        <v>473</v>
      </c>
      <c r="C81" s="20">
        <v>298</v>
      </c>
      <c r="D81" s="20">
        <v>0</v>
      </c>
      <c r="E81" s="20">
        <v>0</v>
      </c>
      <c r="F81" s="20">
        <v>0</v>
      </c>
      <c r="G81" s="20">
        <v>0</v>
      </c>
      <c r="H81" s="20">
        <v>0</v>
      </c>
      <c r="I81" s="20">
        <v>0</v>
      </c>
      <c r="J81" s="20">
        <v>175</v>
      </c>
      <c r="K81" s="20">
        <v>0</v>
      </c>
      <c r="L81" s="20">
        <v>298</v>
      </c>
      <c r="M81" s="21">
        <v>175</v>
      </c>
    </row>
    <row r="82" spans="1:13" ht="15" customHeight="1">
      <c r="A82" s="15" t="s">
        <v>74</v>
      </c>
      <c r="B82" s="19">
        <f>SUM(C82:K82)</f>
        <v>3162</v>
      </c>
      <c r="C82" s="20">
        <v>636</v>
      </c>
      <c r="D82" s="20">
        <v>29</v>
      </c>
      <c r="E82" s="20">
        <v>0</v>
      </c>
      <c r="F82" s="20">
        <v>623</v>
      </c>
      <c r="G82" s="20">
        <v>0</v>
      </c>
      <c r="H82" s="20">
        <v>0</v>
      </c>
      <c r="I82" s="20">
        <v>0</v>
      </c>
      <c r="J82" s="20">
        <v>1874</v>
      </c>
      <c r="K82" s="20">
        <v>0</v>
      </c>
      <c r="L82" s="20">
        <v>665</v>
      </c>
      <c r="M82" s="21">
        <v>2497</v>
      </c>
    </row>
    <row r="83" spans="1:13" ht="15" customHeight="1">
      <c r="A83" s="15" t="s">
        <v>75</v>
      </c>
      <c r="B83" s="19">
        <f>SUM(C83:K83)</f>
        <v>2302</v>
      </c>
      <c r="C83" s="20">
        <v>983</v>
      </c>
      <c r="D83" s="20">
        <v>307</v>
      </c>
      <c r="E83" s="20">
        <v>0</v>
      </c>
      <c r="F83" s="20">
        <v>0</v>
      </c>
      <c r="G83" s="20">
        <v>0</v>
      </c>
      <c r="H83" s="20">
        <v>0</v>
      </c>
      <c r="I83" s="20">
        <v>80</v>
      </c>
      <c r="J83" s="20">
        <v>225</v>
      </c>
      <c r="K83" s="20">
        <v>707</v>
      </c>
      <c r="L83" s="20">
        <v>907</v>
      </c>
      <c r="M83" s="21">
        <v>1395</v>
      </c>
    </row>
    <row r="84" spans="1:13" ht="15" customHeight="1">
      <c r="A84" s="15" t="s">
        <v>76</v>
      </c>
      <c r="B84" s="19">
        <f>SUM(C84:K84)</f>
        <v>250</v>
      </c>
      <c r="C84" s="20">
        <v>0</v>
      </c>
      <c r="D84" s="20">
        <v>250</v>
      </c>
      <c r="E84" s="20">
        <v>0</v>
      </c>
      <c r="F84" s="20">
        <v>0</v>
      </c>
      <c r="G84" s="20">
        <v>0</v>
      </c>
      <c r="H84" s="20">
        <v>0</v>
      </c>
      <c r="I84" s="20">
        <v>0</v>
      </c>
      <c r="J84" s="20">
        <v>0</v>
      </c>
      <c r="K84" s="20">
        <v>0</v>
      </c>
      <c r="L84" s="20">
        <v>250</v>
      </c>
      <c r="M84" s="21">
        <v>0</v>
      </c>
    </row>
    <row r="85" spans="1:13" ht="15" customHeight="1">
      <c r="A85" s="15" t="s">
        <v>77</v>
      </c>
      <c r="B85" s="19">
        <f>SUM(C85:K85)</f>
        <v>915</v>
      </c>
      <c r="C85" s="20">
        <v>711</v>
      </c>
      <c r="D85" s="20">
        <v>0</v>
      </c>
      <c r="E85" s="20">
        <v>0</v>
      </c>
      <c r="F85" s="20">
        <v>0</v>
      </c>
      <c r="G85" s="20">
        <v>0</v>
      </c>
      <c r="H85" s="20">
        <v>0</v>
      </c>
      <c r="I85" s="20">
        <v>0</v>
      </c>
      <c r="J85" s="20">
        <v>0</v>
      </c>
      <c r="K85" s="20">
        <v>204</v>
      </c>
      <c r="L85" s="20">
        <v>540</v>
      </c>
      <c r="M85" s="21">
        <v>375</v>
      </c>
    </row>
    <row r="86" spans="1:13" ht="15" customHeight="1">
      <c r="A86" s="15" t="s">
        <v>78</v>
      </c>
      <c r="B86" s="19">
        <f>SUM(C86:M86)</f>
        <v>0</v>
      </c>
      <c r="C86" s="20">
        <v>0</v>
      </c>
      <c r="D86" s="20">
        <v>0</v>
      </c>
      <c r="E86" s="20">
        <v>0</v>
      </c>
      <c r="F86" s="20">
        <v>0</v>
      </c>
      <c r="G86" s="20">
        <v>0</v>
      </c>
      <c r="H86" s="20">
        <v>0</v>
      </c>
      <c r="I86" s="20">
        <v>0</v>
      </c>
      <c r="J86" s="20">
        <v>0</v>
      </c>
      <c r="K86" s="20">
        <v>0</v>
      </c>
      <c r="L86" s="20">
        <v>0</v>
      </c>
      <c r="M86" s="21">
        <v>0</v>
      </c>
    </row>
    <row r="87" spans="1:13" ht="15" customHeight="1">
      <c r="A87" s="32" t="s">
        <v>79</v>
      </c>
      <c r="B87" s="22">
        <f>SUM(C87:M87)</f>
        <v>0</v>
      </c>
      <c r="C87" s="23">
        <v>0</v>
      </c>
      <c r="D87" s="23">
        <v>0</v>
      </c>
      <c r="E87" s="23">
        <v>0</v>
      </c>
      <c r="F87" s="23">
        <v>0</v>
      </c>
      <c r="G87" s="23">
        <v>0</v>
      </c>
      <c r="H87" s="23">
        <v>0</v>
      </c>
      <c r="I87" s="23">
        <v>0</v>
      </c>
      <c r="J87" s="23">
        <v>0</v>
      </c>
      <c r="K87" s="23">
        <v>0</v>
      </c>
      <c r="L87" s="23">
        <v>0</v>
      </c>
      <c r="M87" s="24">
        <v>0</v>
      </c>
    </row>
    <row r="88" spans="1:13" ht="15" customHeight="1">
      <c r="A88" s="25" t="s">
        <v>123</v>
      </c>
      <c r="B88" s="26">
        <f>SUM(C88:K88)</f>
        <v>7102</v>
      </c>
      <c r="C88" s="27">
        <v>2628</v>
      </c>
      <c r="D88" s="27">
        <v>586</v>
      </c>
      <c r="E88" s="27">
        <v>0</v>
      </c>
      <c r="F88" s="27">
        <v>623</v>
      </c>
      <c r="G88" s="27">
        <v>0</v>
      </c>
      <c r="H88" s="27">
        <v>0</v>
      </c>
      <c r="I88" s="27">
        <v>80</v>
      </c>
      <c r="J88" s="27">
        <v>2274</v>
      </c>
      <c r="K88" s="27">
        <v>911</v>
      </c>
      <c r="L88" s="27">
        <v>2660</v>
      </c>
      <c r="M88" s="28">
        <v>4442</v>
      </c>
    </row>
    <row r="89" spans="1:13" ht="15" customHeight="1">
      <c r="A89" s="15"/>
      <c r="B89" s="19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1"/>
    </row>
    <row r="90" spans="1:13" ht="15" customHeight="1">
      <c r="A90" s="15" t="s">
        <v>80</v>
      </c>
      <c r="B90" s="19">
        <f>SUM(C90:K90)</f>
        <v>3406</v>
      </c>
      <c r="C90" s="20">
        <v>1026</v>
      </c>
      <c r="D90" s="20">
        <v>0</v>
      </c>
      <c r="E90" s="20">
        <v>0</v>
      </c>
      <c r="F90" s="20">
        <v>1084</v>
      </c>
      <c r="G90" s="20">
        <v>0</v>
      </c>
      <c r="H90" s="20">
        <v>0</v>
      </c>
      <c r="I90" s="20">
        <v>1296</v>
      </c>
      <c r="J90" s="20">
        <v>0</v>
      </c>
      <c r="K90" s="20">
        <v>0</v>
      </c>
      <c r="L90" s="20">
        <v>857</v>
      </c>
      <c r="M90" s="21">
        <v>2549</v>
      </c>
    </row>
    <row r="91" spans="1:13" ht="15" customHeight="1">
      <c r="A91" s="32" t="s">
        <v>81</v>
      </c>
      <c r="B91" s="22">
        <f>SUM(C91:K91)</f>
        <v>84</v>
      </c>
      <c r="C91" s="23">
        <v>0</v>
      </c>
      <c r="D91" s="23">
        <v>0</v>
      </c>
      <c r="E91" s="23">
        <v>0</v>
      </c>
      <c r="F91" s="23">
        <v>0</v>
      </c>
      <c r="G91" s="23">
        <v>0</v>
      </c>
      <c r="H91" s="23">
        <v>0</v>
      </c>
      <c r="I91" s="23">
        <v>0</v>
      </c>
      <c r="J91" s="23">
        <v>84</v>
      </c>
      <c r="K91" s="23">
        <v>0</v>
      </c>
      <c r="L91" s="23">
        <v>84</v>
      </c>
      <c r="M91" s="24">
        <v>0</v>
      </c>
    </row>
    <row r="92" spans="1:13" ht="15" customHeight="1">
      <c r="A92" s="25" t="s">
        <v>124</v>
      </c>
      <c r="B92" s="26">
        <f>SUM(C92:K92)</f>
        <v>3490</v>
      </c>
      <c r="C92" s="27">
        <v>1026</v>
      </c>
      <c r="D92" s="27">
        <v>0</v>
      </c>
      <c r="E92" s="27">
        <v>0</v>
      </c>
      <c r="F92" s="27">
        <v>1084</v>
      </c>
      <c r="G92" s="27">
        <v>0</v>
      </c>
      <c r="H92" s="27">
        <v>0</v>
      </c>
      <c r="I92" s="27">
        <v>1296</v>
      </c>
      <c r="J92" s="27">
        <v>84</v>
      </c>
      <c r="K92" s="27">
        <v>0</v>
      </c>
      <c r="L92" s="27">
        <v>941</v>
      </c>
      <c r="M92" s="28">
        <v>2549</v>
      </c>
    </row>
    <row r="93" spans="1:13" ht="15" customHeight="1">
      <c r="A93" s="15"/>
      <c r="B93" s="19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1"/>
    </row>
    <row r="94" spans="1:13" ht="15" customHeight="1">
      <c r="A94" s="32" t="s">
        <v>82</v>
      </c>
      <c r="B94" s="22">
        <f>SUM(C94:K94)</f>
        <v>348</v>
      </c>
      <c r="C94" s="23">
        <v>127</v>
      </c>
      <c r="D94" s="23">
        <v>221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0</v>
      </c>
      <c r="L94" s="23">
        <v>127</v>
      </c>
      <c r="M94" s="24">
        <v>221</v>
      </c>
    </row>
    <row r="95" spans="1:13" ht="15" customHeight="1">
      <c r="A95" s="25" t="s">
        <v>125</v>
      </c>
      <c r="B95" s="26">
        <f>SUM(C95:K95)</f>
        <v>348</v>
      </c>
      <c r="C95" s="27">
        <v>127</v>
      </c>
      <c r="D95" s="27">
        <v>221</v>
      </c>
      <c r="E95" s="27">
        <v>0</v>
      </c>
      <c r="F95" s="27">
        <v>0</v>
      </c>
      <c r="G95" s="27">
        <v>0</v>
      </c>
      <c r="H95" s="27">
        <v>0</v>
      </c>
      <c r="I95" s="27">
        <v>0</v>
      </c>
      <c r="J95" s="27">
        <v>0</v>
      </c>
      <c r="K95" s="27">
        <v>0</v>
      </c>
      <c r="L95" s="27">
        <v>127</v>
      </c>
      <c r="M95" s="28">
        <v>221</v>
      </c>
    </row>
    <row r="96" spans="1:13" ht="15" customHeight="1">
      <c r="A96" s="15"/>
      <c r="B96" s="19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1"/>
    </row>
    <row r="97" spans="1:13" ht="15" customHeight="1">
      <c r="A97" s="15" t="s">
        <v>83</v>
      </c>
      <c r="B97" s="19">
        <f>SUM(C97:K97)</f>
        <v>678</v>
      </c>
      <c r="C97" s="20">
        <v>489</v>
      </c>
      <c r="D97" s="20">
        <v>0</v>
      </c>
      <c r="E97" s="20">
        <v>0</v>
      </c>
      <c r="F97" s="20">
        <v>189</v>
      </c>
      <c r="G97" s="20">
        <v>0</v>
      </c>
      <c r="H97" s="20">
        <v>0</v>
      </c>
      <c r="I97" s="20">
        <v>0</v>
      </c>
      <c r="J97" s="20">
        <v>0</v>
      </c>
      <c r="K97" s="20">
        <v>0</v>
      </c>
      <c r="L97" s="20">
        <v>489</v>
      </c>
      <c r="M97" s="21">
        <v>189</v>
      </c>
    </row>
    <row r="98" spans="1:13" ht="15" customHeight="1">
      <c r="A98" s="15" t="s">
        <v>84</v>
      </c>
      <c r="B98" s="19">
        <f>SUM(C98:K98)</f>
        <v>139</v>
      </c>
      <c r="C98" s="20">
        <v>139</v>
      </c>
      <c r="D98" s="20">
        <v>0</v>
      </c>
      <c r="E98" s="20">
        <v>0</v>
      </c>
      <c r="F98" s="20">
        <v>0</v>
      </c>
      <c r="G98" s="20">
        <v>0</v>
      </c>
      <c r="H98" s="20">
        <v>0</v>
      </c>
      <c r="I98" s="20">
        <v>0</v>
      </c>
      <c r="J98" s="20">
        <v>0</v>
      </c>
      <c r="K98" s="20">
        <v>0</v>
      </c>
      <c r="L98" s="20">
        <v>0</v>
      </c>
      <c r="M98" s="21">
        <v>139</v>
      </c>
    </row>
    <row r="99" spans="1:13" ht="15" customHeight="1">
      <c r="A99" s="15" t="s">
        <v>85</v>
      </c>
      <c r="B99" s="19">
        <f>SUM(C99:M99)</f>
        <v>0</v>
      </c>
      <c r="C99" s="20">
        <v>0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0</v>
      </c>
      <c r="K99" s="20">
        <v>0</v>
      </c>
      <c r="L99" s="20">
        <v>0</v>
      </c>
      <c r="M99" s="21">
        <v>0</v>
      </c>
    </row>
    <row r="100" spans="1:13" ht="15" customHeight="1">
      <c r="A100" s="15" t="s">
        <v>86</v>
      </c>
      <c r="B100" s="19">
        <f>SUM(C100:K100)</f>
        <v>121</v>
      </c>
      <c r="C100" s="20">
        <v>0</v>
      </c>
      <c r="D100" s="20">
        <v>0</v>
      </c>
      <c r="E100" s="20">
        <v>0</v>
      </c>
      <c r="F100" s="20">
        <v>0</v>
      </c>
      <c r="G100" s="20">
        <v>0</v>
      </c>
      <c r="H100" s="20">
        <v>121</v>
      </c>
      <c r="I100" s="20">
        <v>0</v>
      </c>
      <c r="J100" s="20">
        <v>0</v>
      </c>
      <c r="K100" s="20">
        <v>0</v>
      </c>
      <c r="L100" s="20">
        <v>0</v>
      </c>
      <c r="M100" s="21">
        <v>121</v>
      </c>
    </row>
    <row r="101" spans="1:13" ht="15" customHeight="1">
      <c r="A101" s="15" t="s">
        <v>87</v>
      </c>
      <c r="B101" s="19">
        <f>SUM(C101:K101)</f>
        <v>905</v>
      </c>
      <c r="C101" s="20">
        <v>752</v>
      </c>
      <c r="D101" s="20">
        <v>0</v>
      </c>
      <c r="E101" s="20">
        <v>0</v>
      </c>
      <c r="F101" s="20">
        <v>0</v>
      </c>
      <c r="G101" s="20">
        <v>0</v>
      </c>
      <c r="H101" s="20">
        <v>0</v>
      </c>
      <c r="I101" s="20">
        <v>0</v>
      </c>
      <c r="J101" s="20">
        <v>0</v>
      </c>
      <c r="K101" s="20">
        <v>153</v>
      </c>
      <c r="L101" s="20">
        <v>765</v>
      </c>
      <c r="M101" s="21">
        <v>140</v>
      </c>
    </row>
    <row r="102" spans="1:13" ht="15" customHeight="1">
      <c r="A102" s="15" t="s">
        <v>88</v>
      </c>
      <c r="B102" s="19">
        <f>SUM(C102:K102)</f>
        <v>109</v>
      </c>
      <c r="C102" s="20">
        <v>109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>
        <v>0</v>
      </c>
      <c r="L102" s="20">
        <v>0</v>
      </c>
      <c r="M102" s="21">
        <v>109</v>
      </c>
    </row>
    <row r="103" spans="1:13" ht="15" customHeight="1">
      <c r="A103" s="15" t="s">
        <v>89</v>
      </c>
      <c r="B103" s="19">
        <f>SUM(C103:K103)</f>
        <v>107</v>
      </c>
      <c r="C103" s="20">
        <v>107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20">
        <v>0</v>
      </c>
      <c r="L103" s="20">
        <v>107</v>
      </c>
      <c r="M103" s="21">
        <v>0</v>
      </c>
    </row>
    <row r="104" spans="1:13" ht="15" customHeight="1">
      <c r="A104" s="15" t="s">
        <v>90</v>
      </c>
      <c r="B104" s="19">
        <f>SUM(C104:K104)</f>
        <v>307</v>
      </c>
      <c r="C104" s="20">
        <v>307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>
        <v>0</v>
      </c>
      <c r="L104" s="20">
        <v>307</v>
      </c>
      <c r="M104" s="21">
        <v>0</v>
      </c>
    </row>
    <row r="105" spans="1:13" ht="15" customHeight="1">
      <c r="A105" s="15" t="s">
        <v>91</v>
      </c>
      <c r="B105" s="19">
        <f>SUM(C105:M105)</f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20">
        <v>0</v>
      </c>
      <c r="L105" s="20">
        <v>0</v>
      </c>
      <c r="M105" s="21">
        <v>0</v>
      </c>
    </row>
    <row r="106" spans="1:13" ht="15" customHeight="1">
      <c r="A106" s="15" t="s">
        <v>92</v>
      </c>
      <c r="B106" s="19">
        <f>SUM(C106:M106)</f>
        <v>0</v>
      </c>
      <c r="C106" s="20">
        <v>0</v>
      </c>
      <c r="D106" s="20">
        <v>0</v>
      </c>
      <c r="E106" s="20">
        <v>0</v>
      </c>
      <c r="F106" s="20">
        <v>0</v>
      </c>
      <c r="G106" s="20">
        <v>0</v>
      </c>
      <c r="H106" s="20">
        <v>0</v>
      </c>
      <c r="I106" s="20">
        <v>0</v>
      </c>
      <c r="J106" s="20">
        <v>0</v>
      </c>
      <c r="K106" s="20">
        <v>0</v>
      </c>
      <c r="L106" s="20">
        <v>0</v>
      </c>
      <c r="M106" s="21">
        <v>0</v>
      </c>
    </row>
    <row r="107" spans="1:13" ht="15" customHeight="1">
      <c r="A107" s="32" t="s">
        <v>93</v>
      </c>
      <c r="B107" s="22">
        <f>SUM(C107:K107)</f>
        <v>173</v>
      </c>
      <c r="C107" s="23">
        <v>0</v>
      </c>
      <c r="D107" s="23">
        <v>173</v>
      </c>
      <c r="E107" s="23">
        <v>0</v>
      </c>
      <c r="F107" s="23">
        <v>0</v>
      </c>
      <c r="G107" s="23">
        <v>0</v>
      </c>
      <c r="H107" s="23">
        <v>0</v>
      </c>
      <c r="I107" s="23">
        <v>0</v>
      </c>
      <c r="J107" s="23">
        <v>0</v>
      </c>
      <c r="K107" s="23">
        <v>0</v>
      </c>
      <c r="L107" s="23">
        <v>173</v>
      </c>
      <c r="M107" s="24">
        <v>0</v>
      </c>
    </row>
    <row r="108" spans="1:13" ht="15" customHeight="1">
      <c r="A108" s="25" t="s">
        <v>126</v>
      </c>
      <c r="B108" s="26">
        <f>SUM(C108:K108)</f>
        <v>2539</v>
      </c>
      <c r="C108" s="27">
        <v>1903</v>
      </c>
      <c r="D108" s="27">
        <v>173</v>
      </c>
      <c r="E108" s="27">
        <v>0</v>
      </c>
      <c r="F108" s="27">
        <v>189</v>
      </c>
      <c r="G108" s="27">
        <v>0</v>
      </c>
      <c r="H108" s="27">
        <v>121</v>
      </c>
      <c r="I108" s="27">
        <v>0</v>
      </c>
      <c r="J108" s="27">
        <v>0</v>
      </c>
      <c r="K108" s="27">
        <v>153</v>
      </c>
      <c r="L108" s="27">
        <v>1841</v>
      </c>
      <c r="M108" s="28">
        <v>698</v>
      </c>
    </row>
    <row r="109" spans="1:13" ht="15" customHeight="1">
      <c r="A109" s="15"/>
      <c r="B109" s="19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1"/>
    </row>
    <row r="110" spans="1:13" ht="15" customHeight="1">
      <c r="A110" s="15" t="s">
        <v>94</v>
      </c>
      <c r="B110" s="19">
        <f>SUM(C110:K110)</f>
        <v>2042</v>
      </c>
      <c r="C110" s="20">
        <v>1560</v>
      </c>
      <c r="D110" s="20">
        <v>0</v>
      </c>
      <c r="E110" s="20">
        <v>0</v>
      </c>
      <c r="F110" s="20">
        <v>0</v>
      </c>
      <c r="G110" s="20">
        <v>0</v>
      </c>
      <c r="H110" s="20">
        <v>294</v>
      </c>
      <c r="I110" s="20">
        <v>188</v>
      </c>
      <c r="J110" s="20">
        <v>0</v>
      </c>
      <c r="K110" s="20">
        <v>0</v>
      </c>
      <c r="L110" s="20">
        <v>1870</v>
      </c>
      <c r="M110" s="21">
        <v>172</v>
      </c>
    </row>
    <row r="111" spans="1:13" ht="15" customHeight="1">
      <c r="A111" s="15" t="s">
        <v>95</v>
      </c>
      <c r="B111" s="19">
        <f>SUM(C111:K111)</f>
        <v>594</v>
      </c>
      <c r="C111" s="20">
        <v>396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198</v>
      </c>
      <c r="K111" s="20">
        <v>0</v>
      </c>
      <c r="L111" s="20">
        <v>594</v>
      </c>
      <c r="M111" s="21">
        <v>0</v>
      </c>
    </row>
    <row r="112" spans="1:13" ht="15" customHeight="1">
      <c r="A112" s="15" t="s">
        <v>96</v>
      </c>
      <c r="B112" s="19">
        <f>SUM(C112:K112)</f>
        <v>2443</v>
      </c>
      <c r="C112" s="20">
        <v>1544</v>
      </c>
      <c r="D112" s="20">
        <v>569</v>
      </c>
      <c r="E112" s="20">
        <v>0</v>
      </c>
      <c r="F112" s="20">
        <v>330</v>
      </c>
      <c r="G112" s="20">
        <v>0</v>
      </c>
      <c r="H112" s="20">
        <v>0</v>
      </c>
      <c r="I112" s="20">
        <v>0</v>
      </c>
      <c r="J112" s="20">
        <v>0</v>
      </c>
      <c r="K112" s="20">
        <v>0</v>
      </c>
      <c r="L112" s="20">
        <v>639</v>
      </c>
      <c r="M112" s="21">
        <v>1804</v>
      </c>
    </row>
    <row r="113" spans="1:13" ht="15" customHeight="1">
      <c r="A113" s="15" t="s">
        <v>97</v>
      </c>
      <c r="B113" s="19">
        <f>SUM(C113:K113)</f>
        <v>792</v>
      </c>
      <c r="C113" s="20">
        <v>792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>
        <v>0</v>
      </c>
      <c r="L113" s="20">
        <v>489</v>
      </c>
      <c r="M113" s="21">
        <v>303</v>
      </c>
    </row>
    <row r="114" spans="1:13" ht="15" customHeight="1">
      <c r="A114" s="32" t="s">
        <v>98</v>
      </c>
      <c r="B114" s="22">
        <f>SUM(C114:M114)</f>
        <v>0</v>
      </c>
      <c r="C114" s="23">
        <v>0</v>
      </c>
      <c r="D114" s="23">
        <v>0</v>
      </c>
      <c r="E114" s="23">
        <v>0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0</v>
      </c>
      <c r="L114" s="23">
        <v>0</v>
      </c>
      <c r="M114" s="24">
        <v>0</v>
      </c>
    </row>
    <row r="115" spans="1:13" ht="15" customHeight="1">
      <c r="A115" s="25" t="s">
        <v>127</v>
      </c>
      <c r="B115" s="26">
        <f>SUM(C115:K115)</f>
        <v>5871</v>
      </c>
      <c r="C115" s="27">
        <v>4292</v>
      </c>
      <c r="D115" s="27">
        <v>569</v>
      </c>
      <c r="E115" s="27">
        <v>0</v>
      </c>
      <c r="F115" s="27">
        <v>330</v>
      </c>
      <c r="G115" s="27">
        <v>0</v>
      </c>
      <c r="H115" s="27">
        <v>294</v>
      </c>
      <c r="I115" s="27">
        <v>188</v>
      </c>
      <c r="J115" s="27">
        <v>198</v>
      </c>
      <c r="K115" s="27">
        <v>0</v>
      </c>
      <c r="L115" s="27">
        <v>3592</v>
      </c>
      <c r="M115" s="28">
        <v>2279</v>
      </c>
    </row>
    <row r="116" spans="1:13" ht="15" customHeight="1">
      <c r="A116" s="15"/>
      <c r="B116" s="19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1"/>
    </row>
    <row r="117" spans="1:13" ht="15" customHeight="1">
      <c r="A117" s="15" t="s">
        <v>99</v>
      </c>
      <c r="B117" s="19">
        <f>SUM(C117:K117)</f>
        <v>480</v>
      </c>
      <c r="C117" s="20">
        <v>0</v>
      </c>
      <c r="D117" s="20">
        <v>0</v>
      </c>
      <c r="E117" s="20">
        <v>480</v>
      </c>
      <c r="F117" s="20">
        <v>0</v>
      </c>
      <c r="G117" s="20">
        <v>0</v>
      </c>
      <c r="H117" s="20">
        <v>0</v>
      </c>
      <c r="I117" s="20">
        <v>0</v>
      </c>
      <c r="J117" s="20">
        <v>0</v>
      </c>
      <c r="K117" s="20">
        <v>0</v>
      </c>
      <c r="L117" s="20">
        <v>0</v>
      </c>
      <c r="M117" s="21">
        <v>480</v>
      </c>
    </row>
    <row r="118" spans="1:13" ht="15" customHeight="1">
      <c r="A118" s="15" t="s">
        <v>100</v>
      </c>
      <c r="B118" s="19">
        <f>SUM(C118:M118)</f>
        <v>0</v>
      </c>
      <c r="C118" s="20">
        <v>0</v>
      </c>
      <c r="D118" s="20">
        <v>0</v>
      </c>
      <c r="E118" s="20">
        <v>0</v>
      </c>
      <c r="F118" s="20">
        <v>0</v>
      </c>
      <c r="G118" s="20">
        <v>0</v>
      </c>
      <c r="H118" s="20">
        <v>0</v>
      </c>
      <c r="I118" s="20">
        <v>0</v>
      </c>
      <c r="J118" s="20">
        <v>0</v>
      </c>
      <c r="K118" s="20">
        <v>0</v>
      </c>
      <c r="L118" s="20">
        <v>0</v>
      </c>
      <c r="M118" s="21">
        <v>0</v>
      </c>
    </row>
    <row r="119" spans="1:13" ht="15" customHeight="1">
      <c r="A119" s="15" t="s">
        <v>101</v>
      </c>
      <c r="B119" s="19">
        <f>SUM(C119:K119)</f>
        <v>791</v>
      </c>
      <c r="C119" s="20">
        <v>461</v>
      </c>
      <c r="D119" s="20">
        <v>0</v>
      </c>
      <c r="E119" s="20">
        <v>0</v>
      </c>
      <c r="F119" s="20">
        <v>330</v>
      </c>
      <c r="G119" s="20">
        <v>0</v>
      </c>
      <c r="H119" s="20">
        <v>0</v>
      </c>
      <c r="I119" s="20">
        <v>0</v>
      </c>
      <c r="J119" s="20">
        <v>0</v>
      </c>
      <c r="K119" s="20">
        <v>0</v>
      </c>
      <c r="L119" s="20">
        <v>461</v>
      </c>
      <c r="M119" s="21">
        <v>330</v>
      </c>
    </row>
    <row r="120" spans="1:13" ht="15" customHeight="1">
      <c r="A120" s="15" t="s">
        <v>102</v>
      </c>
      <c r="B120" s="19">
        <f>SUM(C120:M120)</f>
        <v>0</v>
      </c>
      <c r="C120" s="20">
        <v>0</v>
      </c>
      <c r="D120" s="20">
        <v>0</v>
      </c>
      <c r="E120" s="20">
        <v>0</v>
      </c>
      <c r="F120" s="20">
        <v>0</v>
      </c>
      <c r="G120" s="20">
        <v>0</v>
      </c>
      <c r="H120" s="20">
        <v>0</v>
      </c>
      <c r="I120" s="20">
        <v>0</v>
      </c>
      <c r="J120" s="20">
        <v>0</v>
      </c>
      <c r="K120" s="20">
        <v>0</v>
      </c>
      <c r="L120" s="20">
        <v>0</v>
      </c>
      <c r="M120" s="21">
        <v>0</v>
      </c>
    </row>
    <row r="121" spans="1:13" ht="15" customHeight="1">
      <c r="A121" s="15" t="s">
        <v>103</v>
      </c>
      <c r="B121" s="19">
        <f>SUM(C121:M121)</f>
        <v>0</v>
      </c>
      <c r="C121" s="20">
        <v>0</v>
      </c>
      <c r="D121" s="20">
        <v>0</v>
      </c>
      <c r="E121" s="20">
        <v>0</v>
      </c>
      <c r="F121" s="20">
        <v>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1">
        <v>0</v>
      </c>
    </row>
    <row r="122" spans="1:13" ht="15" customHeight="1">
      <c r="A122" s="15" t="s">
        <v>104</v>
      </c>
      <c r="B122" s="19">
        <f>SUM(C122:K122)</f>
        <v>194</v>
      </c>
      <c r="C122" s="20">
        <v>194</v>
      </c>
      <c r="D122" s="20">
        <v>0</v>
      </c>
      <c r="E122" s="20">
        <v>0</v>
      </c>
      <c r="F122" s="20">
        <v>0</v>
      </c>
      <c r="G122" s="20">
        <v>0</v>
      </c>
      <c r="H122" s="20">
        <v>0</v>
      </c>
      <c r="I122" s="20">
        <v>0</v>
      </c>
      <c r="J122" s="20">
        <v>0</v>
      </c>
      <c r="K122" s="20">
        <v>0</v>
      </c>
      <c r="L122" s="20">
        <v>194</v>
      </c>
      <c r="M122" s="21">
        <v>0</v>
      </c>
    </row>
    <row r="123" spans="1:13" ht="15" customHeight="1">
      <c r="A123" s="15" t="s">
        <v>105</v>
      </c>
      <c r="B123" s="19">
        <f>SUM(C123:K123)</f>
        <v>151</v>
      </c>
      <c r="C123" s="20">
        <v>151</v>
      </c>
      <c r="D123" s="20">
        <v>0</v>
      </c>
      <c r="E123" s="20">
        <v>0</v>
      </c>
      <c r="F123" s="20">
        <v>0</v>
      </c>
      <c r="G123" s="20">
        <v>0</v>
      </c>
      <c r="H123" s="20">
        <v>0</v>
      </c>
      <c r="I123" s="20">
        <v>0</v>
      </c>
      <c r="J123" s="20">
        <v>0</v>
      </c>
      <c r="K123" s="20">
        <v>0</v>
      </c>
      <c r="L123" s="20">
        <v>0</v>
      </c>
      <c r="M123" s="21">
        <v>151</v>
      </c>
    </row>
    <row r="124" spans="1:13" ht="15" customHeight="1">
      <c r="A124" s="32" t="s">
        <v>106</v>
      </c>
      <c r="B124" s="22">
        <f>SUM(C124:M124)</f>
        <v>0</v>
      </c>
      <c r="C124" s="23">
        <v>0</v>
      </c>
      <c r="D124" s="23">
        <v>0</v>
      </c>
      <c r="E124" s="23">
        <v>0</v>
      </c>
      <c r="F124" s="23">
        <v>0</v>
      </c>
      <c r="G124" s="23">
        <v>0</v>
      </c>
      <c r="H124" s="23">
        <v>0</v>
      </c>
      <c r="I124" s="23">
        <v>0</v>
      </c>
      <c r="J124" s="23">
        <v>0</v>
      </c>
      <c r="K124" s="23">
        <v>0</v>
      </c>
      <c r="L124" s="23">
        <v>0</v>
      </c>
      <c r="M124" s="24">
        <v>0</v>
      </c>
    </row>
    <row r="125" spans="1:13" ht="15" customHeight="1">
      <c r="A125" s="25" t="s">
        <v>128</v>
      </c>
      <c r="B125" s="26">
        <f>SUM(C125:K125)</f>
        <v>1616</v>
      </c>
      <c r="C125" s="27">
        <v>806</v>
      </c>
      <c r="D125" s="27">
        <v>0</v>
      </c>
      <c r="E125" s="27">
        <v>480</v>
      </c>
      <c r="F125" s="27">
        <v>330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655</v>
      </c>
      <c r="M125" s="28">
        <v>961</v>
      </c>
    </row>
    <row r="126" spans="1:13" ht="15" customHeight="1">
      <c r="A126" s="15"/>
      <c r="B126" s="19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1"/>
    </row>
    <row r="127" spans="1:13" ht="15" customHeight="1">
      <c r="A127" s="15" t="s">
        <v>107</v>
      </c>
      <c r="B127" s="19">
        <f aca="true" t="shared" si="1" ref="B127:B133">SUM(C127:K127)</f>
        <v>3120</v>
      </c>
      <c r="C127" s="20">
        <v>2059</v>
      </c>
      <c r="D127" s="20">
        <v>0</v>
      </c>
      <c r="E127" s="20">
        <v>0</v>
      </c>
      <c r="F127" s="20">
        <v>538</v>
      </c>
      <c r="G127" s="20">
        <v>0</v>
      </c>
      <c r="H127" s="20">
        <v>0</v>
      </c>
      <c r="I127" s="20">
        <v>494</v>
      </c>
      <c r="J127" s="20">
        <v>29</v>
      </c>
      <c r="K127" s="20">
        <v>0</v>
      </c>
      <c r="L127" s="20">
        <v>2310</v>
      </c>
      <c r="M127" s="21">
        <v>810</v>
      </c>
    </row>
    <row r="128" spans="1:13" ht="15" customHeight="1">
      <c r="A128" s="15" t="s">
        <v>108</v>
      </c>
      <c r="B128" s="19">
        <f t="shared" si="1"/>
        <v>1606</v>
      </c>
      <c r="C128" s="20">
        <v>1492</v>
      </c>
      <c r="D128" s="20">
        <v>0</v>
      </c>
      <c r="E128" s="20">
        <v>114</v>
      </c>
      <c r="F128" s="20">
        <v>0</v>
      </c>
      <c r="G128" s="20">
        <v>0</v>
      </c>
      <c r="H128" s="20">
        <v>0</v>
      </c>
      <c r="I128" s="20">
        <v>0</v>
      </c>
      <c r="J128" s="20">
        <v>0</v>
      </c>
      <c r="K128" s="20">
        <v>0</v>
      </c>
      <c r="L128" s="20">
        <v>1606</v>
      </c>
      <c r="M128" s="21">
        <v>0</v>
      </c>
    </row>
    <row r="129" spans="1:13" ht="15" customHeight="1">
      <c r="A129" s="15" t="s">
        <v>109</v>
      </c>
      <c r="B129" s="19">
        <f t="shared" si="1"/>
        <v>183</v>
      </c>
      <c r="C129" s="20">
        <v>183</v>
      </c>
      <c r="D129" s="20">
        <v>0</v>
      </c>
      <c r="E129" s="20">
        <v>0</v>
      </c>
      <c r="F129" s="20">
        <v>0</v>
      </c>
      <c r="G129" s="20">
        <v>0</v>
      </c>
      <c r="H129" s="20">
        <v>0</v>
      </c>
      <c r="I129" s="20">
        <v>0</v>
      </c>
      <c r="J129" s="20">
        <v>0</v>
      </c>
      <c r="K129" s="20">
        <v>0</v>
      </c>
      <c r="L129" s="20">
        <v>0</v>
      </c>
      <c r="M129" s="21">
        <v>183</v>
      </c>
    </row>
    <row r="130" spans="1:13" ht="15" customHeight="1">
      <c r="A130" s="15" t="s">
        <v>110</v>
      </c>
      <c r="B130" s="19">
        <f t="shared" si="1"/>
        <v>192</v>
      </c>
      <c r="C130" s="20">
        <v>192</v>
      </c>
      <c r="D130" s="20">
        <v>0</v>
      </c>
      <c r="E130" s="20">
        <v>0</v>
      </c>
      <c r="F130" s="20">
        <v>0</v>
      </c>
      <c r="G130" s="20">
        <v>0</v>
      </c>
      <c r="H130" s="20">
        <v>0</v>
      </c>
      <c r="I130" s="20">
        <v>0</v>
      </c>
      <c r="J130" s="20">
        <v>0</v>
      </c>
      <c r="K130" s="20">
        <v>0</v>
      </c>
      <c r="L130" s="20">
        <v>192</v>
      </c>
      <c r="M130" s="21">
        <v>0</v>
      </c>
    </row>
    <row r="131" spans="1:13" ht="15" customHeight="1">
      <c r="A131" s="15" t="s">
        <v>111</v>
      </c>
      <c r="B131" s="19">
        <f t="shared" si="1"/>
        <v>1199</v>
      </c>
      <c r="C131" s="20">
        <v>959</v>
      </c>
      <c r="D131" s="20">
        <v>0</v>
      </c>
      <c r="E131" s="20">
        <v>0</v>
      </c>
      <c r="F131" s="20">
        <v>0</v>
      </c>
      <c r="G131" s="20">
        <v>0</v>
      </c>
      <c r="H131" s="20">
        <v>54</v>
      </c>
      <c r="I131" s="20">
        <v>186</v>
      </c>
      <c r="J131" s="20">
        <v>0</v>
      </c>
      <c r="K131" s="20">
        <v>0</v>
      </c>
      <c r="L131" s="20">
        <v>959</v>
      </c>
      <c r="M131" s="21">
        <v>240</v>
      </c>
    </row>
    <row r="132" spans="1:13" ht="15" customHeight="1">
      <c r="A132" s="32" t="s">
        <v>112</v>
      </c>
      <c r="B132" s="22">
        <f t="shared" si="1"/>
        <v>6360</v>
      </c>
      <c r="C132" s="23">
        <v>244</v>
      </c>
      <c r="D132" s="23">
        <v>0</v>
      </c>
      <c r="E132" s="23">
        <v>0</v>
      </c>
      <c r="F132" s="23">
        <v>0</v>
      </c>
      <c r="G132" s="23">
        <v>0</v>
      </c>
      <c r="H132" s="23">
        <v>0</v>
      </c>
      <c r="I132" s="23">
        <v>0</v>
      </c>
      <c r="J132" s="23">
        <v>6116</v>
      </c>
      <c r="K132" s="23">
        <v>0</v>
      </c>
      <c r="L132" s="23">
        <v>244</v>
      </c>
      <c r="M132" s="24">
        <v>6116</v>
      </c>
    </row>
    <row r="133" spans="1:13" ht="15" customHeight="1">
      <c r="A133" s="25" t="s">
        <v>129</v>
      </c>
      <c r="B133" s="26">
        <f t="shared" si="1"/>
        <v>12660</v>
      </c>
      <c r="C133" s="27">
        <v>5129</v>
      </c>
      <c r="D133" s="27">
        <v>0</v>
      </c>
      <c r="E133" s="27">
        <v>114</v>
      </c>
      <c r="F133" s="27">
        <v>538</v>
      </c>
      <c r="G133" s="27">
        <v>0</v>
      </c>
      <c r="H133" s="27">
        <v>54</v>
      </c>
      <c r="I133" s="27">
        <v>680</v>
      </c>
      <c r="J133" s="27">
        <v>6145</v>
      </c>
      <c r="K133" s="27">
        <v>0</v>
      </c>
      <c r="L133" s="27">
        <v>5311</v>
      </c>
      <c r="M133" s="28">
        <v>7349</v>
      </c>
    </row>
    <row r="134" spans="1:13" ht="15" customHeight="1">
      <c r="A134" s="15"/>
      <c r="B134" s="19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1"/>
    </row>
    <row r="135" spans="1:13" ht="15" customHeight="1">
      <c r="A135" s="15" t="s">
        <v>130</v>
      </c>
      <c r="B135" s="19">
        <f>SUM(C135:K135)</f>
        <v>94702</v>
      </c>
      <c r="C135" s="20">
        <v>49695</v>
      </c>
      <c r="D135" s="20">
        <v>3776</v>
      </c>
      <c r="E135" s="20">
        <v>1694</v>
      </c>
      <c r="F135" s="20">
        <v>4190</v>
      </c>
      <c r="G135" s="20">
        <v>645</v>
      </c>
      <c r="H135" s="20">
        <v>5072</v>
      </c>
      <c r="I135" s="20">
        <v>3799</v>
      </c>
      <c r="J135" s="20">
        <v>21740</v>
      </c>
      <c r="K135" s="20">
        <v>4091</v>
      </c>
      <c r="L135" s="20">
        <v>45547</v>
      </c>
      <c r="M135" s="21">
        <v>49155</v>
      </c>
    </row>
    <row r="136" spans="1:13" ht="15" customHeight="1">
      <c r="A136" s="15"/>
      <c r="B136" s="19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1"/>
    </row>
    <row r="137" spans="1:13" ht="15" customHeight="1" thickBot="1">
      <c r="A137" s="33" t="s">
        <v>131</v>
      </c>
      <c r="B137" s="29">
        <f>SUM(C137:K137)</f>
        <v>309048</v>
      </c>
      <c r="C137" s="30">
        <v>158984</v>
      </c>
      <c r="D137" s="30">
        <v>9594</v>
      </c>
      <c r="E137" s="30">
        <v>3726</v>
      </c>
      <c r="F137" s="30">
        <v>48079</v>
      </c>
      <c r="G137" s="30">
        <v>1752</v>
      </c>
      <c r="H137" s="30">
        <v>17677</v>
      </c>
      <c r="I137" s="30">
        <v>24071</v>
      </c>
      <c r="J137" s="30">
        <v>40444</v>
      </c>
      <c r="K137" s="30">
        <v>4721</v>
      </c>
      <c r="L137" s="30">
        <v>128655</v>
      </c>
      <c r="M137" s="31">
        <v>180393</v>
      </c>
    </row>
  </sheetData>
  <mergeCells count="2">
    <mergeCell ref="C3:K3"/>
    <mergeCell ref="L3:M3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A1">
      <selection activeCell="U16" sqref="U16"/>
    </sheetView>
  </sheetViews>
  <sheetFormatPr defaultColWidth="9.00390625" defaultRowHeight="15" customHeight="1"/>
  <cols>
    <col min="1" max="1" width="10.625" style="1" customWidth="1"/>
    <col min="2" max="16384" width="7.625" style="1" customWidth="1"/>
  </cols>
  <sheetData>
    <row r="1" spans="1:9" ht="18" customHeight="1">
      <c r="A1" s="1" t="s">
        <v>132</v>
      </c>
      <c r="E1" s="9" t="s">
        <v>133</v>
      </c>
      <c r="I1" s="1" t="s">
        <v>134</v>
      </c>
    </row>
    <row r="2" ht="15" customHeight="1" thickBot="1">
      <c r="Q2" s="10" t="s">
        <v>135</v>
      </c>
    </row>
    <row r="3" spans="1:17" s="4" customFormat="1" ht="15" customHeight="1">
      <c r="A3" s="2"/>
      <c r="B3" s="3"/>
      <c r="C3" s="34" t="s">
        <v>136</v>
      </c>
      <c r="D3" s="35"/>
      <c r="E3" s="35"/>
      <c r="F3" s="35"/>
      <c r="G3" s="35"/>
      <c r="H3" s="35"/>
      <c r="I3" s="35"/>
      <c r="J3" s="36"/>
      <c r="K3" s="34" t="s">
        <v>137</v>
      </c>
      <c r="L3" s="35"/>
      <c r="M3" s="35"/>
      <c r="N3" s="35"/>
      <c r="O3" s="35"/>
      <c r="P3" s="35"/>
      <c r="Q3" s="37"/>
    </row>
    <row r="4" spans="1:17" s="4" customFormat="1" ht="15" customHeight="1">
      <c r="A4" s="38"/>
      <c r="B4" s="39" t="s">
        <v>138</v>
      </c>
      <c r="C4" s="40" t="s">
        <v>139</v>
      </c>
      <c r="D4" s="41"/>
      <c r="E4" s="41"/>
      <c r="F4" s="42"/>
      <c r="G4" s="40" t="s">
        <v>140</v>
      </c>
      <c r="H4" s="41"/>
      <c r="I4" s="41"/>
      <c r="J4" s="42"/>
      <c r="K4" s="43"/>
      <c r="L4" s="43"/>
      <c r="M4" s="43" t="s">
        <v>141</v>
      </c>
      <c r="N4" s="43" t="s">
        <v>142</v>
      </c>
      <c r="O4" s="43"/>
      <c r="P4" s="43" t="s">
        <v>143</v>
      </c>
      <c r="Q4" s="44"/>
    </row>
    <row r="5" spans="1:17" s="4" customFormat="1" ht="15" customHeight="1" thickBot="1">
      <c r="A5" s="5"/>
      <c r="B5" s="6"/>
      <c r="C5" s="7" t="s">
        <v>144</v>
      </c>
      <c r="D5" s="7" t="s">
        <v>145</v>
      </c>
      <c r="E5" s="7" t="s">
        <v>146</v>
      </c>
      <c r="F5" s="7" t="s">
        <v>147</v>
      </c>
      <c r="G5" s="7" t="s">
        <v>148</v>
      </c>
      <c r="H5" s="7" t="s">
        <v>149</v>
      </c>
      <c r="I5" s="7" t="s">
        <v>150</v>
      </c>
      <c r="J5" s="7" t="s">
        <v>151</v>
      </c>
      <c r="K5" s="7" t="s">
        <v>152</v>
      </c>
      <c r="L5" s="7" t="s">
        <v>153</v>
      </c>
      <c r="M5" s="7" t="s">
        <v>154</v>
      </c>
      <c r="N5" s="7" t="s">
        <v>154</v>
      </c>
      <c r="O5" s="7" t="s">
        <v>155</v>
      </c>
      <c r="P5" s="7" t="s">
        <v>156</v>
      </c>
      <c r="Q5" s="45" t="s">
        <v>157</v>
      </c>
    </row>
    <row r="6" spans="1:17" ht="15" customHeight="1">
      <c r="A6" s="46" t="s">
        <v>158</v>
      </c>
      <c r="B6" s="47">
        <f>+C6+G6</f>
        <v>158984</v>
      </c>
      <c r="C6" s="48">
        <f>SUM(D6:F6)</f>
        <v>3545</v>
      </c>
      <c r="D6" s="48">
        <v>3016</v>
      </c>
      <c r="E6" s="48">
        <v>259</v>
      </c>
      <c r="F6" s="48">
        <v>270</v>
      </c>
      <c r="G6" s="48">
        <f>SUM(H6:J6)</f>
        <v>155439</v>
      </c>
      <c r="H6" s="48">
        <v>17223</v>
      </c>
      <c r="I6" s="48">
        <v>1225</v>
      </c>
      <c r="J6" s="48">
        <v>136991</v>
      </c>
      <c r="K6" s="48">
        <v>110479</v>
      </c>
      <c r="L6" s="48">
        <f>SUM(M6:Q6)</f>
        <v>48505</v>
      </c>
      <c r="M6" s="48">
        <v>3016</v>
      </c>
      <c r="N6" s="48">
        <v>11701</v>
      </c>
      <c r="O6" s="48">
        <v>33788</v>
      </c>
      <c r="P6" s="48">
        <v>0</v>
      </c>
      <c r="Q6" s="49">
        <v>0</v>
      </c>
    </row>
    <row r="7" spans="1:17" ht="15" customHeight="1">
      <c r="A7" s="50" t="s">
        <v>159</v>
      </c>
      <c r="B7" s="51">
        <f>+C7+G7</f>
        <v>9594</v>
      </c>
      <c r="C7" s="52">
        <f>SUM(D7:F7)</f>
        <v>0</v>
      </c>
      <c r="D7" s="52">
        <v>0</v>
      </c>
      <c r="E7" s="52">
        <v>0</v>
      </c>
      <c r="F7" s="52">
        <v>0</v>
      </c>
      <c r="G7" s="52">
        <f>SUM(H7:J7)</f>
        <v>9594</v>
      </c>
      <c r="H7" s="52">
        <v>763</v>
      </c>
      <c r="I7" s="52">
        <v>0</v>
      </c>
      <c r="J7" s="52">
        <v>8831</v>
      </c>
      <c r="K7" s="52">
        <v>2327</v>
      </c>
      <c r="L7" s="52">
        <f>SUM(M7:Q7)</f>
        <v>7267</v>
      </c>
      <c r="M7" s="52">
        <v>0</v>
      </c>
      <c r="N7" s="52">
        <v>1251</v>
      </c>
      <c r="O7" s="52">
        <v>6016</v>
      </c>
      <c r="P7" s="52">
        <v>0</v>
      </c>
      <c r="Q7" s="53">
        <v>0</v>
      </c>
    </row>
    <row r="8" spans="1:17" ht="15" customHeight="1">
      <c r="A8" s="50" t="s">
        <v>160</v>
      </c>
      <c r="B8" s="51">
        <f aca="true" t="shared" si="0" ref="B8:B17">+C8+G8</f>
        <v>3726</v>
      </c>
      <c r="C8" s="52">
        <f aca="true" t="shared" si="1" ref="C8:C19">SUM(D8:F8)</f>
        <v>0</v>
      </c>
      <c r="D8" s="52">
        <v>0</v>
      </c>
      <c r="E8" s="52">
        <v>0</v>
      </c>
      <c r="F8" s="52">
        <v>0</v>
      </c>
      <c r="G8" s="52">
        <f aca="true" t="shared" si="2" ref="G8:G19">SUM(H8:J8)</f>
        <v>3726</v>
      </c>
      <c r="H8" s="52">
        <v>0</v>
      </c>
      <c r="I8" s="52">
        <v>1701</v>
      </c>
      <c r="J8" s="52">
        <v>2025</v>
      </c>
      <c r="K8" s="52">
        <v>1424</v>
      </c>
      <c r="L8" s="52">
        <f aca="true" t="shared" si="3" ref="L8:L17">SUM(M8:Q8)</f>
        <v>2302</v>
      </c>
      <c r="M8" s="52">
        <v>0</v>
      </c>
      <c r="N8" s="52">
        <v>0</v>
      </c>
      <c r="O8" s="52">
        <v>2302</v>
      </c>
      <c r="P8" s="52">
        <v>0</v>
      </c>
      <c r="Q8" s="53">
        <v>0</v>
      </c>
    </row>
    <row r="9" spans="1:17" ht="15" customHeight="1">
      <c r="A9" s="50" t="s">
        <v>161</v>
      </c>
      <c r="B9" s="51">
        <f t="shared" si="0"/>
        <v>48079</v>
      </c>
      <c r="C9" s="52">
        <f t="shared" si="1"/>
        <v>0</v>
      </c>
      <c r="D9" s="52">
        <v>0</v>
      </c>
      <c r="E9" s="52">
        <v>0</v>
      </c>
      <c r="F9" s="52">
        <v>0</v>
      </c>
      <c r="G9" s="52">
        <f t="shared" si="2"/>
        <v>48079</v>
      </c>
      <c r="H9" s="52">
        <v>44324</v>
      </c>
      <c r="I9" s="52">
        <v>0</v>
      </c>
      <c r="J9" s="52">
        <v>3755</v>
      </c>
      <c r="K9" s="52">
        <v>1377</v>
      </c>
      <c r="L9" s="52">
        <f t="shared" si="3"/>
        <v>46702</v>
      </c>
      <c r="M9" s="52">
        <v>0</v>
      </c>
      <c r="N9" s="52">
        <v>448</v>
      </c>
      <c r="O9" s="52">
        <v>46254</v>
      </c>
      <c r="P9" s="52">
        <v>0</v>
      </c>
      <c r="Q9" s="53">
        <v>0</v>
      </c>
    </row>
    <row r="10" spans="1:17" ht="15" customHeight="1">
      <c r="A10" s="50" t="s">
        <v>162</v>
      </c>
      <c r="B10" s="51">
        <f t="shared" si="0"/>
        <v>1752</v>
      </c>
      <c r="C10" s="52">
        <f t="shared" si="1"/>
        <v>394</v>
      </c>
      <c r="D10" s="52">
        <v>0</v>
      </c>
      <c r="E10" s="52">
        <v>0</v>
      </c>
      <c r="F10" s="52">
        <v>394</v>
      </c>
      <c r="G10" s="52">
        <f t="shared" si="2"/>
        <v>1358</v>
      </c>
      <c r="H10" s="52">
        <v>1345</v>
      </c>
      <c r="I10" s="52">
        <v>0</v>
      </c>
      <c r="J10" s="52">
        <v>13</v>
      </c>
      <c r="K10" s="52">
        <v>13</v>
      </c>
      <c r="L10" s="52">
        <f t="shared" si="3"/>
        <v>1739</v>
      </c>
      <c r="M10" s="52">
        <v>0</v>
      </c>
      <c r="N10" s="52">
        <v>394</v>
      </c>
      <c r="O10" s="52">
        <v>1345</v>
      </c>
      <c r="P10" s="52">
        <v>0</v>
      </c>
      <c r="Q10" s="53">
        <v>0</v>
      </c>
    </row>
    <row r="11" spans="1:17" ht="15" customHeight="1">
      <c r="A11" s="50" t="s">
        <v>163</v>
      </c>
      <c r="B11" s="51">
        <f t="shared" si="0"/>
        <v>17677</v>
      </c>
      <c r="C11" s="52">
        <f t="shared" si="1"/>
        <v>1195</v>
      </c>
      <c r="D11" s="52">
        <v>0</v>
      </c>
      <c r="E11" s="52">
        <v>0</v>
      </c>
      <c r="F11" s="52">
        <v>1195</v>
      </c>
      <c r="G11" s="52">
        <f t="shared" si="2"/>
        <v>16482</v>
      </c>
      <c r="H11" s="52">
        <v>13750</v>
      </c>
      <c r="I11" s="52">
        <v>1342</v>
      </c>
      <c r="J11" s="52">
        <v>1390</v>
      </c>
      <c r="K11" s="52">
        <v>3062</v>
      </c>
      <c r="L11" s="52">
        <f t="shared" si="3"/>
        <v>14615</v>
      </c>
      <c r="M11" s="52">
        <v>0</v>
      </c>
      <c r="N11" s="52">
        <v>0</v>
      </c>
      <c r="O11" s="52">
        <v>14615</v>
      </c>
      <c r="P11" s="52">
        <v>0</v>
      </c>
      <c r="Q11" s="53">
        <v>0</v>
      </c>
    </row>
    <row r="12" spans="1:17" ht="15" customHeight="1">
      <c r="A12" s="50" t="s">
        <v>164</v>
      </c>
      <c r="B12" s="51">
        <f t="shared" si="0"/>
        <v>24071</v>
      </c>
      <c r="C12" s="52">
        <f t="shared" si="1"/>
        <v>266</v>
      </c>
      <c r="D12" s="52">
        <v>0</v>
      </c>
      <c r="E12" s="52">
        <v>0</v>
      </c>
      <c r="F12" s="52">
        <v>266</v>
      </c>
      <c r="G12" s="52">
        <f t="shared" si="2"/>
        <v>23805</v>
      </c>
      <c r="H12" s="52">
        <v>11921</v>
      </c>
      <c r="I12" s="52">
        <v>9400</v>
      </c>
      <c r="J12" s="52">
        <v>2484</v>
      </c>
      <c r="K12" s="52">
        <v>4475</v>
      </c>
      <c r="L12" s="52">
        <f t="shared" si="3"/>
        <v>19596</v>
      </c>
      <c r="M12" s="52">
        <v>0</v>
      </c>
      <c r="N12" s="52">
        <v>7032</v>
      </c>
      <c r="O12" s="52">
        <v>12564</v>
      </c>
      <c r="P12" s="52">
        <v>0</v>
      </c>
      <c r="Q12" s="53">
        <v>0</v>
      </c>
    </row>
    <row r="13" spans="1:17" ht="15" customHeight="1">
      <c r="A13" s="50" t="s">
        <v>165</v>
      </c>
      <c r="B13" s="51">
        <f t="shared" si="0"/>
        <v>40444</v>
      </c>
      <c r="C13" s="52">
        <f t="shared" si="1"/>
        <v>19207</v>
      </c>
      <c r="D13" s="52">
        <v>0</v>
      </c>
      <c r="E13" s="52">
        <v>2074</v>
      </c>
      <c r="F13" s="52">
        <v>17133</v>
      </c>
      <c r="G13" s="52">
        <f t="shared" si="2"/>
        <v>21237</v>
      </c>
      <c r="H13" s="52">
        <v>2347</v>
      </c>
      <c r="I13" s="52">
        <v>18890</v>
      </c>
      <c r="J13" s="52">
        <v>0</v>
      </c>
      <c r="K13" s="52">
        <v>5002</v>
      </c>
      <c r="L13" s="52">
        <f t="shared" si="3"/>
        <v>35442</v>
      </c>
      <c r="M13" s="52">
        <v>0</v>
      </c>
      <c r="N13" s="52">
        <v>24355</v>
      </c>
      <c r="O13" s="52">
        <v>11087</v>
      </c>
      <c r="P13" s="52">
        <v>0</v>
      </c>
      <c r="Q13" s="53">
        <v>0</v>
      </c>
    </row>
    <row r="14" spans="1:17" ht="15" customHeight="1">
      <c r="A14" s="50" t="s">
        <v>157</v>
      </c>
      <c r="B14" s="51">
        <f t="shared" si="0"/>
        <v>4721</v>
      </c>
      <c r="C14" s="52">
        <f t="shared" si="1"/>
        <v>3435</v>
      </c>
      <c r="D14" s="52">
        <v>2277</v>
      </c>
      <c r="E14" s="52">
        <v>31</v>
      </c>
      <c r="F14" s="52">
        <v>1127</v>
      </c>
      <c r="G14" s="52">
        <f t="shared" si="2"/>
        <v>1286</v>
      </c>
      <c r="H14" s="52">
        <v>0</v>
      </c>
      <c r="I14" s="52">
        <v>1110</v>
      </c>
      <c r="J14" s="52">
        <v>176</v>
      </c>
      <c r="K14" s="52">
        <v>496</v>
      </c>
      <c r="L14" s="52">
        <f t="shared" si="3"/>
        <v>4225</v>
      </c>
      <c r="M14" s="52">
        <v>0</v>
      </c>
      <c r="N14" s="52">
        <v>70</v>
      </c>
      <c r="O14" s="52">
        <v>4155</v>
      </c>
      <c r="P14" s="52">
        <v>0</v>
      </c>
      <c r="Q14" s="53">
        <v>0</v>
      </c>
    </row>
    <row r="15" spans="1:17" ht="15" customHeight="1">
      <c r="A15" s="50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</row>
    <row r="16" spans="1:17" ht="15" customHeight="1">
      <c r="A16" s="50" t="s">
        <v>166</v>
      </c>
      <c r="B16" s="51">
        <f t="shared" si="0"/>
        <v>168578</v>
      </c>
      <c r="C16" s="52">
        <f t="shared" si="1"/>
        <v>3545</v>
      </c>
      <c r="D16" s="52">
        <f>SUM(D6:D7)</f>
        <v>3016</v>
      </c>
      <c r="E16" s="52">
        <f>SUM(E6:E7)</f>
        <v>259</v>
      </c>
      <c r="F16" s="52">
        <f>SUM(F6:F7)</f>
        <v>270</v>
      </c>
      <c r="G16" s="52">
        <f t="shared" si="2"/>
        <v>165033</v>
      </c>
      <c r="H16" s="52">
        <f>SUM(H6:H7)</f>
        <v>17986</v>
      </c>
      <c r="I16" s="52">
        <f>SUM(I6:I7)</f>
        <v>1225</v>
      </c>
      <c r="J16" s="52">
        <f>SUM(J6:J7)</f>
        <v>145822</v>
      </c>
      <c r="K16" s="52">
        <f>SUM(K6:K7)</f>
        <v>112806</v>
      </c>
      <c r="L16" s="52">
        <f t="shared" si="3"/>
        <v>55772</v>
      </c>
      <c r="M16" s="52">
        <f>SUM(M6:M7)</f>
        <v>3016</v>
      </c>
      <c r="N16" s="52">
        <f>SUM(N6:N7)</f>
        <v>12952</v>
      </c>
      <c r="O16" s="52">
        <f>SUM(O6:O7)</f>
        <v>39804</v>
      </c>
      <c r="P16" s="52">
        <f>SUM(P6:P7)</f>
        <v>0</v>
      </c>
      <c r="Q16" s="53">
        <f>SUM(Q6:Q7)</f>
        <v>0</v>
      </c>
    </row>
    <row r="17" spans="1:17" ht="15" customHeight="1">
      <c r="A17" s="50" t="s">
        <v>167</v>
      </c>
      <c r="B17" s="51">
        <f t="shared" si="0"/>
        <v>140470</v>
      </c>
      <c r="C17" s="52">
        <f t="shared" si="1"/>
        <v>24497</v>
      </c>
      <c r="D17" s="52">
        <f>SUM(D8:D14)</f>
        <v>2277</v>
      </c>
      <c r="E17" s="52">
        <f>SUM(E8:E14)</f>
        <v>2105</v>
      </c>
      <c r="F17" s="52">
        <f>SUM(F8:F14)</f>
        <v>20115</v>
      </c>
      <c r="G17" s="52">
        <f t="shared" si="2"/>
        <v>115973</v>
      </c>
      <c r="H17" s="52">
        <f>SUM(H8:H14)</f>
        <v>73687</v>
      </c>
      <c r="I17" s="52">
        <f>SUM(I8:I14)</f>
        <v>32443</v>
      </c>
      <c r="J17" s="52">
        <f>SUM(J8:J14)</f>
        <v>9843</v>
      </c>
      <c r="K17" s="52">
        <f>SUM(K8:K14)</f>
        <v>15849</v>
      </c>
      <c r="L17" s="52">
        <f t="shared" si="3"/>
        <v>124621</v>
      </c>
      <c r="M17" s="52">
        <f>SUM(M8:M14)</f>
        <v>0</v>
      </c>
      <c r="N17" s="52">
        <f>SUM(N8:N14)</f>
        <v>32299</v>
      </c>
      <c r="O17" s="52">
        <f>SUM(O8:O14)</f>
        <v>92322</v>
      </c>
      <c r="P17" s="52">
        <f>SUM(P8:P14)</f>
        <v>0</v>
      </c>
      <c r="Q17" s="53">
        <f>SUM(Q8:Q14)</f>
        <v>0</v>
      </c>
    </row>
    <row r="18" spans="1:17" ht="15" customHeight="1">
      <c r="A18" s="54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</row>
    <row r="19" spans="1:17" ht="15" customHeight="1" thickBot="1">
      <c r="A19" s="58" t="s">
        <v>138</v>
      </c>
      <c r="B19" s="59">
        <f>+C19+G19</f>
        <v>309048</v>
      </c>
      <c r="C19" s="60">
        <f t="shared" si="1"/>
        <v>28042</v>
      </c>
      <c r="D19" s="59">
        <f>SUM(D16:D17)</f>
        <v>5293</v>
      </c>
      <c r="E19" s="59">
        <f>SUM(E16:E17)</f>
        <v>2364</v>
      </c>
      <c r="F19" s="59">
        <f>SUM(F16:F17)</f>
        <v>20385</v>
      </c>
      <c r="G19" s="60">
        <f t="shared" si="2"/>
        <v>281006</v>
      </c>
      <c r="H19" s="59">
        <f>SUM(H16:H17)</f>
        <v>91673</v>
      </c>
      <c r="I19" s="59">
        <f>SUM(I16:I17)</f>
        <v>33668</v>
      </c>
      <c r="J19" s="59">
        <f>SUM(J16:J17)</f>
        <v>155665</v>
      </c>
      <c r="K19" s="60">
        <f>SUM(K16:K17)</f>
        <v>128655</v>
      </c>
      <c r="L19" s="59">
        <f>SUM(M19:Q19)</f>
        <v>180393</v>
      </c>
      <c r="M19" s="59">
        <f>SUM(M16:M17)</f>
        <v>3016</v>
      </c>
      <c r="N19" s="59">
        <f>SUM(N16:N17)</f>
        <v>45251</v>
      </c>
      <c r="O19" s="59">
        <f>SUM(O16:O17)</f>
        <v>132126</v>
      </c>
      <c r="P19" s="59">
        <f>SUM(P16:P17)</f>
        <v>0</v>
      </c>
      <c r="Q19" s="61">
        <f>SUM(Q16:Q17)</f>
        <v>0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9"/>
  <sheetViews>
    <sheetView zoomScale="75" zoomScaleNormal="75" workbookViewId="0" topLeftCell="A1">
      <selection activeCell="D36" sqref="D36"/>
    </sheetView>
  </sheetViews>
  <sheetFormatPr defaultColWidth="9.00390625" defaultRowHeight="15" customHeight="1"/>
  <cols>
    <col min="1" max="1" width="10.625" style="1" customWidth="1"/>
    <col min="2" max="2" width="9.50390625" style="1" bestFit="1" customWidth="1"/>
    <col min="3" max="6" width="7.625" style="1" customWidth="1"/>
    <col min="7" max="7" width="9.50390625" style="1" bestFit="1" customWidth="1"/>
    <col min="8" max="9" width="7.625" style="1" customWidth="1"/>
    <col min="10" max="12" width="9.50390625" style="1" bestFit="1" customWidth="1"/>
    <col min="13" max="14" width="7.625" style="1" customWidth="1"/>
    <col min="15" max="15" width="9.50390625" style="1" bestFit="1" customWidth="1"/>
    <col min="16" max="16384" width="7.625" style="1" customWidth="1"/>
  </cols>
  <sheetData>
    <row r="1" spans="1:9" ht="18" customHeight="1">
      <c r="A1" s="1" t="s">
        <v>132</v>
      </c>
      <c r="E1" s="9" t="s">
        <v>168</v>
      </c>
      <c r="I1" s="1" t="s">
        <v>134</v>
      </c>
    </row>
    <row r="2" ht="15" customHeight="1" thickBot="1">
      <c r="Q2" s="10" t="s">
        <v>169</v>
      </c>
    </row>
    <row r="3" spans="1:17" s="4" customFormat="1" ht="15" customHeight="1">
      <c r="A3" s="2"/>
      <c r="B3" s="3"/>
      <c r="C3" s="34" t="s">
        <v>170</v>
      </c>
      <c r="D3" s="35"/>
      <c r="E3" s="35"/>
      <c r="F3" s="35"/>
      <c r="G3" s="35"/>
      <c r="H3" s="35"/>
      <c r="I3" s="35"/>
      <c r="J3" s="36"/>
      <c r="K3" s="34" t="s">
        <v>171</v>
      </c>
      <c r="L3" s="35"/>
      <c r="M3" s="35"/>
      <c r="N3" s="35"/>
      <c r="O3" s="35"/>
      <c r="P3" s="35"/>
      <c r="Q3" s="37"/>
    </row>
    <row r="4" spans="1:17" s="4" customFormat="1" ht="15" customHeight="1">
      <c r="A4" s="38"/>
      <c r="B4" s="39" t="s">
        <v>138</v>
      </c>
      <c r="C4" s="40" t="s">
        <v>139</v>
      </c>
      <c r="D4" s="41"/>
      <c r="E4" s="41"/>
      <c r="F4" s="42"/>
      <c r="G4" s="40" t="s">
        <v>140</v>
      </c>
      <c r="H4" s="41"/>
      <c r="I4" s="41"/>
      <c r="J4" s="42"/>
      <c r="K4" s="43"/>
      <c r="L4" s="43"/>
      <c r="M4" s="43" t="s">
        <v>141</v>
      </c>
      <c r="N4" s="43" t="s">
        <v>142</v>
      </c>
      <c r="O4" s="43"/>
      <c r="P4" s="43" t="s">
        <v>143</v>
      </c>
      <c r="Q4" s="44"/>
    </row>
    <row r="5" spans="1:17" s="4" customFormat="1" ht="15" customHeight="1" thickBot="1">
      <c r="A5" s="5"/>
      <c r="B5" s="6"/>
      <c r="C5" s="7" t="s">
        <v>144</v>
      </c>
      <c r="D5" s="7" t="s">
        <v>145</v>
      </c>
      <c r="E5" s="7" t="s">
        <v>146</v>
      </c>
      <c r="F5" s="7" t="s">
        <v>147</v>
      </c>
      <c r="G5" s="7" t="s">
        <v>148</v>
      </c>
      <c r="H5" s="7" t="s">
        <v>149</v>
      </c>
      <c r="I5" s="7" t="s">
        <v>150</v>
      </c>
      <c r="J5" s="7" t="s">
        <v>151</v>
      </c>
      <c r="K5" s="7" t="s">
        <v>152</v>
      </c>
      <c r="L5" s="7" t="s">
        <v>153</v>
      </c>
      <c r="M5" s="7" t="s">
        <v>154</v>
      </c>
      <c r="N5" s="7" t="s">
        <v>154</v>
      </c>
      <c r="O5" s="7" t="s">
        <v>155</v>
      </c>
      <c r="P5" s="7" t="s">
        <v>156</v>
      </c>
      <c r="Q5" s="45" t="s">
        <v>157</v>
      </c>
    </row>
    <row r="6" spans="1:17" ht="15" customHeight="1">
      <c r="A6" s="46" t="s">
        <v>158</v>
      </c>
      <c r="B6" s="47">
        <f>+C6+G6</f>
        <v>2439564</v>
      </c>
      <c r="C6" s="48">
        <f>SUM(D6:F6)</f>
        <v>53700</v>
      </c>
      <c r="D6" s="48">
        <v>45000</v>
      </c>
      <c r="E6" s="48">
        <v>3300</v>
      </c>
      <c r="F6" s="48">
        <v>5400</v>
      </c>
      <c r="G6" s="48">
        <f>SUM(H6:J6)</f>
        <v>2385864</v>
      </c>
      <c r="H6" s="48">
        <v>238967</v>
      </c>
      <c r="I6" s="48">
        <v>12399</v>
      </c>
      <c r="J6" s="48">
        <v>2134498</v>
      </c>
      <c r="K6" s="48">
        <v>1684227</v>
      </c>
      <c r="L6" s="48">
        <f>SUM(M6:Q6)</f>
        <v>755337</v>
      </c>
      <c r="M6" s="48">
        <v>45000</v>
      </c>
      <c r="N6" s="48">
        <v>184487</v>
      </c>
      <c r="O6" s="48">
        <v>525850</v>
      </c>
      <c r="P6" s="48">
        <v>0</v>
      </c>
      <c r="Q6" s="49">
        <v>0</v>
      </c>
    </row>
    <row r="7" spans="1:17" ht="15" customHeight="1">
      <c r="A7" s="50" t="s">
        <v>159</v>
      </c>
      <c r="B7" s="51">
        <f>+C7+G7</f>
        <v>150532</v>
      </c>
      <c r="C7" s="52">
        <f>SUM(D7:F7)</f>
        <v>0</v>
      </c>
      <c r="D7" s="52">
        <v>0</v>
      </c>
      <c r="E7" s="52">
        <v>0</v>
      </c>
      <c r="F7" s="52">
        <v>0</v>
      </c>
      <c r="G7" s="52">
        <f>SUM(H7:J7)</f>
        <v>150532</v>
      </c>
      <c r="H7" s="52">
        <v>4600</v>
      </c>
      <c r="I7" s="52">
        <v>0</v>
      </c>
      <c r="J7" s="52">
        <v>145932</v>
      </c>
      <c r="K7" s="52">
        <v>36952</v>
      </c>
      <c r="L7" s="52">
        <f>SUM(M7:Q7)</f>
        <v>113580</v>
      </c>
      <c r="M7" s="52">
        <v>0</v>
      </c>
      <c r="N7" s="52">
        <v>25000</v>
      </c>
      <c r="O7" s="52">
        <v>88580</v>
      </c>
      <c r="P7" s="52">
        <v>0</v>
      </c>
      <c r="Q7" s="53">
        <v>0</v>
      </c>
    </row>
    <row r="8" spans="1:17" ht="15" customHeight="1">
      <c r="A8" s="50" t="s">
        <v>160</v>
      </c>
      <c r="B8" s="51">
        <f aca="true" t="shared" si="0" ref="B8:B17">+C8+G8</f>
        <v>24800</v>
      </c>
      <c r="C8" s="52">
        <f aca="true" t="shared" si="1" ref="C8:C19">SUM(D8:F8)</f>
        <v>0</v>
      </c>
      <c r="D8" s="52">
        <v>0</v>
      </c>
      <c r="E8" s="52">
        <v>0</v>
      </c>
      <c r="F8" s="52">
        <v>0</v>
      </c>
      <c r="G8" s="52">
        <f aca="true" t="shared" si="2" ref="G8:G19">SUM(H8:J8)</f>
        <v>24800</v>
      </c>
      <c r="H8" s="52">
        <v>0</v>
      </c>
      <c r="I8" s="52">
        <v>10820</v>
      </c>
      <c r="J8" s="52">
        <v>13980</v>
      </c>
      <c r="K8" s="52">
        <v>13150</v>
      </c>
      <c r="L8" s="52">
        <f aca="true" t="shared" si="3" ref="L8:L17">SUM(M8:Q8)</f>
        <v>11650</v>
      </c>
      <c r="M8" s="52">
        <v>0</v>
      </c>
      <c r="N8" s="52">
        <v>0</v>
      </c>
      <c r="O8" s="52">
        <v>11650</v>
      </c>
      <c r="P8" s="52">
        <v>0</v>
      </c>
      <c r="Q8" s="53">
        <v>0</v>
      </c>
    </row>
    <row r="9" spans="1:17" ht="15" customHeight="1">
      <c r="A9" s="50" t="s">
        <v>161</v>
      </c>
      <c r="B9" s="51">
        <f t="shared" si="0"/>
        <v>365017</v>
      </c>
      <c r="C9" s="52">
        <f t="shared" si="1"/>
        <v>0</v>
      </c>
      <c r="D9" s="52">
        <v>0</v>
      </c>
      <c r="E9" s="52">
        <v>0</v>
      </c>
      <c r="F9" s="52">
        <v>0</v>
      </c>
      <c r="G9" s="52">
        <f t="shared" si="2"/>
        <v>365017</v>
      </c>
      <c r="H9" s="52">
        <v>346217</v>
      </c>
      <c r="I9" s="52">
        <v>0</v>
      </c>
      <c r="J9" s="52">
        <v>18800</v>
      </c>
      <c r="K9" s="52">
        <v>14900</v>
      </c>
      <c r="L9" s="52">
        <f t="shared" si="3"/>
        <v>350117</v>
      </c>
      <c r="M9" s="52">
        <v>0</v>
      </c>
      <c r="N9" s="52">
        <v>4550</v>
      </c>
      <c r="O9" s="52">
        <v>345567</v>
      </c>
      <c r="P9" s="52">
        <v>0</v>
      </c>
      <c r="Q9" s="53">
        <v>0</v>
      </c>
    </row>
    <row r="10" spans="1:17" ht="15" customHeight="1">
      <c r="A10" s="50" t="s">
        <v>162</v>
      </c>
      <c r="B10" s="51">
        <f t="shared" si="0"/>
        <v>28190</v>
      </c>
      <c r="C10" s="52">
        <f t="shared" si="1"/>
        <v>10100</v>
      </c>
      <c r="D10" s="52">
        <v>0</v>
      </c>
      <c r="E10" s="52">
        <v>0</v>
      </c>
      <c r="F10" s="52">
        <v>10100</v>
      </c>
      <c r="G10" s="52">
        <f t="shared" si="2"/>
        <v>18090</v>
      </c>
      <c r="H10" s="52">
        <v>17890</v>
      </c>
      <c r="I10" s="52">
        <v>0</v>
      </c>
      <c r="J10" s="52">
        <v>200</v>
      </c>
      <c r="K10" s="52">
        <v>200</v>
      </c>
      <c r="L10" s="52">
        <f t="shared" si="3"/>
        <v>27990</v>
      </c>
      <c r="M10" s="52">
        <v>0</v>
      </c>
      <c r="N10" s="52">
        <v>10100</v>
      </c>
      <c r="O10" s="52">
        <v>17890</v>
      </c>
      <c r="P10" s="52">
        <v>0</v>
      </c>
      <c r="Q10" s="53">
        <v>0</v>
      </c>
    </row>
    <row r="11" spans="1:17" ht="15" customHeight="1">
      <c r="A11" s="50" t="s">
        <v>163</v>
      </c>
      <c r="B11" s="51">
        <f t="shared" si="0"/>
        <v>212919</v>
      </c>
      <c r="C11" s="52">
        <f t="shared" si="1"/>
        <v>25000</v>
      </c>
      <c r="D11" s="52">
        <v>0</v>
      </c>
      <c r="E11" s="52">
        <v>0</v>
      </c>
      <c r="F11" s="52">
        <v>25000</v>
      </c>
      <c r="G11" s="52">
        <f t="shared" si="2"/>
        <v>187919</v>
      </c>
      <c r="H11" s="52">
        <v>153078</v>
      </c>
      <c r="I11" s="52">
        <v>16100</v>
      </c>
      <c r="J11" s="52">
        <v>18741</v>
      </c>
      <c r="K11" s="52">
        <v>53363</v>
      </c>
      <c r="L11" s="52">
        <f t="shared" si="3"/>
        <v>159556</v>
      </c>
      <c r="M11" s="52">
        <v>0</v>
      </c>
      <c r="N11" s="52">
        <v>0</v>
      </c>
      <c r="O11" s="52">
        <v>159556</v>
      </c>
      <c r="P11" s="52">
        <v>0</v>
      </c>
      <c r="Q11" s="53">
        <v>0</v>
      </c>
    </row>
    <row r="12" spans="1:17" ht="15" customHeight="1">
      <c r="A12" s="50" t="s">
        <v>164</v>
      </c>
      <c r="B12" s="51">
        <f t="shared" si="0"/>
        <v>278169</v>
      </c>
      <c r="C12" s="52">
        <f t="shared" si="1"/>
        <v>4930</v>
      </c>
      <c r="D12" s="52">
        <v>0</v>
      </c>
      <c r="E12" s="52">
        <v>0</v>
      </c>
      <c r="F12" s="52">
        <v>4930</v>
      </c>
      <c r="G12" s="52">
        <f t="shared" si="2"/>
        <v>273239</v>
      </c>
      <c r="H12" s="52">
        <v>170500</v>
      </c>
      <c r="I12" s="52">
        <v>68789</v>
      </c>
      <c r="J12" s="52">
        <v>33950</v>
      </c>
      <c r="K12" s="52">
        <v>82530</v>
      </c>
      <c r="L12" s="52">
        <f t="shared" si="3"/>
        <v>195639</v>
      </c>
      <c r="M12" s="52">
        <v>0</v>
      </c>
      <c r="N12" s="52">
        <v>38000</v>
      </c>
      <c r="O12" s="52">
        <v>157639</v>
      </c>
      <c r="P12" s="52">
        <v>0</v>
      </c>
      <c r="Q12" s="53">
        <v>0</v>
      </c>
    </row>
    <row r="13" spans="1:17" ht="15" customHeight="1">
      <c r="A13" s="50" t="s">
        <v>165</v>
      </c>
      <c r="B13" s="51">
        <f t="shared" si="0"/>
        <v>855475</v>
      </c>
      <c r="C13" s="52">
        <f t="shared" si="1"/>
        <v>426161</v>
      </c>
      <c r="D13" s="52">
        <v>0</v>
      </c>
      <c r="E13" s="52">
        <v>60040</v>
      </c>
      <c r="F13" s="52">
        <v>366121</v>
      </c>
      <c r="G13" s="52">
        <f t="shared" si="2"/>
        <v>429314</v>
      </c>
      <c r="H13" s="52">
        <v>40400</v>
      </c>
      <c r="I13" s="52">
        <v>388914</v>
      </c>
      <c r="J13" s="52">
        <v>0</v>
      </c>
      <c r="K13" s="52">
        <v>125931</v>
      </c>
      <c r="L13" s="52">
        <f t="shared" si="3"/>
        <v>729544</v>
      </c>
      <c r="M13" s="52">
        <v>0</v>
      </c>
      <c r="N13" s="52">
        <v>518485</v>
      </c>
      <c r="O13" s="52">
        <v>211059</v>
      </c>
      <c r="P13" s="52">
        <v>0</v>
      </c>
      <c r="Q13" s="53">
        <v>0</v>
      </c>
    </row>
    <row r="14" spans="1:17" ht="15" customHeight="1">
      <c r="A14" s="50" t="s">
        <v>157</v>
      </c>
      <c r="B14" s="51">
        <f t="shared" si="0"/>
        <v>124851</v>
      </c>
      <c r="C14" s="52">
        <f t="shared" si="1"/>
        <v>110097</v>
      </c>
      <c r="D14" s="52">
        <v>80000</v>
      </c>
      <c r="E14" s="52">
        <v>2000</v>
      </c>
      <c r="F14" s="52">
        <v>28097</v>
      </c>
      <c r="G14" s="52">
        <f t="shared" si="2"/>
        <v>14754</v>
      </c>
      <c r="H14" s="52">
        <v>0</v>
      </c>
      <c r="I14" s="52">
        <v>11984</v>
      </c>
      <c r="J14" s="52">
        <v>2770</v>
      </c>
      <c r="K14" s="52">
        <v>7718</v>
      </c>
      <c r="L14" s="52">
        <f t="shared" si="3"/>
        <v>117133</v>
      </c>
      <c r="M14" s="52">
        <v>0</v>
      </c>
      <c r="N14" s="52">
        <v>3300</v>
      </c>
      <c r="O14" s="52">
        <v>113833</v>
      </c>
      <c r="P14" s="52">
        <v>0</v>
      </c>
      <c r="Q14" s="53">
        <v>0</v>
      </c>
    </row>
    <row r="15" spans="1:17" ht="15" customHeight="1">
      <c r="A15" s="50"/>
      <c r="B15" s="51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3"/>
    </row>
    <row r="16" spans="1:17" ht="15" customHeight="1">
      <c r="A16" s="50" t="s">
        <v>166</v>
      </c>
      <c r="B16" s="51">
        <f t="shared" si="0"/>
        <v>2590096</v>
      </c>
      <c r="C16" s="52">
        <f t="shared" si="1"/>
        <v>53700</v>
      </c>
      <c r="D16" s="52">
        <f>SUM(D6:D7)</f>
        <v>45000</v>
      </c>
      <c r="E16" s="52">
        <f>SUM(E6:E7)</f>
        <v>3300</v>
      </c>
      <c r="F16" s="52">
        <f>SUM(F6:F7)</f>
        <v>5400</v>
      </c>
      <c r="G16" s="52">
        <f t="shared" si="2"/>
        <v>2536396</v>
      </c>
      <c r="H16" s="52">
        <f>SUM(H6:H7)</f>
        <v>243567</v>
      </c>
      <c r="I16" s="52">
        <f>SUM(I6:I7)</f>
        <v>12399</v>
      </c>
      <c r="J16" s="52">
        <f>SUM(J6:J7)</f>
        <v>2280430</v>
      </c>
      <c r="K16" s="52">
        <f>SUM(K6:K7)</f>
        <v>1721179</v>
      </c>
      <c r="L16" s="52">
        <f t="shared" si="3"/>
        <v>868917</v>
      </c>
      <c r="M16" s="52">
        <f>SUM(M6:M7)</f>
        <v>45000</v>
      </c>
      <c r="N16" s="52">
        <f>SUM(N6:N7)</f>
        <v>209487</v>
      </c>
      <c r="O16" s="52">
        <f>SUM(O6:O7)</f>
        <v>614430</v>
      </c>
      <c r="P16" s="52">
        <f>SUM(P6:P7)</f>
        <v>0</v>
      </c>
      <c r="Q16" s="53">
        <f>SUM(Q6:Q7)</f>
        <v>0</v>
      </c>
    </row>
    <row r="17" spans="1:17" ht="15" customHeight="1">
      <c r="A17" s="50" t="s">
        <v>167</v>
      </c>
      <c r="B17" s="51">
        <f t="shared" si="0"/>
        <v>1889421</v>
      </c>
      <c r="C17" s="52">
        <f t="shared" si="1"/>
        <v>576288</v>
      </c>
      <c r="D17" s="52">
        <f>SUM(D8:D14)</f>
        <v>80000</v>
      </c>
      <c r="E17" s="52">
        <f>SUM(E8:E14)</f>
        <v>62040</v>
      </c>
      <c r="F17" s="52">
        <f>SUM(F8:F14)</f>
        <v>434248</v>
      </c>
      <c r="G17" s="52">
        <f t="shared" si="2"/>
        <v>1313133</v>
      </c>
      <c r="H17" s="52">
        <f>SUM(H8:H14)</f>
        <v>728085</v>
      </c>
      <c r="I17" s="52">
        <f>SUM(I8:I14)</f>
        <v>496607</v>
      </c>
      <c r="J17" s="52">
        <f>SUM(J8:J14)</f>
        <v>88441</v>
      </c>
      <c r="K17" s="52">
        <f>SUM(K8:K14)</f>
        <v>297792</v>
      </c>
      <c r="L17" s="52">
        <f t="shared" si="3"/>
        <v>1591629</v>
      </c>
      <c r="M17" s="52">
        <f>SUM(M8:M14)</f>
        <v>0</v>
      </c>
      <c r="N17" s="52">
        <f>SUM(N8:N14)</f>
        <v>574435</v>
      </c>
      <c r="O17" s="52">
        <f>SUM(O8:O14)</f>
        <v>1017194</v>
      </c>
      <c r="P17" s="52">
        <f>SUM(P8:P14)</f>
        <v>0</v>
      </c>
      <c r="Q17" s="53">
        <f>SUM(Q8:Q14)</f>
        <v>0</v>
      </c>
    </row>
    <row r="18" spans="1:17" ht="15" customHeight="1">
      <c r="A18" s="54"/>
      <c r="B18" s="55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  <c r="N18" s="56"/>
      <c r="O18" s="56"/>
      <c r="P18" s="56"/>
      <c r="Q18" s="57"/>
    </row>
    <row r="19" spans="1:17" ht="15" customHeight="1" thickBot="1">
      <c r="A19" s="58" t="s">
        <v>138</v>
      </c>
      <c r="B19" s="59">
        <f>+C19+G19</f>
        <v>4479517</v>
      </c>
      <c r="C19" s="60">
        <f t="shared" si="1"/>
        <v>629988</v>
      </c>
      <c r="D19" s="59">
        <f>SUM(D16:D17)</f>
        <v>125000</v>
      </c>
      <c r="E19" s="59">
        <f>SUM(E16:E17)</f>
        <v>65340</v>
      </c>
      <c r="F19" s="59">
        <f>SUM(F16:F17)</f>
        <v>439648</v>
      </c>
      <c r="G19" s="60">
        <f t="shared" si="2"/>
        <v>3849529</v>
      </c>
      <c r="H19" s="59">
        <f>SUM(H16:H17)</f>
        <v>971652</v>
      </c>
      <c r="I19" s="59">
        <f>SUM(I16:I17)</f>
        <v>509006</v>
      </c>
      <c r="J19" s="59">
        <f>SUM(J16:J17)</f>
        <v>2368871</v>
      </c>
      <c r="K19" s="60">
        <f>SUM(K16:K17)</f>
        <v>2018971</v>
      </c>
      <c r="L19" s="59">
        <f>SUM(M19:Q19)</f>
        <v>2460546</v>
      </c>
      <c r="M19" s="59">
        <f>SUM(M16:M17)</f>
        <v>45000</v>
      </c>
      <c r="N19" s="59">
        <f>SUM(N16:N17)</f>
        <v>783922</v>
      </c>
      <c r="O19" s="59">
        <f>SUM(O16:O17)</f>
        <v>1631624</v>
      </c>
      <c r="P19" s="59">
        <f>SUM(P16:P17)</f>
        <v>0</v>
      </c>
      <c r="Q19" s="61">
        <f>SUM(Q16:Q17)</f>
        <v>0</v>
      </c>
    </row>
  </sheetData>
  <mergeCells count="4">
    <mergeCell ref="G4:J4"/>
    <mergeCell ref="K3:Q3"/>
    <mergeCell ref="C3:J3"/>
    <mergeCell ref="C4:F4"/>
  </mergeCells>
  <printOptions horizontalCentered="1"/>
  <pageMargins left="0.3937007874015748" right="0.1968503937007874" top="0.5905511811023623" bottom="0.1968503937007874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タック株式会社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システム部</dc:creator>
  <cp:keywords/>
  <dc:description/>
  <cp:lastModifiedBy>p26524</cp:lastModifiedBy>
  <cp:lastPrinted>2003-08-31T23:47:15Z</cp:lastPrinted>
  <dcterms:created xsi:type="dcterms:W3CDTF">2000-01-06T00:38:06Z</dcterms:created>
  <dcterms:modified xsi:type="dcterms:W3CDTF">2003-08-31T23:47:31Z</dcterms:modified>
  <cp:category/>
  <cp:version/>
  <cp:contentType/>
  <cp:contentStatus/>
</cp:coreProperties>
</file>