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6072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<sst xmlns="http://schemas.openxmlformats.org/spreadsheetml/2006/main" count="264" uniqueCount="187">
  <si>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</si>
  <si>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</si>
  <si>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</si>
  <si>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</si>
  <si>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</si>
  <si>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</si>
  <si>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</si>
  <si>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</si>
  <si>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</si>
  <si>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</si>
  <si>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</si>
  <si>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</si>
  <si>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</si>
  <si>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</si>
  <si>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</si>
  <si>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</si>
  <si>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</si>
  <si>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</si>
  <si>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</si>
  <si>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</si>
  <si>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</si>
  <si>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</si>
  <si>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</si>
  <si>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</si>
  <si>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</si>
  <si>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</si>
  <si>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</si>
  <si>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</si>
  <si>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</si>
  <si>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</si>
  <si>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</si>
  <si>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</si>
  <si>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</si>
  <si>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</si>
  <si>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</si>
  <si>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</si>
  <si>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</si>
  <si>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</si>
  <si>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</si>
  <si>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</si>
  <si>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</si>
  <si>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</si>
  <si>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</si>
  <si>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</si>
  <si>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</si>
  <si>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</si>
  <si>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</si>
  <si>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</si>
  <si>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</si>
  <si>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</si>
  <si>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</si>
  <si>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</si>
  <si>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</si>
  <si>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</si>
  <si>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</si>
  <si>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</si>
  <si>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</si>
  <si>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</si>
  <si>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</si>
  <si>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</si>
  <si>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</si>
  <si>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</si>
  <si>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</si>
  <si>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</si>
  <si>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</si>
  <si>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</si>
  <si>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</si>
  <si>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</si>
  <si>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</si>
  <si>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</si>
  <si>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</si>
  <si>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</si>
  <si>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</si>
  <si>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</si>
  <si>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</si>
  <si>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</si>
  <si>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</si>
  <si>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</si>
  <si>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</si>
  <si>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</si>
  <si>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</si>
  <si>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</si>
  <si>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</si>
  <si>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</si>
  <si>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</si>
  <si>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</si>
  <si>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</si>
  <si>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</si>
  <si>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</si>
  <si>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</si>
  <si>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</si>
  <si>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</si>
  <si>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</si>
  <si>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</si>
  <si>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</si>
  <si>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</si>
  <si>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</si>
  <si>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</si>
  <si>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</si>
  <si>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</si>
  <si>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</si>
  <si>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</si>
  <si>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</si>
  <si>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</si>
  <si>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</si>
  <si>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</si>
  <si>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</si>
  <si>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</si>
  <si>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</si>
  <si>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</si>
  <si>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</si>
  <si>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</si>
  <si>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</si>
  <si>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</si>
  <si>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</si>
  <si>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</si>
  <si>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</si>
  <si>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</si>
  <si>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</si>
  <si>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15年  8月分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</si>
  <si>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</si>
  <si>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</si>
  <si>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</si>
  <si>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</si>
  <si>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</si>
  <si>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</si>
  <si>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</si>
  <si>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</si>
  <si>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</si>
  <si>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</si>
  <si>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</si>
  <si>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</si>
  <si>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</si>
  <si>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</si>
  <si>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</si>
  <si>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</si>
  <si>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</si>
  <si>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</si>
  <si>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</si>
  <si>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</si>
  <si>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</si>
  <si>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15年  8月分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</si>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</sst>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57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zoomScale="75" zoomScaleNormal="75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5" sqref="A65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119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2">SUM(C6:F6)</f>
        <v>296</v>
      </c>
      <c r="C6" s="17">
        <v>147</v>
      </c>
      <c r="D6" s="17">
        <v>122</v>
      </c>
      <c r="E6" s="17">
        <v>0</v>
      </c>
      <c r="F6" s="17">
        <v>27</v>
      </c>
      <c r="G6" s="17">
        <v>216</v>
      </c>
      <c r="H6" s="17">
        <f aca="true" t="shared" si="1" ref="H6:H22">SUM(I6:L6)</f>
        <v>80</v>
      </c>
      <c r="I6" s="17">
        <v>0</v>
      </c>
      <c r="J6" s="17">
        <v>80</v>
      </c>
      <c r="K6" s="17">
        <v>0</v>
      </c>
      <c r="L6" s="17">
        <v>0</v>
      </c>
      <c r="M6" s="17">
        <v>139</v>
      </c>
      <c r="N6" s="17">
        <v>35</v>
      </c>
      <c r="O6" s="17">
        <v>16</v>
      </c>
      <c r="P6" s="17">
        <v>0</v>
      </c>
      <c r="Q6" s="17">
        <v>12</v>
      </c>
      <c r="R6" s="18">
        <v>94</v>
      </c>
    </row>
    <row r="7" spans="1:18" ht="12" customHeight="1">
      <c r="A7" s="15" t="s">
        <v>24</v>
      </c>
      <c r="B7" s="19">
        <f t="shared" si="0"/>
        <v>68</v>
      </c>
      <c r="C7" s="20">
        <v>40</v>
      </c>
      <c r="D7" s="20">
        <v>17</v>
      </c>
      <c r="E7" s="20">
        <v>0</v>
      </c>
      <c r="F7" s="20">
        <v>11</v>
      </c>
      <c r="G7" s="20">
        <v>41</v>
      </c>
      <c r="H7" s="20">
        <f t="shared" si="1"/>
        <v>27</v>
      </c>
      <c r="I7" s="20">
        <v>0</v>
      </c>
      <c r="J7" s="20">
        <v>27</v>
      </c>
      <c r="K7" s="20">
        <v>0</v>
      </c>
      <c r="L7" s="20">
        <v>0</v>
      </c>
      <c r="M7" s="20">
        <v>40</v>
      </c>
      <c r="N7" s="20">
        <v>11</v>
      </c>
      <c r="O7" s="20">
        <v>0</v>
      </c>
      <c r="P7" s="20">
        <v>17</v>
      </c>
      <c r="Q7" s="20">
        <v>0</v>
      </c>
      <c r="R7" s="21">
        <v>0</v>
      </c>
    </row>
    <row r="8" spans="1:18" ht="12" customHeight="1">
      <c r="A8" s="15" t="s">
        <v>25</v>
      </c>
      <c r="B8" s="19">
        <f t="shared" si="0"/>
        <v>30</v>
      </c>
      <c r="C8" s="20">
        <v>17</v>
      </c>
      <c r="D8" s="20">
        <v>8</v>
      </c>
      <c r="E8" s="20">
        <v>0</v>
      </c>
      <c r="F8" s="20">
        <v>5</v>
      </c>
      <c r="G8" s="20">
        <v>28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18</v>
      </c>
      <c r="N8" s="20">
        <v>4</v>
      </c>
      <c r="O8" s="20">
        <v>0</v>
      </c>
      <c r="P8" s="20">
        <v>8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58</v>
      </c>
      <c r="C9" s="20">
        <v>54</v>
      </c>
      <c r="D9" s="20">
        <v>0</v>
      </c>
      <c r="E9" s="20">
        <v>0</v>
      </c>
      <c r="F9" s="20">
        <v>4</v>
      </c>
      <c r="G9" s="20">
        <v>49</v>
      </c>
      <c r="H9" s="20">
        <f t="shared" si="1"/>
        <v>9</v>
      </c>
      <c r="I9" s="20">
        <v>0</v>
      </c>
      <c r="J9" s="20">
        <v>9</v>
      </c>
      <c r="K9" s="20">
        <v>0</v>
      </c>
      <c r="L9" s="20">
        <v>0</v>
      </c>
      <c r="M9" s="20">
        <v>47</v>
      </c>
      <c r="N9" s="20">
        <v>11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34</v>
      </c>
      <c r="C10" s="20">
        <v>30</v>
      </c>
      <c r="D10" s="20">
        <v>0</v>
      </c>
      <c r="E10" s="20">
        <v>0</v>
      </c>
      <c r="F10" s="20">
        <v>4</v>
      </c>
      <c r="G10" s="20">
        <v>25</v>
      </c>
      <c r="H10" s="20">
        <f t="shared" si="1"/>
        <v>9</v>
      </c>
      <c r="I10" s="20">
        <v>0</v>
      </c>
      <c r="J10" s="20">
        <v>9</v>
      </c>
      <c r="K10" s="20">
        <v>0</v>
      </c>
      <c r="L10" s="20">
        <v>0</v>
      </c>
      <c r="M10" s="20">
        <v>30</v>
      </c>
      <c r="N10" s="20">
        <v>4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21</v>
      </c>
      <c r="C11" s="20">
        <v>21</v>
      </c>
      <c r="D11" s="20">
        <v>0</v>
      </c>
      <c r="E11" s="20">
        <v>0</v>
      </c>
      <c r="F11" s="20">
        <v>0</v>
      </c>
      <c r="G11" s="20">
        <v>19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21</v>
      </c>
      <c r="N11" s="20">
        <v>0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7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83</v>
      </c>
      <c r="C13" s="20">
        <v>20</v>
      </c>
      <c r="D13" s="20">
        <v>60</v>
      </c>
      <c r="E13" s="20">
        <v>0</v>
      </c>
      <c r="F13" s="20">
        <v>3</v>
      </c>
      <c r="G13" s="20">
        <v>79</v>
      </c>
      <c r="H13" s="20">
        <f t="shared" si="1"/>
        <v>4</v>
      </c>
      <c r="I13" s="20">
        <v>0</v>
      </c>
      <c r="J13" s="20">
        <v>4</v>
      </c>
      <c r="K13" s="20">
        <v>0</v>
      </c>
      <c r="L13" s="20">
        <v>0</v>
      </c>
      <c r="M13" s="20">
        <v>19</v>
      </c>
      <c r="N13" s="20">
        <v>4</v>
      </c>
      <c r="O13" s="20">
        <v>48</v>
      </c>
      <c r="P13" s="20">
        <v>6</v>
      </c>
      <c r="Q13" s="20">
        <v>0</v>
      </c>
      <c r="R13" s="21">
        <v>6</v>
      </c>
    </row>
    <row r="14" spans="1:18" ht="12" customHeight="1">
      <c r="A14" s="15" t="s">
        <v>31</v>
      </c>
      <c r="B14" s="19">
        <f t="shared" si="0"/>
        <v>21</v>
      </c>
      <c r="C14" s="20">
        <v>16</v>
      </c>
      <c r="D14" s="20">
        <v>0</v>
      </c>
      <c r="E14" s="20">
        <v>0</v>
      </c>
      <c r="F14" s="20">
        <v>5</v>
      </c>
      <c r="G14" s="20">
        <v>15</v>
      </c>
      <c r="H14" s="20">
        <f t="shared" si="1"/>
        <v>6</v>
      </c>
      <c r="I14" s="20">
        <v>0</v>
      </c>
      <c r="J14" s="20">
        <v>6</v>
      </c>
      <c r="K14" s="20">
        <v>0</v>
      </c>
      <c r="L14" s="20">
        <v>0</v>
      </c>
      <c r="M14" s="20">
        <v>17</v>
      </c>
      <c r="N14" s="20">
        <v>4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35</v>
      </c>
      <c r="C15" s="20">
        <v>25</v>
      </c>
      <c r="D15" s="20">
        <v>10</v>
      </c>
      <c r="E15" s="20">
        <v>0</v>
      </c>
      <c r="F15" s="20">
        <v>0</v>
      </c>
      <c r="G15" s="20">
        <v>35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19</v>
      </c>
      <c r="N15" s="20">
        <v>6</v>
      </c>
      <c r="O15" s="20">
        <v>0</v>
      </c>
      <c r="P15" s="20">
        <v>0</v>
      </c>
      <c r="Q15" s="20">
        <v>0</v>
      </c>
      <c r="R15" s="21">
        <v>10</v>
      </c>
    </row>
    <row r="16" spans="1:18" ht="12" customHeight="1">
      <c r="A16" s="15" t="s">
        <v>33</v>
      </c>
      <c r="B16" s="19">
        <f t="shared" si="0"/>
        <v>32</v>
      </c>
      <c r="C16" s="20">
        <v>30</v>
      </c>
      <c r="D16" s="20">
        <v>0</v>
      </c>
      <c r="E16" s="20">
        <v>0</v>
      </c>
      <c r="F16" s="20">
        <v>2</v>
      </c>
      <c r="G16" s="20">
        <v>26</v>
      </c>
      <c r="H16" s="20">
        <f t="shared" si="1"/>
        <v>6</v>
      </c>
      <c r="I16" s="20">
        <v>0</v>
      </c>
      <c r="J16" s="20">
        <v>6</v>
      </c>
      <c r="K16" s="20">
        <v>0</v>
      </c>
      <c r="L16" s="20">
        <v>0</v>
      </c>
      <c r="M16" s="20">
        <v>25</v>
      </c>
      <c r="N16" s="20">
        <v>7</v>
      </c>
      <c r="O16" s="20">
        <v>0</v>
      </c>
      <c r="P16" s="20">
        <v>0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79</v>
      </c>
      <c r="C17" s="20">
        <v>46</v>
      </c>
      <c r="D17" s="20">
        <v>10</v>
      </c>
      <c r="E17" s="20">
        <v>0</v>
      </c>
      <c r="F17" s="20">
        <v>23</v>
      </c>
      <c r="G17" s="20">
        <v>73</v>
      </c>
      <c r="H17" s="20">
        <f t="shared" si="1"/>
        <v>6</v>
      </c>
      <c r="I17" s="20">
        <v>0</v>
      </c>
      <c r="J17" s="20">
        <v>6</v>
      </c>
      <c r="K17" s="20">
        <v>0</v>
      </c>
      <c r="L17" s="20">
        <v>0</v>
      </c>
      <c r="M17" s="20">
        <v>39</v>
      </c>
      <c r="N17" s="20">
        <v>8</v>
      </c>
      <c r="O17" s="20">
        <v>0</v>
      </c>
      <c r="P17" s="20">
        <v>0</v>
      </c>
      <c r="Q17" s="20">
        <v>0</v>
      </c>
      <c r="R17" s="21">
        <v>32</v>
      </c>
    </row>
    <row r="18" spans="1:18" ht="12" customHeight="1">
      <c r="A18" s="15" t="s">
        <v>35</v>
      </c>
      <c r="B18" s="19">
        <f t="shared" si="0"/>
        <v>62</v>
      </c>
      <c r="C18" s="20">
        <v>46</v>
      </c>
      <c r="D18" s="20">
        <v>12</v>
      </c>
      <c r="E18" s="20">
        <v>0</v>
      </c>
      <c r="F18" s="20">
        <v>4</v>
      </c>
      <c r="G18" s="20">
        <v>54</v>
      </c>
      <c r="H18" s="20">
        <f t="shared" si="1"/>
        <v>8</v>
      </c>
      <c r="I18" s="20">
        <v>0</v>
      </c>
      <c r="J18" s="20">
        <v>8</v>
      </c>
      <c r="K18" s="20">
        <v>0</v>
      </c>
      <c r="L18" s="20">
        <v>0</v>
      </c>
      <c r="M18" s="20">
        <v>41</v>
      </c>
      <c r="N18" s="20">
        <v>9</v>
      </c>
      <c r="O18" s="20">
        <v>0</v>
      </c>
      <c r="P18" s="20">
        <v>0</v>
      </c>
      <c r="Q18" s="20">
        <v>0</v>
      </c>
      <c r="R18" s="21">
        <v>12</v>
      </c>
    </row>
    <row r="19" spans="1:18" ht="12" customHeight="1">
      <c r="A19" s="15" t="s">
        <v>36</v>
      </c>
      <c r="B19" s="19">
        <f t="shared" si="0"/>
        <v>89</v>
      </c>
      <c r="C19" s="20">
        <v>40</v>
      </c>
      <c r="D19" s="20">
        <v>45</v>
      </c>
      <c r="E19" s="20">
        <v>0</v>
      </c>
      <c r="F19" s="20">
        <v>4</v>
      </c>
      <c r="G19" s="20">
        <v>54</v>
      </c>
      <c r="H19" s="20">
        <f t="shared" si="1"/>
        <v>35</v>
      </c>
      <c r="I19" s="20">
        <v>0</v>
      </c>
      <c r="J19" s="20">
        <v>35</v>
      </c>
      <c r="K19" s="20">
        <v>0</v>
      </c>
      <c r="L19" s="20">
        <v>0</v>
      </c>
      <c r="M19" s="20">
        <v>35</v>
      </c>
      <c r="N19" s="20">
        <v>10</v>
      </c>
      <c r="O19" s="20">
        <v>10</v>
      </c>
      <c r="P19" s="20">
        <v>2</v>
      </c>
      <c r="Q19" s="20">
        <v>16</v>
      </c>
      <c r="R19" s="21">
        <v>16</v>
      </c>
    </row>
    <row r="20" spans="1:18" ht="12" customHeight="1">
      <c r="A20" s="15" t="s">
        <v>37</v>
      </c>
      <c r="B20" s="19">
        <f t="shared" si="0"/>
        <v>9</v>
      </c>
      <c r="C20" s="20">
        <v>9</v>
      </c>
      <c r="D20" s="20">
        <v>0</v>
      </c>
      <c r="E20" s="20">
        <v>0</v>
      </c>
      <c r="F20" s="20">
        <v>0</v>
      </c>
      <c r="G20" s="20">
        <v>9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6</v>
      </c>
      <c r="N20" s="20">
        <v>3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32" t="s">
        <v>38</v>
      </c>
      <c r="B21" s="22">
        <f t="shared" si="0"/>
        <v>36</v>
      </c>
      <c r="C21" s="23">
        <v>12</v>
      </c>
      <c r="D21" s="23">
        <v>10</v>
      </c>
      <c r="E21" s="23">
        <v>0</v>
      </c>
      <c r="F21" s="23">
        <v>14</v>
      </c>
      <c r="G21" s="23">
        <v>25</v>
      </c>
      <c r="H21" s="23">
        <f t="shared" si="1"/>
        <v>11</v>
      </c>
      <c r="I21" s="23">
        <v>0</v>
      </c>
      <c r="J21" s="23">
        <v>11</v>
      </c>
      <c r="K21" s="23">
        <v>0</v>
      </c>
      <c r="L21" s="23">
        <v>0</v>
      </c>
      <c r="M21" s="23">
        <v>25</v>
      </c>
      <c r="N21" s="23">
        <v>1</v>
      </c>
      <c r="O21" s="23">
        <v>2</v>
      </c>
      <c r="P21" s="23">
        <v>0</v>
      </c>
      <c r="Q21" s="23">
        <v>8</v>
      </c>
      <c r="R21" s="24">
        <v>0</v>
      </c>
    </row>
    <row r="22" spans="1:18" ht="12" customHeight="1">
      <c r="A22" s="25" t="s">
        <v>120</v>
      </c>
      <c r="B22" s="26">
        <f t="shared" si="0"/>
        <v>960</v>
      </c>
      <c r="C22" s="27">
        <v>560</v>
      </c>
      <c r="D22" s="27">
        <v>294</v>
      </c>
      <c r="E22" s="27">
        <v>0</v>
      </c>
      <c r="F22" s="27">
        <v>106</v>
      </c>
      <c r="G22" s="27">
        <v>755</v>
      </c>
      <c r="H22" s="27">
        <f t="shared" si="1"/>
        <v>205</v>
      </c>
      <c r="I22" s="27">
        <v>0</v>
      </c>
      <c r="J22" s="27">
        <v>205</v>
      </c>
      <c r="K22" s="27">
        <v>0</v>
      </c>
      <c r="L22" s="27">
        <v>0</v>
      </c>
      <c r="M22" s="27">
        <v>528</v>
      </c>
      <c r="N22" s="27">
        <v>117</v>
      </c>
      <c r="O22" s="27">
        <v>76</v>
      </c>
      <c r="P22" s="27">
        <v>33</v>
      </c>
      <c r="Q22" s="27">
        <v>36</v>
      </c>
      <c r="R22" s="28">
        <v>170</v>
      </c>
    </row>
    <row r="23" spans="1:18" ht="12" customHeight="1">
      <c r="A23" s="15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2" customHeight="1">
      <c r="A24" s="15" t="s">
        <v>39</v>
      </c>
      <c r="B24" s="19">
        <f>SUM(C24:F24)</f>
        <v>2</v>
      </c>
      <c r="C24" s="20">
        <v>2</v>
      </c>
      <c r="D24" s="20">
        <v>0</v>
      </c>
      <c r="E24" s="20">
        <v>0</v>
      </c>
      <c r="F24" s="20">
        <v>0</v>
      </c>
      <c r="G24" s="20">
        <v>2</v>
      </c>
      <c r="H24" s="20">
        <f>SUM(I24:L24)</f>
        <v>0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40</v>
      </c>
      <c r="B25" s="19">
        <f>SUM(C25:F25)</f>
        <v>16</v>
      </c>
      <c r="C25" s="20">
        <v>4</v>
      </c>
      <c r="D25" s="20">
        <v>12</v>
      </c>
      <c r="E25" s="20">
        <v>0</v>
      </c>
      <c r="F25" s="20">
        <v>0</v>
      </c>
      <c r="G25" s="20">
        <v>16</v>
      </c>
      <c r="H25" s="20">
        <f>SUM(I25:L25)</f>
        <v>0</v>
      </c>
      <c r="I25" s="20">
        <v>0</v>
      </c>
      <c r="J25" s="20">
        <v>0</v>
      </c>
      <c r="K25" s="20">
        <v>0</v>
      </c>
      <c r="L25" s="20">
        <v>0</v>
      </c>
      <c r="M25" s="20">
        <v>4</v>
      </c>
      <c r="N25" s="20">
        <v>0</v>
      </c>
      <c r="O25" s="20">
        <v>0</v>
      </c>
      <c r="P25" s="20">
        <v>0</v>
      </c>
      <c r="Q25" s="20">
        <v>0</v>
      </c>
      <c r="R25" s="21">
        <v>12</v>
      </c>
    </row>
    <row r="26" spans="1:18" ht="12" customHeight="1">
      <c r="A26" s="15" t="s">
        <v>41</v>
      </c>
      <c r="B26" s="19">
        <f>SUM(C26:F26)</f>
        <v>22</v>
      </c>
      <c r="C26" s="20">
        <v>8</v>
      </c>
      <c r="D26" s="20">
        <v>6</v>
      </c>
      <c r="E26" s="20">
        <v>0</v>
      </c>
      <c r="F26" s="20">
        <v>8</v>
      </c>
      <c r="G26" s="20">
        <v>14</v>
      </c>
      <c r="H26" s="20">
        <f>SUM(I26:L26)</f>
        <v>8</v>
      </c>
      <c r="I26" s="20">
        <v>0</v>
      </c>
      <c r="J26" s="20">
        <v>8</v>
      </c>
      <c r="K26" s="20">
        <v>0</v>
      </c>
      <c r="L26" s="20">
        <v>0</v>
      </c>
      <c r="M26" s="20">
        <v>16</v>
      </c>
      <c r="N26" s="20">
        <v>0</v>
      </c>
      <c r="O26" s="20">
        <v>0</v>
      </c>
      <c r="P26" s="20">
        <v>0</v>
      </c>
      <c r="Q26" s="20">
        <v>6</v>
      </c>
      <c r="R26" s="21">
        <v>0</v>
      </c>
    </row>
    <row r="27" spans="1:18" ht="12" customHeight="1">
      <c r="A27" s="32" t="s">
        <v>42</v>
      </c>
      <c r="B27" s="22">
        <f>SUM(C27:F27)</f>
        <v>13</v>
      </c>
      <c r="C27" s="23">
        <v>1</v>
      </c>
      <c r="D27" s="23">
        <v>11</v>
      </c>
      <c r="E27" s="23">
        <v>0</v>
      </c>
      <c r="F27" s="23">
        <v>1</v>
      </c>
      <c r="G27" s="23">
        <v>12</v>
      </c>
      <c r="H27" s="23">
        <f>SUM(I27:L27)</f>
        <v>1</v>
      </c>
      <c r="I27" s="23">
        <v>0</v>
      </c>
      <c r="J27" s="23">
        <v>1</v>
      </c>
      <c r="K27" s="23">
        <v>0</v>
      </c>
      <c r="L27" s="23">
        <v>0</v>
      </c>
      <c r="M27" s="23">
        <v>2</v>
      </c>
      <c r="N27" s="23">
        <v>0</v>
      </c>
      <c r="O27" s="23">
        <v>0</v>
      </c>
      <c r="P27" s="23">
        <v>0</v>
      </c>
      <c r="Q27" s="23">
        <v>0</v>
      </c>
      <c r="R27" s="24">
        <v>11</v>
      </c>
    </row>
    <row r="28" spans="1:18" ht="12" customHeight="1">
      <c r="A28" s="25" t="s">
        <v>121</v>
      </c>
      <c r="B28" s="26">
        <f>SUM(C28:F28)</f>
        <v>53</v>
      </c>
      <c r="C28" s="27">
        <v>15</v>
      </c>
      <c r="D28" s="27">
        <v>29</v>
      </c>
      <c r="E28" s="27">
        <v>0</v>
      </c>
      <c r="F28" s="27">
        <v>9</v>
      </c>
      <c r="G28" s="27">
        <v>44</v>
      </c>
      <c r="H28" s="27">
        <f>SUM(I28:L28)</f>
        <v>9</v>
      </c>
      <c r="I28" s="27">
        <v>0</v>
      </c>
      <c r="J28" s="27">
        <v>9</v>
      </c>
      <c r="K28" s="27">
        <v>0</v>
      </c>
      <c r="L28" s="27">
        <v>0</v>
      </c>
      <c r="M28" s="27">
        <v>23</v>
      </c>
      <c r="N28" s="27">
        <v>1</v>
      </c>
      <c r="O28" s="27">
        <v>0</v>
      </c>
      <c r="P28" s="27">
        <v>0</v>
      </c>
      <c r="Q28" s="27">
        <v>6</v>
      </c>
      <c r="R28" s="28">
        <v>23</v>
      </c>
    </row>
    <row r="29" spans="1:18" ht="12" customHeight="1">
      <c r="A29" s="1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1:18" ht="12" customHeight="1">
      <c r="A30" s="15" t="s">
        <v>43</v>
      </c>
      <c r="B30" s="19">
        <f>SUM(C30:F30)</f>
        <v>4</v>
      </c>
      <c r="C30" s="20">
        <v>4</v>
      </c>
      <c r="D30" s="20">
        <v>0</v>
      </c>
      <c r="E30" s="20">
        <v>0</v>
      </c>
      <c r="F30" s="20">
        <v>0</v>
      </c>
      <c r="G30" s="20">
        <v>4</v>
      </c>
      <c r="H30" s="20">
        <f>SUM(I30:L30)</f>
        <v>0</v>
      </c>
      <c r="I30" s="20">
        <v>0</v>
      </c>
      <c r="J30" s="20">
        <v>0</v>
      </c>
      <c r="K30" s="20">
        <v>0</v>
      </c>
      <c r="L30" s="20">
        <v>0</v>
      </c>
      <c r="M30" s="20">
        <v>2</v>
      </c>
      <c r="N30" s="20">
        <v>2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15" t="s">
        <v>44</v>
      </c>
      <c r="B31" s="19">
        <f>SUM(C31:F31)</f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f>SUM(I31:L31)</f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1">
        <v>0</v>
      </c>
    </row>
    <row r="32" spans="1:18" ht="12" customHeight="1">
      <c r="A32" s="32" t="s">
        <v>45</v>
      </c>
      <c r="B32" s="22">
        <f>SUM(C32:F32)</f>
        <v>2</v>
      </c>
      <c r="C32" s="23">
        <v>2</v>
      </c>
      <c r="D32" s="23">
        <v>0</v>
      </c>
      <c r="E32" s="23">
        <v>0</v>
      </c>
      <c r="F32" s="23">
        <v>0</v>
      </c>
      <c r="G32" s="23">
        <v>0</v>
      </c>
      <c r="H32" s="23">
        <f>SUM(I32:L32)</f>
        <v>2</v>
      </c>
      <c r="I32" s="23">
        <v>0</v>
      </c>
      <c r="J32" s="23">
        <v>2</v>
      </c>
      <c r="K32" s="23">
        <v>0</v>
      </c>
      <c r="L32" s="23">
        <v>0</v>
      </c>
      <c r="M32" s="23">
        <v>2</v>
      </c>
      <c r="N32" s="23">
        <v>0</v>
      </c>
      <c r="O32" s="23">
        <v>0</v>
      </c>
      <c r="P32" s="23">
        <v>0</v>
      </c>
      <c r="Q32" s="23">
        <v>0</v>
      </c>
      <c r="R32" s="24">
        <v>0</v>
      </c>
    </row>
    <row r="33" spans="1:18" ht="12" customHeight="1">
      <c r="A33" s="25" t="s">
        <v>122</v>
      </c>
      <c r="B33" s="26">
        <f>SUM(C33:F33)</f>
        <v>6</v>
      </c>
      <c r="C33" s="27">
        <v>6</v>
      </c>
      <c r="D33" s="27">
        <v>0</v>
      </c>
      <c r="E33" s="27">
        <v>0</v>
      </c>
      <c r="F33" s="27">
        <v>0</v>
      </c>
      <c r="G33" s="27">
        <v>4</v>
      </c>
      <c r="H33" s="27">
        <f>SUM(I33:L33)</f>
        <v>2</v>
      </c>
      <c r="I33" s="27">
        <v>0</v>
      </c>
      <c r="J33" s="27">
        <v>2</v>
      </c>
      <c r="K33" s="27">
        <v>0</v>
      </c>
      <c r="L33" s="27">
        <v>0</v>
      </c>
      <c r="M33" s="27">
        <v>4</v>
      </c>
      <c r="N33" s="27">
        <v>2</v>
      </c>
      <c r="O33" s="27">
        <v>0</v>
      </c>
      <c r="P33" s="27">
        <v>0</v>
      </c>
      <c r="Q33" s="27">
        <v>0</v>
      </c>
      <c r="R33" s="28">
        <v>0</v>
      </c>
    </row>
    <row r="34" spans="1:18" ht="12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12" customHeight="1">
      <c r="A35" s="15" t="s">
        <v>46</v>
      </c>
      <c r="B35" s="19">
        <f>SUM(C35:F35)</f>
        <v>7</v>
      </c>
      <c r="C35" s="20">
        <v>7</v>
      </c>
      <c r="D35" s="20">
        <v>0</v>
      </c>
      <c r="E35" s="20">
        <v>0</v>
      </c>
      <c r="F35" s="20">
        <v>0</v>
      </c>
      <c r="G35" s="20">
        <v>5</v>
      </c>
      <c r="H35" s="20">
        <f>SUM(I35:L35)</f>
        <v>2</v>
      </c>
      <c r="I35" s="20">
        <v>0</v>
      </c>
      <c r="J35" s="20">
        <v>2</v>
      </c>
      <c r="K35" s="20">
        <v>0</v>
      </c>
      <c r="L35" s="20">
        <v>0</v>
      </c>
      <c r="M35" s="20">
        <v>6</v>
      </c>
      <c r="N35" s="20">
        <v>1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47</v>
      </c>
      <c r="B36" s="22">
        <f>SUM(C36:F36)</f>
        <v>1</v>
      </c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f>SUM(I36:L36)</f>
        <v>1</v>
      </c>
      <c r="I36" s="23">
        <v>0</v>
      </c>
      <c r="J36" s="23">
        <v>1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123</v>
      </c>
      <c r="B37" s="26">
        <f>SUM(C37:F37)</f>
        <v>8</v>
      </c>
      <c r="C37" s="27">
        <v>8</v>
      </c>
      <c r="D37" s="27">
        <v>0</v>
      </c>
      <c r="E37" s="27">
        <v>0</v>
      </c>
      <c r="F37" s="27">
        <v>0</v>
      </c>
      <c r="G37" s="27">
        <v>5</v>
      </c>
      <c r="H37" s="27">
        <f>SUM(I37:L37)</f>
        <v>3</v>
      </c>
      <c r="I37" s="27">
        <v>0</v>
      </c>
      <c r="J37" s="27">
        <v>3</v>
      </c>
      <c r="K37" s="27">
        <v>0</v>
      </c>
      <c r="L37" s="27">
        <v>0</v>
      </c>
      <c r="M37" s="27">
        <v>7</v>
      </c>
      <c r="N37" s="27">
        <v>1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48</v>
      </c>
      <c r="B39" s="19">
        <f>SUM(C39:F39)</f>
        <v>8</v>
      </c>
      <c r="C39" s="20">
        <v>8</v>
      </c>
      <c r="D39" s="20">
        <v>0</v>
      </c>
      <c r="E39" s="20">
        <v>0</v>
      </c>
      <c r="F39" s="20">
        <v>0</v>
      </c>
      <c r="G39" s="20">
        <v>4</v>
      </c>
      <c r="H39" s="20">
        <f>SUM(I39:L39)</f>
        <v>4</v>
      </c>
      <c r="I39" s="20">
        <v>0</v>
      </c>
      <c r="J39" s="20">
        <v>4</v>
      </c>
      <c r="K39" s="20">
        <v>0</v>
      </c>
      <c r="L39" s="20">
        <v>0</v>
      </c>
      <c r="M39" s="20">
        <v>4</v>
      </c>
      <c r="N39" s="20">
        <v>4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49</v>
      </c>
      <c r="B40" s="22">
        <f>SUM(C40:F40)</f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124</v>
      </c>
      <c r="B41" s="26">
        <f>SUM(C41:F41)</f>
        <v>8</v>
      </c>
      <c r="C41" s="27">
        <v>8</v>
      </c>
      <c r="D41" s="27">
        <v>0</v>
      </c>
      <c r="E41" s="27">
        <v>0</v>
      </c>
      <c r="F41" s="27">
        <v>0</v>
      </c>
      <c r="G41" s="27">
        <v>4</v>
      </c>
      <c r="H41" s="27">
        <f>SUM(I41:L41)</f>
        <v>4</v>
      </c>
      <c r="I41" s="27">
        <v>0</v>
      </c>
      <c r="J41" s="27">
        <v>4</v>
      </c>
      <c r="K41" s="27">
        <v>0</v>
      </c>
      <c r="L41" s="27">
        <v>0</v>
      </c>
      <c r="M41" s="27">
        <v>4</v>
      </c>
      <c r="N41" s="27">
        <v>4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50</v>
      </c>
      <c r="B43" s="19">
        <f>SUM(C43:F43)</f>
        <v>1</v>
      </c>
      <c r="C43" s="20">
        <v>1</v>
      </c>
      <c r="D43" s="20">
        <v>0</v>
      </c>
      <c r="E43" s="20">
        <v>0</v>
      </c>
      <c r="F43" s="20">
        <v>0</v>
      </c>
      <c r="G43" s="20">
        <v>1</v>
      </c>
      <c r="H43" s="20">
        <f>SUM(I43:L43)</f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1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15" t="s">
        <v>51</v>
      </c>
      <c r="B44" s="19">
        <f>SUM(C44:F44)</f>
        <v>16</v>
      </c>
      <c r="C44" s="20">
        <v>2</v>
      </c>
      <c r="D44" s="20">
        <v>14</v>
      </c>
      <c r="E44" s="20">
        <v>0</v>
      </c>
      <c r="F44" s="20">
        <v>0</v>
      </c>
      <c r="G44" s="20">
        <v>15</v>
      </c>
      <c r="H44" s="20">
        <f>SUM(I44:L44)</f>
        <v>1</v>
      </c>
      <c r="I44" s="20">
        <v>0</v>
      </c>
      <c r="J44" s="20">
        <v>1</v>
      </c>
      <c r="K44" s="20">
        <v>0</v>
      </c>
      <c r="L44" s="20">
        <v>0</v>
      </c>
      <c r="M44" s="20">
        <v>2</v>
      </c>
      <c r="N44" s="20">
        <v>0</v>
      </c>
      <c r="O44" s="20">
        <v>0</v>
      </c>
      <c r="P44" s="20">
        <v>0</v>
      </c>
      <c r="Q44" s="20">
        <v>0</v>
      </c>
      <c r="R44" s="21">
        <v>14</v>
      </c>
    </row>
    <row r="45" spans="1:18" ht="12" customHeight="1">
      <c r="A45" s="15" t="s">
        <v>52</v>
      </c>
      <c r="B45" s="19">
        <f>SUM(C45:F45)</f>
        <v>6</v>
      </c>
      <c r="C45" s="20">
        <v>6</v>
      </c>
      <c r="D45" s="20">
        <v>0</v>
      </c>
      <c r="E45" s="20">
        <v>0</v>
      </c>
      <c r="F45" s="20">
        <v>0</v>
      </c>
      <c r="G45" s="20">
        <v>5</v>
      </c>
      <c r="H45" s="20">
        <f>SUM(I45:L45)</f>
        <v>1</v>
      </c>
      <c r="I45" s="20">
        <v>0</v>
      </c>
      <c r="J45" s="20">
        <v>1</v>
      </c>
      <c r="K45" s="20">
        <v>0</v>
      </c>
      <c r="L45" s="20">
        <v>0</v>
      </c>
      <c r="M45" s="20">
        <v>6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32" t="s">
        <v>53</v>
      </c>
      <c r="B46" s="22">
        <f>SUM(C46:F46)</f>
        <v>2</v>
      </c>
      <c r="C46" s="23">
        <v>1</v>
      </c>
      <c r="D46" s="23">
        <v>0</v>
      </c>
      <c r="E46" s="23">
        <v>0</v>
      </c>
      <c r="F46" s="23">
        <v>1</v>
      </c>
      <c r="G46" s="23">
        <v>1</v>
      </c>
      <c r="H46" s="23">
        <f>SUM(I46:L46)</f>
        <v>1</v>
      </c>
      <c r="I46" s="23">
        <v>0</v>
      </c>
      <c r="J46" s="23">
        <v>1</v>
      </c>
      <c r="K46" s="23">
        <v>0</v>
      </c>
      <c r="L46" s="23">
        <v>0</v>
      </c>
      <c r="M46" s="23">
        <v>2</v>
      </c>
      <c r="N46" s="23">
        <v>0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25" t="s">
        <v>125</v>
      </c>
      <c r="B47" s="26">
        <f>SUM(C47:F47)</f>
        <v>25</v>
      </c>
      <c r="C47" s="27">
        <v>10</v>
      </c>
      <c r="D47" s="27">
        <v>14</v>
      </c>
      <c r="E47" s="27">
        <v>0</v>
      </c>
      <c r="F47" s="27">
        <v>1</v>
      </c>
      <c r="G47" s="27">
        <v>22</v>
      </c>
      <c r="H47" s="27">
        <f>SUM(I47:L47)</f>
        <v>3</v>
      </c>
      <c r="I47" s="27">
        <v>0</v>
      </c>
      <c r="J47" s="27">
        <v>3</v>
      </c>
      <c r="K47" s="27">
        <v>0</v>
      </c>
      <c r="L47" s="27">
        <v>0</v>
      </c>
      <c r="M47" s="27">
        <v>10</v>
      </c>
      <c r="N47" s="27">
        <v>1</v>
      </c>
      <c r="O47" s="27">
        <v>0</v>
      </c>
      <c r="P47" s="27">
        <v>0</v>
      </c>
      <c r="Q47" s="27">
        <v>0</v>
      </c>
      <c r="R47" s="28">
        <v>14</v>
      </c>
    </row>
    <row r="48" spans="1:18" ht="12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8" ht="12" customHeight="1">
      <c r="A49" s="15" t="s">
        <v>54</v>
      </c>
      <c r="B49" s="19">
        <f>SUM(C49:F49)</f>
        <v>11</v>
      </c>
      <c r="C49" s="20">
        <v>11</v>
      </c>
      <c r="D49" s="20">
        <v>0</v>
      </c>
      <c r="E49" s="20">
        <v>0</v>
      </c>
      <c r="F49" s="20">
        <v>0</v>
      </c>
      <c r="G49" s="20">
        <v>10</v>
      </c>
      <c r="H49" s="20">
        <f>SUM(I49:L49)</f>
        <v>1</v>
      </c>
      <c r="I49" s="20">
        <v>0</v>
      </c>
      <c r="J49" s="20">
        <v>1</v>
      </c>
      <c r="K49" s="20">
        <v>0</v>
      </c>
      <c r="L49" s="20">
        <v>0</v>
      </c>
      <c r="M49" s="20">
        <v>11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55</v>
      </c>
      <c r="B50" s="19">
        <f>SUM(C50:F50)</f>
        <v>1</v>
      </c>
      <c r="C50" s="20">
        <v>1</v>
      </c>
      <c r="D50" s="20">
        <v>0</v>
      </c>
      <c r="E50" s="20">
        <v>0</v>
      </c>
      <c r="F50" s="20">
        <v>0</v>
      </c>
      <c r="G50" s="20">
        <v>1</v>
      </c>
      <c r="H50" s="20">
        <f>SUM(I50:L50)</f>
        <v>0</v>
      </c>
      <c r="I50" s="20">
        <v>0</v>
      </c>
      <c r="J50" s="20">
        <v>0</v>
      </c>
      <c r="K50" s="20">
        <v>0</v>
      </c>
      <c r="L50" s="20">
        <v>0</v>
      </c>
      <c r="M50" s="20">
        <v>1</v>
      </c>
      <c r="N50" s="20">
        <v>0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15" t="s">
        <v>56</v>
      </c>
      <c r="B51" s="19">
        <f>SUM(C51:F51)</f>
        <v>10</v>
      </c>
      <c r="C51" s="20">
        <v>10</v>
      </c>
      <c r="D51" s="20">
        <v>0</v>
      </c>
      <c r="E51" s="20">
        <v>0</v>
      </c>
      <c r="F51" s="20">
        <v>0</v>
      </c>
      <c r="G51" s="20">
        <v>10</v>
      </c>
      <c r="H51" s="20">
        <f>SUM(I51:L51)</f>
        <v>0</v>
      </c>
      <c r="I51" s="20">
        <v>0</v>
      </c>
      <c r="J51" s="20">
        <v>0</v>
      </c>
      <c r="K51" s="20">
        <v>0</v>
      </c>
      <c r="L51" s="20">
        <v>0</v>
      </c>
      <c r="M51" s="20">
        <v>10</v>
      </c>
      <c r="N51" s="20">
        <v>0</v>
      </c>
      <c r="O51" s="20">
        <v>0</v>
      </c>
      <c r="P51" s="20">
        <v>0</v>
      </c>
      <c r="Q51" s="20">
        <v>0</v>
      </c>
      <c r="R51" s="21">
        <v>0</v>
      </c>
    </row>
    <row r="52" spans="1:18" ht="12" customHeight="1">
      <c r="A52" s="15" t="s">
        <v>57</v>
      </c>
      <c r="B52" s="19">
        <f>SUM(C52:F52)</f>
        <v>1</v>
      </c>
      <c r="C52" s="20">
        <v>1</v>
      </c>
      <c r="D52" s="20">
        <v>0</v>
      </c>
      <c r="E52" s="20">
        <v>0</v>
      </c>
      <c r="F52" s="20">
        <v>0</v>
      </c>
      <c r="G52" s="20">
        <v>1</v>
      </c>
      <c r="H52" s="20">
        <f>SUM(I52:L52)</f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</v>
      </c>
      <c r="O52" s="20">
        <v>0</v>
      </c>
      <c r="P52" s="20">
        <v>0</v>
      </c>
      <c r="Q52" s="20">
        <v>0</v>
      </c>
      <c r="R52" s="21">
        <v>0</v>
      </c>
    </row>
    <row r="53" spans="1:18" ht="12" customHeight="1">
      <c r="A53" s="15" t="s">
        <v>58</v>
      </c>
      <c r="B53" s="19">
        <f>SUM(C53:R53)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SUM(C55:R55)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32" t="s">
        <v>61</v>
      </c>
      <c r="B56" s="22">
        <f>SUM(C56:F56)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>SUM(I56:L56)</f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25" t="s">
        <v>126</v>
      </c>
      <c r="B57" s="26">
        <f>SUM(C57:F57)</f>
        <v>23</v>
      </c>
      <c r="C57" s="27">
        <v>23</v>
      </c>
      <c r="D57" s="27">
        <v>0</v>
      </c>
      <c r="E57" s="27">
        <v>0</v>
      </c>
      <c r="F57" s="27">
        <v>0</v>
      </c>
      <c r="G57" s="27">
        <v>22</v>
      </c>
      <c r="H57" s="27">
        <f>SUM(I57:L57)</f>
        <v>1</v>
      </c>
      <c r="I57" s="27">
        <v>0</v>
      </c>
      <c r="J57" s="27">
        <v>1</v>
      </c>
      <c r="K57" s="27">
        <v>0</v>
      </c>
      <c r="L57" s="27">
        <v>0</v>
      </c>
      <c r="M57" s="27">
        <v>22</v>
      </c>
      <c r="N57" s="27">
        <v>1</v>
      </c>
      <c r="O57" s="27">
        <v>0</v>
      </c>
      <c r="P57" s="27">
        <v>0</v>
      </c>
      <c r="Q57" s="27">
        <v>0</v>
      </c>
      <c r="R57" s="28">
        <v>0</v>
      </c>
    </row>
    <row r="58" spans="1:18" ht="12" customHeight="1">
      <c r="A58" s="15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</row>
    <row r="59" spans="1:18" ht="12" customHeight="1">
      <c r="A59" s="15" t="s">
        <v>62</v>
      </c>
      <c r="B59" s="19">
        <f>SUM(C59:F59)</f>
        <v>2</v>
      </c>
      <c r="C59" s="20">
        <v>0</v>
      </c>
      <c r="D59" s="20">
        <v>0</v>
      </c>
      <c r="E59" s="20">
        <v>0</v>
      </c>
      <c r="F59" s="20">
        <v>2</v>
      </c>
      <c r="G59" s="20">
        <v>0</v>
      </c>
      <c r="H59" s="20">
        <f>SUM(I59:L59)</f>
        <v>2</v>
      </c>
      <c r="I59" s="20">
        <v>0</v>
      </c>
      <c r="J59" s="20">
        <v>2</v>
      </c>
      <c r="K59" s="20">
        <v>0</v>
      </c>
      <c r="L59" s="20">
        <v>0</v>
      </c>
      <c r="M59" s="20">
        <v>2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15" t="s">
        <v>63</v>
      </c>
      <c r="B60" s="19">
        <f>SUM(C60:F60)</f>
        <v>2</v>
      </c>
      <c r="C60" s="20">
        <v>2</v>
      </c>
      <c r="D60" s="20">
        <v>0</v>
      </c>
      <c r="E60" s="20">
        <v>0</v>
      </c>
      <c r="F60" s="20">
        <v>0</v>
      </c>
      <c r="G60" s="20">
        <v>2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2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SUM(C61:F61)</f>
        <v>9</v>
      </c>
      <c r="C61" s="20">
        <v>7</v>
      </c>
      <c r="D61" s="20">
        <v>0</v>
      </c>
      <c r="E61" s="20">
        <v>0</v>
      </c>
      <c r="F61" s="20">
        <v>2</v>
      </c>
      <c r="G61" s="20">
        <v>7</v>
      </c>
      <c r="H61" s="20">
        <f>SUM(I61:L61)</f>
        <v>2</v>
      </c>
      <c r="I61" s="20">
        <v>0</v>
      </c>
      <c r="J61" s="20">
        <v>2</v>
      </c>
      <c r="K61" s="20">
        <v>0</v>
      </c>
      <c r="L61" s="20">
        <v>0</v>
      </c>
      <c r="M61" s="20">
        <v>9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15" t="s">
        <v>65</v>
      </c>
      <c r="B62" s="19">
        <f>SUM(C62:F62)</f>
        <v>3</v>
      </c>
      <c r="C62" s="20">
        <v>3</v>
      </c>
      <c r="D62" s="20">
        <v>0</v>
      </c>
      <c r="E62" s="20">
        <v>0</v>
      </c>
      <c r="F62" s="20">
        <v>0</v>
      </c>
      <c r="G62" s="20">
        <v>2</v>
      </c>
      <c r="H62" s="20">
        <f>SUM(I62:L62)</f>
        <v>1</v>
      </c>
      <c r="I62" s="20">
        <v>0</v>
      </c>
      <c r="J62" s="20">
        <v>1</v>
      </c>
      <c r="K62" s="20">
        <v>0</v>
      </c>
      <c r="L62" s="20">
        <v>0</v>
      </c>
      <c r="M62" s="20">
        <v>2</v>
      </c>
      <c r="N62" s="20">
        <v>1</v>
      </c>
      <c r="O62" s="20">
        <v>0</v>
      </c>
      <c r="P62" s="20">
        <v>0</v>
      </c>
      <c r="Q62" s="20">
        <v>0</v>
      </c>
      <c r="R62" s="21">
        <v>0</v>
      </c>
    </row>
    <row r="63" spans="1:18" ht="12" customHeight="1">
      <c r="A63" s="32" t="s">
        <v>66</v>
      </c>
      <c r="B63" s="22">
        <f>SUM(C63:R63)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4">
        <v>0</v>
      </c>
    </row>
    <row r="64" spans="1:18" ht="12" customHeight="1">
      <c r="A64" s="25" t="s">
        <v>127</v>
      </c>
      <c r="B64" s="26">
        <f>SUM(C64:F64)</f>
        <v>16</v>
      </c>
      <c r="C64" s="27">
        <v>12</v>
      </c>
      <c r="D64" s="27">
        <v>0</v>
      </c>
      <c r="E64" s="27">
        <v>0</v>
      </c>
      <c r="F64" s="27">
        <v>4</v>
      </c>
      <c r="G64" s="27">
        <v>11</v>
      </c>
      <c r="H64" s="27">
        <f>SUM(I64:L64)</f>
        <v>5</v>
      </c>
      <c r="I64" s="27">
        <v>0</v>
      </c>
      <c r="J64" s="27">
        <v>5</v>
      </c>
      <c r="K64" s="27">
        <v>0</v>
      </c>
      <c r="L64" s="27">
        <v>0</v>
      </c>
      <c r="M64" s="27">
        <v>15</v>
      </c>
      <c r="N64" s="27">
        <v>1</v>
      </c>
      <c r="O64" s="27">
        <v>0</v>
      </c>
      <c r="P64" s="27">
        <v>0</v>
      </c>
      <c r="Q64" s="27">
        <v>0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SUM(C66:R66)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SUM(C67:F67)</f>
        <v>2</v>
      </c>
      <c r="C67" s="20">
        <v>2</v>
      </c>
      <c r="D67" s="20">
        <v>0</v>
      </c>
      <c r="E67" s="20">
        <v>0</v>
      </c>
      <c r="F67" s="20">
        <v>0</v>
      </c>
      <c r="G67" s="20">
        <v>2</v>
      </c>
      <c r="H67" s="20">
        <f>SUM(I67:L67)</f>
        <v>0</v>
      </c>
      <c r="I67" s="20">
        <v>0</v>
      </c>
      <c r="J67" s="20">
        <v>0</v>
      </c>
      <c r="K67" s="20">
        <v>0</v>
      </c>
      <c r="L67" s="20">
        <v>0</v>
      </c>
      <c r="M67" s="20">
        <v>2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2</v>
      </c>
      <c r="C68" s="20">
        <v>2</v>
      </c>
      <c r="D68" s="20">
        <v>0</v>
      </c>
      <c r="E68" s="20">
        <v>0</v>
      </c>
      <c r="F68" s="20">
        <v>0</v>
      </c>
      <c r="G68" s="20">
        <v>1</v>
      </c>
      <c r="H68" s="20">
        <f>SUM(I68:L68)</f>
        <v>1</v>
      </c>
      <c r="I68" s="20">
        <v>0</v>
      </c>
      <c r="J68" s="20">
        <v>1</v>
      </c>
      <c r="K68" s="20">
        <v>0</v>
      </c>
      <c r="L68" s="20">
        <v>0</v>
      </c>
      <c r="M68" s="20">
        <v>2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SUM(C69:F69)</f>
        <v>2</v>
      </c>
      <c r="C69" s="20">
        <v>2</v>
      </c>
      <c r="D69" s="20">
        <v>0</v>
      </c>
      <c r="E69" s="20">
        <v>0</v>
      </c>
      <c r="F69" s="20">
        <v>0</v>
      </c>
      <c r="G69" s="20">
        <v>2</v>
      </c>
      <c r="H69" s="20">
        <f>SUM(I69:L69)</f>
        <v>0</v>
      </c>
      <c r="I69" s="20">
        <v>0</v>
      </c>
      <c r="J69" s="20">
        <v>0</v>
      </c>
      <c r="K69" s="20">
        <v>0</v>
      </c>
      <c r="L69" s="20">
        <v>0</v>
      </c>
      <c r="M69" s="20">
        <v>2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SUM(C70:F70)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>SUM(I70:L70)</f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128</v>
      </c>
      <c r="B71" s="26">
        <f>SUM(C71:F71)</f>
        <v>6</v>
      </c>
      <c r="C71" s="27">
        <v>6</v>
      </c>
      <c r="D71" s="27">
        <v>0</v>
      </c>
      <c r="E71" s="27">
        <v>0</v>
      </c>
      <c r="F71" s="27">
        <v>0</v>
      </c>
      <c r="G71" s="27">
        <v>5</v>
      </c>
      <c r="H71" s="27">
        <f>SUM(I71:L71)</f>
        <v>1</v>
      </c>
      <c r="I71" s="27">
        <v>0</v>
      </c>
      <c r="J71" s="27">
        <v>1</v>
      </c>
      <c r="K71" s="27">
        <v>0</v>
      </c>
      <c r="L71" s="27">
        <v>0</v>
      </c>
      <c r="M71" s="27">
        <v>6</v>
      </c>
      <c r="N71" s="27">
        <v>0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>SUM(C73:F73)</f>
        <v>3</v>
      </c>
      <c r="C73" s="20">
        <v>3</v>
      </c>
      <c r="D73" s="20">
        <v>0</v>
      </c>
      <c r="E73" s="20">
        <v>0</v>
      </c>
      <c r="F73" s="20">
        <v>0</v>
      </c>
      <c r="G73" s="20">
        <v>3</v>
      </c>
      <c r="H73" s="20">
        <f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3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>SUM(C74:R74)</f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>SUM(C75:F75)</f>
        <v>1</v>
      </c>
      <c r="C75" s="20">
        <v>1</v>
      </c>
      <c r="D75" s="20">
        <v>0</v>
      </c>
      <c r="E75" s="20">
        <v>0</v>
      </c>
      <c r="F75" s="20">
        <v>0</v>
      </c>
      <c r="G75" s="20">
        <v>1</v>
      </c>
      <c r="H75" s="20">
        <f>SUM(I75:L75)</f>
        <v>0</v>
      </c>
      <c r="I75" s="20">
        <v>0</v>
      </c>
      <c r="J75" s="20">
        <v>0</v>
      </c>
      <c r="K75" s="20">
        <v>0</v>
      </c>
      <c r="L75" s="20">
        <v>0</v>
      </c>
      <c r="M75" s="20">
        <v>1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>SUM(C76:F76)</f>
        <v>2</v>
      </c>
      <c r="C76" s="20">
        <v>2</v>
      </c>
      <c r="D76" s="20">
        <v>0</v>
      </c>
      <c r="E76" s="20">
        <v>0</v>
      </c>
      <c r="F76" s="20">
        <v>0</v>
      </c>
      <c r="G76" s="20">
        <v>2</v>
      </c>
      <c r="H76" s="20">
        <f>SUM(I76:L76)</f>
        <v>0</v>
      </c>
      <c r="I76" s="20">
        <v>0</v>
      </c>
      <c r="J76" s="20">
        <v>0</v>
      </c>
      <c r="K76" s="20">
        <v>0</v>
      </c>
      <c r="L76" s="20">
        <v>0</v>
      </c>
      <c r="M76" s="20">
        <v>2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>SUM(C77:F77)</f>
        <v>1</v>
      </c>
      <c r="C77" s="20">
        <v>1</v>
      </c>
      <c r="D77" s="20">
        <v>0</v>
      </c>
      <c r="E77" s="20">
        <v>0</v>
      </c>
      <c r="F77" s="20">
        <v>0</v>
      </c>
      <c r="G77" s="20">
        <v>1</v>
      </c>
      <c r="H77" s="20">
        <f>SUM(I77:L77)</f>
        <v>0</v>
      </c>
      <c r="I77" s="20">
        <v>0</v>
      </c>
      <c r="J77" s="20">
        <v>0</v>
      </c>
      <c r="K77" s="20">
        <v>0</v>
      </c>
      <c r="L77" s="20">
        <v>0</v>
      </c>
      <c r="M77" s="20">
        <v>1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>SUM(C78:R78)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129</v>
      </c>
      <c r="B80" s="26">
        <f>SUM(C80:F80)</f>
        <v>7</v>
      </c>
      <c r="C80" s="27">
        <v>7</v>
      </c>
      <c r="D80" s="27">
        <v>0</v>
      </c>
      <c r="E80" s="27">
        <v>0</v>
      </c>
      <c r="F80" s="27">
        <v>0</v>
      </c>
      <c r="G80" s="27">
        <v>7</v>
      </c>
      <c r="H80" s="27">
        <f>SUM(I80:L80)</f>
        <v>0</v>
      </c>
      <c r="I80" s="27">
        <v>0</v>
      </c>
      <c r="J80" s="27">
        <v>0</v>
      </c>
      <c r="K80" s="27">
        <v>0</v>
      </c>
      <c r="L80" s="27">
        <v>0</v>
      </c>
      <c r="M80" s="27">
        <v>7</v>
      </c>
      <c r="N80" s="27">
        <v>0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 aca="true" t="shared" si="2" ref="B82:B89">SUM(C82:F82)</f>
        <v>2</v>
      </c>
      <c r="C82" s="20">
        <v>2</v>
      </c>
      <c r="D82" s="20">
        <v>0</v>
      </c>
      <c r="E82" s="20">
        <v>0</v>
      </c>
      <c r="F82" s="20">
        <v>0</v>
      </c>
      <c r="G82" s="20">
        <v>2</v>
      </c>
      <c r="H82" s="20">
        <f aca="true" t="shared" si="3" ref="H82:H89"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2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80</v>
      </c>
      <c r="B83" s="19">
        <f t="shared" si="2"/>
        <v>5</v>
      </c>
      <c r="C83" s="20">
        <v>5</v>
      </c>
      <c r="D83" s="20">
        <v>0</v>
      </c>
      <c r="E83" s="20">
        <v>0</v>
      </c>
      <c r="F83" s="20">
        <v>0</v>
      </c>
      <c r="G83" s="20">
        <v>5</v>
      </c>
      <c r="H83" s="20">
        <f t="shared" si="3"/>
        <v>0</v>
      </c>
      <c r="I83" s="20">
        <v>0</v>
      </c>
      <c r="J83" s="20">
        <v>0</v>
      </c>
      <c r="K83" s="20">
        <v>0</v>
      </c>
      <c r="L83" s="20">
        <v>0</v>
      </c>
      <c r="M83" s="20">
        <v>4</v>
      </c>
      <c r="N83" s="20">
        <v>1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81</v>
      </c>
      <c r="B84" s="19">
        <f t="shared" si="2"/>
        <v>4</v>
      </c>
      <c r="C84" s="20">
        <v>4</v>
      </c>
      <c r="D84" s="20">
        <v>0</v>
      </c>
      <c r="E84" s="20">
        <v>0</v>
      </c>
      <c r="F84" s="20">
        <v>0</v>
      </c>
      <c r="G84" s="20">
        <v>3</v>
      </c>
      <c r="H84" s="20">
        <f t="shared" si="3"/>
        <v>1</v>
      </c>
      <c r="I84" s="20">
        <v>0</v>
      </c>
      <c r="J84" s="20">
        <v>1</v>
      </c>
      <c r="K84" s="20">
        <v>0</v>
      </c>
      <c r="L84" s="20">
        <v>0</v>
      </c>
      <c r="M84" s="20">
        <v>4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82</v>
      </c>
      <c r="B85" s="19">
        <f t="shared" si="2"/>
        <v>1</v>
      </c>
      <c r="C85" s="20">
        <v>1</v>
      </c>
      <c r="D85" s="20">
        <v>0</v>
      </c>
      <c r="E85" s="20">
        <v>0</v>
      </c>
      <c r="F85" s="20">
        <v>0</v>
      </c>
      <c r="G85" s="20">
        <v>1</v>
      </c>
      <c r="H85" s="20">
        <f t="shared" si="3"/>
        <v>0</v>
      </c>
      <c r="I85" s="20">
        <v>0</v>
      </c>
      <c r="J85" s="20">
        <v>0</v>
      </c>
      <c r="K85" s="20">
        <v>0</v>
      </c>
      <c r="L85" s="20">
        <v>0</v>
      </c>
      <c r="M85" s="20">
        <v>1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15" t="s">
        <v>83</v>
      </c>
      <c r="B86" s="19">
        <f t="shared" si="2"/>
        <v>5</v>
      </c>
      <c r="C86" s="20">
        <v>5</v>
      </c>
      <c r="D86" s="20">
        <v>0</v>
      </c>
      <c r="E86" s="20">
        <v>0</v>
      </c>
      <c r="F86" s="20">
        <v>0</v>
      </c>
      <c r="G86" s="20">
        <v>5</v>
      </c>
      <c r="H86" s="20">
        <f t="shared" si="3"/>
        <v>0</v>
      </c>
      <c r="I86" s="20">
        <v>0</v>
      </c>
      <c r="J86" s="20">
        <v>0</v>
      </c>
      <c r="K86" s="20">
        <v>0</v>
      </c>
      <c r="L86" s="20">
        <v>0</v>
      </c>
      <c r="M86" s="20">
        <v>5</v>
      </c>
      <c r="N86" s="20">
        <v>0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84</v>
      </c>
      <c r="B87" s="19">
        <f t="shared" si="2"/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f t="shared" si="3"/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32" t="s">
        <v>85</v>
      </c>
      <c r="B88" s="22">
        <f t="shared" si="2"/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f t="shared" si="3"/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>
        <v>0</v>
      </c>
    </row>
    <row r="89" spans="1:18" ht="12" customHeight="1">
      <c r="A89" s="25" t="s">
        <v>130</v>
      </c>
      <c r="B89" s="26">
        <f t="shared" si="2"/>
        <v>17</v>
      </c>
      <c r="C89" s="27">
        <v>17</v>
      </c>
      <c r="D89" s="27">
        <v>0</v>
      </c>
      <c r="E89" s="27">
        <v>0</v>
      </c>
      <c r="F89" s="27">
        <v>0</v>
      </c>
      <c r="G89" s="27">
        <v>16</v>
      </c>
      <c r="H89" s="27">
        <f t="shared" si="3"/>
        <v>1</v>
      </c>
      <c r="I89" s="27">
        <v>0</v>
      </c>
      <c r="J89" s="27">
        <v>1</v>
      </c>
      <c r="K89" s="27">
        <v>0</v>
      </c>
      <c r="L89" s="27">
        <v>0</v>
      </c>
      <c r="M89" s="27">
        <v>16</v>
      </c>
      <c r="N89" s="27">
        <v>1</v>
      </c>
      <c r="O89" s="27">
        <v>0</v>
      </c>
      <c r="P89" s="27">
        <v>0</v>
      </c>
      <c r="Q89" s="27">
        <v>0</v>
      </c>
      <c r="R89" s="28">
        <v>0</v>
      </c>
    </row>
    <row r="90" spans="1:18" ht="12" customHeight="1">
      <c r="A90" s="15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1:18" ht="12" customHeight="1">
      <c r="A91" s="15" t="s">
        <v>86</v>
      </c>
      <c r="B91" s="19">
        <f>SUM(C91:F91)</f>
        <v>14</v>
      </c>
      <c r="C91" s="20">
        <v>13</v>
      </c>
      <c r="D91" s="20">
        <v>0</v>
      </c>
      <c r="E91" s="20">
        <v>0</v>
      </c>
      <c r="F91" s="20">
        <v>1</v>
      </c>
      <c r="G91" s="20">
        <v>14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13</v>
      </c>
      <c r="N91" s="20">
        <v>1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32" t="s">
        <v>87</v>
      </c>
      <c r="B92" s="22">
        <f>SUM(C92:R92)</f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</row>
    <row r="93" spans="1:18" ht="12" customHeight="1">
      <c r="A93" s="25" t="s">
        <v>131</v>
      </c>
      <c r="B93" s="26">
        <f>SUM(C93:F93)</f>
        <v>14</v>
      </c>
      <c r="C93" s="27">
        <v>13</v>
      </c>
      <c r="D93" s="27">
        <v>0</v>
      </c>
      <c r="E93" s="27">
        <v>0</v>
      </c>
      <c r="F93" s="27">
        <v>1</v>
      </c>
      <c r="G93" s="27">
        <v>14</v>
      </c>
      <c r="H93" s="27">
        <f>SUM(I93:L93)</f>
        <v>0</v>
      </c>
      <c r="I93" s="27">
        <v>0</v>
      </c>
      <c r="J93" s="27">
        <v>0</v>
      </c>
      <c r="K93" s="27">
        <v>0</v>
      </c>
      <c r="L93" s="27">
        <v>0</v>
      </c>
      <c r="M93" s="27">
        <v>13</v>
      </c>
      <c r="N93" s="27">
        <v>1</v>
      </c>
      <c r="O93" s="27">
        <v>0</v>
      </c>
      <c r="P93" s="27">
        <v>0</v>
      </c>
      <c r="Q93" s="27">
        <v>0</v>
      </c>
      <c r="R93" s="28">
        <v>0</v>
      </c>
    </row>
    <row r="94" spans="1:18" ht="12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ht="12" customHeight="1">
      <c r="A95" s="32" t="s">
        <v>88</v>
      </c>
      <c r="B95" s="22">
        <f>SUM(C95:F95)</f>
        <v>8</v>
      </c>
      <c r="C95" s="23">
        <v>8</v>
      </c>
      <c r="D95" s="23">
        <v>0</v>
      </c>
      <c r="E95" s="23">
        <v>0</v>
      </c>
      <c r="F95" s="23">
        <v>0</v>
      </c>
      <c r="G95" s="23">
        <v>7</v>
      </c>
      <c r="H95" s="23">
        <f>SUM(I95:L95)</f>
        <v>1</v>
      </c>
      <c r="I95" s="23">
        <v>0</v>
      </c>
      <c r="J95" s="23">
        <v>1</v>
      </c>
      <c r="K95" s="23">
        <v>0</v>
      </c>
      <c r="L95" s="23">
        <v>0</v>
      </c>
      <c r="M95" s="23">
        <v>5</v>
      </c>
      <c r="N95" s="23">
        <v>3</v>
      </c>
      <c r="O95" s="23">
        <v>0</v>
      </c>
      <c r="P95" s="23">
        <v>0</v>
      </c>
      <c r="Q95" s="23">
        <v>0</v>
      </c>
      <c r="R95" s="24">
        <v>0</v>
      </c>
    </row>
    <row r="96" spans="1:18" ht="12" customHeight="1">
      <c r="A96" s="25" t="s">
        <v>132</v>
      </c>
      <c r="B96" s="26">
        <f>SUM(C96:F96)</f>
        <v>8</v>
      </c>
      <c r="C96" s="27">
        <v>8</v>
      </c>
      <c r="D96" s="27">
        <v>0</v>
      </c>
      <c r="E96" s="27">
        <v>0</v>
      </c>
      <c r="F96" s="27">
        <v>0</v>
      </c>
      <c r="G96" s="27">
        <v>7</v>
      </c>
      <c r="H96" s="27">
        <f>SUM(I96:L96)</f>
        <v>1</v>
      </c>
      <c r="I96" s="27">
        <v>0</v>
      </c>
      <c r="J96" s="27">
        <v>1</v>
      </c>
      <c r="K96" s="27">
        <v>0</v>
      </c>
      <c r="L96" s="27">
        <v>0</v>
      </c>
      <c r="M96" s="27">
        <v>5</v>
      </c>
      <c r="N96" s="27">
        <v>3</v>
      </c>
      <c r="O96" s="27">
        <v>0</v>
      </c>
      <c r="P96" s="27">
        <v>0</v>
      </c>
      <c r="Q96" s="27">
        <v>0</v>
      </c>
      <c r="R96" s="28">
        <v>0</v>
      </c>
    </row>
    <row r="97" spans="1:18" ht="12" customHeight="1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ht="12" customHeight="1">
      <c r="A98" s="15" t="s">
        <v>89</v>
      </c>
      <c r="B98" s="19">
        <f>SUM(C98:F98)</f>
        <v>3</v>
      </c>
      <c r="C98" s="20">
        <v>2</v>
      </c>
      <c r="D98" s="20">
        <v>0</v>
      </c>
      <c r="E98" s="20">
        <v>0</v>
      </c>
      <c r="F98" s="20">
        <v>1</v>
      </c>
      <c r="G98" s="20">
        <v>3</v>
      </c>
      <c r="H98" s="20">
        <f>SUM(I98:L98)</f>
        <v>0</v>
      </c>
      <c r="I98" s="20">
        <v>0</v>
      </c>
      <c r="J98" s="20">
        <v>0</v>
      </c>
      <c r="K98" s="20">
        <v>0</v>
      </c>
      <c r="L98" s="20">
        <v>0</v>
      </c>
      <c r="M98" s="20">
        <v>3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>SUM(C99:R99)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>SUM(C100:F100)</f>
        <v>2</v>
      </c>
      <c r="C100" s="20">
        <v>1</v>
      </c>
      <c r="D100" s="20">
        <v>0</v>
      </c>
      <c r="E100" s="20">
        <v>0</v>
      </c>
      <c r="F100" s="20">
        <v>1</v>
      </c>
      <c r="G100" s="20">
        <v>2</v>
      </c>
      <c r="H100" s="20">
        <f>SUM(I100:L100)</f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2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>SUM(C101:R101)</f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>SUM(C102:F102)</f>
        <v>6</v>
      </c>
      <c r="C102" s="20">
        <v>6</v>
      </c>
      <c r="D102" s="20">
        <v>0</v>
      </c>
      <c r="E102" s="20">
        <v>0</v>
      </c>
      <c r="F102" s="20">
        <v>0</v>
      </c>
      <c r="G102" s="20">
        <v>6</v>
      </c>
      <c r="H102" s="20">
        <f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6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SUM(C103:F103)</f>
        <v>1</v>
      </c>
      <c r="C103" s="20">
        <v>1</v>
      </c>
      <c r="D103" s="20">
        <v>0</v>
      </c>
      <c r="E103" s="20">
        <v>0</v>
      </c>
      <c r="F103" s="20">
        <v>0</v>
      </c>
      <c r="G103" s="20">
        <v>1</v>
      </c>
      <c r="H103" s="20">
        <f>SUM(I103:L103)</f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1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SUM(C104:F104)</f>
        <v>15</v>
      </c>
      <c r="C104" s="20">
        <v>1</v>
      </c>
      <c r="D104" s="20">
        <v>14</v>
      </c>
      <c r="E104" s="20">
        <v>0</v>
      </c>
      <c r="F104" s="20">
        <v>0</v>
      </c>
      <c r="G104" s="20">
        <v>15</v>
      </c>
      <c r="H104" s="20">
        <f>SUM(I104:L104)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1</v>
      </c>
      <c r="N104" s="20">
        <v>0</v>
      </c>
      <c r="O104" s="20">
        <v>0</v>
      </c>
      <c r="P104" s="20">
        <v>0</v>
      </c>
      <c r="Q104" s="20">
        <v>0</v>
      </c>
      <c r="R104" s="21">
        <v>14</v>
      </c>
    </row>
    <row r="105" spans="1:18" ht="12" customHeight="1">
      <c r="A105" s="15" t="s">
        <v>96</v>
      </c>
      <c r="B105" s="19">
        <f>SUM(C105:F105)</f>
        <v>1</v>
      </c>
      <c r="C105" s="20">
        <v>1</v>
      </c>
      <c r="D105" s="20">
        <v>0</v>
      </c>
      <c r="E105" s="20">
        <v>0</v>
      </c>
      <c r="F105" s="20">
        <v>0</v>
      </c>
      <c r="G105" s="20">
        <v>1</v>
      </c>
      <c r="H105" s="20">
        <f>SUM(I105:L105)</f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1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SUM(C106:F106)</f>
        <v>3</v>
      </c>
      <c r="C106" s="20">
        <v>3</v>
      </c>
      <c r="D106" s="20">
        <v>0</v>
      </c>
      <c r="E106" s="20">
        <v>0</v>
      </c>
      <c r="F106" s="20">
        <v>0</v>
      </c>
      <c r="G106" s="20">
        <v>3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3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32" t="s">
        <v>99</v>
      </c>
      <c r="B108" s="22">
        <f>SUM(C108:F108)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>SUM(I108:L108)</f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4">
        <v>0</v>
      </c>
    </row>
    <row r="109" spans="1:18" ht="12" customHeight="1">
      <c r="A109" s="25" t="s">
        <v>133</v>
      </c>
      <c r="B109" s="26">
        <f>SUM(C109:F109)</f>
        <v>31</v>
      </c>
      <c r="C109" s="27">
        <v>15</v>
      </c>
      <c r="D109" s="27">
        <v>14</v>
      </c>
      <c r="E109" s="27">
        <v>0</v>
      </c>
      <c r="F109" s="27">
        <v>2</v>
      </c>
      <c r="G109" s="27">
        <v>31</v>
      </c>
      <c r="H109" s="27">
        <f>SUM(I109:L109)</f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16</v>
      </c>
      <c r="N109" s="27">
        <v>1</v>
      </c>
      <c r="O109" s="27">
        <v>0</v>
      </c>
      <c r="P109" s="27">
        <v>0</v>
      </c>
      <c r="Q109" s="27">
        <v>0</v>
      </c>
      <c r="R109" s="28">
        <v>14</v>
      </c>
    </row>
    <row r="110" spans="1:18" ht="12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1:18" ht="12" customHeight="1">
      <c r="A111" s="15" t="s">
        <v>100</v>
      </c>
      <c r="B111" s="19">
        <f>SUM(C111:F111)</f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f>SUM(I111:L111)</f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101</v>
      </c>
      <c r="B112" s="19">
        <f>SUM(C112:R112)</f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102</v>
      </c>
      <c r="B113" s="19">
        <f>SUM(C113:F113)</f>
        <v>3</v>
      </c>
      <c r="C113" s="20">
        <v>3</v>
      </c>
      <c r="D113" s="20">
        <v>0</v>
      </c>
      <c r="E113" s="20">
        <v>0</v>
      </c>
      <c r="F113" s="20">
        <v>0</v>
      </c>
      <c r="G113" s="20">
        <v>2</v>
      </c>
      <c r="H113" s="20">
        <f>SUM(I113:L113)</f>
        <v>1</v>
      </c>
      <c r="I113" s="20">
        <v>0</v>
      </c>
      <c r="J113" s="20">
        <v>1</v>
      </c>
      <c r="K113" s="20">
        <v>0</v>
      </c>
      <c r="L113" s="20">
        <v>0</v>
      </c>
      <c r="M113" s="20">
        <v>3</v>
      </c>
      <c r="N113" s="20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15" t="s">
        <v>103</v>
      </c>
      <c r="B114" s="19">
        <f>SUM(C114:F114)</f>
        <v>3</v>
      </c>
      <c r="C114" s="20">
        <v>3</v>
      </c>
      <c r="D114" s="20">
        <v>0</v>
      </c>
      <c r="E114" s="20">
        <v>0</v>
      </c>
      <c r="F114" s="20">
        <v>0</v>
      </c>
      <c r="G114" s="20">
        <v>2</v>
      </c>
      <c r="H114" s="20">
        <f>SUM(I114:L114)</f>
        <v>1</v>
      </c>
      <c r="I114" s="20">
        <v>0</v>
      </c>
      <c r="J114" s="20">
        <v>1</v>
      </c>
      <c r="K114" s="20">
        <v>0</v>
      </c>
      <c r="L114" s="20">
        <v>0</v>
      </c>
      <c r="M114" s="20">
        <v>2</v>
      </c>
      <c r="N114" s="20">
        <v>1</v>
      </c>
      <c r="O114" s="20">
        <v>0</v>
      </c>
      <c r="P114" s="20">
        <v>0</v>
      </c>
      <c r="Q114" s="20">
        <v>0</v>
      </c>
      <c r="R114" s="21">
        <v>0</v>
      </c>
    </row>
    <row r="115" spans="1:18" ht="12" customHeight="1">
      <c r="A115" s="32" t="s">
        <v>104</v>
      </c>
      <c r="B115" s="22">
        <f>SUM(C115:R115)</f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4">
        <v>0</v>
      </c>
    </row>
    <row r="116" spans="1:18" ht="12" customHeight="1">
      <c r="A116" s="25" t="s">
        <v>134</v>
      </c>
      <c r="B116" s="26">
        <f>SUM(C116:F116)</f>
        <v>6</v>
      </c>
      <c r="C116" s="27">
        <v>6</v>
      </c>
      <c r="D116" s="27">
        <v>0</v>
      </c>
      <c r="E116" s="27">
        <v>0</v>
      </c>
      <c r="F116" s="27">
        <v>0</v>
      </c>
      <c r="G116" s="27">
        <v>4</v>
      </c>
      <c r="H116" s="27">
        <f>SUM(I116:L116)</f>
        <v>2</v>
      </c>
      <c r="I116" s="27">
        <v>0</v>
      </c>
      <c r="J116" s="27">
        <v>2</v>
      </c>
      <c r="K116" s="27">
        <v>0</v>
      </c>
      <c r="L116" s="27">
        <v>0</v>
      </c>
      <c r="M116" s="27">
        <v>5</v>
      </c>
      <c r="N116" s="27">
        <v>1</v>
      </c>
      <c r="O116" s="27">
        <v>0</v>
      </c>
      <c r="P116" s="27">
        <v>0</v>
      </c>
      <c r="Q116" s="27">
        <v>0</v>
      </c>
      <c r="R116" s="28">
        <v>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>
      <c r="A118" s="15" t="s">
        <v>105</v>
      </c>
      <c r="B118" s="19">
        <f>SUM(C118:R118)</f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106</v>
      </c>
      <c r="B119" s="19">
        <f>SUM(C119:F119)</f>
        <v>2</v>
      </c>
      <c r="C119" s="20">
        <v>2</v>
      </c>
      <c r="D119" s="20">
        <v>0</v>
      </c>
      <c r="E119" s="20">
        <v>0</v>
      </c>
      <c r="F119" s="20">
        <v>0</v>
      </c>
      <c r="G119" s="20">
        <v>2</v>
      </c>
      <c r="H119" s="20">
        <f>SUM(I119:L119)</f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2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107</v>
      </c>
      <c r="B120" s="19">
        <f>SUM(C120:R120)</f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15" t="s">
        <v>108</v>
      </c>
      <c r="B121" s="19">
        <f>SUM(C121:F121)</f>
        <v>2</v>
      </c>
      <c r="C121" s="20">
        <v>2</v>
      </c>
      <c r="D121" s="20">
        <v>0</v>
      </c>
      <c r="E121" s="20">
        <v>0</v>
      </c>
      <c r="F121" s="20">
        <v>0</v>
      </c>
      <c r="G121" s="20">
        <v>2</v>
      </c>
      <c r="H121" s="20">
        <f>SUM(I121:L121)</f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15" t="s">
        <v>109</v>
      </c>
      <c r="B122" s="19">
        <f>SUM(C122:F122)</f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f>SUM(I122:L122)</f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15" t="s">
        <v>110</v>
      </c>
      <c r="B123" s="19">
        <f>SUM(C123:F123)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f>SUM(I123:L123)</f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2" customHeight="1">
      <c r="A124" s="15" t="s">
        <v>111</v>
      </c>
      <c r="B124" s="19">
        <f>SUM(C124:F124)</f>
        <v>1</v>
      </c>
      <c r="C124" s="20">
        <v>1</v>
      </c>
      <c r="D124" s="20">
        <v>0</v>
      </c>
      <c r="E124" s="20">
        <v>0</v>
      </c>
      <c r="F124" s="20">
        <v>0</v>
      </c>
      <c r="G124" s="20">
        <v>1</v>
      </c>
      <c r="H124" s="20">
        <f>SUM(I124:L124)</f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1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32" t="s">
        <v>112</v>
      </c>
      <c r="B125" s="22">
        <f>SUM(C125:R125)</f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4">
        <v>0</v>
      </c>
    </row>
    <row r="126" spans="1:18" ht="12" customHeight="1">
      <c r="A126" s="25" t="s">
        <v>135</v>
      </c>
      <c r="B126" s="26">
        <f>SUM(C126:F126)</f>
        <v>5</v>
      </c>
      <c r="C126" s="27">
        <v>5</v>
      </c>
      <c r="D126" s="27">
        <v>0</v>
      </c>
      <c r="E126" s="27">
        <v>0</v>
      </c>
      <c r="F126" s="27">
        <v>0</v>
      </c>
      <c r="G126" s="27">
        <v>5</v>
      </c>
      <c r="H126" s="27">
        <f>SUM(I126:L126)</f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5</v>
      </c>
      <c r="N126" s="27">
        <v>0</v>
      </c>
      <c r="O126" s="27">
        <v>0</v>
      </c>
      <c r="P126" s="27">
        <v>0</v>
      </c>
      <c r="Q126" s="27">
        <v>0</v>
      </c>
      <c r="R126" s="28">
        <v>0</v>
      </c>
    </row>
    <row r="127" spans="1:18" ht="12" customHeight="1">
      <c r="A127" s="15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1:18" ht="12" customHeight="1">
      <c r="A128" s="15" t="s">
        <v>113</v>
      </c>
      <c r="B128" s="19">
        <f>SUM(C128:F128)</f>
        <v>1</v>
      </c>
      <c r="C128" s="20">
        <v>1</v>
      </c>
      <c r="D128" s="20">
        <v>0</v>
      </c>
      <c r="E128" s="20">
        <v>0</v>
      </c>
      <c r="F128" s="20">
        <v>0</v>
      </c>
      <c r="G128" s="20">
        <v>1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1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114</v>
      </c>
      <c r="B129" s="19">
        <f>SUM(C129:F129)</f>
        <v>2</v>
      </c>
      <c r="C129" s="20">
        <v>2</v>
      </c>
      <c r="D129" s="20">
        <v>0</v>
      </c>
      <c r="E129" s="20">
        <v>0</v>
      </c>
      <c r="F129" s="20">
        <v>0</v>
      </c>
      <c r="G129" s="20">
        <v>2</v>
      </c>
      <c r="H129" s="20">
        <f>SUM(I129:L129)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2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115</v>
      </c>
      <c r="B130" s="19">
        <f>SUM(C130:R130)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15" t="s">
        <v>116</v>
      </c>
      <c r="B131" s="19">
        <f>SUM(C131:F131)</f>
        <v>1</v>
      </c>
      <c r="C131" s="20">
        <v>1</v>
      </c>
      <c r="D131" s="20">
        <v>0</v>
      </c>
      <c r="E131" s="20">
        <v>0</v>
      </c>
      <c r="F131" s="20">
        <v>0</v>
      </c>
      <c r="G131" s="20">
        <v>1</v>
      </c>
      <c r="H131" s="20">
        <f>SUM(I131:L131)</f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1</v>
      </c>
      <c r="N131" s="20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2" customHeight="1">
      <c r="A132" s="15" t="s">
        <v>117</v>
      </c>
      <c r="B132" s="19">
        <f>SUM(C132:R132)</f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1">
        <v>0</v>
      </c>
    </row>
    <row r="133" spans="1:18" ht="12" customHeight="1">
      <c r="A133" s="32" t="s">
        <v>118</v>
      </c>
      <c r="B133" s="22">
        <f>SUM(C133:F133)</f>
        <v>1</v>
      </c>
      <c r="C133" s="23">
        <v>1</v>
      </c>
      <c r="D133" s="23">
        <v>0</v>
      </c>
      <c r="E133" s="23">
        <v>0</v>
      </c>
      <c r="F133" s="23">
        <v>0</v>
      </c>
      <c r="G133" s="23">
        <v>1</v>
      </c>
      <c r="H133" s="23">
        <f>SUM(I133:L133)</f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1</v>
      </c>
      <c r="N133" s="23">
        <v>0</v>
      </c>
      <c r="O133" s="23">
        <v>0</v>
      </c>
      <c r="P133" s="23">
        <v>0</v>
      </c>
      <c r="Q133" s="23">
        <v>0</v>
      </c>
      <c r="R133" s="24">
        <v>0</v>
      </c>
    </row>
    <row r="134" spans="1:18" ht="12" customHeight="1">
      <c r="A134" s="25" t="s">
        <v>136</v>
      </c>
      <c r="B134" s="26">
        <f>SUM(C134:F134)</f>
        <v>5</v>
      </c>
      <c r="C134" s="27">
        <v>5</v>
      </c>
      <c r="D134" s="27">
        <v>0</v>
      </c>
      <c r="E134" s="27">
        <v>0</v>
      </c>
      <c r="F134" s="27">
        <v>0</v>
      </c>
      <c r="G134" s="27">
        <v>5</v>
      </c>
      <c r="H134" s="27">
        <f>SUM(I134:L134)</f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3</v>
      </c>
      <c r="N134" s="27">
        <v>2</v>
      </c>
      <c r="O134" s="27">
        <v>0</v>
      </c>
      <c r="P134" s="27">
        <v>0</v>
      </c>
      <c r="Q134" s="27">
        <v>0</v>
      </c>
      <c r="R134" s="28">
        <v>0</v>
      </c>
    </row>
    <row r="135" spans="1:18" ht="12" customHeight="1">
      <c r="A135" s="15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ht="12" customHeight="1">
      <c r="A136" s="15" t="s">
        <v>137</v>
      </c>
      <c r="B136" s="19">
        <f>SUM(C136:F136)</f>
        <v>238</v>
      </c>
      <c r="C136" s="20">
        <v>164</v>
      </c>
      <c r="D136" s="20">
        <v>57</v>
      </c>
      <c r="E136" s="20">
        <v>0</v>
      </c>
      <c r="F136" s="20">
        <v>17</v>
      </c>
      <c r="G136" s="20">
        <v>206</v>
      </c>
      <c r="H136" s="20">
        <f>SUM(I136:L136)</f>
        <v>32</v>
      </c>
      <c r="I136" s="20">
        <v>0</v>
      </c>
      <c r="J136" s="20">
        <v>32</v>
      </c>
      <c r="K136" s="20">
        <v>0</v>
      </c>
      <c r="L136" s="20">
        <v>0</v>
      </c>
      <c r="M136" s="20">
        <v>161</v>
      </c>
      <c r="N136" s="20">
        <v>20</v>
      </c>
      <c r="O136" s="20">
        <v>0</v>
      </c>
      <c r="P136" s="20">
        <v>0</v>
      </c>
      <c r="Q136" s="20">
        <v>6</v>
      </c>
      <c r="R136" s="21">
        <v>51</v>
      </c>
    </row>
    <row r="137" spans="1:18" ht="12" customHeight="1">
      <c r="A137" s="15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</row>
    <row r="138" spans="1:18" ht="12" customHeight="1" thickBot="1">
      <c r="A138" s="33" t="s">
        <v>138</v>
      </c>
      <c r="B138" s="29">
        <f>SUM(C138:F138)</f>
        <v>1198</v>
      </c>
      <c r="C138" s="30">
        <v>724</v>
      </c>
      <c r="D138" s="30">
        <v>351</v>
      </c>
      <c r="E138" s="30">
        <v>0</v>
      </c>
      <c r="F138" s="30">
        <v>123</v>
      </c>
      <c r="G138" s="30">
        <v>961</v>
      </c>
      <c r="H138" s="30">
        <f>SUM(I138:L138)</f>
        <v>237</v>
      </c>
      <c r="I138" s="30">
        <v>0</v>
      </c>
      <c r="J138" s="30">
        <v>237</v>
      </c>
      <c r="K138" s="30">
        <v>0</v>
      </c>
      <c r="L138" s="30">
        <v>0</v>
      </c>
      <c r="M138" s="30">
        <v>689</v>
      </c>
      <c r="N138" s="30">
        <v>137</v>
      </c>
      <c r="O138" s="30">
        <v>76</v>
      </c>
      <c r="P138" s="30">
        <v>33</v>
      </c>
      <c r="Q138" s="30">
        <v>42</v>
      </c>
      <c r="R138" s="31">
        <v>221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B14" sqref="B1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139</v>
      </c>
      <c r="E1" s="40" t="s">
        <v>140</v>
      </c>
      <c r="I1" s="39" t="s">
        <v>141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142</v>
      </c>
      <c r="E3" s="92"/>
      <c r="F3" s="92"/>
      <c r="G3" s="93"/>
      <c r="H3" s="91" t="s">
        <v>143</v>
      </c>
      <c r="I3" s="92"/>
      <c r="J3" s="92"/>
      <c r="K3" s="93"/>
      <c r="L3" s="44" t="s">
        <v>144</v>
      </c>
      <c r="M3" s="92" t="s">
        <v>145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146</v>
      </c>
      <c r="D4" s="10" t="s">
        <v>147</v>
      </c>
      <c r="E4" s="10" t="s">
        <v>148</v>
      </c>
      <c r="F4" s="10" t="s">
        <v>149</v>
      </c>
      <c r="G4" s="10" t="s">
        <v>150</v>
      </c>
      <c r="H4" s="10" t="s">
        <v>151</v>
      </c>
      <c r="I4" s="11" t="s">
        <v>152</v>
      </c>
      <c r="J4" s="11" t="s">
        <v>153</v>
      </c>
      <c r="K4" s="47" t="s">
        <v>154</v>
      </c>
      <c r="L4" s="10" t="s">
        <v>155</v>
      </c>
      <c r="M4" s="48" t="s">
        <v>156</v>
      </c>
      <c r="N4" s="11" t="s">
        <v>157</v>
      </c>
      <c r="O4" s="11" t="s">
        <v>158</v>
      </c>
      <c r="P4" s="11" t="s">
        <v>159</v>
      </c>
      <c r="Q4" s="49" t="s">
        <v>160</v>
      </c>
    </row>
    <row r="5" spans="1:17" ht="15" customHeight="1">
      <c r="A5" s="99" t="s">
        <v>161</v>
      </c>
      <c r="B5" s="50" t="s">
        <v>162</v>
      </c>
      <c r="C5" s="51">
        <f>+D5+H5</f>
        <v>724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724</v>
      </c>
      <c r="I5" s="52">
        <v>1</v>
      </c>
      <c r="J5" s="52">
        <v>0</v>
      </c>
      <c r="K5" s="52">
        <v>723</v>
      </c>
      <c r="L5" s="52">
        <v>615</v>
      </c>
      <c r="M5" s="52">
        <f>SUM(N5:Q5)</f>
        <v>109</v>
      </c>
      <c r="N5" s="52">
        <v>0</v>
      </c>
      <c r="O5" s="52">
        <v>109</v>
      </c>
      <c r="P5" s="52">
        <v>0</v>
      </c>
      <c r="Q5" s="53">
        <v>0</v>
      </c>
    </row>
    <row r="6" spans="1:17" ht="15" customHeight="1">
      <c r="A6" s="100"/>
      <c r="B6" s="54" t="s">
        <v>163</v>
      </c>
      <c r="C6" s="55">
        <f>+D6+H6</f>
        <v>351</v>
      </c>
      <c r="D6" s="56">
        <f>SUM(E6:G6)</f>
        <v>0</v>
      </c>
      <c r="E6" s="56">
        <v>0</v>
      </c>
      <c r="F6" s="56">
        <v>0</v>
      </c>
      <c r="G6" s="56">
        <v>0</v>
      </c>
      <c r="H6" s="56">
        <f>SUM(I6:K6)</f>
        <v>351</v>
      </c>
      <c r="I6" s="56">
        <v>26</v>
      </c>
      <c r="J6" s="56">
        <v>0</v>
      </c>
      <c r="K6" s="56">
        <v>325</v>
      </c>
      <c r="L6" s="56">
        <v>281</v>
      </c>
      <c r="M6" s="56">
        <f>SUM(N6:Q6)</f>
        <v>70</v>
      </c>
      <c r="N6" s="56">
        <v>0</v>
      </c>
      <c r="O6" s="56">
        <v>70</v>
      </c>
      <c r="P6" s="56">
        <v>0</v>
      </c>
      <c r="Q6" s="57">
        <v>0</v>
      </c>
    </row>
    <row r="7" spans="1:17" ht="15" customHeight="1">
      <c r="A7" s="100"/>
      <c r="B7" s="54" t="s">
        <v>164</v>
      </c>
      <c r="C7" s="55">
        <f>+D7+H7</f>
        <v>0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0</v>
      </c>
      <c r="I7" s="56">
        <v>0</v>
      </c>
      <c r="J7" s="56">
        <v>0</v>
      </c>
      <c r="K7" s="56">
        <v>0</v>
      </c>
      <c r="L7" s="56">
        <v>0</v>
      </c>
      <c r="M7" s="56">
        <f>SUM(N7:Q7)</f>
        <v>0</v>
      </c>
      <c r="N7" s="56">
        <v>0</v>
      </c>
      <c r="O7" s="56">
        <v>0</v>
      </c>
      <c r="P7" s="56">
        <v>0</v>
      </c>
      <c r="Q7" s="57">
        <v>0</v>
      </c>
    </row>
    <row r="8" spans="1:17" ht="15" customHeight="1">
      <c r="A8" s="100"/>
      <c r="B8" s="58" t="s">
        <v>165</v>
      </c>
      <c r="C8" s="59">
        <f>+D8+H8</f>
        <v>123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123</v>
      </c>
      <c r="I8" s="60">
        <v>118</v>
      </c>
      <c r="J8" s="60">
        <v>0</v>
      </c>
      <c r="K8" s="60">
        <v>5</v>
      </c>
      <c r="L8" s="60">
        <v>65</v>
      </c>
      <c r="M8" s="60">
        <f>SUM(N8:Q8)</f>
        <v>58</v>
      </c>
      <c r="N8" s="60">
        <v>0</v>
      </c>
      <c r="O8" s="60">
        <v>58</v>
      </c>
      <c r="P8" s="60">
        <v>0</v>
      </c>
      <c r="Q8" s="61">
        <v>0</v>
      </c>
    </row>
    <row r="9" spans="1:17" ht="15" customHeight="1">
      <c r="A9" s="101"/>
      <c r="B9" s="62" t="s">
        <v>146</v>
      </c>
      <c r="C9" s="63">
        <f>SUM(C5:C8)</f>
        <v>1198</v>
      </c>
      <c r="D9" s="63">
        <f aca="true" t="shared" si="0" ref="D9:P9">SUM(D5:D8)</f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1198</v>
      </c>
      <c r="I9" s="63">
        <f t="shared" si="0"/>
        <v>145</v>
      </c>
      <c r="J9" s="63">
        <f t="shared" si="0"/>
        <v>0</v>
      </c>
      <c r="K9" s="63">
        <f t="shared" si="0"/>
        <v>1053</v>
      </c>
      <c r="L9" s="63">
        <f t="shared" si="0"/>
        <v>961</v>
      </c>
      <c r="M9" s="63">
        <f t="shared" si="0"/>
        <v>237</v>
      </c>
      <c r="N9" s="63">
        <f t="shared" si="0"/>
        <v>0</v>
      </c>
      <c r="O9" s="63">
        <f t="shared" si="0"/>
        <v>237</v>
      </c>
      <c r="P9" s="63">
        <f t="shared" si="0"/>
        <v>0</v>
      </c>
      <c r="Q9" s="64">
        <f>SUM(Q5:Q8)</f>
        <v>0</v>
      </c>
    </row>
    <row r="10" spans="1:17" ht="15" customHeight="1">
      <c r="A10" s="97" t="s">
        <v>166</v>
      </c>
      <c r="B10" s="50" t="s">
        <v>162</v>
      </c>
      <c r="C10" s="51">
        <f>+D10+H10</f>
        <v>101453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101453</v>
      </c>
      <c r="I10" s="52">
        <v>30</v>
      </c>
      <c r="J10" s="52">
        <v>0</v>
      </c>
      <c r="K10" s="52">
        <v>101423</v>
      </c>
      <c r="L10" s="52">
        <v>86085</v>
      </c>
      <c r="M10" s="52">
        <f>SUM(N10:Q10)</f>
        <v>15368</v>
      </c>
      <c r="N10" s="52">
        <v>0</v>
      </c>
      <c r="O10" s="52">
        <v>15368</v>
      </c>
      <c r="P10" s="52">
        <v>0</v>
      </c>
      <c r="Q10" s="53">
        <v>0</v>
      </c>
    </row>
    <row r="11" spans="1:17" ht="15" customHeight="1">
      <c r="A11" s="98"/>
      <c r="B11" s="54" t="s">
        <v>163</v>
      </c>
      <c r="C11" s="55">
        <f>+D11+H11</f>
        <v>16415</v>
      </c>
      <c r="D11" s="56">
        <f>SUM(E11:G11)</f>
        <v>0</v>
      </c>
      <c r="E11" s="56">
        <v>0</v>
      </c>
      <c r="F11" s="56">
        <v>0</v>
      </c>
      <c r="G11" s="56">
        <v>0</v>
      </c>
      <c r="H11" s="56">
        <f>SUM(I11:K11)</f>
        <v>16415</v>
      </c>
      <c r="I11" s="56">
        <v>1348</v>
      </c>
      <c r="J11" s="56">
        <v>0</v>
      </c>
      <c r="K11" s="56">
        <v>15067</v>
      </c>
      <c r="L11" s="56">
        <v>12612</v>
      </c>
      <c r="M11" s="56">
        <f>SUM(N11:Q11)</f>
        <v>3803</v>
      </c>
      <c r="N11" s="56">
        <v>0</v>
      </c>
      <c r="O11" s="56">
        <v>3803</v>
      </c>
      <c r="P11" s="56">
        <v>0</v>
      </c>
      <c r="Q11" s="57">
        <v>0</v>
      </c>
    </row>
    <row r="12" spans="1:17" ht="15" customHeight="1">
      <c r="A12" s="98"/>
      <c r="B12" s="54" t="s">
        <v>164</v>
      </c>
      <c r="C12" s="55">
        <f>+D12+H12</f>
        <v>0</v>
      </c>
      <c r="D12" s="56">
        <f>SUM(E12:G12)</f>
        <v>0</v>
      </c>
      <c r="E12" s="56">
        <v>0</v>
      </c>
      <c r="F12" s="56">
        <v>0</v>
      </c>
      <c r="G12" s="56">
        <v>0</v>
      </c>
      <c r="H12" s="56">
        <f>SUM(I12:K12)</f>
        <v>0</v>
      </c>
      <c r="I12" s="56">
        <v>0</v>
      </c>
      <c r="J12" s="56">
        <v>0</v>
      </c>
      <c r="K12" s="56">
        <v>0</v>
      </c>
      <c r="L12" s="56">
        <v>0</v>
      </c>
      <c r="M12" s="56">
        <f>SUM(N12:Q12)</f>
        <v>0</v>
      </c>
      <c r="N12" s="56">
        <v>0</v>
      </c>
      <c r="O12" s="56">
        <v>0</v>
      </c>
      <c r="P12" s="56">
        <v>0</v>
      </c>
      <c r="Q12" s="57">
        <v>0</v>
      </c>
    </row>
    <row r="13" spans="1:17" ht="15" customHeight="1">
      <c r="A13" s="98"/>
      <c r="B13" s="58" t="s">
        <v>165</v>
      </c>
      <c r="C13" s="59">
        <f>+D13+H13</f>
        <v>14851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14851</v>
      </c>
      <c r="I13" s="60">
        <v>14290</v>
      </c>
      <c r="J13" s="60">
        <v>0</v>
      </c>
      <c r="K13" s="60">
        <v>561</v>
      </c>
      <c r="L13" s="60">
        <v>7455</v>
      </c>
      <c r="M13" s="60">
        <f>SUM(N13:Q13)</f>
        <v>7396</v>
      </c>
      <c r="N13" s="60">
        <v>0</v>
      </c>
      <c r="O13" s="60">
        <v>7396</v>
      </c>
      <c r="P13" s="60">
        <v>0</v>
      </c>
      <c r="Q13" s="61">
        <v>0</v>
      </c>
    </row>
    <row r="14" spans="1:17" ht="15" customHeight="1" thickBot="1">
      <c r="A14" s="66" t="s">
        <v>167</v>
      </c>
      <c r="B14" s="13" t="s">
        <v>146</v>
      </c>
      <c r="C14" s="67">
        <f aca="true" t="shared" si="1" ref="C14:Q14">SUM(C10:C13)</f>
        <v>132719</v>
      </c>
      <c r="D14" s="67">
        <f t="shared" si="1"/>
        <v>0</v>
      </c>
      <c r="E14" s="67">
        <f t="shared" si="1"/>
        <v>0</v>
      </c>
      <c r="F14" s="67">
        <f t="shared" si="1"/>
        <v>0</v>
      </c>
      <c r="G14" s="67">
        <f t="shared" si="1"/>
        <v>0</v>
      </c>
      <c r="H14" s="67">
        <f t="shared" si="1"/>
        <v>132719</v>
      </c>
      <c r="I14" s="67">
        <f t="shared" si="1"/>
        <v>15668</v>
      </c>
      <c r="J14" s="67">
        <f t="shared" si="1"/>
        <v>0</v>
      </c>
      <c r="K14" s="67">
        <f t="shared" si="1"/>
        <v>117051</v>
      </c>
      <c r="L14" s="67">
        <f t="shared" si="1"/>
        <v>106152</v>
      </c>
      <c r="M14" s="67">
        <f t="shared" si="1"/>
        <v>26567</v>
      </c>
      <c r="N14" s="67">
        <f t="shared" si="1"/>
        <v>0</v>
      </c>
      <c r="O14" s="67">
        <f t="shared" si="1"/>
        <v>26567</v>
      </c>
      <c r="P14" s="67">
        <f t="shared" si="1"/>
        <v>0</v>
      </c>
      <c r="Q14" s="68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139</v>
      </c>
      <c r="E1" s="40" t="s">
        <v>168</v>
      </c>
      <c r="H1" s="39" t="s">
        <v>141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169</v>
      </c>
      <c r="D3" s="92"/>
      <c r="E3" s="92"/>
      <c r="F3" s="93"/>
      <c r="G3" s="91" t="s">
        <v>170</v>
      </c>
      <c r="H3" s="92"/>
      <c r="I3" s="92"/>
      <c r="J3" s="93"/>
      <c r="K3" s="91" t="s">
        <v>171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156</v>
      </c>
      <c r="D4" s="10" t="s">
        <v>172</v>
      </c>
      <c r="E4" s="10" t="s">
        <v>173</v>
      </c>
      <c r="F4" s="10" t="s">
        <v>174</v>
      </c>
      <c r="G4" s="10" t="s">
        <v>156</v>
      </c>
      <c r="H4" s="10" t="s">
        <v>172</v>
      </c>
      <c r="I4" s="10" t="s">
        <v>173</v>
      </c>
      <c r="J4" s="10" t="s">
        <v>174</v>
      </c>
      <c r="K4" s="10" t="s">
        <v>156</v>
      </c>
      <c r="L4" s="10" t="s">
        <v>172</v>
      </c>
      <c r="M4" s="10" t="s">
        <v>173</v>
      </c>
      <c r="N4" s="49" t="s">
        <v>174</v>
      </c>
    </row>
    <row r="5" spans="1:14" ht="15" customHeight="1">
      <c r="A5" s="99" t="s">
        <v>161</v>
      </c>
      <c r="B5" s="50" t="s">
        <v>162</v>
      </c>
      <c r="C5" s="52">
        <f>SUM(D5:F5)</f>
        <v>724</v>
      </c>
      <c r="D5" s="52">
        <f aca="true" t="shared" si="0" ref="D5:F8">+H5+L5</f>
        <v>724</v>
      </c>
      <c r="E5" s="52">
        <f t="shared" si="0"/>
        <v>0</v>
      </c>
      <c r="F5" s="52">
        <f t="shared" si="0"/>
        <v>0</v>
      </c>
      <c r="G5" s="52">
        <f>SUM(H5:J5)</f>
        <v>587</v>
      </c>
      <c r="H5" s="52">
        <v>587</v>
      </c>
      <c r="I5" s="52">
        <v>0</v>
      </c>
      <c r="J5" s="52">
        <v>0</v>
      </c>
      <c r="K5" s="52">
        <f>SUM(L5:N5)</f>
        <v>137</v>
      </c>
      <c r="L5" s="52">
        <v>137</v>
      </c>
      <c r="M5" s="52">
        <v>0</v>
      </c>
      <c r="N5" s="53">
        <v>0</v>
      </c>
    </row>
    <row r="6" spans="1:14" ht="15" customHeight="1">
      <c r="A6" s="100"/>
      <c r="B6" s="54" t="s">
        <v>163</v>
      </c>
      <c r="C6" s="56">
        <f>SUM(D6:F6)</f>
        <v>351</v>
      </c>
      <c r="D6" s="56">
        <f t="shared" si="0"/>
        <v>1</v>
      </c>
      <c r="E6" s="56">
        <f t="shared" si="0"/>
        <v>109</v>
      </c>
      <c r="F6" s="56">
        <f t="shared" si="0"/>
        <v>241</v>
      </c>
      <c r="G6" s="56">
        <f>SUM(H6:J6)</f>
        <v>119</v>
      </c>
      <c r="H6" s="56">
        <v>1</v>
      </c>
      <c r="I6" s="56">
        <v>76</v>
      </c>
      <c r="J6" s="56">
        <v>42</v>
      </c>
      <c r="K6" s="56">
        <f>SUM(L6:N6)</f>
        <v>232</v>
      </c>
      <c r="L6" s="56">
        <v>0</v>
      </c>
      <c r="M6" s="56">
        <v>33</v>
      </c>
      <c r="N6" s="57">
        <v>199</v>
      </c>
    </row>
    <row r="7" spans="1:14" ht="15" customHeight="1">
      <c r="A7" s="100"/>
      <c r="B7" s="54" t="s">
        <v>164</v>
      </c>
      <c r="C7" s="56">
        <f>SUM(D7:F7)</f>
        <v>0</v>
      </c>
      <c r="D7" s="56">
        <f t="shared" si="0"/>
        <v>0</v>
      </c>
      <c r="E7" s="56">
        <f t="shared" si="0"/>
        <v>0</v>
      </c>
      <c r="F7" s="56">
        <f t="shared" si="0"/>
        <v>0</v>
      </c>
      <c r="G7" s="56">
        <f>SUM(H7:J7)</f>
        <v>0</v>
      </c>
      <c r="H7" s="56">
        <v>0</v>
      </c>
      <c r="I7" s="56">
        <v>0</v>
      </c>
      <c r="J7" s="56">
        <v>0</v>
      </c>
      <c r="K7" s="56">
        <f>SUM(L7:N7)</f>
        <v>0</v>
      </c>
      <c r="L7" s="56">
        <v>0</v>
      </c>
      <c r="M7" s="56">
        <v>0</v>
      </c>
      <c r="N7" s="57">
        <v>0</v>
      </c>
    </row>
    <row r="8" spans="1:14" ht="15" customHeight="1">
      <c r="A8" s="100"/>
      <c r="B8" s="58" t="s">
        <v>165</v>
      </c>
      <c r="C8" s="60">
        <f>SUM(D8:F8)</f>
        <v>123</v>
      </c>
      <c r="D8" s="60">
        <f t="shared" si="0"/>
        <v>101</v>
      </c>
      <c r="E8" s="60">
        <f t="shared" si="0"/>
        <v>0</v>
      </c>
      <c r="F8" s="60">
        <f t="shared" si="0"/>
        <v>22</v>
      </c>
      <c r="G8" s="60">
        <f>SUM(H8:J8)</f>
        <v>101</v>
      </c>
      <c r="H8" s="60">
        <v>101</v>
      </c>
      <c r="I8" s="60">
        <v>0</v>
      </c>
      <c r="J8" s="60">
        <v>0</v>
      </c>
      <c r="K8" s="60">
        <f>SUM(L8:N8)</f>
        <v>22</v>
      </c>
      <c r="L8" s="60">
        <v>0</v>
      </c>
      <c r="M8" s="60">
        <v>0</v>
      </c>
      <c r="N8" s="61">
        <v>22</v>
      </c>
    </row>
    <row r="9" spans="1:14" ht="15" customHeight="1">
      <c r="A9" s="101"/>
      <c r="B9" s="62" t="s">
        <v>146</v>
      </c>
      <c r="C9" s="69">
        <f>SUM(C5:C8)</f>
        <v>1198</v>
      </c>
      <c r="D9" s="69">
        <f>SUM(D5:D8)</f>
        <v>826</v>
      </c>
      <c r="E9" s="69">
        <f aca="true" t="shared" si="1" ref="E9:M9">SUM(E5:E8)</f>
        <v>109</v>
      </c>
      <c r="F9" s="69">
        <f t="shared" si="1"/>
        <v>263</v>
      </c>
      <c r="G9" s="69">
        <f t="shared" si="1"/>
        <v>807</v>
      </c>
      <c r="H9" s="69">
        <f t="shared" si="1"/>
        <v>689</v>
      </c>
      <c r="I9" s="69">
        <f t="shared" si="1"/>
        <v>76</v>
      </c>
      <c r="J9" s="69">
        <f t="shared" si="1"/>
        <v>42</v>
      </c>
      <c r="K9" s="69">
        <f t="shared" si="1"/>
        <v>391</v>
      </c>
      <c r="L9" s="69">
        <f t="shared" si="1"/>
        <v>137</v>
      </c>
      <c r="M9" s="69">
        <f t="shared" si="1"/>
        <v>33</v>
      </c>
      <c r="N9" s="64">
        <f>SUM(N5:N8)</f>
        <v>221</v>
      </c>
    </row>
    <row r="10" spans="1:14" ht="15" customHeight="1">
      <c r="A10" s="97" t="s">
        <v>166</v>
      </c>
      <c r="B10" s="50" t="s">
        <v>162</v>
      </c>
      <c r="C10" s="52">
        <f>SUM(D10:F10)</f>
        <v>101453</v>
      </c>
      <c r="D10" s="52">
        <f aca="true" t="shared" si="2" ref="D10:F13">+H10+L10</f>
        <v>101453</v>
      </c>
      <c r="E10" s="52">
        <f t="shared" si="2"/>
        <v>0</v>
      </c>
      <c r="F10" s="52">
        <f t="shared" si="2"/>
        <v>0</v>
      </c>
      <c r="G10" s="52">
        <f>SUM(H10:J10)</f>
        <v>80957</v>
      </c>
      <c r="H10" s="52">
        <v>80957</v>
      </c>
      <c r="I10" s="52">
        <v>0</v>
      </c>
      <c r="J10" s="52">
        <v>0</v>
      </c>
      <c r="K10" s="52">
        <f>SUM(L10:N10)</f>
        <v>20496</v>
      </c>
      <c r="L10" s="52">
        <v>20496</v>
      </c>
      <c r="M10" s="52">
        <v>0</v>
      </c>
      <c r="N10" s="53">
        <v>0</v>
      </c>
    </row>
    <row r="11" spans="1:14" ht="15" customHeight="1">
      <c r="A11" s="98"/>
      <c r="B11" s="54" t="s">
        <v>163</v>
      </c>
      <c r="C11" s="56">
        <f>SUM(D11:F11)</f>
        <v>16415</v>
      </c>
      <c r="D11" s="56">
        <f t="shared" si="2"/>
        <v>103</v>
      </c>
      <c r="E11" s="56">
        <f t="shared" si="2"/>
        <v>4302</v>
      </c>
      <c r="F11" s="56">
        <f t="shared" si="2"/>
        <v>12010</v>
      </c>
      <c r="G11" s="56">
        <f>SUM(H11:J11)</f>
        <v>5118</v>
      </c>
      <c r="H11" s="56">
        <v>103</v>
      </c>
      <c r="I11" s="56">
        <v>2323</v>
      </c>
      <c r="J11" s="56">
        <v>2692</v>
      </c>
      <c r="K11" s="56">
        <f>SUM(L11:N11)</f>
        <v>11297</v>
      </c>
      <c r="L11" s="56">
        <v>0</v>
      </c>
      <c r="M11" s="56">
        <v>1979</v>
      </c>
      <c r="N11" s="57">
        <v>9318</v>
      </c>
    </row>
    <row r="12" spans="1:14" ht="15" customHeight="1">
      <c r="A12" s="98"/>
      <c r="B12" s="54" t="s">
        <v>164</v>
      </c>
      <c r="C12" s="56">
        <f>SUM(D12:F12)</f>
        <v>0</v>
      </c>
      <c r="D12" s="56">
        <f t="shared" si="2"/>
        <v>0</v>
      </c>
      <c r="E12" s="56">
        <f t="shared" si="2"/>
        <v>0</v>
      </c>
      <c r="F12" s="56">
        <f t="shared" si="2"/>
        <v>0</v>
      </c>
      <c r="G12" s="56">
        <f>SUM(H12:J12)</f>
        <v>0</v>
      </c>
      <c r="H12" s="56">
        <v>0</v>
      </c>
      <c r="I12" s="56">
        <v>0</v>
      </c>
      <c r="J12" s="56">
        <v>0</v>
      </c>
      <c r="K12" s="56">
        <f>SUM(L12:N12)</f>
        <v>0</v>
      </c>
      <c r="L12" s="56">
        <v>0</v>
      </c>
      <c r="M12" s="56">
        <v>0</v>
      </c>
      <c r="N12" s="57">
        <v>0</v>
      </c>
    </row>
    <row r="13" spans="1:14" ht="15" customHeight="1">
      <c r="A13" s="98"/>
      <c r="B13" s="58" t="s">
        <v>165</v>
      </c>
      <c r="C13" s="60">
        <f>SUM(D13:F13)</f>
        <v>14851</v>
      </c>
      <c r="D13" s="60">
        <f t="shared" si="2"/>
        <v>12498</v>
      </c>
      <c r="E13" s="60">
        <f t="shared" si="2"/>
        <v>0</v>
      </c>
      <c r="F13" s="60">
        <f t="shared" si="2"/>
        <v>2353</v>
      </c>
      <c r="G13" s="60">
        <f>SUM(H13:J13)</f>
        <v>12498</v>
      </c>
      <c r="H13" s="60">
        <v>12498</v>
      </c>
      <c r="I13" s="60">
        <v>0</v>
      </c>
      <c r="J13" s="60">
        <v>0</v>
      </c>
      <c r="K13" s="60">
        <f>SUM(L13:N13)</f>
        <v>2353</v>
      </c>
      <c r="L13" s="60">
        <v>0</v>
      </c>
      <c r="M13" s="60">
        <v>0</v>
      </c>
      <c r="N13" s="61">
        <v>2353</v>
      </c>
    </row>
    <row r="14" spans="1:14" ht="15" customHeight="1" thickBot="1">
      <c r="A14" s="66" t="s">
        <v>167</v>
      </c>
      <c r="B14" s="13" t="s">
        <v>146</v>
      </c>
      <c r="C14" s="70">
        <f aca="true" t="shared" si="3" ref="C14:N14">SUM(C10:C13)</f>
        <v>132719</v>
      </c>
      <c r="D14" s="70">
        <f t="shared" si="3"/>
        <v>114054</v>
      </c>
      <c r="E14" s="70">
        <f t="shared" si="3"/>
        <v>4302</v>
      </c>
      <c r="F14" s="70">
        <f t="shared" si="3"/>
        <v>14363</v>
      </c>
      <c r="G14" s="70">
        <f t="shared" si="3"/>
        <v>98573</v>
      </c>
      <c r="H14" s="70">
        <f t="shared" si="3"/>
        <v>93558</v>
      </c>
      <c r="I14" s="70">
        <f t="shared" si="3"/>
        <v>2323</v>
      </c>
      <c r="J14" s="70">
        <f t="shared" si="3"/>
        <v>2692</v>
      </c>
      <c r="K14" s="70">
        <f t="shared" si="3"/>
        <v>34146</v>
      </c>
      <c r="L14" s="70">
        <f t="shared" si="3"/>
        <v>20496</v>
      </c>
      <c r="M14" s="70">
        <f t="shared" si="3"/>
        <v>1979</v>
      </c>
      <c r="N14" s="68">
        <f t="shared" si="3"/>
        <v>11671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6" sqref="B16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139</v>
      </c>
      <c r="D1" s="40" t="s">
        <v>175</v>
      </c>
      <c r="F1" s="39" t="s">
        <v>141</v>
      </c>
    </row>
    <row r="2" ht="15" customHeight="1" thickBot="1">
      <c r="H2" s="41"/>
    </row>
    <row r="3" spans="1:8" s="4" customFormat="1" ht="15" customHeight="1">
      <c r="A3" s="42"/>
      <c r="B3" s="43"/>
      <c r="C3" s="71"/>
      <c r="D3" s="44"/>
      <c r="E3" s="44"/>
      <c r="F3" s="34"/>
      <c r="G3" s="35" t="s">
        <v>176</v>
      </c>
      <c r="H3" s="36"/>
    </row>
    <row r="4" spans="1:8" s="4" customFormat="1" ht="15" customHeight="1" thickBot="1">
      <c r="A4" s="45"/>
      <c r="B4" s="46"/>
      <c r="C4" s="66" t="s">
        <v>146</v>
      </c>
      <c r="D4" s="10" t="s">
        <v>177</v>
      </c>
      <c r="E4" s="10" t="s">
        <v>156</v>
      </c>
      <c r="F4" s="10" t="s">
        <v>178</v>
      </c>
      <c r="G4" s="10" t="s">
        <v>179</v>
      </c>
      <c r="H4" s="49" t="s">
        <v>180</v>
      </c>
    </row>
    <row r="5" spans="1:8" ht="15" customHeight="1">
      <c r="A5" s="99" t="s">
        <v>161</v>
      </c>
      <c r="B5" s="50" t="s">
        <v>162</v>
      </c>
      <c r="C5" s="72">
        <f>D5+E5</f>
        <v>188</v>
      </c>
      <c r="D5" s="52">
        <v>61</v>
      </c>
      <c r="E5" s="73">
        <f>F5+G5+H5</f>
        <v>127</v>
      </c>
      <c r="F5" s="52">
        <v>24</v>
      </c>
      <c r="G5" s="52">
        <v>1</v>
      </c>
      <c r="H5" s="53">
        <v>102</v>
      </c>
    </row>
    <row r="6" spans="1:8" ht="15" customHeight="1">
      <c r="A6" s="100"/>
      <c r="B6" s="54" t="s">
        <v>163</v>
      </c>
      <c r="C6" s="74">
        <f>D6+E6</f>
        <v>96</v>
      </c>
      <c r="D6" s="56">
        <v>44</v>
      </c>
      <c r="E6" s="56">
        <f>F6+G6+H6</f>
        <v>52</v>
      </c>
      <c r="F6" s="56">
        <v>0</v>
      </c>
      <c r="G6" s="56">
        <v>0</v>
      </c>
      <c r="H6" s="57">
        <v>52</v>
      </c>
    </row>
    <row r="7" spans="1:8" ht="15" customHeight="1">
      <c r="A7" s="100"/>
      <c r="B7" s="54" t="s">
        <v>164</v>
      </c>
      <c r="C7" s="74">
        <f>D7+E7</f>
        <v>0</v>
      </c>
      <c r="D7" s="56">
        <v>0</v>
      </c>
      <c r="E7" s="75">
        <f>F7+G7+H7</f>
        <v>0</v>
      </c>
      <c r="F7" s="56">
        <v>0</v>
      </c>
      <c r="G7" s="56">
        <v>0</v>
      </c>
      <c r="H7" s="57">
        <v>0</v>
      </c>
    </row>
    <row r="8" spans="1:8" ht="15" customHeight="1">
      <c r="A8" s="100"/>
      <c r="B8" s="58" t="s">
        <v>165</v>
      </c>
      <c r="C8" s="52">
        <f>D8+E8</f>
        <v>21</v>
      </c>
      <c r="D8" s="60">
        <v>11</v>
      </c>
      <c r="E8" s="52">
        <f>F8+G8+H8</f>
        <v>10</v>
      </c>
      <c r="F8" s="60">
        <v>10</v>
      </c>
      <c r="G8" s="60">
        <v>0</v>
      </c>
      <c r="H8" s="61">
        <v>0</v>
      </c>
    </row>
    <row r="9" spans="1:8" ht="15" customHeight="1">
      <c r="A9" s="101"/>
      <c r="B9" s="62" t="s">
        <v>169</v>
      </c>
      <c r="C9" s="69">
        <f aca="true" t="shared" si="0" ref="C9:H9">SUM(C5:C8)</f>
        <v>305</v>
      </c>
      <c r="D9" s="69">
        <f t="shared" si="0"/>
        <v>116</v>
      </c>
      <c r="E9" s="69">
        <f t="shared" si="0"/>
        <v>189</v>
      </c>
      <c r="F9" s="69">
        <f t="shared" si="0"/>
        <v>34</v>
      </c>
      <c r="G9" s="69">
        <f t="shared" si="0"/>
        <v>1</v>
      </c>
      <c r="H9" s="76">
        <f t="shared" si="0"/>
        <v>154</v>
      </c>
    </row>
    <row r="10" spans="1:8" ht="15" customHeight="1">
      <c r="A10" s="97" t="s">
        <v>166</v>
      </c>
      <c r="B10" s="77" t="s">
        <v>162</v>
      </c>
      <c r="C10" s="78">
        <f>D10+E10</f>
        <v>26949</v>
      </c>
      <c r="D10" s="79">
        <v>8352</v>
      </c>
      <c r="E10" s="79">
        <f>F10+G10+H10</f>
        <v>18597</v>
      </c>
      <c r="F10" s="79">
        <v>3150</v>
      </c>
      <c r="G10" s="79">
        <v>242</v>
      </c>
      <c r="H10" s="80">
        <v>15205</v>
      </c>
    </row>
    <row r="11" spans="1:8" ht="15" customHeight="1">
      <c r="A11" s="98"/>
      <c r="B11" s="54" t="s">
        <v>163</v>
      </c>
      <c r="C11" s="74">
        <f>D11+E11</f>
        <v>5509</v>
      </c>
      <c r="D11" s="56">
        <v>2602</v>
      </c>
      <c r="E11" s="56">
        <f>F11+G11+H11</f>
        <v>2907</v>
      </c>
      <c r="F11" s="56">
        <v>0</v>
      </c>
      <c r="G11" s="56">
        <v>0</v>
      </c>
      <c r="H11" s="57">
        <v>2907</v>
      </c>
    </row>
    <row r="12" spans="1:8" ht="15" customHeight="1">
      <c r="A12" s="98"/>
      <c r="B12" s="54" t="s">
        <v>164</v>
      </c>
      <c r="C12" s="74">
        <f>D12+E12</f>
        <v>0</v>
      </c>
      <c r="D12" s="56">
        <v>0</v>
      </c>
      <c r="E12" s="56">
        <f>F12+G12+H12</f>
        <v>0</v>
      </c>
      <c r="F12" s="56">
        <v>0</v>
      </c>
      <c r="G12" s="56">
        <v>0</v>
      </c>
      <c r="H12" s="57">
        <v>0</v>
      </c>
    </row>
    <row r="13" spans="1:8" ht="15" customHeight="1">
      <c r="A13" s="98"/>
      <c r="B13" s="58" t="s">
        <v>165</v>
      </c>
      <c r="C13" s="75">
        <f>D13+E13</f>
        <v>2604</v>
      </c>
      <c r="D13" s="60">
        <v>1295</v>
      </c>
      <c r="E13" s="75">
        <f>F13+G13+H13</f>
        <v>1309</v>
      </c>
      <c r="F13" s="60">
        <v>1309</v>
      </c>
      <c r="G13" s="60">
        <v>0</v>
      </c>
      <c r="H13" s="61">
        <v>0</v>
      </c>
    </row>
    <row r="14" spans="1:8" ht="15" customHeight="1" thickBot="1">
      <c r="A14" s="66" t="s">
        <v>167</v>
      </c>
      <c r="B14" s="13" t="s">
        <v>169</v>
      </c>
      <c r="C14" s="81">
        <f aca="true" t="shared" si="1" ref="C14:H14">SUM(C10:C13)</f>
        <v>35062</v>
      </c>
      <c r="D14" s="70">
        <f t="shared" si="1"/>
        <v>12249</v>
      </c>
      <c r="E14" s="82">
        <f t="shared" si="1"/>
        <v>22813</v>
      </c>
      <c r="F14" s="70">
        <f t="shared" si="1"/>
        <v>4459</v>
      </c>
      <c r="G14" s="82">
        <f t="shared" si="1"/>
        <v>242</v>
      </c>
      <c r="H14" s="83">
        <f t="shared" si="1"/>
        <v>18112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0">
      <selection activeCell="B11" sqref="B11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139</v>
      </c>
      <c r="D1" s="40" t="s">
        <v>181</v>
      </c>
      <c r="E1" s="40"/>
      <c r="G1" s="39" t="s">
        <v>141</v>
      </c>
    </row>
    <row r="2" ht="15" customHeight="1" thickBot="1">
      <c r="K2" s="41"/>
    </row>
    <row r="3" spans="1:11" s="4" customFormat="1" ht="15" customHeight="1">
      <c r="A3" s="42"/>
      <c r="B3" s="43"/>
      <c r="C3" s="71"/>
      <c r="D3" s="91" t="s">
        <v>142</v>
      </c>
      <c r="E3" s="92"/>
      <c r="F3" s="92"/>
      <c r="G3" s="93"/>
      <c r="H3" s="91" t="s">
        <v>143</v>
      </c>
      <c r="I3" s="92"/>
      <c r="J3" s="92"/>
      <c r="K3" s="94"/>
    </row>
    <row r="4" spans="1:11" s="4" customFormat="1" ht="15" customHeight="1" thickBot="1">
      <c r="A4" s="45"/>
      <c r="B4" s="46"/>
      <c r="C4" s="66" t="s">
        <v>146</v>
      </c>
      <c r="D4" s="9" t="s">
        <v>147</v>
      </c>
      <c r="E4" s="9" t="s">
        <v>148</v>
      </c>
      <c r="F4" s="10" t="s">
        <v>149</v>
      </c>
      <c r="G4" s="10" t="s">
        <v>150</v>
      </c>
      <c r="H4" s="10" t="s">
        <v>151</v>
      </c>
      <c r="I4" s="10" t="s">
        <v>152</v>
      </c>
      <c r="J4" s="10" t="s">
        <v>153</v>
      </c>
      <c r="K4" s="49" t="s">
        <v>154</v>
      </c>
    </row>
    <row r="5" spans="1:11" ht="15" customHeight="1">
      <c r="A5" s="99" t="s">
        <v>161</v>
      </c>
      <c r="B5" s="50" t="s">
        <v>178</v>
      </c>
      <c r="C5" s="52">
        <f>SUM(D5+H5)</f>
        <v>807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807</v>
      </c>
      <c r="I5" s="52">
        <v>97</v>
      </c>
      <c r="J5" s="52">
        <v>0</v>
      </c>
      <c r="K5" s="53">
        <v>710</v>
      </c>
    </row>
    <row r="6" spans="1:11" ht="15" customHeight="1">
      <c r="A6" s="98"/>
      <c r="B6" s="84"/>
      <c r="C6" s="56"/>
      <c r="D6" s="56"/>
      <c r="E6" s="56"/>
      <c r="F6" s="56"/>
      <c r="G6" s="56"/>
      <c r="H6" s="56"/>
      <c r="I6" s="56"/>
      <c r="J6" s="56"/>
      <c r="K6" s="57"/>
    </row>
    <row r="7" spans="1:11" ht="15" customHeight="1">
      <c r="A7" s="98"/>
      <c r="B7" s="84" t="s">
        <v>182</v>
      </c>
      <c r="C7" s="56">
        <f>+D7+H7</f>
        <v>45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45</v>
      </c>
      <c r="I7" s="56">
        <v>22</v>
      </c>
      <c r="J7" s="56">
        <v>0</v>
      </c>
      <c r="K7" s="57">
        <v>23</v>
      </c>
    </row>
    <row r="8" spans="1:11" ht="15" customHeight="1">
      <c r="A8" s="98"/>
      <c r="B8" s="84" t="s">
        <v>179</v>
      </c>
      <c r="C8" s="56">
        <f>+D8+H8</f>
        <v>91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91</v>
      </c>
      <c r="I8" s="56">
        <v>25</v>
      </c>
      <c r="J8" s="56">
        <v>0</v>
      </c>
      <c r="K8" s="57">
        <v>66</v>
      </c>
    </row>
    <row r="9" spans="1:11" ht="15" customHeight="1">
      <c r="A9" s="98"/>
      <c r="B9" s="84" t="s">
        <v>180</v>
      </c>
      <c r="C9" s="56">
        <f>+D9+H9</f>
        <v>255</v>
      </c>
      <c r="D9" s="56">
        <f>SUM(E9:G9)</f>
        <v>0</v>
      </c>
      <c r="E9" s="56">
        <v>0</v>
      </c>
      <c r="F9" s="56">
        <v>0</v>
      </c>
      <c r="G9" s="56">
        <v>0</v>
      </c>
      <c r="H9" s="56">
        <f>SUM(I9:K9)</f>
        <v>255</v>
      </c>
      <c r="I9" s="56">
        <v>1</v>
      </c>
      <c r="J9" s="56">
        <v>0</v>
      </c>
      <c r="K9" s="57">
        <v>254</v>
      </c>
    </row>
    <row r="10" spans="1:11" ht="15" customHeight="1">
      <c r="A10" s="98"/>
      <c r="B10" s="50" t="s">
        <v>183</v>
      </c>
      <c r="C10" s="56">
        <f>+D10+H10</f>
        <v>0</v>
      </c>
      <c r="D10" s="56">
        <f>SUM(E10:G10)</f>
        <v>0</v>
      </c>
      <c r="E10" s="52">
        <v>0</v>
      </c>
      <c r="F10" s="52">
        <v>0</v>
      </c>
      <c r="G10" s="52">
        <v>0</v>
      </c>
      <c r="H10" s="56">
        <f>SUM(I10:K10)</f>
        <v>0</v>
      </c>
      <c r="I10" s="52">
        <v>0</v>
      </c>
      <c r="J10" s="52">
        <v>0</v>
      </c>
      <c r="K10" s="53">
        <v>0</v>
      </c>
    </row>
    <row r="11" spans="1:11" ht="15" customHeight="1">
      <c r="A11" s="98"/>
      <c r="B11" s="58" t="s">
        <v>160</v>
      </c>
      <c r="C11" s="60">
        <f>+D11+H11</f>
        <v>0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0</v>
      </c>
      <c r="I11" s="60">
        <v>0</v>
      </c>
      <c r="J11" s="60">
        <v>0</v>
      </c>
      <c r="K11" s="61">
        <v>0</v>
      </c>
    </row>
    <row r="12" spans="1:11" ht="15" customHeight="1">
      <c r="A12" s="98"/>
      <c r="B12" s="85" t="s">
        <v>184</v>
      </c>
      <c r="C12" s="79">
        <f>SUM(C7:C11)</f>
        <v>391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391</v>
      </c>
      <c r="I12" s="79">
        <f t="shared" si="0"/>
        <v>48</v>
      </c>
      <c r="J12" s="79">
        <f t="shared" si="0"/>
        <v>0</v>
      </c>
      <c r="K12" s="86">
        <f t="shared" si="0"/>
        <v>343</v>
      </c>
    </row>
    <row r="13" spans="1:11" ht="15" customHeight="1">
      <c r="A13" s="98"/>
      <c r="B13" s="58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5" customHeight="1">
      <c r="A14" s="102"/>
      <c r="B14" s="62" t="s">
        <v>146</v>
      </c>
      <c r="C14" s="69">
        <f>+C5+C12</f>
        <v>1198</v>
      </c>
      <c r="D14" s="69">
        <f aca="true" t="shared" si="1" ref="D14:K14">+D5+D12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1198</v>
      </c>
      <c r="I14" s="69">
        <f t="shared" si="1"/>
        <v>145</v>
      </c>
      <c r="J14" s="69">
        <f t="shared" si="1"/>
        <v>0</v>
      </c>
      <c r="K14" s="76">
        <f t="shared" si="1"/>
        <v>1053</v>
      </c>
    </row>
    <row r="15" spans="1:11" ht="15" customHeight="1">
      <c r="A15" s="65"/>
      <c r="B15" s="87" t="s">
        <v>178</v>
      </c>
      <c r="C15" s="52">
        <f>SUM(D15+H15)</f>
        <v>98573</v>
      </c>
      <c r="D15" s="52">
        <f>SUM(E15:G15)</f>
        <v>0</v>
      </c>
      <c r="E15" s="52">
        <v>0</v>
      </c>
      <c r="F15" s="52">
        <v>0</v>
      </c>
      <c r="G15" s="52">
        <v>0</v>
      </c>
      <c r="H15" s="52">
        <f>SUM(I15:K15)</f>
        <v>98573</v>
      </c>
      <c r="I15" s="52">
        <v>12040</v>
      </c>
      <c r="J15" s="52">
        <v>0</v>
      </c>
      <c r="K15" s="53">
        <v>86533</v>
      </c>
    </row>
    <row r="16" spans="1:11" ht="15" customHeight="1">
      <c r="A16" s="103" t="s">
        <v>166</v>
      </c>
      <c r="B16" s="84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>
      <c r="A17" s="103"/>
      <c r="B17" s="84" t="s">
        <v>185</v>
      </c>
      <c r="C17" s="56">
        <f>+D17+H17</f>
        <v>3128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3128</v>
      </c>
      <c r="I17" s="56">
        <v>2353</v>
      </c>
      <c r="J17" s="56">
        <v>0</v>
      </c>
      <c r="K17" s="57">
        <v>775</v>
      </c>
    </row>
    <row r="18" spans="1:11" ht="15" customHeight="1">
      <c r="A18" s="103"/>
      <c r="B18" s="84" t="s">
        <v>179</v>
      </c>
      <c r="C18" s="56">
        <f>+D18+H18</f>
        <v>5076</v>
      </c>
      <c r="D18" s="56">
        <f>SUM(E18:G18)</f>
        <v>0</v>
      </c>
      <c r="E18" s="56">
        <v>0</v>
      </c>
      <c r="F18" s="56">
        <v>0</v>
      </c>
      <c r="G18" s="56">
        <v>0</v>
      </c>
      <c r="H18" s="56">
        <f>SUM(I18:K18)</f>
        <v>5076</v>
      </c>
      <c r="I18" s="56">
        <v>1245</v>
      </c>
      <c r="J18" s="56">
        <v>0</v>
      </c>
      <c r="K18" s="57">
        <v>3831</v>
      </c>
    </row>
    <row r="19" spans="1:11" ht="15" customHeight="1">
      <c r="A19" s="103"/>
      <c r="B19" s="84" t="s">
        <v>180</v>
      </c>
      <c r="C19" s="56">
        <f>+D19+H19</f>
        <v>25942</v>
      </c>
      <c r="D19" s="56">
        <f>SUM(E19:G19)</f>
        <v>0</v>
      </c>
      <c r="E19" s="56">
        <v>0</v>
      </c>
      <c r="F19" s="56">
        <v>0</v>
      </c>
      <c r="G19" s="56">
        <v>0</v>
      </c>
      <c r="H19" s="56">
        <f>SUM(I19:K19)</f>
        <v>25942</v>
      </c>
      <c r="I19" s="56">
        <v>30</v>
      </c>
      <c r="J19" s="56">
        <v>0</v>
      </c>
      <c r="K19" s="57">
        <v>25912</v>
      </c>
    </row>
    <row r="20" spans="1:11" ht="15" customHeight="1">
      <c r="A20" s="103"/>
      <c r="B20" s="88" t="s">
        <v>183</v>
      </c>
      <c r="C20" s="56">
        <f>+D20+H20</f>
        <v>0</v>
      </c>
      <c r="D20" s="56">
        <f>SUM(E20:G20)</f>
        <v>0</v>
      </c>
      <c r="E20" s="52">
        <v>0</v>
      </c>
      <c r="F20" s="52">
        <v>0</v>
      </c>
      <c r="G20" s="52">
        <v>0</v>
      </c>
      <c r="H20" s="56">
        <f>SUM(I20:K20)</f>
        <v>0</v>
      </c>
      <c r="I20" s="52">
        <v>0</v>
      </c>
      <c r="J20" s="52">
        <v>0</v>
      </c>
      <c r="K20" s="53">
        <v>0</v>
      </c>
    </row>
    <row r="21" spans="1:11" ht="15" customHeight="1">
      <c r="A21" s="103"/>
      <c r="B21" s="89" t="s">
        <v>160</v>
      </c>
      <c r="C21" s="60">
        <f>+D21+H21</f>
        <v>0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0</v>
      </c>
      <c r="I21" s="60">
        <v>0</v>
      </c>
      <c r="J21" s="60">
        <v>0</v>
      </c>
      <c r="K21" s="61">
        <v>0</v>
      </c>
    </row>
    <row r="22" spans="1:11" ht="15" customHeight="1">
      <c r="A22" s="103"/>
      <c r="B22" s="85" t="s">
        <v>184</v>
      </c>
      <c r="C22" s="79">
        <f aca="true" t="shared" si="2" ref="C22:K22">SUM(C17:C21)</f>
        <v>34146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34146</v>
      </c>
      <c r="I22" s="79">
        <f t="shared" si="2"/>
        <v>3628</v>
      </c>
      <c r="J22" s="79">
        <f t="shared" si="2"/>
        <v>0</v>
      </c>
      <c r="K22" s="86">
        <f t="shared" si="2"/>
        <v>30518</v>
      </c>
    </row>
    <row r="23" spans="1:11" ht="15" customHeight="1">
      <c r="A23" s="90" t="s">
        <v>186</v>
      </c>
      <c r="B23" s="8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5" customHeight="1" thickBot="1">
      <c r="A24" s="66"/>
      <c r="B24" s="13" t="s">
        <v>146</v>
      </c>
      <c r="C24" s="70">
        <f>+C15+C22</f>
        <v>132719</v>
      </c>
      <c r="D24" s="70">
        <f aca="true" t="shared" si="3" ref="D24:K24">+D15+D22</f>
        <v>0</v>
      </c>
      <c r="E24" s="70">
        <f t="shared" si="3"/>
        <v>0</v>
      </c>
      <c r="F24" s="70">
        <f t="shared" si="3"/>
        <v>0</v>
      </c>
      <c r="G24" s="70">
        <f t="shared" si="3"/>
        <v>0</v>
      </c>
      <c r="H24" s="70">
        <f t="shared" si="3"/>
        <v>132719</v>
      </c>
      <c r="I24" s="70">
        <f t="shared" si="3"/>
        <v>15668</v>
      </c>
      <c r="J24" s="70">
        <f t="shared" si="3"/>
        <v>0</v>
      </c>
      <c r="K24" s="83">
        <f t="shared" si="3"/>
        <v>117051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2003-10-01T01:33:41Z</dcterms:modified>
  <cp:category/>
  <cp:version/>
  <cp:contentType/>
  <cp:contentStatus/>
</cp:coreProperties>
</file>