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原紙" sheetId="1" r:id="rId1"/>
    <sheet name="Sheet1" sheetId="2" r:id="rId2"/>
    <sheet name="Sheet1 (2)" sheetId="3" r:id="rId3"/>
  </sheets>
  <definedNames>
    <definedName name="_xlnm.Print_Titles" localSheetId="1">'Sheet1'!$1:$5</definedName>
    <definedName name="_xlnm.Print_Titles" localSheetId="2">'Sheet1 (2)'!$1:$5</definedName>
    <definedName name="_xlnm.Print_Titles" localSheetId="0">'原紙'!$1:$4</definedName>
  </definedNames>
  <calcPr fullCalcOnLoad="1"/>
</workbook>
</file>

<file path=xl/sharedStrings.xml><?xml version="1.0" encoding="utf-8"?>
<sst xmlns="http://schemas.openxmlformats.org/spreadsheetml/2006/main" count="210" uniqueCount="172">
  <si>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</si>
  <si>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</si>
  <si>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</si>
  <si>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</si>
  <si>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</si>
  <si>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</si>
  <si>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</si>
  <si>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</si>
  <si>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</si>
  <si>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</si>
  <si>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</si>
  <si>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</si>
  <si>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</si>
  <si>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</si>
  <si>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</si>
  <si>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</si>
  <si>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9月分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</si>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</sst>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6" sqref="D56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1">SUM(C5:K5)</f>
        <v>40152</v>
      </c>
      <c r="C5" s="17">
        <v>27953</v>
      </c>
      <c r="D5" s="17">
        <v>1204</v>
      </c>
      <c r="E5" s="17">
        <v>98</v>
      </c>
      <c r="F5" s="17">
        <v>530</v>
      </c>
      <c r="G5" s="17">
        <v>272</v>
      </c>
      <c r="H5" s="17">
        <v>6167</v>
      </c>
      <c r="I5" s="17">
        <v>2894</v>
      </c>
      <c r="J5" s="17">
        <v>1034</v>
      </c>
      <c r="K5" s="17">
        <v>0</v>
      </c>
      <c r="L5" s="17">
        <v>17442</v>
      </c>
      <c r="M5" s="18">
        <v>22710</v>
      </c>
    </row>
    <row r="6" spans="1:13" ht="15" customHeight="1">
      <c r="A6" s="15" t="s">
        <v>18</v>
      </c>
      <c r="B6" s="19">
        <f t="shared" si="0"/>
        <v>13516</v>
      </c>
      <c r="C6" s="20">
        <v>9832</v>
      </c>
      <c r="D6" s="20">
        <v>453</v>
      </c>
      <c r="E6" s="20">
        <v>286</v>
      </c>
      <c r="F6" s="20">
        <v>420</v>
      </c>
      <c r="G6" s="20">
        <v>202</v>
      </c>
      <c r="H6" s="20">
        <v>84</v>
      </c>
      <c r="I6" s="20">
        <v>2035</v>
      </c>
      <c r="J6" s="20">
        <v>108</v>
      </c>
      <c r="K6" s="20">
        <v>96</v>
      </c>
      <c r="L6" s="20">
        <v>5712</v>
      </c>
      <c r="M6" s="21">
        <v>7804</v>
      </c>
    </row>
    <row r="7" spans="1:13" ht="15" customHeight="1">
      <c r="A7" s="15" t="s">
        <v>19</v>
      </c>
      <c r="B7" s="19">
        <f t="shared" si="0"/>
        <v>6472</v>
      </c>
      <c r="C7" s="20">
        <v>3558</v>
      </c>
      <c r="D7" s="20">
        <v>182</v>
      </c>
      <c r="E7" s="20">
        <v>138</v>
      </c>
      <c r="F7" s="20">
        <v>1052</v>
      </c>
      <c r="G7" s="20">
        <v>111</v>
      </c>
      <c r="H7" s="20">
        <v>324</v>
      </c>
      <c r="I7" s="20">
        <v>882</v>
      </c>
      <c r="J7" s="20">
        <v>225</v>
      </c>
      <c r="K7" s="20">
        <v>0</v>
      </c>
      <c r="L7" s="20">
        <v>2965</v>
      </c>
      <c r="M7" s="21">
        <v>3507</v>
      </c>
    </row>
    <row r="8" spans="1:13" ht="15" customHeight="1">
      <c r="A8" s="15" t="s">
        <v>20</v>
      </c>
      <c r="B8" s="19">
        <f t="shared" si="0"/>
        <v>12706</v>
      </c>
      <c r="C8" s="20">
        <v>8557</v>
      </c>
      <c r="D8" s="20">
        <v>2321</v>
      </c>
      <c r="E8" s="20">
        <v>0</v>
      </c>
      <c r="F8" s="20">
        <v>162</v>
      </c>
      <c r="G8" s="20">
        <v>23</v>
      </c>
      <c r="H8" s="20">
        <v>215</v>
      </c>
      <c r="I8" s="20">
        <v>0</v>
      </c>
      <c r="J8" s="20">
        <v>896</v>
      </c>
      <c r="K8" s="20">
        <v>532</v>
      </c>
      <c r="L8" s="20">
        <v>8197</v>
      </c>
      <c r="M8" s="21">
        <v>4509</v>
      </c>
    </row>
    <row r="9" spans="1:13" ht="15" customHeight="1">
      <c r="A9" s="15" t="s">
        <v>21</v>
      </c>
      <c r="B9" s="19">
        <f t="shared" si="0"/>
        <v>16013</v>
      </c>
      <c r="C9" s="20">
        <v>5698</v>
      </c>
      <c r="D9" s="20">
        <v>633</v>
      </c>
      <c r="E9" s="20">
        <v>340</v>
      </c>
      <c r="F9" s="20">
        <v>0</v>
      </c>
      <c r="G9" s="20">
        <v>0</v>
      </c>
      <c r="H9" s="20">
        <v>477</v>
      </c>
      <c r="I9" s="20">
        <v>8486</v>
      </c>
      <c r="J9" s="20">
        <v>266</v>
      </c>
      <c r="K9" s="20">
        <v>113</v>
      </c>
      <c r="L9" s="20">
        <v>4497</v>
      </c>
      <c r="M9" s="21">
        <v>11516</v>
      </c>
    </row>
    <row r="10" spans="1:13" ht="15" customHeight="1">
      <c r="A10" s="15" t="s">
        <v>22</v>
      </c>
      <c r="B10" s="19">
        <f t="shared" si="0"/>
        <v>4824</v>
      </c>
      <c r="C10" s="20">
        <v>3221</v>
      </c>
      <c r="D10" s="20">
        <v>264</v>
      </c>
      <c r="E10" s="20">
        <v>0</v>
      </c>
      <c r="F10" s="20">
        <v>0</v>
      </c>
      <c r="G10" s="20">
        <v>0</v>
      </c>
      <c r="H10" s="20">
        <v>0</v>
      </c>
      <c r="I10" s="20">
        <v>1339</v>
      </c>
      <c r="J10" s="20">
        <v>0</v>
      </c>
      <c r="K10" s="20">
        <v>0</v>
      </c>
      <c r="L10" s="20">
        <v>3532</v>
      </c>
      <c r="M10" s="21">
        <v>1292</v>
      </c>
    </row>
    <row r="11" spans="1:13" ht="15" customHeight="1">
      <c r="A11" s="15" t="s">
        <v>23</v>
      </c>
      <c r="B11" s="19">
        <f t="shared" si="0"/>
        <v>1989</v>
      </c>
      <c r="C11" s="20">
        <v>1989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1532</v>
      </c>
      <c r="M11" s="21">
        <v>457</v>
      </c>
    </row>
    <row r="12" spans="1:13" ht="15" customHeight="1">
      <c r="A12" s="15" t="s">
        <v>24</v>
      </c>
      <c r="B12" s="19">
        <f t="shared" si="0"/>
        <v>6602</v>
      </c>
      <c r="C12" s="20">
        <v>3457</v>
      </c>
      <c r="D12" s="20">
        <v>0</v>
      </c>
      <c r="E12" s="20">
        <v>0</v>
      </c>
      <c r="F12" s="20">
        <v>0</v>
      </c>
      <c r="G12" s="20">
        <v>0</v>
      </c>
      <c r="H12" s="20">
        <v>451</v>
      </c>
      <c r="I12" s="20">
        <v>0</v>
      </c>
      <c r="J12" s="20">
        <v>2663</v>
      </c>
      <c r="K12" s="20">
        <v>31</v>
      </c>
      <c r="L12" s="20">
        <v>1575</v>
      </c>
      <c r="M12" s="21">
        <v>5027</v>
      </c>
    </row>
    <row r="13" spans="1:13" ht="15" customHeight="1">
      <c r="A13" s="15" t="s">
        <v>25</v>
      </c>
      <c r="B13" s="19">
        <f t="shared" si="0"/>
        <v>6123</v>
      </c>
      <c r="C13" s="20">
        <v>2123</v>
      </c>
      <c r="D13" s="20">
        <v>914</v>
      </c>
      <c r="E13" s="20">
        <v>47</v>
      </c>
      <c r="F13" s="20">
        <v>0</v>
      </c>
      <c r="G13" s="20">
        <v>0</v>
      </c>
      <c r="H13" s="20">
        <v>0</v>
      </c>
      <c r="I13" s="20">
        <v>2724</v>
      </c>
      <c r="J13" s="20">
        <v>315</v>
      </c>
      <c r="K13" s="20">
        <v>0</v>
      </c>
      <c r="L13" s="20">
        <v>1740</v>
      </c>
      <c r="M13" s="21">
        <v>4383</v>
      </c>
    </row>
    <row r="14" spans="1:13" ht="15" customHeight="1">
      <c r="A14" s="15" t="s">
        <v>26</v>
      </c>
      <c r="B14" s="19">
        <f t="shared" si="0"/>
        <v>2456</v>
      </c>
      <c r="C14" s="20">
        <v>1584</v>
      </c>
      <c r="D14" s="20">
        <v>0</v>
      </c>
      <c r="E14" s="20">
        <v>0</v>
      </c>
      <c r="F14" s="20">
        <v>779</v>
      </c>
      <c r="G14" s="20">
        <v>0</v>
      </c>
      <c r="H14" s="20">
        <v>0</v>
      </c>
      <c r="I14" s="20">
        <v>93</v>
      </c>
      <c r="J14" s="20">
        <v>0</v>
      </c>
      <c r="K14" s="20">
        <v>0</v>
      </c>
      <c r="L14" s="20">
        <v>1372</v>
      </c>
      <c r="M14" s="21">
        <v>1084</v>
      </c>
    </row>
    <row r="15" spans="1:13" ht="15" customHeight="1">
      <c r="A15" s="15" t="s">
        <v>27</v>
      </c>
      <c r="B15" s="19">
        <f t="shared" si="0"/>
        <v>3674</v>
      </c>
      <c r="C15" s="20">
        <v>2108</v>
      </c>
      <c r="D15" s="20">
        <v>0</v>
      </c>
      <c r="E15" s="20">
        <v>0</v>
      </c>
      <c r="F15" s="20">
        <v>0</v>
      </c>
      <c r="G15" s="20">
        <v>0</v>
      </c>
      <c r="H15" s="20">
        <v>903</v>
      </c>
      <c r="I15" s="20">
        <v>0</v>
      </c>
      <c r="J15" s="20">
        <v>663</v>
      </c>
      <c r="K15" s="20">
        <v>0</v>
      </c>
      <c r="L15" s="20">
        <v>866</v>
      </c>
      <c r="M15" s="21">
        <v>2808</v>
      </c>
    </row>
    <row r="16" spans="1:13" ht="15" customHeight="1">
      <c r="A16" s="15" t="s">
        <v>28</v>
      </c>
      <c r="B16" s="19">
        <f t="shared" si="0"/>
        <v>3823</v>
      </c>
      <c r="C16" s="20">
        <v>2044</v>
      </c>
      <c r="D16" s="20">
        <v>90</v>
      </c>
      <c r="E16" s="20">
        <v>0</v>
      </c>
      <c r="F16" s="20">
        <v>457</v>
      </c>
      <c r="G16" s="20">
        <v>0</v>
      </c>
      <c r="H16" s="20">
        <v>149</v>
      </c>
      <c r="I16" s="20">
        <v>195</v>
      </c>
      <c r="J16" s="20">
        <v>888</v>
      </c>
      <c r="K16" s="20">
        <v>0</v>
      </c>
      <c r="L16" s="20">
        <v>1902</v>
      </c>
      <c r="M16" s="21">
        <v>1921</v>
      </c>
    </row>
    <row r="17" spans="1:13" ht="15" customHeight="1">
      <c r="A17" s="15" t="s">
        <v>29</v>
      </c>
      <c r="B17" s="19">
        <f t="shared" si="0"/>
        <v>11139</v>
      </c>
      <c r="C17" s="20">
        <v>9108</v>
      </c>
      <c r="D17" s="20">
        <v>1253</v>
      </c>
      <c r="E17" s="20">
        <v>0</v>
      </c>
      <c r="F17" s="20">
        <v>239</v>
      </c>
      <c r="G17" s="20">
        <v>0</v>
      </c>
      <c r="H17" s="20">
        <v>0</v>
      </c>
      <c r="I17" s="20">
        <v>251</v>
      </c>
      <c r="J17" s="20">
        <v>255</v>
      </c>
      <c r="K17" s="20">
        <v>33</v>
      </c>
      <c r="L17" s="20">
        <v>5188</v>
      </c>
      <c r="M17" s="21">
        <v>5951</v>
      </c>
    </row>
    <row r="18" spans="1:13" ht="15" customHeight="1">
      <c r="A18" s="15" t="s">
        <v>30</v>
      </c>
      <c r="B18" s="19">
        <f t="shared" si="0"/>
        <v>12942</v>
      </c>
      <c r="C18" s="20">
        <v>6698</v>
      </c>
      <c r="D18" s="20">
        <v>463</v>
      </c>
      <c r="E18" s="20">
        <v>96</v>
      </c>
      <c r="F18" s="20">
        <v>2061</v>
      </c>
      <c r="G18" s="20">
        <v>0</v>
      </c>
      <c r="H18" s="20">
        <v>799</v>
      </c>
      <c r="I18" s="20">
        <v>24</v>
      </c>
      <c r="J18" s="20">
        <v>30</v>
      </c>
      <c r="K18" s="20">
        <v>2771</v>
      </c>
      <c r="L18" s="20">
        <v>4884</v>
      </c>
      <c r="M18" s="21">
        <v>8058</v>
      </c>
    </row>
    <row r="19" spans="1:13" ht="15" customHeight="1">
      <c r="A19" s="15" t="s">
        <v>31</v>
      </c>
      <c r="B19" s="19">
        <f t="shared" si="0"/>
        <v>1424</v>
      </c>
      <c r="C19" s="20">
        <v>763</v>
      </c>
      <c r="D19" s="20">
        <v>35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515</v>
      </c>
      <c r="K19" s="20">
        <v>111</v>
      </c>
      <c r="L19" s="20">
        <v>653</v>
      </c>
      <c r="M19" s="21">
        <v>771</v>
      </c>
    </row>
    <row r="20" spans="1:13" ht="15" customHeight="1">
      <c r="A20" s="32" t="s">
        <v>32</v>
      </c>
      <c r="B20" s="22">
        <f t="shared" si="0"/>
        <v>3939</v>
      </c>
      <c r="C20" s="23">
        <v>3205</v>
      </c>
      <c r="D20" s="23">
        <v>153</v>
      </c>
      <c r="E20" s="23">
        <v>0</v>
      </c>
      <c r="F20" s="23">
        <v>134</v>
      </c>
      <c r="G20" s="23">
        <v>99</v>
      </c>
      <c r="H20" s="23">
        <v>348</v>
      </c>
      <c r="I20" s="23">
        <v>0</v>
      </c>
      <c r="J20" s="23">
        <v>0</v>
      </c>
      <c r="K20" s="23">
        <v>0</v>
      </c>
      <c r="L20" s="23">
        <v>2042</v>
      </c>
      <c r="M20" s="24">
        <v>1897</v>
      </c>
    </row>
    <row r="21" spans="1:13" ht="15" customHeight="1">
      <c r="A21" s="25" t="s">
        <v>113</v>
      </c>
      <c r="B21" s="26">
        <f t="shared" si="0"/>
        <v>147794</v>
      </c>
      <c r="C21" s="27">
        <v>91898</v>
      </c>
      <c r="D21" s="27">
        <v>7965</v>
      </c>
      <c r="E21" s="27">
        <v>1005</v>
      </c>
      <c r="F21" s="27">
        <v>5834</v>
      </c>
      <c r="G21" s="27">
        <v>707</v>
      </c>
      <c r="H21" s="27">
        <v>9917</v>
      </c>
      <c r="I21" s="27">
        <v>18923</v>
      </c>
      <c r="J21" s="27">
        <v>7858</v>
      </c>
      <c r="K21" s="27">
        <v>3687</v>
      </c>
      <c r="L21" s="27">
        <v>64099</v>
      </c>
      <c r="M21" s="28">
        <v>83695</v>
      </c>
    </row>
    <row r="22" spans="1:13" ht="15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" customHeight="1">
      <c r="A23" s="15" t="s">
        <v>33</v>
      </c>
      <c r="B23" s="19">
        <f>SUM(C23:K23)</f>
        <v>521</v>
      </c>
      <c r="C23" s="20">
        <v>521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359</v>
      </c>
      <c r="M23" s="21">
        <v>162</v>
      </c>
    </row>
    <row r="24" spans="1:13" ht="15" customHeight="1">
      <c r="A24" s="15" t="s">
        <v>34</v>
      </c>
      <c r="B24" s="19">
        <f>SUM(C24:K24)</f>
        <v>1912</v>
      </c>
      <c r="C24" s="20">
        <v>1607</v>
      </c>
      <c r="D24" s="20">
        <v>0</v>
      </c>
      <c r="E24" s="20">
        <v>51</v>
      </c>
      <c r="F24" s="20">
        <v>106</v>
      </c>
      <c r="G24" s="20">
        <v>0</v>
      </c>
      <c r="H24" s="20">
        <v>148</v>
      </c>
      <c r="I24" s="20">
        <v>0</v>
      </c>
      <c r="J24" s="20">
        <v>0</v>
      </c>
      <c r="K24" s="20">
        <v>0</v>
      </c>
      <c r="L24" s="20">
        <v>1450</v>
      </c>
      <c r="M24" s="21">
        <v>462</v>
      </c>
    </row>
    <row r="25" spans="1:13" ht="15" customHeight="1">
      <c r="A25" s="15" t="s">
        <v>35</v>
      </c>
      <c r="B25" s="19">
        <f>SUM(C25:K25)</f>
        <v>14466</v>
      </c>
      <c r="C25" s="20">
        <v>1388</v>
      </c>
      <c r="D25" s="20">
        <v>199</v>
      </c>
      <c r="E25" s="20">
        <v>0</v>
      </c>
      <c r="F25" s="20">
        <v>5254</v>
      </c>
      <c r="G25" s="20">
        <v>0</v>
      </c>
      <c r="H25" s="20">
        <v>0</v>
      </c>
      <c r="I25" s="20">
        <v>0</v>
      </c>
      <c r="J25" s="20">
        <v>7625</v>
      </c>
      <c r="K25" s="20">
        <v>0</v>
      </c>
      <c r="L25" s="20">
        <v>1313</v>
      </c>
      <c r="M25" s="21">
        <v>13153</v>
      </c>
    </row>
    <row r="26" spans="1:13" ht="15" customHeight="1">
      <c r="A26" s="32" t="s">
        <v>36</v>
      </c>
      <c r="B26" s="22">
        <f>SUM(C26:K26)</f>
        <v>792</v>
      </c>
      <c r="C26" s="23">
        <v>649</v>
      </c>
      <c r="D26" s="23">
        <v>0</v>
      </c>
      <c r="E26" s="23">
        <v>118</v>
      </c>
      <c r="F26" s="23">
        <v>0</v>
      </c>
      <c r="G26" s="23">
        <v>0</v>
      </c>
      <c r="H26" s="23">
        <v>0</v>
      </c>
      <c r="I26" s="23">
        <v>0</v>
      </c>
      <c r="J26" s="23">
        <v>25</v>
      </c>
      <c r="K26" s="23">
        <v>0</v>
      </c>
      <c r="L26" s="23">
        <v>649</v>
      </c>
      <c r="M26" s="24">
        <v>143</v>
      </c>
    </row>
    <row r="27" spans="1:13" ht="15" customHeight="1">
      <c r="A27" s="25" t="s">
        <v>114</v>
      </c>
      <c r="B27" s="26">
        <f>SUM(C27:K27)</f>
        <v>17691</v>
      </c>
      <c r="C27" s="27">
        <v>4165</v>
      </c>
      <c r="D27" s="27">
        <v>199</v>
      </c>
      <c r="E27" s="27">
        <v>169</v>
      </c>
      <c r="F27" s="27">
        <v>5360</v>
      </c>
      <c r="G27" s="27">
        <v>0</v>
      </c>
      <c r="H27" s="27">
        <v>148</v>
      </c>
      <c r="I27" s="27">
        <v>0</v>
      </c>
      <c r="J27" s="27">
        <v>7650</v>
      </c>
      <c r="K27" s="27">
        <v>0</v>
      </c>
      <c r="L27" s="27">
        <v>3771</v>
      </c>
      <c r="M27" s="28">
        <v>13920</v>
      </c>
    </row>
    <row r="28" spans="1:13" ht="15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>
      <c r="A29" s="15" t="s">
        <v>37</v>
      </c>
      <c r="B29" s="19">
        <f>SUM(C29:K29)</f>
        <v>1018</v>
      </c>
      <c r="C29" s="20">
        <v>780</v>
      </c>
      <c r="D29" s="20">
        <v>0</v>
      </c>
      <c r="E29" s="20">
        <v>238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613</v>
      </c>
      <c r="M29" s="21">
        <v>405</v>
      </c>
    </row>
    <row r="30" spans="1:13" ht="15" customHeight="1">
      <c r="A30" s="15" t="s">
        <v>38</v>
      </c>
      <c r="B30" s="19">
        <f>SUM(C30:K30)</f>
        <v>250</v>
      </c>
      <c r="C30" s="20">
        <v>250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73</v>
      </c>
      <c r="M30" s="21">
        <v>177</v>
      </c>
    </row>
    <row r="31" spans="1:13" ht="15" customHeight="1">
      <c r="A31" s="32" t="s">
        <v>39</v>
      </c>
      <c r="B31" s="22">
        <f>SUM(C31:K31)</f>
        <v>802</v>
      </c>
      <c r="C31" s="23">
        <v>802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547</v>
      </c>
      <c r="M31" s="24">
        <v>255</v>
      </c>
    </row>
    <row r="32" spans="1:13" ht="15" customHeight="1">
      <c r="A32" s="25" t="s">
        <v>115</v>
      </c>
      <c r="B32" s="26">
        <f>SUM(C32:K32)</f>
        <v>2070</v>
      </c>
      <c r="C32" s="27">
        <v>1832</v>
      </c>
      <c r="D32" s="27">
        <v>0</v>
      </c>
      <c r="E32" s="27">
        <v>238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1233</v>
      </c>
      <c r="M32" s="28">
        <v>837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40</v>
      </c>
      <c r="B34" s="19">
        <f>SUM(C34:K34)</f>
        <v>9283</v>
      </c>
      <c r="C34" s="20">
        <v>5114</v>
      </c>
      <c r="D34" s="20">
        <v>0</v>
      </c>
      <c r="E34" s="20">
        <v>97</v>
      </c>
      <c r="F34" s="20">
        <v>0</v>
      </c>
      <c r="G34" s="20">
        <v>0</v>
      </c>
      <c r="H34" s="20">
        <v>197</v>
      </c>
      <c r="I34" s="20">
        <v>141</v>
      </c>
      <c r="J34" s="20">
        <v>3734</v>
      </c>
      <c r="K34" s="20">
        <v>0</v>
      </c>
      <c r="L34" s="20">
        <v>2106</v>
      </c>
      <c r="M34" s="21">
        <v>7177</v>
      </c>
    </row>
    <row r="35" spans="1:13" ht="15" customHeight="1">
      <c r="A35" s="32" t="s">
        <v>41</v>
      </c>
      <c r="B35" s="22">
        <f>SUM(C35:K35)</f>
        <v>987</v>
      </c>
      <c r="C35" s="23">
        <v>0</v>
      </c>
      <c r="D35" s="23">
        <v>0</v>
      </c>
      <c r="E35" s="23">
        <v>0</v>
      </c>
      <c r="F35" s="23">
        <v>987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4">
        <v>987</v>
      </c>
    </row>
    <row r="36" spans="1:13" ht="15" customHeight="1">
      <c r="A36" s="25" t="s">
        <v>116</v>
      </c>
      <c r="B36" s="26">
        <f>SUM(C36:K36)</f>
        <v>10270</v>
      </c>
      <c r="C36" s="27">
        <v>5114</v>
      </c>
      <c r="D36" s="27">
        <v>0</v>
      </c>
      <c r="E36" s="27">
        <v>97</v>
      </c>
      <c r="F36" s="27">
        <v>987</v>
      </c>
      <c r="G36" s="27">
        <v>0</v>
      </c>
      <c r="H36" s="27">
        <v>197</v>
      </c>
      <c r="I36" s="27">
        <v>141</v>
      </c>
      <c r="J36" s="27">
        <v>3734</v>
      </c>
      <c r="K36" s="27">
        <v>0</v>
      </c>
      <c r="L36" s="27">
        <v>2106</v>
      </c>
      <c r="M36" s="28">
        <v>8164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42</v>
      </c>
      <c r="B38" s="19">
        <f>SUM(C38:K38)</f>
        <v>1037</v>
      </c>
      <c r="C38" s="20">
        <v>955</v>
      </c>
      <c r="D38" s="20">
        <v>0</v>
      </c>
      <c r="E38" s="20">
        <v>82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518</v>
      </c>
      <c r="M38" s="21">
        <v>519</v>
      </c>
    </row>
    <row r="39" spans="1:13" ht="15" customHeight="1">
      <c r="A39" s="32" t="s">
        <v>43</v>
      </c>
      <c r="B39" s="22">
        <f>SUM(C39:K39)</f>
        <v>6190</v>
      </c>
      <c r="C39" s="23">
        <v>382</v>
      </c>
      <c r="D39" s="23">
        <v>0</v>
      </c>
      <c r="E39" s="23">
        <v>0</v>
      </c>
      <c r="F39" s="23">
        <v>0</v>
      </c>
      <c r="G39" s="23">
        <v>0</v>
      </c>
      <c r="H39" s="23">
        <v>1113</v>
      </c>
      <c r="I39" s="23">
        <v>4695</v>
      </c>
      <c r="J39" s="23">
        <v>0</v>
      </c>
      <c r="K39" s="23">
        <v>0</v>
      </c>
      <c r="L39" s="23">
        <v>382</v>
      </c>
      <c r="M39" s="24">
        <v>5808</v>
      </c>
    </row>
    <row r="40" spans="1:13" ht="15" customHeight="1">
      <c r="A40" s="25" t="s">
        <v>117</v>
      </c>
      <c r="B40" s="26">
        <f>SUM(C40:K40)</f>
        <v>7227</v>
      </c>
      <c r="C40" s="27">
        <v>1337</v>
      </c>
      <c r="D40" s="27">
        <v>0</v>
      </c>
      <c r="E40" s="27">
        <v>82</v>
      </c>
      <c r="F40" s="27">
        <v>0</v>
      </c>
      <c r="G40" s="27">
        <v>0</v>
      </c>
      <c r="H40" s="27">
        <v>1113</v>
      </c>
      <c r="I40" s="27">
        <v>4695</v>
      </c>
      <c r="J40" s="27">
        <v>0</v>
      </c>
      <c r="K40" s="27">
        <v>0</v>
      </c>
      <c r="L40" s="27">
        <v>900</v>
      </c>
      <c r="M40" s="28">
        <v>6327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44</v>
      </c>
      <c r="B42" s="19">
        <f>SUM(C42:K42)</f>
        <v>3089</v>
      </c>
      <c r="C42" s="20">
        <v>661</v>
      </c>
      <c r="D42" s="20">
        <v>0</v>
      </c>
      <c r="E42" s="20">
        <v>0</v>
      </c>
      <c r="F42" s="20">
        <v>188</v>
      </c>
      <c r="G42" s="20">
        <v>0</v>
      </c>
      <c r="H42" s="20">
        <v>0</v>
      </c>
      <c r="I42" s="20">
        <v>0</v>
      </c>
      <c r="J42" s="20">
        <v>1718</v>
      </c>
      <c r="K42" s="20">
        <v>522</v>
      </c>
      <c r="L42" s="20">
        <v>541</v>
      </c>
      <c r="M42" s="21">
        <v>2548</v>
      </c>
    </row>
    <row r="43" spans="1:13" ht="15" customHeight="1">
      <c r="A43" s="15" t="s">
        <v>45</v>
      </c>
      <c r="B43" s="19">
        <f>SUM(C43:K43)</f>
        <v>881</v>
      </c>
      <c r="C43" s="20">
        <v>645</v>
      </c>
      <c r="D43" s="20">
        <v>0</v>
      </c>
      <c r="E43" s="20">
        <v>0</v>
      </c>
      <c r="F43" s="20">
        <v>236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489</v>
      </c>
      <c r="M43" s="21">
        <v>392</v>
      </c>
    </row>
    <row r="44" spans="1:13" ht="15" customHeight="1">
      <c r="A44" s="15" t="s">
        <v>46</v>
      </c>
      <c r="B44" s="19">
        <f>SUM(C44:K44)</f>
        <v>965</v>
      </c>
      <c r="C44" s="20">
        <v>590</v>
      </c>
      <c r="D44" s="20">
        <v>0</v>
      </c>
      <c r="E44" s="20">
        <v>93</v>
      </c>
      <c r="F44" s="20">
        <v>0</v>
      </c>
      <c r="G44" s="20">
        <v>0</v>
      </c>
      <c r="H44" s="20">
        <v>0</v>
      </c>
      <c r="I44" s="20">
        <v>0</v>
      </c>
      <c r="J44" s="20">
        <v>134</v>
      </c>
      <c r="K44" s="20">
        <v>148</v>
      </c>
      <c r="L44" s="20">
        <v>663</v>
      </c>
      <c r="M44" s="21">
        <v>302</v>
      </c>
    </row>
    <row r="45" spans="1:13" ht="15" customHeight="1">
      <c r="A45" s="32" t="s">
        <v>47</v>
      </c>
      <c r="B45" s="22">
        <f>SUM(C45:K45)</f>
        <v>167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167</v>
      </c>
      <c r="K45" s="23">
        <v>0</v>
      </c>
      <c r="L45" s="23">
        <v>0</v>
      </c>
      <c r="M45" s="24">
        <v>167</v>
      </c>
    </row>
    <row r="46" spans="1:13" ht="15" customHeight="1">
      <c r="A46" s="25" t="s">
        <v>118</v>
      </c>
      <c r="B46" s="26">
        <f>SUM(C46:K46)</f>
        <v>5102</v>
      </c>
      <c r="C46" s="27">
        <v>1896</v>
      </c>
      <c r="D46" s="27">
        <v>0</v>
      </c>
      <c r="E46" s="27">
        <v>93</v>
      </c>
      <c r="F46" s="27">
        <v>424</v>
      </c>
      <c r="G46" s="27">
        <v>0</v>
      </c>
      <c r="H46" s="27">
        <v>0</v>
      </c>
      <c r="I46" s="27">
        <v>0</v>
      </c>
      <c r="J46" s="27">
        <v>2019</v>
      </c>
      <c r="K46" s="27">
        <v>670</v>
      </c>
      <c r="L46" s="27">
        <v>1693</v>
      </c>
      <c r="M46" s="28">
        <v>3409</v>
      </c>
    </row>
    <row r="47" spans="1:13" ht="15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" customHeight="1">
      <c r="A48" s="15" t="s">
        <v>48</v>
      </c>
      <c r="B48" s="19">
        <f>SUM(C48:K48)</f>
        <v>1330</v>
      </c>
      <c r="C48" s="20">
        <v>1191</v>
      </c>
      <c r="D48" s="20">
        <v>0</v>
      </c>
      <c r="E48" s="20">
        <v>65</v>
      </c>
      <c r="F48" s="20">
        <v>0</v>
      </c>
      <c r="G48" s="20">
        <v>74</v>
      </c>
      <c r="H48" s="20">
        <v>0</v>
      </c>
      <c r="I48" s="20">
        <v>0</v>
      </c>
      <c r="J48" s="20">
        <v>0</v>
      </c>
      <c r="K48" s="20">
        <v>0</v>
      </c>
      <c r="L48" s="20">
        <v>992</v>
      </c>
      <c r="M48" s="21">
        <v>338</v>
      </c>
    </row>
    <row r="49" spans="1:13" ht="15" customHeight="1">
      <c r="A49" s="15" t="s">
        <v>49</v>
      </c>
      <c r="B49" s="19">
        <f>SUM(C49:K49)</f>
        <v>193</v>
      </c>
      <c r="C49" s="20">
        <v>193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193</v>
      </c>
      <c r="M49" s="21">
        <v>0</v>
      </c>
    </row>
    <row r="50" spans="1:13" ht="15" customHeight="1">
      <c r="A50" s="15" t="s">
        <v>50</v>
      </c>
      <c r="B50" s="19">
        <f>SUM(C50:K50)</f>
        <v>3271</v>
      </c>
      <c r="C50" s="20">
        <v>1288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1983</v>
      </c>
      <c r="K50" s="20">
        <v>0</v>
      </c>
      <c r="L50" s="20">
        <v>1019</v>
      </c>
      <c r="M50" s="21">
        <v>2252</v>
      </c>
    </row>
    <row r="51" spans="1:13" ht="15" customHeight="1">
      <c r="A51" s="15" t="s">
        <v>51</v>
      </c>
      <c r="B51" s="19">
        <f>SUM(C51:K51)</f>
        <v>11252</v>
      </c>
      <c r="C51" s="20">
        <v>5798</v>
      </c>
      <c r="D51" s="20">
        <v>0</v>
      </c>
      <c r="E51" s="20">
        <v>130</v>
      </c>
      <c r="F51" s="20">
        <v>14</v>
      </c>
      <c r="G51" s="20">
        <v>0</v>
      </c>
      <c r="H51" s="20">
        <v>0</v>
      </c>
      <c r="I51" s="20">
        <v>0</v>
      </c>
      <c r="J51" s="20">
        <v>5310</v>
      </c>
      <c r="K51" s="20">
        <v>0</v>
      </c>
      <c r="L51" s="20">
        <v>4045</v>
      </c>
      <c r="M51" s="21">
        <v>7207</v>
      </c>
    </row>
    <row r="52" spans="1:13" ht="15" customHeight="1">
      <c r="A52" s="15" t="s">
        <v>52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32" t="s">
        <v>55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25" t="s">
        <v>119</v>
      </c>
      <c r="B56" s="26">
        <f>SUM(C56:K56)</f>
        <v>16046</v>
      </c>
      <c r="C56" s="27">
        <v>8470</v>
      </c>
      <c r="D56" s="27">
        <v>0</v>
      </c>
      <c r="E56" s="27">
        <v>195</v>
      </c>
      <c r="F56" s="27">
        <v>14</v>
      </c>
      <c r="G56" s="27">
        <v>74</v>
      </c>
      <c r="H56" s="27">
        <v>0</v>
      </c>
      <c r="I56" s="27">
        <v>0</v>
      </c>
      <c r="J56" s="27">
        <v>7293</v>
      </c>
      <c r="K56" s="27">
        <v>0</v>
      </c>
      <c r="L56" s="27">
        <v>6249</v>
      </c>
      <c r="M56" s="28">
        <v>9797</v>
      </c>
    </row>
    <row r="57" spans="1:13" ht="15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ht="15" customHeight="1">
      <c r="A58" s="15" t="s">
        <v>56</v>
      </c>
      <c r="B58" s="19">
        <f>SUM(C58:K58)</f>
        <v>1904</v>
      </c>
      <c r="C58" s="20">
        <v>1783</v>
      </c>
      <c r="D58" s="20">
        <v>0</v>
      </c>
      <c r="E58" s="20">
        <v>0</v>
      </c>
      <c r="F58" s="20">
        <v>0</v>
      </c>
      <c r="G58" s="20">
        <v>0</v>
      </c>
      <c r="H58" s="20">
        <v>121</v>
      </c>
      <c r="I58" s="20">
        <v>0</v>
      </c>
      <c r="J58" s="20">
        <v>0</v>
      </c>
      <c r="K58" s="20">
        <v>0</v>
      </c>
      <c r="L58" s="20">
        <v>1780</v>
      </c>
      <c r="M58" s="21">
        <v>124</v>
      </c>
    </row>
    <row r="59" spans="1:13" ht="15" customHeight="1">
      <c r="A59" s="15" t="s">
        <v>57</v>
      </c>
      <c r="B59" s="19">
        <f>SUM(C59:K59)</f>
        <v>63</v>
      </c>
      <c r="C59" s="20">
        <v>63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63</v>
      </c>
      <c r="M59" s="21">
        <v>0</v>
      </c>
    </row>
    <row r="60" spans="1:13" ht="15" customHeight="1">
      <c r="A60" s="15" t="s">
        <v>58</v>
      </c>
      <c r="B60" s="19">
        <f>SUM(C60:K60)</f>
        <v>5590</v>
      </c>
      <c r="C60" s="20">
        <v>1981</v>
      </c>
      <c r="D60" s="20">
        <v>0</v>
      </c>
      <c r="E60" s="20">
        <v>0</v>
      </c>
      <c r="F60" s="20">
        <v>2885</v>
      </c>
      <c r="G60" s="20">
        <v>0</v>
      </c>
      <c r="H60" s="20">
        <v>0</v>
      </c>
      <c r="I60" s="20">
        <v>724</v>
      </c>
      <c r="J60" s="20">
        <v>0</v>
      </c>
      <c r="K60" s="20">
        <v>0</v>
      </c>
      <c r="L60" s="20">
        <v>2557</v>
      </c>
      <c r="M60" s="21">
        <v>3033</v>
      </c>
    </row>
    <row r="61" spans="1:13" ht="15" customHeight="1">
      <c r="A61" s="15" t="s">
        <v>59</v>
      </c>
      <c r="B61" s="19">
        <f>SUM(C61:K61)</f>
        <v>454</v>
      </c>
      <c r="C61" s="20">
        <v>430</v>
      </c>
      <c r="D61" s="20">
        <v>0</v>
      </c>
      <c r="E61" s="20">
        <v>24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173</v>
      </c>
      <c r="M61" s="21">
        <v>281</v>
      </c>
    </row>
    <row r="62" spans="1:13" ht="15" customHeight="1">
      <c r="A62" s="32" t="s">
        <v>60</v>
      </c>
      <c r="B62" s="22">
        <f>SUM(C62:K62)</f>
        <v>297</v>
      </c>
      <c r="C62" s="23">
        <v>0</v>
      </c>
      <c r="D62" s="23">
        <v>0</v>
      </c>
      <c r="E62" s="23">
        <v>297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297</v>
      </c>
    </row>
    <row r="63" spans="1:13" ht="15" customHeight="1">
      <c r="A63" s="25" t="s">
        <v>120</v>
      </c>
      <c r="B63" s="26">
        <f>SUM(C63:K63)</f>
        <v>8308</v>
      </c>
      <c r="C63" s="27">
        <v>4257</v>
      </c>
      <c r="D63" s="27">
        <v>0</v>
      </c>
      <c r="E63" s="27">
        <v>321</v>
      </c>
      <c r="F63" s="27">
        <v>2885</v>
      </c>
      <c r="G63" s="27">
        <v>0</v>
      </c>
      <c r="H63" s="27">
        <v>121</v>
      </c>
      <c r="I63" s="27">
        <v>724</v>
      </c>
      <c r="J63" s="27">
        <v>0</v>
      </c>
      <c r="K63" s="27">
        <v>0</v>
      </c>
      <c r="L63" s="27">
        <v>4573</v>
      </c>
      <c r="M63" s="28">
        <v>3735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129</v>
      </c>
      <c r="C65" s="20">
        <v>129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129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815</v>
      </c>
      <c r="C67" s="20">
        <v>127</v>
      </c>
      <c r="D67" s="20">
        <v>0</v>
      </c>
      <c r="E67" s="20">
        <v>0</v>
      </c>
      <c r="F67" s="20">
        <v>671</v>
      </c>
      <c r="G67" s="20">
        <v>0</v>
      </c>
      <c r="H67" s="20">
        <v>0</v>
      </c>
      <c r="I67" s="20">
        <v>0</v>
      </c>
      <c r="J67" s="20">
        <v>0</v>
      </c>
      <c r="K67" s="20">
        <v>17</v>
      </c>
      <c r="L67" s="20">
        <v>144</v>
      </c>
      <c r="M67" s="21">
        <v>671</v>
      </c>
    </row>
    <row r="68" spans="1:13" ht="15" customHeight="1">
      <c r="A68" s="15" t="s">
        <v>64</v>
      </c>
      <c r="B68" s="19">
        <f>SUM(C68:K68)</f>
        <v>328</v>
      </c>
      <c r="C68" s="20">
        <v>328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328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121</v>
      </c>
      <c r="B70" s="26">
        <f>SUM(C70:K70)</f>
        <v>1272</v>
      </c>
      <c r="C70" s="27">
        <v>584</v>
      </c>
      <c r="D70" s="27">
        <v>0</v>
      </c>
      <c r="E70" s="27">
        <v>0</v>
      </c>
      <c r="F70" s="27">
        <v>671</v>
      </c>
      <c r="G70" s="27">
        <v>0</v>
      </c>
      <c r="H70" s="27">
        <v>0</v>
      </c>
      <c r="I70" s="27">
        <v>0</v>
      </c>
      <c r="J70" s="27">
        <v>0</v>
      </c>
      <c r="K70" s="27">
        <v>17</v>
      </c>
      <c r="L70" s="27">
        <v>601</v>
      </c>
      <c r="M70" s="28">
        <v>671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>SUM(C72:K72)</f>
        <v>269</v>
      </c>
      <c r="C72" s="20">
        <v>269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235</v>
      </c>
      <c r="M72" s="21">
        <v>34</v>
      </c>
    </row>
    <row r="73" spans="1:13" ht="15" customHeight="1">
      <c r="A73" s="15" t="s">
        <v>67</v>
      </c>
      <c r="B73" s="19">
        <f>SUM(C73:K73)</f>
        <v>1336</v>
      </c>
      <c r="C73" s="20">
        <v>0</v>
      </c>
      <c r="D73" s="20">
        <v>0</v>
      </c>
      <c r="E73" s="20">
        <v>0</v>
      </c>
      <c r="F73" s="20">
        <v>683</v>
      </c>
      <c r="G73" s="20">
        <v>0</v>
      </c>
      <c r="H73" s="20">
        <v>0</v>
      </c>
      <c r="I73" s="20">
        <v>36</v>
      </c>
      <c r="J73" s="20">
        <v>617</v>
      </c>
      <c r="K73" s="20">
        <v>0</v>
      </c>
      <c r="L73" s="20">
        <v>0</v>
      </c>
      <c r="M73" s="21">
        <v>1336</v>
      </c>
    </row>
    <row r="74" spans="1:13" ht="15" customHeight="1">
      <c r="A74" s="15" t="s">
        <v>68</v>
      </c>
      <c r="B74" s="19">
        <f>SUM(C74:K74)</f>
        <v>476</v>
      </c>
      <c r="C74" s="20">
        <v>0</v>
      </c>
      <c r="D74" s="20">
        <v>0</v>
      </c>
      <c r="E74" s="20">
        <v>476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">
        <v>476</v>
      </c>
    </row>
    <row r="75" spans="1:13" ht="15" customHeight="1">
      <c r="A75" s="15" t="s">
        <v>69</v>
      </c>
      <c r="B75" s="19">
        <f>SUM(C75:K75)</f>
        <v>672</v>
      </c>
      <c r="C75" s="20">
        <v>672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672</v>
      </c>
      <c r="M75" s="21">
        <v>0</v>
      </c>
    </row>
    <row r="76" spans="1:13" ht="15" customHeight="1">
      <c r="A76" s="15" t="s">
        <v>70</v>
      </c>
      <c r="B76" s="19">
        <f>SUM(C76:K76)</f>
        <v>144</v>
      </c>
      <c r="C76" s="20">
        <v>144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144</v>
      </c>
      <c r="M76" s="21">
        <v>0</v>
      </c>
    </row>
    <row r="77" spans="1:13" ht="15" customHeight="1">
      <c r="A77" s="15" t="s">
        <v>71</v>
      </c>
      <c r="B77" s="19">
        <f>SUM(C77:M77)</f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1">
        <v>0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122</v>
      </c>
      <c r="B79" s="26">
        <f>SUM(C79:K79)</f>
        <v>2897</v>
      </c>
      <c r="C79" s="27">
        <v>1085</v>
      </c>
      <c r="D79" s="27">
        <v>0</v>
      </c>
      <c r="E79" s="27">
        <v>476</v>
      </c>
      <c r="F79" s="27">
        <v>683</v>
      </c>
      <c r="G79" s="27">
        <v>0</v>
      </c>
      <c r="H79" s="27">
        <v>0</v>
      </c>
      <c r="I79" s="27">
        <v>36</v>
      </c>
      <c r="J79" s="27">
        <v>617</v>
      </c>
      <c r="K79" s="27">
        <v>0</v>
      </c>
      <c r="L79" s="27">
        <v>1051</v>
      </c>
      <c r="M79" s="28">
        <v>1846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 aca="true" t="shared" si="1" ref="B81:B86">SUM(C81:K81)</f>
        <v>647</v>
      </c>
      <c r="C81" s="20">
        <v>278</v>
      </c>
      <c r="D81" s="20">
        <v>0</v>
      </c>
      <c r="E81" s="20">
        <v>0</v>
      </c>
      <c r="F81" s="20">
        <v>103</v>
      </c>
      <c r="G81" s="20">
        <v>0</v>
      </c>
      <c r="H81" s="20">
        <v>0</v>
      </c>
      <c r="I81" s="20">
        <v>0</v>
      </c>
      <c r="J81" s="20">
        <v>266</v>
      </c>
      <c r="K81" s="20">
        <v>0</v>
      </c>
      <c r="L81" s="20">
        <v>412</v>
      </c>
      <c r="M81" s="21">
        <v>235</v>
      </c>
    </row>
    <row r="82" spans="1:13" ht="15" customHeight="1">
      <c r="A82" s="15" t="s">
        <v>74</v>
      </c>
      <c r="B82" s="19">
        <f t="shared" si="1"/>
        <v>13595</v>
      </c>
      <c r="C82" s="20">
        <v>421</v>
      </c>
      <c r="D82" s="20">
        <v>0</v>
      </c>
      <c r="E82" s="20">
        <v>0</v>
      </c>
      <c r="F82" s="20">
        <v>13174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421</v>
      </c>
      <c r="M82" s="21">
        <v>13174</v>
      </c>
    </row>
    <row r="83" spans="1:13" ht="15" customHeight="1">
      <c r="A83" s="15" t="s">
        <v>75</v>
      </c>
      <c r="B83" s="19">
        <f t="shared" si="1"/>
        <v>321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73</v>
      </c>
      <c r="I83" s="20">
        <v>0</v>
      </c>
      <c r="J83" s="20">
        <v>248</v>
      </c>
      <c r="K83" s="20">
        <v>0</v>
      </c>
      <c r="L83" s="20">
        <v>321</v>
      </c>
      <c r="M83" s="21">
        <v>0</v>
      </c>
    </row>
    <row r="84" spans="1:13" ht="15" customHeight="1">
      <c r="A84" s="15" t="s">
        <v>76</v>
      </c>
      <c r="B84" s="19">
        <f t="shared" si="1"/>
        <v>131</v>
      </c>
      <c r="C84" s="20">
        <v>131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131</v>
      </c>
      <c r="M84" s="21">
        <v>0</v>
      </c>
    </row>
    <row r="85" spans="1:13" ht="15" customHeight="1">
      <c r="A85" s="15" t="s">
        <v>77</v>
      </c>
      <c r="B85" s="19">
        <f t="shared" si="1"/>
        <v>508</v>
      </c>
      <c r="C85" s="20">
        <v>395</v>
      </c>
      <c r="D85" s="20">
        <v>0</v>
      </c>
      <c r="E85" s="20">
        <v>0</v>
      </c>
      <c r="F85" s="20">
        <v>113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508</v>
      </c>
      <c r="M85" s="21">
        <v>0</v>
      </c>
    </row>
    <row r="86" spans="1:13" ht="15" customHeight="1">
      <c r="A86" s="15" t="s">
        <v>78</v>
      </c>
      <c r="B86" s="19">
        <f t="shared" si="1"/>
        <v>182</v>
      </c>
      <c r="C86" s="20">
        <v>182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182</v>
      </c>
      <c r="M86" s="21">
        <v>0</v>
      </c>
    </row>
    <row r="87" spans="1:13" ht="15" customHeight="1">
      <c r="A87" s="32" t="s">
        <v>79</v>
      </c>
      <c r="B87" s="22">
        <f>SUM(C87:M87)</f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v>0</v>
      </c>
    </row>
    <row r="88" spans="1:13" ht="15" customHeight="1">
      <c r="A88" s="25" t="s">
        <v>123</v>
      </c>
      <c r="B88" s="26">
        <f>SUM(C88:K88)</f>
        <v>15384</v>
      </c>
      <c r="C88" s="27">
        <v>1407</v>
      </c>
      <c r="D88" s="27">
        <v>0</v>
      </c>
      <c r="E88" s="27">
        <v>0</v>
      </c>
      <c r="F88" s="27">
        <v>13390</v>
      </c>
      <c r="G88" s="27">
        <v>0</v>
      </c>
      <c r="H88" s="27">
        <v>73</v>
      </c>
      <c r="I88" s="27">
        <v>0</v>
      </c>
      <c r="J88" s="27">
        <v>514</v>
      </c>
      <c r="K88" s="27">
        <v>0</v>
      </c>
      <c r="L88" s="27">
        <v>1975</v>
      </c>
      <c r="M88" s="28">
        <v>13409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80</v>
      </c>
      <c r="B90" s="19">
        <f>SUM(C90:K90)</f>
        <v>1806</v>
      </c>
      <c r="C90" s="20">
        <v>1272</v>
      </c>
      <c r="D90" s="20">
        <v>0</v>
      </c>
      <c r="E90" s="20">
        <v>56</v>
      </c>
      <c r="F90" s="20">
        <v>0</v>
      </c>
      <c r="G90" s="20">
        <v>0</v>
      </c>
      <c r="H90" s="20">
        <v>0</v>
      </c>
      <c r="I90" s="20">
        <v>0</v>
      </c>
      <c r="J90" s="20">
        <v>478</v>
      </c>
      <c r="K90" s="20">
        <v>0</v>
      </c>
      <c r="L90" s="20">
        <v>757</v>
      </c>
      <c r="M90" s="21">
        <v>1049</v>
      </c>
    </row>
    <row r="91" spans="1:13" ht="15" customHeight="1">
      <c r="A91" s="32" t="s">
        <v>81</v>
      </c>
      <c r="B91" s="22">
        <f>SUM(C91:M91)</f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v>0</v>
      </c>
    </row>
    <row r="92" spans="1:13" ht="15" customHeight="1">
      <c r="A92" s="25" t="s">
        <v>124</v>
      </c>
      <c r="B92" s="26">
        <f>SUM(C92:K92)</f>
        <v>1806</v>
      </c>
      <c r="C92" s="27">
        <v>1272</v>
      </c>
      <c r="D92" s="27">
        <v>0</v>
      </c>
      <c r="E92" s="27">
        <v>56</v>
      </c>
      <c r="F92" s="27">
        <v>0</v>
      </c>
      <c r="G92" s="27">
        <v>0</v>
      </c>
      <c r="H92" s="27">
        <v>0</v>
      </c>
      <c r="I92" s="27">
        <v>0</v>
      </c>
      <c r="J92" s="27">
        <v>478</v>
      </c>
      <c r="K92" s="27">
        <v>0</v>
      </c>
      <c r="L92" s="27">
        <v>757</v>
      </c>
      <c r="M92" s="28">
        <v>1049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32" t="s">
        <v>82</v>
      </c>
      <c r="B94" s="22">
        <f>SUM(C94:K94)</f>
        <v>661</v>
      </c>
      <c r="C94" s="23">
        <v>661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527</v>
      </c>
      <c r="M94" s="24">
        <v>134</v>
      </c>
    </row>
    <row r="95" spans="1:13" ht="15" customHeight="1">
      <c r="A95" s="25" t="s">
        <v>125</v>
      </c>
      <c r="B95" s="26">
        <f>SUM(C95:K95)</f>
        <v>661</v>
      </c>
      <c r="C95" s="27">
        <v>661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527</v>
      </c>
      <c r="M95" s="28">
        <v>134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83</v>
      </c>
      <c r="B97" s="19">
        <f>SUM(C97:K97)</f>
        <v>516</v>
      </c>
      <c r="C97" s="20">
        <v>516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187</v>
      </c>
      <c r="M97" s="21">
        <v>329</v>
      </c>
    </row>
    <row r="98" spans="1:13" ht="15" customHeight="1">
      <c r="A98" s="15" t="s">
        <v>84</v>
      </c>
      <c r="B98" s="19">
        <f>SUM(C98:M98)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1">
        <v>0</v>
      </c>
    </row>
    <row r="99" spans="1:13" ht="15" customHeight="1">
      <c r="A99" s="15" t="s">
        <v>85</v>
      </c>
      <c r="B99" s="19">
        <f>SUM(C99:M99)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1">
        <v>0</v>
      </c>
    </row>
    <row r="100" spans="1:13" ht="15" customHeight="1">
      <c r="A100" s="15" t="s">
        <v>86</v>
      </c>
      <c r="B100" s="19">
        <f>SUM(C100:M100)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1">
        <v>0</v>
      </c>
    </row>
    <row r="101" spans="1:13" ht="15" customHeight="1">
      <c r="A101" s="15" t="s">
        <v>87</v>
      </c>
      <c r="B101" s="19">
        <f aca="true" t="shared" si="2" ref="B101:B106">SUM(C101:K101)</f>
        <v>805</v>
      </c>
      <c r="C101" s="20">
        <v>54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751</v>
      </c>
      <c r="L101" s="20">
        <v>230</v>
      </c>
      <c r="M101" s="21">
        <v>575</v>
      </c>
    </row>
    <row r="102" spans="1:13" ht="15" customHeight="1">
      <c r="A102" s="15" t="s">
        <v>88</v>
      </c>
      <c r="B102" s="19">
        <f t="shared" si="2"/>
        <v>79</v>
      </c>
      <c r="C102" s="20">
        <v>79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79</v>
      </c>
      <c r="M102" s="21">
        <v>0</v>
      </c>
    </row>
    <row r="103" spans="1:13" ht="15" customHeight="1">
      <c r="A103" s="15" t="s">
        <v>89</v>
      </c>
      <c r="B103" s="19">
        <f t="shared" si="2"/>
        <v>162</v>
      </c>
      <c r="C103" s="20">
        <v>162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162</v>
      </c>
      <c r="M103" s="21">
        <v>0</v>
      </c>
    </row>
    <row r="104" spans="1:13" ht="15" customHeight="1">
      <c r="A104" s="15" t="s">
        <v>90</v>
      </c>
      <c r="B104" s="19">
        <f t="shared" si="2"/>
        <v>379</v>
      </c>
      <c r="C104" s="20">
        <v>379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379</v>
      </c>
      <c r="M104" s="21">
        <v>0</v>
      </c>
    </row>
    <row r="105" spans="1:13" ht="15" customHeight="1">
      <c r="A105" s="15" t="s">
        <v>91</v>
      </c>
      <c r="B105" s="19">
        <f t="shared" si="2"/>
        <v>257</v>
      </c>
      <c r="C105" s="20">
        <v>257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257</v>
      </c>
      <c r="M105" s="21">
        <v>0</v>
      </c>
    </row>
    <row r="106" spans="1:13" ht="15" customHeight="1">
      <c r="A106" s="15" t="s">
        <v>92</v>
      </c>
      <c r="B106" s="19">
        <f t="shared" si="2"/>
        <v>191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191</v>
      </c>
      <c r="I106" s="20">
        <v>0</v>
      </c>
      <c r="J106" s="20">
        <v>0</v>
      </c>
      <c r="K106" s="20">
        <v>0</v>
      </c>
      <c r="L106" s="20">
        <v>0</v>
      </c>
      <c r="M106" s="21">
        <v>191</v>
      </c>
    </row>
    <row r="107" spans="1:13" ht="15" customHeight="1">
      <c r="A107" s="32" t="s">
        <v>93</v>
      </c>
      <c r="B107" s="22">
        <f>SUM(C107:M107)</f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</row>
    <row r="108" spans="1:13" ht="15" customHeight="1">
      <c r="A108" s="25" t="s">
        <v>126</v>
      </c>
      <c r="B108" s="26">
        <f>SUM(C108:K108)</f>
        <v>2389</v>
      </c>
      <c r="C108" s="27">
        <v>1447</v>
      </c>
      <c r="D108" s="27">
        <v>0</v>
      </c>
      <c r="E108" s="27">
        <v>0</v>
      </c>
      <c r="F108" s="27">
        <v>0</v>
      </c>
      <c r="G108" s="27">
        <v>0</v>
      </c>
      <c r="H108" s="27">
        <v>191</v>
      </c>
      <c r="I108" s="27">
        <v>0</v>
      </c>
      <c r="J108" s="27">
        <v>0</v>
      </c>
      <c r="K108" s="27">
        <v>751</v>
      </c>
      <c r="L108" s="27">
        <v>1294</v>
      </c>
      <c r="M108" s="28">
        <v>1095</v>
      </c>
    </row>
    <row r="109" spans="1:13" ht="15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5" t="s">
        <v>94</v>
      </c>
      <c r="B110" s="19">
        <f>SUM(C110:K110)</f>
        <v>625</v>
      </c>
      <c r="C110" s="20">
        <v>335</v>
      </c>
      <c r="D110" s="20">
        <v>0</v>
      </c>
      <c r="E110" s="20">
        <v>0</v>
      </c>
      <c r="F110" s="20">
        <v>0</v>
      </c>
      <c r="G110" s="20">
        <v>0</v>
      </c>
      <c r="H110" s="20">
        <v>66</v>
      </c>
      <c r="I110" s="20">
        <v>224</v>
      </c>
      <c r="J110" s="20">
        <v>0</v>
      </c>
      <c r="K110" s="20">
        <v>0</v>
      </c>
      <c r="L110" s="20">
        <v>401</v>
      </c>
      <c r="M110" s="21">
        <v>224</v>
      </c>
    </row>
    <row r="111" spans="1:13" ht="15" customHeight="1">
      <c r="A111" s="15" t="s">
        <v>95</v>
      </c>
      <c r="B111" s="19">
        <f>SUM(C111:M111)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1">
        <v>0</v>
      </c>
    </row>
    <row r="112" spans="1:13" ht="15" customHeight="1">
      <c r="A112" s="15" t="s">
        <v>96</v>
      </c>
      <c r="B112" s="19">
        <f>SUM(C112:K112)</f>
        <v>6540</v>
      </c>
      <c r="C112" s="20">
        <v>657</v>
      </c>
      <c r="D112" s="20">
        <v>0</v>
      </c>
      <c r="E112" s="20">
        <v>0</v>
      </c>
      <c r="F112" s="20">
        <v>500</v>
      </c>
      <c r="G112" s="20">
        <v>0</v>
      </c>
      <c r="H112" s="20">
        <v>0</v>
      </c>
      <c r="I112" s="20">
        <v>71</v>
      </c>
      <c r="J112" s="20">
        <v>5312</v>
      </c>
      <c r="K112" s="20">
        <v>0</v>
      </c>
      <c r="L112" s="20">
        <v>657</v>
      </c>
      <c r="M112" s="21">
        <v>5883</v>
      </c>
    </row>
    <row r="113" spans="1:13" ht="15" customHeight="1">
      <c r="A113" s="15" t="s">
        <v>97</v>
      </c>
      <c r="B113" s="19">
        <f>SUM(C113:K113)</f>
        <v>439</v>
      </c>
      <c r="C113" s="20">
        <v>439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439</v>
      </c>
      <c r="M113" s="21">
        <v>0</v>
      </c>
    </row>
    <row r="114" spans="1:13" ht="15" customHeight="1">
      <c r="A114" s="32" t="s">
        <v>98</v>
      </c>
      <c r="B114" s="22">
        <f>SUM(C114:K114)</f>
        <v>126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126</v>
      </c>
      <c r="L114" s="23">
        <v>126</v>
      </c>
      <c r="M114" s="24">
        <v>0</v>
      </c>
    </row>
    <row r="115" spans="1:13" ht="15" customHeight="1">
      <c r="A115" s="25" t="s">
        <v>127</v>
      </c>
      <c r="B115" s="26">
        <f>SUM(C115:K115)</f>
        <v>7730</v>
      </c>
      <c r="C115" s="27">
        <v>1431</v>
      </c>
      <c r="D115" s="27">
        <v>0</v>
      </c>
      <c r="E115" s="27">
        <v>0</v>
      </c>
      <c r="F115" s="27">
        <v>500</v>
      </c>
      <c r="G115" s="27">
        <v>0</v>
      </c>
      <c r="H115" s="27">
        <v>66</v>
      </c>
      <c r="I115" s="27">
        <v>295</v>
      </c>
      <c r="J115" s="27">
        <v>5312</v>
      </c>
      <c r="K115" s="27">
        <v>126</v>
      </c>
      <c r="L115" s="27">
        <v>1623</v>
      </c>
      <c r="M115" s="28">
        <v>6107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99</v>
      </c>
      <c r="B117" s="19">
        <f>SUM(C117:M117)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100</v>
      </c>
      <c r="B118" s="19">
        <f>SUM(C118:K118)</f>
        <v>135</v>
      </c>
      <c r="C118" s="20">
        <v>135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135</v>
      </c>
      <c r="M118" s="21">
        <v>0</v>
      </c>
    </row>
    <row r="119" spans="1:13" ht="15" customHeight="1">
      <c r="A119" s="15" t="s">
        <v>101</v>
      </c>
      <c r="B119" s="19">
        <f>SUM(C119:K119)</f>
        <v>104</v>
      </c>
      <c r="C119" s="20">
        <v>104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104</v>
      </c>
      <c r="M119" s="21">
        <v>0</v>
      </c>
    </row>
    <row r="120" spans="1:13" ht="15" customHeight="1">
      <c r="A120" s="15" t="s">
        <v>102</v>
      </c>
      <c r="B120" s="19">
        <f>SUM(C120:K120)</f>
        <v>365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365</v>
      </c>
      <c r="I120" s="20">
        <v>0</v>
      </c>
      <c r="J120" s="20">
        <v>0</v>
      </c>
      <c r="K120" s="20">
        <v>0</v>
      </c>
      <c r="L120" s="20">
        <v>0</v>
      </c>
      <c r="M120" s="21">
        <v>365</v>
      </c>
    </row>
    <row r="121" spans="1:13" ht="15" customHeight="1">
      <c r="A121" s="15" t="s">
        <v>103</v>
      </c>
      <c r="B121" s="19">
        <f>SUM(C121:K121)</f>
        <v>285</v>
      </c>
      <c r="C121" s="20">
        <v>285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285</v>
      </c>
      <c r="M121" s="21">
        <v>0</v>
      </c>
    </row>
    <row r="122" spans="1:13" ht="15" customHeight="1">
      <c r="A122" s="15" t="s">
        <v>104</v>
      </c>
      <c r="B122" s="19">
        <f>SUM(C122:K122)</f>
        <v>161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161</v>
      </c>
      <c r="L122" s="20">
        <v>161</v>
      </c>
      <c r="M122" s="21">
        <v>0</v>
      </c>
    </row>
    <row r="123" spans="1:13" ht="15" customHeight="1">
      <c r="A123" s="15" t="s">
        <v>105</v>
      </c>
      <c r="B123" s="19">
        <f>SUM(C123:M123)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1">
        <v>0</v>
      </c>
    </row>
    <row r="124" spans="1:13" ht="15" customHeight="1">
      <c r="A124" s="32" t="s">
        <v>106</v>
      </c>
      <c r="B124" s="22">
        <f>SUM(C124:M124)</f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4">
        <v>0</v>
      </c>
    </row>
    <row r="125" spans="1:13" ht="15" customHeight="1">
      <c r="A125" s="25" t="s">
        <v>128</v>
      </c>
      <c r="B125" s="26">
        <f>SUM(C125:K125)</f>
        <v>1050</v>
      </c>
      <c r="C125" s="27">
        <v>524</v>
      </c>
      <c r="D125" s="27">
        <v>0</v>
      </c>
      <c r="E125" s="27">
        <v>0</v>
      </c>
      <c r="F125" s="27">
        <v>0</v>
      </c>
      <c r="G125" s="27">
        <v>0</v>
      </c>
      <c r="H125" s="27">
        <v>365</v>
      </c>
      <c r="I125" s="27">
        <v>0</v>
      </c>
      <c r="J125" s="27">
        <v>0</v>
      </c>
      <c r="K125" s="27">
        <v>161</v>
      </c>
      <c r="L125" s="27">
        <v>685</v>
      </c>
      <c r="M125" s="28">
        <v>365</v>
      </c>
    </row>
    <row r="126" spans="1:13" ht="15" customHeight="1">
      <c r="A126" s="15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 ht="15" customHeight="1">
      <c r="A127" s="15" t="s">
        <v>107</v>
      </c>
      <c r="B127" s="19">
        <f>SUM(C127:K127)</f>
        <v>657</v>
      </c>
      <c r="C127" s="20">
        <v>657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601</v>
      </c>
      <c r="M127" s="21">
        <v>56</v>
      </c>
    </row>
    <row r="128" spans="1:13" ht="15" customHeight="1">
      <c r="A128" s="15" t="s">
        <v>108</v>
      </c>
      <c r="B128" s="19">
        <f>SUM(C128:K128)</f>
        <v>1206</v>
      </c>
      <c r="C128" s="20">
        <v>956</v>
      </c>
      <c r="D128" s="20">
        <v>0</v>
      </c>
      <c r="E128" s="20">
        <v>250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826</v>
      </c>
      <c r="M128" s="21">
        <v>380</v>
      </c>
    </row>
    <row r="129" spans="1:13" ht="15" customHeight="1">
      <c r="A129" s="15" t="s">
        <v>109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15" t="s">
        <v>110</v>
      </c>
      <c r="B130" s="19">
        <f>SUM(C130:M130)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1">
        <v>0</v>
      </c>
    </row>
    <row r="131" spans="1:13" ht="15" customHeight="1">
      <c r="A131" s="15" t="s">
        <v>111</v>
      </c>
      <c r="B131" s="19">
        <f>SUM(C131:K131)</f>
        <v>264</v>
      </c>
      <c r="C131" s="20">
        <v>167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97</v>
      </c>
      <c r="J131" s="20">
        <v>0</v>
      </c>
      <c r="K131" s="20">
        <v>0</v>
      </c>
      <c r="L131" s="20">
        <v>264</v>
      </c>
      <c r="M131" s="21">
        <v>0</v>
      </c>
    </row>
    <row r="132" spans="1:13" ht="15" customHeight="1">
      <c r="A132" s="32" t="s">
        <v>112</v>
      </c>
      <c r="B132" s="22">
        <f>SUM(C132:K132)</f>
        <v>743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743</v>
      </c>
      <c r="J132" s="23">
        <v>0</v>
      </c>
      <c r="K132" s="23">
        <v>0</v>
      </c>
      <c r="L132" s="23">
        <v>490</v>
      </c>
      <c r="M132" s="24">
        <v>253</v>
      </c>
    </row>
    <row r="133" spans="1:13" ht="15" customHeight="1">
      <c r="A133" s="25" t="s">
        <v>129</v>
      </c>
      <c r="B133" s="26">
        <f>SUM(C133:K133)</f>
        <v>2870</v>
      </c>
      <c r="C133" s="27">
        <v>1780</v>
      </c>
      <c r="D133" s="27">
        <v>0</v>
      </c>
      <c r="E133" s="27">
        <v>250</v>
      </c>
      <c r="F133" s="27">
        <v>0</v>
      </c>
      <c r="G133" s="27">
        <v>0</v>
      </c>
      <c r="H133" s="27">
        <v>0</v>
      </c>
      <c r="I133" s="27">
        <v>840</v>
      </c>
      <c r="J133" s="27">
        <v>0</v>
      </c>
      <c r="K133" s="27">
        <v>0</v>
      </c>
      <c r="L133" s="27">
        <v>2181</v>
      </c>
      <c r="M133" s="28">
        <v>689</v>
      </c>
    </row>
    <row r="134" spans="1:13" ht="15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1"/>
    </row>
    <row r="135" spans="1:13" ht="15" customHeight="1">
      <c r="A135" s="15" t="s">
        <v>130</v>
      </c>
      <c r="B135" s="19">
        <f>SUM(C135:K135)</f>
        <v>102773</v>
      </c>
      <c r="C135" s="20">
        <v>37262</v>
      </c>
      <c r="D135" s="20">
        <v>199</v>
      </c>
      <c r="E135" s="20">
        <v>1977</v>
      </c>
      <c r="F135" s="20">
        <v>24914</v>
      </c>
      <c r="G135" s="20">
        <v>74</v>
      </c>
      <c r="H135" s="20">
        <v>2274</v>
      </c>
      <c r="I135" s="20">
        <v>6731</v>
      </c>
      <c r="J135" s="20">
        <v>27617</v>
      </c>
      <c r="K135" s="20">
        <v>1725</v>
      </c>
      <c r="L135" s="20">
        <v>31219</v>
      </c>
      <c r="M135" s="21">
        <v>71554</v>
      </c>
    </row>
    <row r="136" spans="1:13" ht="15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ht="15" customHeight="1" thickBot="1">
      <c r="A137" s="33" t="s">
        <v>131</v>
      </c>
      <c r="B137" s="29">
        <f>SUM(C137:K137)</f>
        <v>250567</v>
      </c>
      <c r="C137" s="30">
        <v>129160</v>
      </c>
      <c r="D137" s="30">
        <v>8164</v>
      </c>
      <c r="E137" s="30">
        <v>2982</v>
      </c>
      <c r="F137" s="30">
        <v>30748</v>
      </c>
      <c r="G137" s="30">
        <v>781</v>
      </c>
      <c r="H137" s="30">
        <v>12191</v>
      </c>
      <c r="I137" s="30">
        <v>25654</v>
      </c>
      <c r="J137" s="30">
        <v>35475</v>
      </c>
      <c r="K137" s="30">
        <v>5412</v>
      </c>
      <c r="L137" s="30">
        <v>95318</v>
      </c>
      <c r="M137" s="31">
        <v>155249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F27" sqref="F27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133</v>
      </c>
      <c r="I1" s="1" t="s">
        <v>134</v>
      </c>
    </row>
    <row r="2" ht="15" customHeight="1" thickBot="1">
      <c r="Q2" s="10" t="s">
        <v>135</v>
      </c>
    </row>
    <row r="3" spans="1:17" s="4" customFormat="1" ht="15" customHeight="1">
      <c r="A3" s="2"/>
      <c r="B3" s="3"/>
      <c r="C3" s="34" t="s">
        <v>136</v>
      </c>
      <c r="D3" s="35"/>
      <c r="E3" s="35"/>
      <c r="F3" s="35"/>
      <c r="G3" s="35"/>
      <c r="H3" s="35"/>
      <c r="I3" s="35"/>
      <c r="J3" s="36"/>
      <c r="K3" s="34" t="s">
        <v>137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129160</v>
      </c>
      <c r="C6" s="48">
        <f>SUM(D6:F6)</f>
        <v>754</v>
      </c>
      <c r="D6" s="48">
        <v>0</v>
      </c>
      <c r="E6" s="48">
        <v>0</v>
      </c>
      <c r="F6" s="48">
        <v>754</v>
      </c>
      <c r="G6" s="48">
        <f>SUM(H6:J6)</f>
        <v>128406</v>
      </c>
      <c r="H6" s="48">
        <v>24984</v>
      </c>
      <c r="I6" s="48">
        <v>0</v>
      </c>
      <c r="J6" s="48">
        <v>103422</v>
      </c>
      <c r="K6" s="48">
        <v>85576</v>
      </c>
      <c r="L6" s="48">
        <f>SUM(M6:Q6)</f>
        <v>43584</v>
      </c>
      <c r="M6" s="48">
        <v>0</v>
      </c>
      <c r="N6" s="48">
        <v>12000</v>
      </c>
      <c r="O6" s="48">
        <v>31584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8164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8164</v>
      </c>
      <c r="H7" s="52">
        <v>2645</v>
      </c>
      <c r="I7" s="52">
        <v>181</v>
      </c>
      <c r="J7" s="52">
        <v>5338</v>
      </c>
      <c r="K7" s="52">
        <v>1987</v>
      </c>
      <c r="L7" s="52">
        <f>SUM(M7:Q7)</f>
        <v>6177</v>
      </c>
      <c r="M7" s="52">
        <v>0</v>
      </c>
      <c r="N7" s="52">
        <v>0</v>
      </c>
      <c r="O7" s="52">
        <v>6177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2982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2982</v>
      </c>
      <c r="H8" s="52">
        <v>0</v>
      </c>
      <c r="I8" s="52">
        <v>726</v>
      </c>
      <c r="J8" s="52">
        <v>2256</v>
      </c>
      <c r="K8" s="52">
        <v>367</v>
      </c>
      <c r="L8" s="52">
        <f aca="true" t="shared" si="3" ref="L8:L17">SUM(M8:Q8)</f>
        <v>2615</v>
      </c>
      <c r="M8" s="52">
        <v>0</v>
      </c>
      <c r="N8" s="52">
        <v>0</v>
      </c>
      <c r="O8" s="52">
        <v>2615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30748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30748</v>
      </c>
      <c r="H9" s="52">
        <v>30169</v>
      </c>
      <c r="I9" s="52">
        <v>113</v>
      </c>
      <c r="J9" s="52">
        <v>466</v>
      </c>
      <c r="K9" s="52">
        <v>241</v>
      </c>
      <c r="L9" s="52">
        <f t="shared" si="3"/>
        <v>30507</v>
      </c>
      <c r="M9" s="52">
        <v>0</v>
      </c>
      <c r="N9" s="52">
        <v>83</v>
      </c>
      <c r="O9" s="52">
        <v>30424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781</v>
      </c>
      <c r="C10" s="52">
        <f t="shared" si="1"/>
        <v>23</v>
      </c>
      <c r="D10" s="52">
        <v>0</v>
      </c>
      <c r="E10" s="52">
        <v>0</v>
      </c>
      <c r="F10" s="52">
        <v>23</v>
      </c>
      <c r="G10" s="52">
        <f t="shared" si="2"/>
        <v>758</v>
      </c>
      <c r="H10" s="52">
        <v>486</v>
      </c>
      <c r="I10" s="52">
        <v>0</v>
      </c>
      <c r="J10" s="52">
        <v>272</v>
      </c>
      <c r="K10" s="52">
        <v>99</v>
      </c>
      <c r="L10" s="52">
        <f t="shared" si="3"/>
        <v>682</v>
      </c>
      <c r="M10" s="52">
        <v>0</v>
      </c>
      <c r="N10" s="52">
        <v>0</v>
      </c>
      <c r="O10" s="52">
        <v>682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12191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12191</v>
      </c>
      <c r="H11" s="52">
        <v>11099</v>
      </c>
      <c r="I11" s="52">
        <v>0</v>
      </c>
      <c r="J11" s="52">
        <v>1092</v>
      </c>
      <c r="K11" s="52">
        <v>1225</v>
      </c>
      <c r="L11" s="52">
        <f t="shared" si="3"/>
        <v>10966</v>
      </c>
      <c r="M11" s="52">
        <v>0</v>
      </c>
      <c r="N11" s="52">
        <v>50</v>
      </c>
      <c r="O11" s="52">
        <v>10916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25654</v>
      </c>
      <c r="C12" s="52">
        <f t="shared" si="1"/>
        <v>4834</v>
      </c>
      <c r="D12" s="52">
        <v>0</v>
      </c>
      <c r="E12" s="52">
        <v>71</v>
      </c>
      <c r="F12" s="52">
        <v>4763</v>
      </c>
      <c r="G12" s="52">
        <f t="shared" si="2"/>
        <v>20820</v>
      </c>
      <c r="H12" s="52">
        <v>15039</v>
      </c>
      <c r="I12" s="52">
        <v>2965</v>
      </c>
      <c r="J12" s="52">
        <v>2816</v>
      </c>
      <c r="K12" s="52">
        <v>3632</v>
      </c>
      <c r="L12" s="52">
        <f t="shared" si="3"/>
        <v>22022</v>
      </c>
      <c r="M12" s="52">
        <v>0</v>
      </c>
      <c r="N12" s="52">
        <v>5372</v>
      </c>
      <c r="O12" s="52">
        <v>16650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35475</v>
      </c>
      <c r="C13" s="52">
        <f t="shared" si="1"/>
        <v>8873</v>
      </c>
      <c r="D13" s="52">
        <v>2032</v>
      </c>
      <c r="E13" s="52">
        <v>0</v>
      </c>
      <c r="F13" s="52">
        <v>6841</v>
      </c>
      <c r="G13" s="52">
        <f t="shared" si="2"/>
        <v>26602</v>
      </c>
      <c r="H13" s="52">
        <v>650</v>
      </c>
      <c r="I13" s="52">
        <v>24507</v>
      </c>
      <c r="J13" s="52">
        <v>1445</v>
      </c>
      <c r="K13" s="52">
        <v>1632</v>
      </c>
      <c r="L13" s="52">
        <f t="shared" si="3"/>
        <v>33843</v>
      </c>
      <c r="M13" s="52">
        <v>0</v>
      </c>
      <c r="N13" s="52">
        <v>18823</v>
      </c>
      <c r="O13" s="52">
        <v>15020</v>
      </c>
      <c r="P13" s="52">
        <v>0</v>
      </c>
      <c r="Q13" s="53">
        <v>0</v>
      </c>
    </row>
    <row r="14" spans="1:17" ht="15" customHeight="1">
      <c r="A14" s="50" t="s">
        <v>157</v>
      </c>
      <c r="B14" s="51">
        <f t="shared" si="0"/>
        <v>5412</v>
      </c>
      <c r="C14" s="52">
        <f t="shared" si="1"/>
        <v>4134</v>
      </c>
      <c r="D14" s="52">
        <v>0</v>
      </c>
      <c r="E14" s="52">
        <v>2695</v>
      </c>
      <c r="F14" s="52">
        <v>1439</v>
      </c>
      <c r="G14" s="52">
        <f t="shared" si="2"/>
        <v>1278</v>
      </c>
      <c r="H14" s="52">
        <v>608</v>
      </c>
      <c r="I14" s="52">
        <v>670</v>
      </c>
      <c r="J14" s="52">
        <v>0</v>
      </c>
      <c r="K14" s="52">
        <v>559</v>
      </c>
      <c r="L14" s="52">
        <f t="shared" si="3"/>
        <v>4853</v>
      </c>
      <c r="M14" s="52">
        <v>0</v>
      </c>
      <c r="N14" s="52">
        <v>801</v>
      </c>
      <c r="O14" s="52">
        <v>4052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137324</v>
      </c>
      <c r="C16" s="52">
        <f t="shared" si="1"/>
        <v>754</v>
      </c>
      <c r="D16" s="52">
        <f>SUM(D6:D7)</f>
        <v>0</v>
      </c>
      <c r="E16" s="52">
        <f>SUM(E6:E7)</f>
        <v>0</v>
      </c>
      <c r="F16" s="52">
        <f>SUM(F6:F7)</f>
        <v>754</v>
      </c>
      <c r="G16" s="52">
        <f t="shared" si="2"/>
        <v>136570</v>
      </c>
      <c r="H16" s="52">
        <f>SUM(H6:H7)</f>
        <v>27629</v>
      </c>
      <c r="I16" s="52">
        <f>SUM(I6:I7)</f>
        <v>181</v>
      </c>
      <c r="J16" s="52">
        <f>SUM(J6:J7)</f>
        <v>108760</v>
      </c>
      <c r="K16" s="52">
        <f>SUM(K6:K7)</f>
        <v>87563</v>
      </c>
      <c r="L16" s="52">
        <f t="shared" si="3"/>
        <v>49761</v>
      </c>
      <c r="M16" s="52">
        <f>SUM(M6:M7)</f>
        <v>0</v>
      </c>
      <c r="N16" s="52">
        <f>SUM(N6:N7)</f>
        <v>12000</v>
      </c>
      <c r="O16" s="52">
        <f>SUM(O6:O7)</f>
        <v>37761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113243</v>
      </c>
      <c r="C17" s="52">
        <f t="shared" si="1"/>
        <v>17864</v>
      </c>
      <c r="D17" s="52">
        <f>SUM(D8:D14)</f>
        <v>2032</v>
      </c>
      <c r="E17" s="52">
        <f>SUM(E8:E14)</f>
        <v>2766</v>
      </c>
      <c r="F17" s="52">
        <f>SUM(F8:F14)</f>
        <v>13066</v>
      </c>
      <c r="G17" s="52">
        <f t="shared" si="2"/>
        <v>95379</v>
      </c>
      <c r="H17" s="52">
        <f>SUM(H8:H14)</f>
        <v>58051</v>
      </c>
      <c r="I17" s="52">
        <f>SUM(I8:I14)</f>
        <v>28981</v>
      </c>
      <c r="J17" s="52">
        <f>SUM(J8:J14)</f>
        <v>8347</v>
      </c>
      <c r="K17" s="52">
        <f>SUM(K8:K14)</f>
        <v>7755</v>
      </c>
      <c r="L17" s="52">
        <f t="shared" si="3"/>
        <v>105488</v>
      </c>
      <c r="M17" s="52">
        <f>SUM(M8:M14)</f>
        <v>0</v>
      </c>
      <c r="N17" s="52">
        <f>SUM(N8:N14)</f>
        <v>25129</v>
      </c>
      <c r="O17" s="52">
        <f>SUM(O8:O14)</f>
        <v>80359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250567</v>
      </c>
      <c r="C19" s="60">
        <f t="shared" si="1"/>
        <v>18618</v>
      </c>
      <c r="D19" s="59">
        <f>SUM(D16:D17)</f>
        <v>2032</v>
      </c>
      <c r="E19" s="59">
        <f>SUM(E16:E17)</f>
        <v>2766</v>
      </c>
      <c r="F19" s="59">
        <f>SUM(F16:F17)</f>
        <v>13820</v>
      </c>
      <c r="G19" s="60">
        <f t="shared" si="2"/>
        <v>231949</v>
      </c>
      <c r="H19" s="59">
        <f>SUM(H16:H17)</f>
        <v>85680</v>
      </c>
      <c r="I19" s="59">
        <f>SUM(I16:I17)</f>
        <v>29162</v>
      </c>
      <c r="J19" s="59">
        <f>SUM(J16:J17)</f>
        <v>117107</v>
      </c>
      <c r="K19" s="60">
        <f>SUM(K16:K17)</f>
        <v>95318</v>
      </c>
      <c r="L19" s="59">
        <f>SUM(M19:Q19)</f>
        <v>155249</v>
      </c>
      <c r="M19" s="59">
        <f>SUM(M16:M17)</f>
        <v>0</v>
      </c>
      <c r="N19" s="59">
        <f>SUM(N16:N17)</f>
        <v>37129</v>
      </c>
      <c r="O19" s="59">
        <f>SUM(O16:O17)</f>
        <v>118120</v>
      </c>
      <c r="P19" s="59">
        <f>SUM(P16:P17)</f>
        <v>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K30" sqref="K30"/>
    </sheetView>
  </sheetViews>
  <sheetFormatPr defaultColWidth="9.00390625" defaultRowHeight="15" customHeight="1"/>
  <cols>
    <col min="1" max="1" width="10.625" style="1" customWidth="1"/>
    <col min="2" max="2" width="10.25390625" style="1" customWidth="1"/>
    <col min="3" max="6" width="7.625" style="1" customWidth="1"/>
    <col min="7" max="7" width="9.50390625" style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132</v>
      </c>
      <c r="E1" s="9" t="s">
        <v>168</v>
      </c>
      <c r="I1" s="1" t="s">
        <v>134</v>
      </c>
    </row>
    <row r="2" ht="15" customHeight="1" thickBot="1">
      <c r="Q2" s="10" t="s">
        <v>169</v>
      </c>
    </row>
    <row r="3" spans="1:17" s="4" customFormat="1" ht="15" customHeight="1">
      <c r="A3" s="2"/>
      <c r="B3" s="3"/>
      <c r="C3" s="34" t="s">
        <v>170</v>
      </c>
      <c r="D3" s="35"/>
      <c r="E3" s="35"/>
      <c r="F3" s="35"/>
      <c r="G3" s="35"/>
      <c r="H3" s="35"/>
      <c r="I3" s="35"/>
      <c r="J3" s="36"/>
      <c r="K3" s="34" t="s">
        <v>171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2041590</v>
      </c>
      <c r="C6" s="48">
        <f>SUM(D6:F6)</f>
        <v>18660</v>
      </c>
      <c r="D6" s="48">
        <v>0</v>
      </c>
      <c r="E6" s="48">
        <v>0</v>
      </c>
      <c r="F6" s="48">
        <v>18660</v>
      </c>
      <c r="G6" s="48">
        <f>SUM(H6:J6)</f>
        <v>2022930</v>
      </c>
      <c r="H6" s="48">
        <v>340850</v>
      </c>
      <c r="I6" s="48">
        <v>0</v>
      </c>
      <c r="J6" s="48">
        <v>1682080</v>
      </c>
      <c r="K6" s="48">
        <v>1352129</v>
      </c>
      <c r="L6" s="48">
        <f>SUM(M6:Q6)</f>
        <v>689461</v>
      </c>
      <c r="M6" s="48">
        <v>0</v>
      </c>
      <c r="N6" s="48">
        <v>166920</v>
      </c>
      <c r="O6" s="48">
        <v>522541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127313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127313</v>
      </c>
      <c r="H7" s="52">
        <v>39800</v>
      </c>
      <c r="I7" s="52">
        <v>10500</v>
      </c>
      <c r="J7" s="52">
        <v>77013</v>
      </c>
      <c r="K7" s="52">
        <v>34213</v>
      </c>
      <c r="L7" s="52">
        <f>SUM(M7:Q7)</f>
        <v>93100</v>
      </c>
      <c r="M7" s="52">
        <v>0</v>
      </c>
      <c r="N7" s="52">
        <v>0</v>
      </c>
      <c r="O7" s="52">
        <v>93100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28740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28740</v>
      </c>
      <c r="H8" s="52">
        <v>0</v>
      </c>
      <c r="I8" s="52">
        <v>10900</v>
      </c>
      <c r="J8" s="52">
        <v>17840</v>
      </c>
      <c r="K8" s="52">
        <v>4150</v>
      </c>
      <c r="L8" s="52">
        <f aca="true" t="shared" si="3" ref="L8:L17">SUM(M8:Q8)</f>
        <v>24590</v>
      </c>
      <c r="M8" s="52">
        <v>0</v>
      </c>
      <c r="N8" s="52">
        <v>0</v>
      </c>
      <c r="O8" s="52">
        <v>24590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140769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140769</v>
      </c>
      <c r="H9" s="52">
        <v>135578</v>
      </c>
      <c r="I9" s="52">
        <v>1491</v>
      </c>
      <c r="J9" s="52">
        <v>3700</v>
      </c>
      <c r="K9" s="52">
        <v>2691</v>
      </c>
      <c r="L9" s="52">
        <f t="shared" si="3"/>
        <v>138078</v>
      </c>
      <c r="M9" s="52">
        <v>0</v>
      </c>
      <c r="N9" s="52">
        <v>800</v>
      </c>
      <c r="O9" s="52">
        <v>137278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8930</v>
      </c>
      <c r="C10" s="52">
        <f t="shared" si="1"/>
        <v>1180</v>
      </c>
      <c r="D10" s="52">
        <v>0</v>
      </c>
      <c r="E10" s="52">
        <v>0</v>
      </c>
      <c r="F10" s="52">
        <v>1180</v>
      </c>
      <c r="G10" s="52">
        <f t="shared" si="2"/>
        <v>7750</v>
      </c>
      <c r="H10" s="52">
        <v>5050</v>
      </c>
      <c r="I10" s="52">
        <v>0</v>
      </c>
      <c r="J10" s="52">
        <v>2700</v>
      </c>
      <c r="K10" s="52">
        <v>600</v>
      </c>
      <c r="L10" s="52">
        <f t="shared" si="3"/>
        <v>8330</v>
      </c>
      <c r="M10" s="52">
        <v>0</v>
      </c>
      <c r="N10" s="52">
        <v>0</v>
      </c>
      <c r="O10" s="52">
        <v>8330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139039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139039</v>
      </c>
      <c r="H11" s="52">
        <v>127251</v>
      </c>
      <c r="I11" s="52">
        <v>0</v>
      </c>
      <c r="J11" s="52">
        <v>11788</v>
      </c>
      <c r="K11" s="52">
        <v>20988</v>
      </c>
      <c r="L11" s="52">
        <f t="shared" si="3"/>
        <v>118051</v>
      </c>
      <c r="M11" s="52">
        <v>0</v>
      </c>
      <c r="N11" s="52">
        <v>200</v>
      </c>
      <c r="O11" s="52">
        <v>117851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369865</v>
      </c>
      <c r="C12" s="52">
        <f t="shared" si="1"/>
        <v>122550</v>
      </c>
      <c r="D12" s="52">
        <v>0</v>
      </c>
      <c r="E12" s="52">
        <v>1500</v>
      </c>
      <c r="F12" s="52">
        <v>121050</v>
      </c>
      <c r="G12" s="52">
        <f t="shared" si="2"/>
        <v>247315</v>
      </c>
      <c r="H12" s="52">
        <v>192500</v>
      </c>
      <c r="I12" s="52">
        <v>45885</v>
      </c>
      <c r="J12" s="52">
        <v>8930</v>
      </c>
      <c r="K12" s="52">
        <v>53130</v>
      </c>
      <c r="L12" s="52">
        <f t="shared" si="3"/>
        <v>316735</v>
      </c>
      <c r="M12" s="52">
        <v>0</v>
      </c>
      <c r="N12" s="52">
        <v>133000</v>
      </c>
      <c r="O12" s="52">
        <v>183735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698453</v>
      </c>
      <c r="C13" s="52">
        <f t="shared" si="1"/>
        <v>132143</v>
      </c>
      <c r="D13" s="52">
        <v>51070</v>
      </c>
      <c r="E13" s="52">
        <v>0</v>
      </c>
      <c r="F13" s="52">
        <v>81073</v>
      </c>
      <c r="G13" s="52">
        <f t="shared" si="2"/>
        <v>566310</v>
      </c>
      <c r="H13" s="52">
        <v>7460</v>
      </c>
      <c r="I13" s="52">
        <v>534850</v>
      </c>
      <c r="J13" s="52">
        <v>24000</v>
      </c>
      <c r="K13" s="52">
        <v>27905</v>
      </c>
      <c r="L13" s="52">
        <f t="shared" si="3"/>
        <v>670548</v>
      </c>
      <c r="M13" s="52">
        <v>0</v>
      </c>
      <c r="N13" s="52">
        <v>427600</v>
      </c>
      <c r="O13" s="52">
        <v>242948</v>
      </c>
      <c r="P13" s="52">
        <v>0</v>
      </c>
      <c r="Q13" s="53">
        <v>0</v>
      </c>
    </row>
    <row r="14" spans="1:17" ht="15" customHeight="1">
      <c r="A14" s="50" t="s">
        <v>157</v>
      </c>
      <c r="B14" s="51">
        <f t="shared" si="0"/>
        <v>152980</v>
      </c>
      <c r="C14" s="52">
        <f t="shared" si="1"/>
        <v>141950</v>
      </c>
      <c r="D14" s="52">
        <v>0</v>
      </c>
      <c r="E14" s="52">
        <v>108000</v>
      </c>
      <c r="F14" s="52">
        <v>33950</v>
      </c>
      <c r="G14" s="52">
        <f t="shared" si="2"/>
        <v>11030</v>
      </c>
      <c r="H14" s="52">
        <v>1580</v>
      </c>
      <c r="I14" s="52">
        <v>9450</v>
      </c>
      <c r="J14" s="52">
        <v>0</v>
      </c>
      <c r="K14" s="52">
        <v>10200</v>
      </c>
      <c r="L14" s="52">
        <f t="shared" si="3"/>
        <v>142780</v>
      </c>
      <c r="M14" s="52">
        <v>0</v>
      </c>
      <c r="N14" s="52">
        <v>21000</v>
      </c>
      <c r="O14" s="52">
        <v>121780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2168903</v>
      </c>
      <c r="C16" s="52">
        <f t="shared" si="1"/>
        <v>18660</v>
      </c>
      <c r="D16" s="52">
        <f>SUM(D6:D7)</f>
        <v>0</v>
      </c>
      <c r="E16" s="52">
        <f>SUM(E6:E7)</f>
        <v>0</v>
      </c>
      <c r="F16" s="52">
        <f>SUM(F6:F7)</f>
        <v>18660</v>
      </c>
      <c r="G16" s="52">
        <f t="shared" si="2"/>
        <v>2150243</v>
      </c>
      <c r="H16" s="52">
        <f>SUM(H6:H7)</f>
        <v>380650</v>
      </c>
      <c r="I16" s="52">
        <f>SUM(I6:I7)</f>
        <v>10500</v>
      </c>
      <c r="J16" s="52">
        <f>SUM(J6:J7)</f>
        <v>1759093</v>
      </c>
      <c r="K16" s="52">
        <f>SUM(K6:K7)</f>
        <v>1386342</v>
      </c>
      <c r="L16" s="52">
        <f t="shared" si="3"/>
        <v>782561</v>
      </c>
      <c r="M16" s="52">
        <f>SUM(M6:M7)</f>
        <v>0</v>
      </c>
      <c r="N16" s="52">
        <f>SUM(N6:N7)</f>
        <v>166920</v>
      </c>
      <c r="O16" s="52">
        <f>SUM(O6:O7)</f>
        <v>615641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1538776</v>
      </c>
      <c r="C17" s="52">
        <f t="shared" si="1"/>
        <v>397823</v>
      </c>
      <c r="D17" s="52">
        <f>SUM(D8:D14)</f>
        <v>51070</v>
      </c>
      <c r="E17" s="52">
        <f>SUM(E8:E14)</f>
        <v>109500</v>
      </c>
      <c r="F17" s="52">
        <f>SUM(F8:F14)</f>
        <v>237253</v>
      </c>
      <c r="G17" s="52">
        <f t="shared" si="2"/>
        <v>1140953</v>
      </c>
      <c r="H17" s="52">
        <f>SUM(H8:H14)</f>
        <v>469419</v>
      </c>
      <c r="I17" s="52">
        <f>SUM(I8:I14)</f>
        <v>602576</v>
      </c>
      <c r="J17" s="52">
        <f>SUM(J8:J14)</f>
        <v>68958</v>
      </c>
      <c r="K17" s="52">
        <f>SUM(K8:K14)</f>
        <v>119664</v>
      </c>
      <c r="L17" s="52">
        <f t="shared" si="3"/>
        <v>1419112</v>
      </c>
      <c r="M17" s="52">
        <f>SUM(M8:M14)</f>
        <v>0</v>
      </c>
      <c r="N17" s="52">
        <f>SUM(N8:N14)</f>
        <v>582600</v>
      </c>
      <c r="O17" s="52">
        <f>SUM(O8:O14)</f>
        <v>836512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3707679</v>
      </c>
      <c r="C19" s="60">
        <f t="shared" si="1"/>
        <v>416483</v>
      </c>
      <c r="D19" s="59">
        <f>SUM(D16:D17)</f>
        <v>51070</v>
      </c>
      <c r="E19" s="59">
        <f>SUM(E16:E17)</f>
        <v>109500</v>
      </c>
      <c r="F19" s="59">
        <f>SUM(F16:F17)</f>
        <v>255913</v>
      </c>
      <c r="G19" s="60">
        <f t="shared" si="2"/>
        <v>3291196</v>
      </c>
      <c r="H19" s="59">
        <f>SUM(H16:H17)</f>
        <v>850069</v>
      </c>
      <c r="I19" s="59">
        <f>SUM(I16:I17)</f>
        <v>613076</v>
      </c>
      <c r="J19" s="59">
        <f>SUM(J16:J17)</f>
        <v>1828051</v>
      </c>
      <c r="K19" s="60">
        <f>SUM(K16:K17)</f>
        <v>1506006</v>
      </c>
      <c r="L19" s="59">
        <f>SUM(M19:Q19)</f>
        <v>2201673</v>
      </c>
      <c r="M19" s="59">
        <f>SUM(M16:M17)</f>
        <v>0</v>
      </c>
      <c r="N19" s="59">
        <f>SUM(N16:N17)</f>
        <v>749520</v>
      </c>
      <c r="O19" s="59">
        <f>SUM(O16:O17)</f>
        <v>1452153</v>
      </c>
      <c r="P19" s="59">
        <f>SUM(P16:P17)</f>
        <v>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2003-11-04T05:38:59Z</dcterms:modified>
  <cp:category/>
  <cp:version/>
  <cp:contentType/>
  <cp:contentStatus/>
</cp:coreProperties>
</file>