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</sheets>
  <definedNames>
    <definedName name="_xlnm.Print_Titles" localSheetId="0">'Sheet1'!$1:$5</definedName>
    <definedName name="_xlnm.Print_Titles" localSheetId="1">'Sheet1 (2)'!$1:$4</definedName>
    <definedName name="_xlnm.Print_Titles" localSheetId="2">'Sheet1 (3)'!$1:$4</definedName>
    <definedName name="_xlnm.Print_Titles" localSheetId="3">'Sheet1 (4)'!$1:$4</definedName>
    <definedName name="_xlnm.Print_Titles" localSheetId="4">'Sheet1 (5)'!$1:$4</definedName>
  </definedNames>
  <calcPr fullCalcOnLoad="1"/>
</workbook>
</file>

<file path=xl/sharedStrings.xml><?xml version="1.0" encoding="utf-8"?>
<sst xmlns="http://schemas.openxmlformats.org/spreadsheetml/2006/main" count="264" uniqueCount="188">
  <si>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</si>
  <si>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</si>
  <si>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</si>
  <si>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</si>
  <si>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</si>
  <si>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</si>
  <si>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</si>
  <si>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</si>
  <si>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</si>
  <si>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</si>
  <si>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</si>
  <si>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</si>
  <si>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</si>
  <si>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</si>
  <si>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</si>
  <si>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</si>
  <si>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</si>
  <si>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</si>
  <si>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</si>
  <si>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</si>
  <si>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</si>
  <si>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</si>
  <si>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</si>
  <si>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</si>
  <si>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</si>
  <si>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</si>
  <si>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</si>
  <si>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</si>
  <si>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</si>
  <si>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</si>
  <si>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</si>
  <si>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</si>
  <si>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</si>
  <si>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</si>
  <si>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</si>
  <si>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</si>
  <si>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</si>
  <si>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</si>
  <si>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</si>
  <si>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</si>
  <si>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</si>
  <si>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</si>
  <si>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</si>
  <si>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</si>
  <si>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</si>
  <si>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</si>
  <si>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</si>
  <si>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</si>
  <si>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</si>
  <si>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</si>
  <si>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</si>
  <si>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</si>
  <si>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</si>
  <si>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</si>
  <si>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</si>
  <si>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</si>
  <si>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</si>
  <si>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</si>
  <si>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</si>
  <si>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</si>
  <si>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</si>
  <si>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</si>
  <si>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</si>
  <si>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</si>
  <si>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</si>
  <si>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</si>
  <si>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</si>
  <si>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</si>
  <si>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</si>
  <si>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</si>
  <si>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</si>
  <si>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</si>
  <si>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</si>
  <si>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</si>
  <si>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</si>
  <si>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</si>
  <si>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</si>
  <si>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</si>
  <si>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</si>
  <si>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</si>
  <si>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</si>
  <si>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</si>
  <si>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</si>
  <si>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</si>
  <si>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</si>
  <si>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</si>
  <si>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</si>
  <si>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</si>
  <si>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</si>
  <si>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</si>
  <si>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</si>
  <si>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</si>
  <si>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</si>
  <si>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</si>
  <si>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</si>
  <si>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</si>
  <si>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</si>
  <si>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</si>
  <si>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</si>
  <si>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</si>
  <si>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</si>
  <si>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</si>
  <si>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</si>
  <si>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</si>
  <si>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</si>
  <si>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</si>
  <si>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</si>
  <si>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</si>
  <si>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</si>
  <si>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</si>
  <si>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</si>
  <si>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</si>
  <si>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</si>
  <si>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</si>
  <si>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</si>
  <si>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</si>
  <si>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</si>
  <si>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</si>
  <si>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</si>
  <si>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9月分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</si>
  <si>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</si>
  <si>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</si>
  <si>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</si>
  <si>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</si>
  <si>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</si>
  <si>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</si>
  <si>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</si>
  <si>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</si>
  <si>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</si>
  <si>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</si>
  <si>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</si>
  <si>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</si>
  <si>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</si>
  <si>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</si>
  <si>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</si>
  <si>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</si>
  <si>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</si>
  <si>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</si>
  <si>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</si>
  <si>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</si>
  <si>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</si>
  <si>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9月分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</si>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</sst>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3" sqref="A53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278</v>
      </c>
      <c r="C6" s="17">
        <v>124</v>
      </c>
      <c r="D6" s="17">
        <v>82</v>
      </c>
      <c r="E6" s="17">
        <v>0</v>
      </c>
      <c r="F6" s="17">
        <v>72</v>
      </c>
      <c r="G6" s="17">
        <v>197</v>
      </c>
      <c r="H6" s="17">
        <f aca="true" t="shared" si="1" ref="H6:H22">SUM(I6:L6)</f>
        <v>81</v>
      </c>
      <c r="I6" s="17">
        <v>0</v>
      </c>
      <c r="J6" s="17">
        <v>81</v>
      </c>
      <c r="K6" s="17">
        <v>0</v>
      </c>
      <c r="L6" s="17">
        <v>0</v>
      </c>
      <c r="M6" s="17">
        <v>113</v>
      </c>
      <c r="N6" s="17">
        <v>41</v>
      </c>
      <c r="O6" s="17">
        <v>34</v>
      </c>
      <c r="P6" s="17">
        <v>0</v>
      </c>
      <c r="Q6" s="17">
        <v>0</v>
      </c>
      <c r="R6" s="18">
        <v>90</v>
      </c>
    </row>
    <row r="7" spans="1:18" ht="12" customHeight="1">
      <c r="A7" s="15" t="s">
        <v>24</v>
      </c>
      <c r="B7" s="19">
        <f t="shared" si="0"/>
        <v>89</v>
      </c>
      <c r="C7" s="20">
        <v>43</v>
      </c>
      <c r="D7" s="20">
        <v>36</v>
      </c>
      <c r="E7" s="20">
        <v>0</v>
      </c>
      <c r="F7" s="20">
        <v>10</v>
      </c>
      <c r="G7" s="20">
        <v>66</v>
      </c>
      <c r="H7" s="20">
        <f t="shared" si="1"/>
        <v>23</v>
      </c>
      <c r="I7" s="20">
        <v>0</v>
      </c>
      <c r="J7" s="20">
        <v>23</v>
      </c>
      <c r="K7" s="20">
        <v>0</v>
      </c>
      <c r="L7" s="20">
        <v>0</v>
      </c>
      <c r="M7" s="20">
        <v>37</v>
      </c>
      <c r="N7" s="20">
        <v>16</v>
      </c>
      <c r="O7" s="20">
        <v>0</v>
      </c>
      <c r="P7" s="20">
        <v>0</v>
      </c>
      <c r="Q7" s="20">
        <v>0</v>
      </c>
      <c r="R7" s="21">
        <v>36</v>
      </c>
    </row>
    <row r="8" spans="1:18" ht="12" customHeight="1">
      <c r="A8" s="15" t="s">
        <v>25</v>
      </c>
      <c r="B8" s="19">
        <f t="shared" si="0"/>
        <v>22</v>
      </c>
      <c r="C8" s="20">
        <v>19</v>
      </c>
      <c r="D8" s="20">
        <v>0</v>
      </c>
      <c r="E8" s="20">
        <v>0</v>
      </c>
      <c r="F8" s="20">
        <v>3</v>
      </c>
      <c r="G8" s="20">
        <v>20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15</v>
      </c>
      <c r="N8" s="20">
        <v>7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99</v>
      </c>
      <c r="C9" s="20">
        <v>20</v>
      </c>
      <c r="D9" s="20">
        <v>30</v>
      </c>
      <c r="E9" s="20">
        <v>0</v>
      </c>
      <c r="F9" s="20">
        <v>49</v>
      </c>
      <c r="G9" s="20">
        <v>47</v>
      </c>
      <c r="H9" s="20">
        <f t="shared" si="1"/>
        <v>52</v>
      </c>
      <c r="I9" s="20">
        <v>0</v>
      </c>
      <c r="J9" s="20">
        <v>52</v>
      </c>
      <c r="K9" s="20">
        <v>0</v>
      </c>
      <c r="L9" s="20">
        <v>0</v>
      </c>
      <c r="M9" s="20">
        <v>66</v>
      </c>
      <c r="N9" s="20">
        <v>3</v>
      </c>
      <c r="O9" s="20">
        <v>0</v>
      </c>
      <c r="P9" s="20">
        <v>0</v>
      </c>
      <c r="Q9" s="20">
        <v>0</v>
      </c>
      <c r="R9" s="21">
        <v>30</v>
      </c>
    </row>
    <row r="10" spans="1:18" ht="12" customHeight="1">
      <c r="A10" s="15" t="s">
        <v>27</v>
      </c>
      <c r="B10" s="19">
        <f t="shared" si="0"/>
        <v>52</v>
      </c>
      <c r="C10" s="20">
        <v>29</v>
      </c>
      <c r="D10" s="20">
        <v>21</v>
      </c>
      <c r="E10" s="20">
        <v>0</v>
      </c>
      <c r="F10" s="20">
        <v>2</v>
      </c>
      <c r="G10" s="20">
        <v>46</v>
      </c>
      <c r="H10" s="20">
        <f t="shared" si="1"/>
        <v>6</v>
      </c>
      <c r="I10" s="20">
        <v>0</v>
      </c>
      <c r="J10" s="20">
        <v>6</v>
      </c>
      <c r="K10" s="20">
        <v>0</v>
      </c>
      <c r="L10" s="20">
        <v>0</v>
      </c>
      <c r="M10" s="20">
        <v>29</v>
      </c>
      <c r="N10" s="20">
        <v>3</v>
      </c>
      <c r="O10" s="20">
        <v>0</v>
      </c>
      <c r="P10" s="20">
        <v>0</v>
      </c>
      <c r="Q10" s="20">
        <v>0</v>
      </c>
      <c r="R10" s="21">
        <v>20</v>
      </c>
    </row>
    <row r="11" spans="1:18" ht="12" customHeight="1">
      <c r="A11" s="15" t="s">
        <v>28</v>
      </c>
      <c r="B11" s="19">
        <f t="shared" si="0"/>
        <v>33</v>
      </c>
      <c r="C11" s="20">
        <v>15</v>
      </c>
      <c r="D11" s="20">
        <v>18</v>
      </c>
      <c r="E11" s="20">
        <v>0</v>
      </c>
      <c r="F11" s="20">
        <v>0</v>
      </c>
      <c r="G11" s="20">
        <v>31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13</v>
      </c>
      <c r="N11" s="20">
        <v>2</v>
      </c>
      <c r="O11" s="20">
        <v>0</v>
      </c>
      <c r="P11" s="20">
        <v>0</v>
      </c>
      <c r="Q11" s="20">
        <v>0</v>
      </c>
      <c r="R11" s="21">
        <v>18</v>
      </c>
    </row>
    <row r="12" spans="1:18" ht="12" customHeight="1">
      <c r="A12" s="15" t="s">
        <v>29</v>
      </c>
      <c r="B12" s="19">
        <f t="shared" si="0"/>
        <v>11</v>
      </c>
      <c r="C12" s="20">
        <v>11</v>
      </c>
      <c r="D12" s="20">
        <v>0</v>
      </c>
      <c r="E12" s="20">
        <v>0</v>
      </c>
      <c r="F12" s="20">
        <v>0</v>
      </c>
      <c r="G12" s="20">
        <v>11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9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29</v>
      </c>
      <c r="C13" s="20">
        <v>13</v>
      </c>
      <c r="D13" s="20">
        <v>16</v>
      </c>
      <c r="E13" s="20">
        <v>0</v>
      </c>
      <c r="F13" s="20">
        <v>0</v>
      </c>
      <c r="G13" s="20">
        <v>11</v>
      </c>
      <c r="H13" s="20">
        <f t="shared" si="1"/>
        <v>18</v>
      </c>
      <c r="I13" s="20">
        <v>0</v>
      </c>
      <c r="J13" s="20">
        <v>18</v>
      </c>
      <c r="K13" s="20">
        <v>0</v>
      </c>
      <c r="L13" s="20">
        <v>0</v>
      </c>
      <c r="M13" s="20">
        <v>10</v>
      </c>
      <c r="N13" s="20">
        <v>3</v>
      </c>
      <c r="O13" s="20">
        <v>0</v>
      </c>
      <c r="P13" s="20">
        <v>0</v>
      </c>
      <c r="Q13" s="20">
        <v>0</v>
      </c>
      <c r="R13" s="21">
        <v>16</v>
      </c>
    </row>
    <row r="14" spans="1:18" ht="12" customHeight="1">
      <c r="A14" s="15" t="s">
        <v>31</v>
      </c>
      <c r="B14" s="19">
        <f t="shared" si="0"/>
        <v>18</v>
      </c>
      <c r="C14" s="20">
        <v>15</v>
      </c>
      <c r="D14" s="20">
        <v>0</v>
      </c>
      <c r="E14" s="20">
        <v>0</v>
      </c>
      <c r="F14" s="20">
        <v>3</v>
      </c>
      <c r="G14" s="20">
        <v>8</v>
      </c>
      <c r="H14" s="20">
        <f t="shared" si="1"/>
        <v>10</v>
      </c>
      <c r="I14" s="20">
        <v>0</v>
      </c>
      <c r="J14" s="20">
        <v>10</v>
      </c>
      <c r="K14" s="20">
        <v>0</v>
      </c>
      <c r="L14" s="20">
        <v>0</v>
      </c>
      <c r="M14" s="20">
        <v>11</v>
      </c>
      <c r="N14" s="20">
        <v>7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9</v>
      </c>
      <c r="C15" s="20">
        <v>9</v>
      </c>
      <c r="D15" s="20">
        <v>0</v>
      </c>
      <c r="E15" s="20">
        <v>0</v>
      </c>
      <c r="F15" s="20">
        <v>0</v>
      </c>
      <c r="G15" s="20">
        <v>8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8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38</v>
      </c>
      <c r="C16" s="20">
        <v>2</v>
      </c>
      <c r="D16" s="20">
        <v>36</v>
      </c>
      <c r="E16" s="20">
        <v>0</v>
      </c>
      <c r="F16" s="20">
        <v>0</v>
      </c>
      <c r="G16" s="20">
        <v>33</v>
      </c>
      <c r="H16" s="20">
        <f t="shared" si="1"/>
        <v>5</v>
      </c>
      <c r="I16" s="20">
        <v>0</v>
      </c>
      <c r="J16" s="20">
        <v>5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8</v>
      </c>
      <c r="Q16" s="20">
        <v>10</v>
      </c>
      <c r="R16" s="21">
        <v>18</v>
      </c>
    </row>
    <row r="17" spans="1:18" ht="12" customHeight="1">
      <c r="A17" s="15" t="s">
        <v>34</v>
      </c>
      <c r="B17" s="19">
        <f t="shared" si="0"/>
        <v>28</v>
      </c>
      <c r="C17" s="20">
        <v>8</v>
      </c>
      <c r="D17" s="20">
        <v>20</v>
      </c>
      <c r="E17" s="20">
        <v>0</v>
      </c>
      <c r="F17" s="20">
        <v>0</v>
      </c>
      <c r="G17" s="20">
        <v>18</v>
      </c>
      <c r="H17" s="20">
        <f t="shared" si="1"/>
        <v>10</v>
      </c>
      <c r="I17" s="20">
        <v>0</v>
      </c>
      <c r="J17" s="20">
        <v>10</v>
      </c>
      <c r="K17" s="20">
        <v>0</v>
      </c>
      <c r="L17" s="20">
        <v>0</v>
      </c>
      <c r="M17" s="20">
        <v>7</v>
      </c>
      <c r="N17" s="20">
        <v>1</v>
      </c>
      <c r="O17" s="20">
        <v>8</v>
      </c>
      <c r="P17" s="20">
        <v>0</v>
      </c>
      <c r="Q17" s="20">
        <v>0</v>
      </c>
      <c r="R17" s="21">
        <v>12</v>
      </c>
    </row>
    <row r="18" spans="1:18" ht="12" customHeight="1">
      <c r="A18" s="15" t="s">
        <v>35</v>
      </c>
      <c r="B18" s="19">
        <f t="shared" si="0"/>
        <v>85</v>
      </c>
      <c r="C18" s="20">
        <v>42</v>
      </c>
      <c r="D18" s="20">
        <v>31</v>
      </c>
      <c r="E18" s="20">
        <v>0</v>
      </c>
      <c r="F18" s="20">
        <v>12</v>
      </c>
      <c r="G18" s="20">
        <v>67</v>
      </c>
      <c r="H18" s="20">
        <f t="shared" si="1"/>
        <v>18</v>
      </c>
      <c r="I18" s="20">
        <v>0</v>
      </c>
      <c r="J18" s="20">
        <v>18</v>
      </c>
      <c r="K18" s="20">
        <v>0</v>
      </c>
      <c r="L18" s="20">
        <v>0</v>
      </c>
      <c r="M18" s="20">
        <v>36</v>
      </c>
      <c r="N18" s="20">
        <v>18</v>
      </c>
      <c r="O18" s="20">
        <v>0</v>
      </c>
      <c r="P18" s="20">
        <v>2</v>
      </c>
      <c r="Q18" s="20">
        <v>8</v>
      </c>
      <c r="R18" s="21">
        <v>21</v>
      </c>
    </row>
    <row r="19" spans="1:18" ht="12" customHeight="1">
      <c r="A19" s="15" t="s">
        <v>36</v>
      </c>
      <c r="B19" s="19">
        <f t="shared" si="0"/>
        <v>69</v>
      </c>
      <c r="C19" s="20">
        <v>29</v>
      </c>
      <c r="D19" s="20">
        <v>30</v>
      </c>
      <c r="E19" s="20">
        <v>0</v>
      </c>
      <c r="F19" s="20">
        <v>10</v>
      </c>
      <c r="G19" s="20">
        <v>53</v>
      </c>
      <c r="H19" s="20">
        <f t="shared" si="1"/>
        <v>16</v>
      </c>
      <c r="I19" s="20">
        <v>0</v>
      </c>
      <c r="J19" s="20">
        <v>16</v>
      </c>
      <c r="K19" s="20">
        <v>0</v>
      </c>
      <c r="L19" s="20">
        <v>0</v>
      </c>
      <c r="M19" s="20">
        <v>33</v>
      </c>
      <c r="N19" s="20">
        <v>6</v>
      </c>
      <c r="O19" s="20">
        <v>10</v>
      </c>
      <c r="P19" s="20">
        <v>4</v>
      </c>
      <c r="Q19" s="20">
        <v>0</v>
      </c>
      <c r="R19" s="21">
        <v>16</v>
      </c>
    </row>
    <row r="20" spans="1:18" ht="12" customHeight="1">
      <c r="A20" s="15" t="s">
        <v>37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3</v>
      </c>
      <c r="H20" s="20">
        <f t="shared" si="1"/>
        <v>2</v>
      </c>
      <c r="I20" s="20">
        <v>0</v>
      </c>
      <c r="J20" s="20">
        <v>2</v>
      </c>
      <c r="K20" s="20">
        <v>0</v>
      </c>
      <c r="L20" s="20">
        <v>0</v>
      </c>
      <c r="M20" s="20">
        <v>4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32" t="s">
        <v>38</v>
      </c>
      <c r="B21" s="22">
        <f t="shared" si="0"/>
        <v>38</v>
      </c>
      <c r="C21" s="23">
        <v>15</v>
      </c>
      <c r="D21" s="23">
        <v>20</v>
      </c>
      <c r="E21" s="23">
        <v>0</v>
      </c>
      <c r="F21" s="23">
        <v>3</v>
      </c>
      <c r="G21" s="23">
        <v>31</v>
      </c>
      <c r="H21" s="23">
        <f t="shared" si="1"/>
        <v>7</v>
      </c>
      <c r="I21" s="23">
        <v>0</v>
      </c>
      <c r="J21" s="23">
        <v>7</v>
      </c>
      <c r="K21" s="23">
        <v>0</v>
      </c>
      <c r="L21" s="23">
        <v>0</v>
      </c>
      <c r="M21" s="23">
        <v>15</v>
      </c>
      <c r="N21" s="23">
        <v>3</v>
      </c>
      <c r="O21" s="23">
        <v>0</v>
      </c>
      <c r="P21" s="23">
        <v>0</v>
      </c>
      <c r="Q21" s="23">
        <v>0</v>
      </c>
      <c r="R21" s="24">
        <v>20</v>
      </c>
    </row>
    <row r="22" spans="1:18" ht="12" customHeight="1">
      <c r="A22" s="25" t="s">
        <v>120</v>
      </c>
      <c r="B22" s="26">
        <f t="shared" si="0"/>
        <v>903</v>
      </c>
      <c r="C22" s="27">
        <v>399</v>
      </c>
      <c r="D22" s="27">
        <v>340</v>
      </c>
      <c r="E22" s="27">
        <v>0</v>
      </c>
      <c r="F22" s="27">
        <v>164</v>
      </c>
      <c r="G22" s="27">
        <v>650</v>
      </c>
      <c r="H22" s="27">
        <f t="shared" si="1"/>
        <v>253</v>
      </c>
      <c r="I22" s="27">
        <v>0</v>
      </c>
      <c r="J22" s="27">
        <v>253</v>
      </c>
      <c r="K22" s="27">
        <v>0</v>
      </c>
      <c r="L22" s="27">
        <v>0</v>
      </c>
      <c r="M22" s="27">
        <v>408</v>
      </c>
      <c r="N22" s="27">
        <v>114</v>
      </c>
      <c r="O22" s="27">
        <v>52</v>
      </c>
      <c r="P22" s="27">
        <v>14</v>
      </c>
      <c r="Q22" s="27">
        <v>18</v>
      </c>
      <c r="R22" s="28">
        <v>297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4</v>
      </c>
      <c r="C24" s="20">
        <v>4</v>
      </c>
      <c r="D24" s="20">
        <v>0</v>
      </c>
      <c r="E24" s="20">
        <v>0</v>
      </c>
      <c r="F24" s="20">
        <v>0</v>
      </c>
      <c r="G24" s="20">
        <v>3</v>
      </c>
      <c r="H24" s="20">
        <f>SUM(I24:L24)</f>
        <v>1</v>
      </c>
      <c r="I24" s="20">
        <v>0</v>
      </c>
      <c r="J24" s="20">
        <v>1</v>
      </c>
      <c r="K24" s="20">
        <v>0</v>
      </c>
      <c r="L24" s="20">
        <v>0</v>
      </c>
      <c r="M24" s="20">
        <v>3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25</v>
      </c>
      <c r="C25" s="20">
        <v>4</v>
      </c>
      <c r="D25" s="20">
        <v>16</v>
      </c>
      <c r="E25" s="20">
        <v>0</v>
      </c>
      <c r="F25" s="20">
        <v>5</v>
      </c>
      <c r="G25" s="20">
        <v>20</v>
      </c>
      <c r="H25" s="20">
        <f>SUM(I25:L25)</f>
        <v>5</v>
      </c>
      <c r="I25" s="20">
        <v>0</v>
      </c>
      <c r="J25" s="20">
        <v>5</v>
      </c>
      <c r="K25" s="20">
        <v>0</v>
      </c>
      <c r="L25" s="20">
        <v>0</v>
      </c>
      <c r="M25" s="20">
        <v>8</v>
      </c>
      <c r="N25" s="20">
        <v>1</v>
      </c>
      <c r="O25" s="20">
        <v>0</v>
      </c>
      <c r="P25" s="20">
        <v>0</v>
      </c>
      <c r="Q25" s="20">
        <v>16</v>
      </c>
      <c r="R25" s="21">
        <v>0</v>
      </c>
    </row>
    <row r="26" spans="1:18" ht="12" customHeight="1">
      <c r="A26" s="15" t="s">
        <v>41</v>
      </c>
      <c r="B26" s="19">
        <f>SUM(C26:F26)</f>
        <v>12</v>
      </c>
      <c r="C26" s="20">
        <v>4</v>
      </c>
      <c r="D26" s="20">
        <v>0</v>
      </c>
      <c r="E26" s="20">
        <v>0</v>
      </c>
      <c r="F26" s="20">
        <v>8</v>
      </c>
      <c r="G26" s="20">
        <v>11</v>
      </c>
      <c r="H26" s="20">
        <f>SUM(I26:L26)</f>
        <v>1</v>
      </c>
      <c r="I26" s="20">
        <v>0</v>
      </c>
      <c r="J26" s="20">
        <v>1</v>
      </c>
      <c r="K26" s="20">
        <v>0</v>
      </c>
      <c r="L26" s="20">
        <v>0</v>
      </c>
      <c r="M26" s="20">
        <v>10</v>
      </c>
      <c r="N26" s="20">
        <v>2</v>
      </c>
      <c r="O26" s="20">
        <v>0</v>
      </c>
      <c r="P26" s="20">
        <v>0</v>
      </c>
      <c r="Q26" s="20">
        <v>0</v>
      </c>
      <c r="R26" s="21">
        <v>0</v>
      </c>
    </row>
    <row r="27" spans="1:18" ht="12" customHeight="1">
      <c r="A27" s="32" t="s">
        <v>42</v>
      </c>
      <c r="B27" s="22">
        <f>SUM(C27:F27)</f>
        <v>5</v>
      </c>
      <c r="C27" s="23">
        <v>4</v>
      </c>
      <c r="D27" s="23">
        <v>0</v>
      </c>
      <c r="E27" s="23">
        <v>1</v>
      </c>
      <c r="F27" s="23">
        <v>0</v>
      </c>
      <c r="G27" s="23">
        <v>4</v>
      </c>
      <c r="H27" s="23">
        <f>SUM(I27:L27)</f>
        <v>1</v>
      </c>
      <c r="I27" s="23">
        <v>0</v>
      </c>
      <c r="J27" s="23">
        <v>1</v>
      </c>
      <c r="K27" s="23">
        <v>0</v>
      </c>
      <c r="L27" s="23">
        <v>0</v>
      </c>
      <c r="M27" s="23">
        <v>5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</row>
    <row r="28" spans="1:18" ht="12" customHeight="1">
      <c r="A28" s="25" t="s">
        <v>121</v>
      </c>
      <c r="B28" s="26">
        <f>SUM(C28:F28)</f>
        <v>46</v>
      </c>
      <c r="C28" s="27">
        <v>16</v>
      </c>
      <c r="D28" s="27">
        <v>16</v>
      </c>
      <c r="E28" s="27">
        <v>1</v>
      </c>
      <c r="F28" s="27">
        <v>13</v>
      </c>
      <c r="G28" s="27">
        <v>38</v>
      </c>
      <c r="H28" s="27">
        <f>SUM(I28:L28)</f>
        <v>8</v>
      </c>
      <c r="I28" s="27">
        <v>0</v>
      </c>
      <c r="J28" s="27">
        <v>8</v>
      </c>
      <c r="K28" s="27">
        <v>0</v>
      </c>
      <c r="L28" s="27">
        <v>0</v>
      </c>
      <c r="M28" s="27">
        <v>26</v>
      </c>
      <c r="N28" s="27">
        <v>4</v>
      </c>
      <c r="O28" s="27">
        <v>0</v>
      </c>
      <c r="P28" s="27">
        <v>0</v>
      </c>
      <c r="Q28" s="27">
        <v>16</v>
      </c>
      <c r="R28" s="28">
        <v>0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5</v>
      </c>
      <c r="C30" s="20">
        <v>5</v>
      </c>
      <c r="D30" s="20">
        <v>0</v>
      </c>
      <c r="E30" s="20">
        <v>0</v>
      </c>
      <c r="F30" s="20">
        <v>0</v>
      </c>
      <c r="G30" s="20">
        <v>5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3</v>
      </c>
      <c r="N30" s="20">
        <v>2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15" t="s">
        <v>44</v>
      </c>
      <c r="B31" s="19">
        <f>SUM(C31:F31)</f>
        <v>3</v>
      </c>
      <c r="C31" s="20">
        <v>3</v>
      </c>
      <c r="D31" s="20">
        <v>0</v>
      </c>
      <c r="E31" s="20">
        <v>0</v>
      </c>
      <c r="F31" s="20">
        <v>0</v>
      </c>
      <c r="G31" s="20">
        <v>2</v>
      </c>
      <c r="H31" s="20">
        <f>SUM(I31:L31)</f>
        <v>1</v>
      </c>
      <c r="I31" s="20">
        <v>0</v>
      </c>
      <c r="J31" s="20">
        <v>1</v>
      </c>
      <c r="K31" s="20">
        <v>0</v>
      </c>
      <c r="L31" s="20">
        <v>0</v>
      </c>
      <c r="M31" s="20">
        <v>1</v>
      </c>
      <c r="N31" s="20">
        <v>2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45</v>
      </c>
      <c r="B32" s="22">
        <f>SUM(C32:F32)</f>
        <v>6</v>
      </c>
      <c r="C32" s="23">
        <v>6</v>
      </c>
      <c r="D32" s="23">
        <v>0</v>
      </c>
      <c r="E32" s="23">
        <v>0</v>
      </c>
      <c r="F32" s="23">
        <v>0</v>
      </c>
      <c r="G32" s="23">
        <v>3</v>
      </c>
      <c r="H32" s="23">
        <f>SUM(I32:L32)</f>
        <v>3</v>
      </c>
      <c r="I32" s="23">
        <v>0</v>
      </c>
      <c r="J32" s="23">
        <v>3</v>
      </c>
      <c r="K32" s="23">
        <v>0</v>
      </c>
      <c r="L32" s="23">
        <v>0</v>
      </c>
      <c r="M32" s="23">
        <v>4</v>
      </c>
      <c r="N32" s="23">
        <v>2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14</v>
      </c>
      <c r="C33" s="27">
        <v>14</v>
      </c>
      <c r="D33" s="27">
        <v>0</v>
      </c>
      <c r="E33" s="27">
        <v>0</v>
      </c>
      <c r="F33" s="27">
        <v>0</v>
      </c>
      <c r="G33" s="27">
        <v>10</v>
      </c>
      <c r="H33" s="27">
        <f>SUM(I33:L33)</f>
        <v>4</v>
      </c>
      <c r="I33" s="27">
        <v>0</v>
      </c>
      <c r="J33" s="27">
        <v>4</v>
      </c>
      <c r="K33" s="27">
        <v>0</v>
      </c>
      <c r="L33" s="27">
        <v>0</v>
      </c>
      <c r="M33" s="27">
        <v>8</v>
      </c>
      <c r="N33" s="27">
        <v>6</v>
      </c>
      <c r="O33" s="27">
        <v>0</v>
      </c>
      <c r="P33" s="27">
        <v>0</v>
      </c>
      <c r="Q33" s="27">
        <v>0</v>
      </c>
      <c r="R33" s="28">
        <v>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56</v>
      </c>
      <c r="C35" s="20">
        <v>16</v>
      </c>
      <c r="D35" s="20">
        <v>38</v>
      </c>
      <c r="E35" s="20">
        <v>0</v>
      </c>
      <c r="F35" s="20">
        <v>2</v>
      </c>
      <c r="G35" s="20">
        <v>13</v>
      </c>
      <c r="H35" s="20">
        <f>SUM(I35:L35)</f>
        <v>43</v>
      </c>
      <c r="I35" s="20">
        <v>10</v>
      </c>
      <c r="J35" s="20">
        <v>33</v>
      </c>
      <c r="K35" s="20">
        <v>0</v>
      </c>
      <c r="L35" s="20">
        <v>0</v>
      </c>
      <c r="M35" s="20">
        <v>15</v>
      </c>
      <c r="N35" s="20">
        <v>3</v>
      </c>
      <c r="O35" s="20">
        <v>0</v>
      </c>
      <c r="P35" s="20">
        <v>0</v>
      </c>
      <c r="Q35" s="20">
        <v>0</v>
      </c>
      <c r="R35" s="21">
        <v>38</v>
      </c>
    </row>
    <row r="36" spans="1:18" ht="12" customHeight="1">
      <c r="A36" s="32" t="s">
        <v>47</v>
      </c>
      <c r="B36" s="22">
        <f>SUM(C36:F36)</f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56</v>
      </c>
      <c r="C37" s="27">
        <v>16</v>
      </c>
      <c r="D37" s="27">
        <v>38</v>
      </c>
      <c r="E37" s="27">
        <v>0</v>
      </c>
      <c r="F37" s="27">
        <v>2</v>
      </c>
      <c r="G37" s="27">
        <v>13</v>
      </c>
      <c r="H37" s="27">
        <f>SUM(I37:L37)</f>
        <v>43</v>
      </c>
      <c r="I37" s="27">
        <v>10</v>
      </c>
      <c r="J37" s="27">
        <v>33</v>
      </c>
      <c r="K37" s="27">
        <v>0</v>
      </c>
      <c r="L37" s="27">
        <v>0</v>
      </c>
      <c r="M37" s="27">
        <v>15</v>
      </c>
      <c r="N37" s="27">
        <v>3</v>
      </c>
      <c r="O37" s="27">
        <v>0</v>
      </c>
      <c r="P37" s="27">
        <v>0</v>
      </c>
      <c r="Q37" s="27">
        <v>0</v>
      </c>
      <c r="R37" s="28">
        <v>38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7</v>
      </c>
      <c r="C39" s="20">
        <v>7</v>
      </c>
      <c r="D39" s="20">
        <v>0</v>
      </c>
      <c r="E39" s="20">
        <v>0</v>
      </c>
      <c r="F39" s="20">
        <v>0</v>
      </c>
      <c r="G39" s="20">
        <v>5</v>
      </c>
      <c r="H39" s="20">
        <f>SUM(I39:L39)</f>
        <v>2</v>
      </c>
      <c r="I39" s="20">
        <v>0</v>
      </c>
      <c r="J39" s="20">
        <v>2</v>
      </c>
      <c r="K39" s="20">
        <v>0</v>
      </c>
      <c r="L39" s="20">
        <v>0</v>
      </c>
      <c r="M39" s="20">
        <v>5</v>
      </c>
      <c r="N39" s="20">
        <v>2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49</v>
      </c>
      <c r="B40" s="22">
        <f>SUM(C40:F40)</f>
        <v>3</v>
      </c>
      <c r="C40" s="23">
        <v>3</v>
      </c>
      <c r="D40" s="23">
        <v>0</v>
      </c>
      <c r="E40" s="23">
        <v>0</v>
      </c>
      <c r="F40" s="23">
        <v>0</v>
      </c>
      <c r="G40" s="23">
        <v>3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3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10</v>
      </c>
      <c r="C41" s="27">
        <v>10</v>
      </c>
      <c r="D41" s="27">
        <v>0</v>
      </c>
      <c r="E41" s="27">
        <v>0</v>
      </c>
      <c r="F41" s="27">
        <v>0</v>
      </c>
      <c r="G41" s="27">
        <v>8</v>
      </c>
      <c r="H41" s="27">
        <f>SUM(I41:L41)</f>
        <v>2</v>
      </c>
      <c r="I41" s="27">
        <v>0</v>
      </c>
      <c r="J41" s="27">
        <v>2</v>
      </c>
      <c r="K41" s="27">
        <v>0</v>
      </c>
      <c r="L41" s="27">
        <v>0</v>
      </c>
      <c r="M41" s="27">
        <v>8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4</v>
      </c>
      <c r="C43" s="20">
        <v>4</v>
      </c>
      <c r="D43" s="20">
        <v>0</v>
      </c>
      <c r="E43" s="20">
        <v>0</v>
      </c>
      <c r="F43" s="20">
        <v>0</v>
      </c>
      <c r="G43" s="20">
        <v>3</v>
      </c>
      <c r="H43" s="20">
        <f>SUM(I43:L43)</f>
        <v>1</v>
      </c>
      <c r="I43" s="20">
        <v>0</v>
      </c>
      <c r="J43" s="20">
        <v>1</v>
      </c>
      <c r="K43" s="20">
        <v>0</v>
      </c>
      <c r="L43" s="20">
        <v>0</v>
      </c>
      <c r="M43" s="20">
        <v>3</v>
      </c>
      <c r="N43" s="20">
        <v>1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51</v>
      </c>
      <c r="B44" s="19">
        <f>SUM(C44:F44)</f>
        <v>4</v>
      </c>
      <c r="C44" s="20">
        <v>1</v>
      </c>
      <c r="D44" s="20">
        <v>0</v>
      </c>
      <c r="E44" s="20">
        <v>0</v>
      </c>
      <c r="F44" s="20">
        <v>3</v>
      </c>
      <c r="G44" s="20">
        <v>1</v>
      </c>
      <c r="H44" s="20">
        <f>SUM(I44:L44)</f>
        <v>3</v>
      </c>
      <c r="I44" s="20">
        <v>0</v>
      </c>
      <c r="J44" s="20">
        <v>3</v>
      </c>
      <c r="K44" s="20">
        <v>0</v>
      </c>
      <c r="L44" s="20">
        <v>0</v>
      </c>
      <c r="M44" s="20">
        <v>3</v>
      </c>
      <c r="N44" s="20">
        <v>1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15" t="s">
        <v>52</v>
      </c>
      <c r="B45" s="19">
        <f>SUM(C45:F45)</f>
        <v>5</v>
      </c>
      <c r="C45" s="20">
        <v>4</v>
      </c>
      <c r="D45" s="20">
        <v>0</v>
      </c>
      <c r="E45" s="20">
        <v>0</v>
      </c>
      <c r="F45" s="20">
        <v>1</v>
      </c>
      <c r="G45" s="20">
        <v>4</v>
      </c>
      <c r="H45" s="20">
        <f>SUM(I45:L45)</f>
        <v>1</v>
      </c>
      <c r="I45" s="20">
        <v>0</v>
      </c>
      <c r="J45" s="20">
        <v>1</v>
      </c>
      <c r="K45" s="20">
        <v>0</v>
      </c>
      <c r="L45" s="20">
        <v>0</v>
      </c>
      <c r="M45" s="20">
        <v>4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25" t="s">
        <v>125</v>
      </c>
      <c r="B47" s="26">
        <f>SUM(C47:F47)</f>
        <v>13</v>
      </c>
      <c r="C47" s="27">
        <v>9</v>
      </c>
      <c r="D47" s="27">
        <v>0</v>
      </c>
      <c r="E47" s="27">
        <v>0</v>
      </c>
      <c r="F47" s="27">
        <v>4</v>
      </c>
      <c r="G47" s="27">
        <v>8</v>
      </c>
      <c r="H47" s="27">
        <f>SUM(I47:L47)</f>
        <v>5</v>
      </c>
      <c r="I47" s="27">
        <v>0</v>
      </c>
      <c r="J47" s="27">
        <v>5</v>
      </c>
      <c r="K47" s="27">
        <v>0</v>
      </c>
      <c r="L47" s="27">
        <v>0</v>
      </c>
      <c r="M47" s="27">
        <v>10</v>
      </c>
      <c r="N47" s="27">
        <v>3</v>
      </c>
      <c r="O47" s="27">
        <v>0</v>
      </c>
      <c r="P47" s="27">
        <v>0</v>
      </c>
      <c r="Q47" s="27">
        <v>0</v>
      </c>
      <c r="R47" s="28">
        <v>0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6</v>
      </c>
      <c r="C49" s="20">
        <v>6</v>
      </c>
      <c r="D49" s="20">
        <v>0</v>
      </c>
      <c r="E49" s="20">
        <v>0</v>
      </c>
      <c r="F49" s="20">
        <v>0</v>
      </c>
      <c r="G49" s="20">
        <v>2</v>
      </c>
      <c r="H49" s="20">
        <f>SUM(I49:L49)</f>
        <v>4</v>
      </c>
      <c r="I49" s="20">
        <v>0</v>
      </c>
      <c r="J49" s="20">
        <v>4</v>
      </c>
      <c r="K49" s="20">
        <v>0</v>
      </c>
      <c r="L49" s="20">
        <v>0</v>
      </c>
      <c r="M49" s="20">
        <v>5</v>
      </c>
      <c r="N49" s="20">
        <v>1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SUM(C50:F50)</f>
        <v>1</v>
      </c>
      <c r="C50" s="20">
        <v>1</v>
      </c>
      <c r="D50" s="20">
        <v>0</v>
      </c>
      <c r="E50" s="20">
        <v>0</v>
      </c>
      <c r="F50" s="20">
        <v>0</v>
      </c>
      <c r="G50" s="20">
        <v>1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10</v>
      </c>
      <c r="C51" s="20">
        <v>5</v>
      </c>
      <c r="D51" s="20">
        <v>0</v>
      </c>
      <c r="E51" s="20">
        <v>0</v>
      </c>
      <c r="F51" s="20">
        <v>5</v>
      </c>
      <c r="G51" s="20">
        <v>6</v>
      </c>
      <c r="H51" s="20">
        <f>SUM(I51:L51)</f>
        <v>4</v>
      </c>
      <c r="I51" s="20">
        <v>0</v>
      </c>
      <c r="J51" s="20">
        <v>4</v>
      </c>
      <c r="K51" s="20">
        <v>0</v>
      </c>
      <c r="L51" s="20">
        <v>0</v>
      </c>
      <c r="M51" s="20">
        <v>7</v>
      </c>
      <c r="N51" s="20">
        <v>3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SUM(C52:F52)</f>
        <v>49</v>
      </c>
      <c r="C52" s="20">
        <v>34</v>
      </c>
      <c r="D52" s="20">
        <v>14</v>
      </c>
      <c r="E52" s="20">
        <v>0</v>
      </c>
      <c r="F52" s="20">
        <v>1</v>
      </c>
      <c r="G52" s="20">
        <v>26</v>
      </c>
      <c r="H52" s="20">
        <f>SUM(I52:L52)</f>
        <v>23</v>
      </c>
      <c r="I52" s="20">
        <v>0</v>
      </c>
      <c r="J52" s="20">
        <v>23</v>
      </c>
      <c r="K52" s="20">
        <v>0</v>
      </c>
      <c r="L52" s="20">
        <v>0</v>
      </c>
      <c r="M52" s="20">
        <v>27</v>
      </c>
      <c r="N52" s="20">
        <v>8</v>
      </c>
      <c r="O52" s="20">
        <v>4</v>
      </c>
      <c r="P52" s="20">
        <v>0</v>
      </c>
      <c r="Q52" s="20">
        <v>0</v>
      </c>
      <c r="R52" s="21">
        <v>10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66</v>
      </c>
      <c r="C57" s="27">
        <v>46</v>
      </c>
      <c r="D57" s="27">
        <v>14</v>
      </c>
      <c r="E57" s="27">
        <v>0</v>
      </c>
      <c r="F57" s="27">
        <v>6</v>
      </c>
      <c r="G57" s="27">
        <v>35</v>
      </c>
      <c r="H57" s="27">
        <f>SUM(I57:L57)</f>
        <v>31</v>
      </c>
      <c r="I57" s="27">
        <v>0</v>
      </c>
      <c r="J57" s="27">
        <v>31</v>
      </c>
      <c r="K57" s="27">
        <v>0</v>
      </c>
      <c r="L57" s="27">
        <v>0</v>
      </c>
      <c r="M57" s="27">
        <v>40</v>
      </c>
      <c r="N57" s="27">
        <v>12</v>
      </c>
      <c r="O57" s="27">
        <v>4</v>
      </c>
      <c r="P57" s="27">
        <v>0</v>
      </c>
      <c r="Q57" s="27">
        <v>0</v>
      </c>
      <c r="R57" s="28">
        <v>10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15</v>
      </c>
      <c r="C59" s="20">
        <v>2</v>
      </c>
      <c r="D59" s="20">
        <v>0</v>
      </c>
      <c r="E59" s="20">
        <v>0</v>
      </c>
      <c r="F59" s="20">
        <v>13</v>
      </c>
      <c r="G59" s="20">
        <v>6</v>
      </c>
      <c r="H59" s="20">
        <f>SUM(I59:L59)</f>
        <v>9</v>
      </c>
      <c r="I59" s="20">
        <v>0</v>
      </c>
      <c r="J59" s="20">
        <v>9</v>
      </c>
      <c r="K59" s="20">
        <v>0</v>
      </c>
      <c r="L59" s="20">
        <v>0</v>
      </c>
      <c r="M59" s="20">
        <v>14</v>
      </c>
      <c r="N59" s="20">
        <v>1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1</v>
      </c>
      <c r="C60" s="20">
        <v>1</v>
      </c>
      <c r="D60" s="20">
        <v>0</v>
      </c>
      <c r="E60" s="20">
        <v>0</v>
      </c>
      <c r="F60" s="20">
        <v>0</v>
      </c>
      <c r="G60" s="20">
        <v>1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21</v>
      </c>
      <c r="C61" s="20">
        <v>8</v>
      </c>
      <c r="D61" s="20">
        <v>10</v>
      </c>
      <c r="E61" s="20">
        <v>0</v>
      </c>
      <c r="F61" s="20">
        <v>3</v>
      </c>
      <c r="G61" s="20">
        <v>18</v>
      </c>
      <c r="H61" s="20">
        <f>SUM(I61:L61)</f>
        <v>3</v>
      </c>
      <c r="I61" s="20">
        <v>0</v>
      </c>
      <c r="J61" s="20">
        <v>3</v>
      </c>
      <c r="K61" s="20">
        <v>0</v>
      </c>
      <c r="L61" s="20">
        <v>0</v>
      </c>
      <c r="M61" s="20">
        <v>10</v>
      </c>
      <c r="N61" s="20">
        <v>1</v>
      </c>
      <c r="O61" s="20">
        <v>10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3</v>
      </c>
      <c r="C62" s="20">
        <v>3</v>
      </c>
      <c r="D62" s="20">
        <v>0</v>
      </c>
      <c r="E62" s="20">
        <v>0</v>
      </c>
      <c r="F62" s="20">
        <v>0</v>
      </c>
      <c r="G62" s="20">
        <v>3</v>
      </c>
      <c r="H62" s="20">
        <f>SUM(I62:L62)</f>
        <v>0</v>
      </c>
      <c r="I62" s="20">
        <v>0</v>
      </c>
      <c r="J62" s="20">
        <v>0</v>
      </c>
      <c r="K62" s="20">
        <v>0</v>
      </c>
      <c r="L62" s="20">
        <v>0</v>
      </c>
      <c r="M62" s="20">
        <v>1</v>
      </c>
      <c r="N62" s="20">
        <v>2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32" t="s">
        <v>66</v>
      </c>
      <c r="B63" s="22">
        <f>SUM(C63:F63)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>SUM(I63:L63)</f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40</v>
      </c>
      <c r="C64" s="27">
        <v>14</v>
      </c>
      <c r="D64" s="27">
        <v>10</v>
      </c>
      <c r="E64" s="27">
        <v>0</v>
      </c>
      <c r="F64" s="27">
        <v>16</v>
      </c>
      <c r="G64" s="27">
        <v>28</v>
      </c>
      <c r="H64" s="27">
        <f>SUM(I64:L64)</f>
        <v>12</v>
      </c>
      <c r="I64" s="27">
        <v>0</v>
      </c>
      <c r="J64" s="27">
        <v>12</v>
      </c>
      <c r="K64" s="27">
        <v>0</v>
      </c>
      <c r="L64" s="27">
        <v>0</v>
      </c>
      <c r="M64" s="27">
        <v>26</v>
      </c>
      <c r="N64" s="27">
        <v>4</v>
      </c>
      <c r="O64" s="27">
        <v>10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2</v>
      </c>
      <c r="C68" s="20">
        <v>1</v>
      </c>
      <c r="D68" s="20">
        <v>0</v>
      </c>
      <c r="E68" s="20">
        <v>0</v>
      </c>
      <c r="F68" s="20">
        <v>1</v>
      </c>
      <c r="G68" s="20">
        <v>2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2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1</v>
      </c>
      <c r="C69" s="20">
        <v>1</v>
      </c>
      <c r="D69" s="20">
        <v>0</v>
      </c>
      <c r="E69" s="20">
        <v>0</v>
      </c>
      <c r="F69" s="20">
        <v>0</v>
      </c>
      <c r="G69" s="20">
        <v>1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4</v>
      </c>
      <c r="C71" s="27">
        <v>3</v>
      </c>
      <c r="D71" s="27">
        <v>0</v>
      </c>
      <c r="E71" s="27">
        <v>0</v>
      </c>
      <c r="F71" s="27">
        <v>1</v>
      </c>
      <c r="G71" s="27">
        <v>4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4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1</v>
      </c>
      <c r="C73" s="20">
        <v>1</v>
      </c>
      <c r="D73" s="20">
        <v>0</v>
      </c>
      <c r="E73" s="20">
        <v>0</v>
      </c>
      <c r="F73" s="20">
        <v>0</v>
      </c>
      <c r="G73" s="20">
        <v>1</v>
      </c>
      <c r="H73" s="20">
        <f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1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SUM(C74:F74)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SUM(C75:F75)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4</v>
      </c>
      <c r="C76" s="20">
        <v>3</v>
      </c>
      <c r="D76" s="20">
        <v>0</v>
      </c>
      <c r="E76" s="20">
        <v>1</v>
      </c>
      <c r="F76" s="20">
        <v>0</v>
      </c>
      <c r="G76" s="20">
        <v>4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>SUM(C77:F77)</f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SUM(C78:R78)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>SUM(C80:F80)</f>
        <v>6</v>
      </c>
      <c r="C80" s="27">
        <v>5</v>
      </c>
      <c r="D80" s="27">
        <v>0</v>
      </c>
      <c r="E80" s="27">
        <v>1</v>
      </c>
      <c r="F80" s="27">
        <v>0</v>
      </c>
      <c r="G80" s="27">
        <v>6</v>
      </c>
      <c r="H80" s="27">
        <f>SUM(I80:L80)</f>
        <v>0</v>
      </c>
      <c r="I80" s="27">
        <v>0</v>
      </c>
      <c r="J80" s="27">
        <v>0</v>
      </c>
      <c r="K80" s="27">
        <v>0</v>
      </c>
      <c r="L80" s="27">
        <v>0</v>
      </c>
      <c r="M80" s="27">
        <v>6</v>
      </c>
      <c r="N80" s="27">
        <v>0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 aca="true" t="shared" si="2" ref="B82:B87">SUM(C82:F82)</f>
        <v>3</v>
      </c>
      <c r="C82" s="20">
        <v>3</v>
      </c>
      <c r="D82" s="20">
        <v>0</v>
      </c>
      <c r="E82" s="20">
        <v>0</v>
      </c>
      <c r="F82" s="20">
        <v>0</v>
      </c>
      <c r="G82" s="20">
        <v>3</v>
      </c>
      <c r="H82" s="20">
        <f aca="true" t="shared" si="3" ref="H82:H87"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2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 t="shared" si="2"/>
        <v>2</v>
      </c>
      <c r="C83" s="20">
        <v>2</v>
      </c>
      <c r="D83" s="20">
        <v>0</v>
      </c>
      <c r="E83" s="20">
        <v>0</v>
      </c>
      <c r="F83" s="20">
        <v>0</v>
      </c>
      <c r="G83" s="20">
        <v>2</v>
      </c>
      <c r="H83" s="20">
        <f t="shared" si="3"/>
        <v>0</v>
      </c>
      <c r="I83" s="20">
        <v>0</v>
      </c>
      <c r="J83" s="20">
        <v>0</v>
      </c>
      <c r="K83" s="20">
        <v>0</v>
      </c>
      <c r="L83" s="20">
        <v>0</v>
      </c>
      <c r="M83" s="20">
        <v>2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 t="shared" si="2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f t="shared" si="3"/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 t="shared" si="2"/>
        <v>1</v>
      </c>
      <c r="C85" s="20">
        <v>1</v>
      </c>
      <c r="D85" s="20">
        <v>0</v>
      </c>
      <c r="E85" s="20">
        <v>0</v>
      </c>
      <c r="F85" s="20">
        <v>0</v>
      </c>
      <c r="G85" s="20">
        <v>1</v>
      </c>
      <c r="H85" s="20">
        <f t="shared" si="3"/>
        <v>0</v>
      </c>
      <c r="I85" s="20">
        <v>0</v>
      </c>
      <c r="J85" s="20">
        <v>0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 t="shared" si="2"/>
        <v>3</v>
      </c>
      <c r="C86" s="20">
        <v>3</v>
      </c>
      <c r="D86" s="20">
        <v>0</v>
      </c>
      <c r="E86" s="20">
        <v>0</v>
      </c>
      <c r="F86" s="20">
        <v>0</v>
      </c>
      <c r="G86" s="20">
        <v>2</v>
      </c>
      <c r="H86" s="20">
        <f t="shared" si="3"/>
        <v>1</v>
      </c>
      <c r="I86" s="20">
        <v>0</v>
      </c>
      <c r="J86" s="20">
        <v>1</v>
      </c>
      <c r="K86" s="20">
        <v>0</v>
      </c>
      <c r="L86" s="20">
        <v>0</v>
      </c>
      <c r="M86" s="20">
        <v>3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 t="shared" si="2"/>
        <v>1</v>
      </c>
      <c r="C87" s="20">
        <v>1</v>
      </c>
      <c r="D87" s="20">
        <v>0</v>
      </c>
      <c r="E87" s="20">
        <v>0</v>
      </c>
      <c r="F87" s="20">
        <v>0</v>
      </c>
      <c r="G87" s="20">
        <v>1</v>
      </c>
      <c r="H87" s="20">
        <f t="shared" si="3"/>
        <v>0</v>
      </c>
      <c r="I87" s="20">
        <v>0</v>
      </c>
      <c r="J87" s="20">
        <v>0</v>
      </c>
      <c r="K87" s="20">
        <v>0</v>
      </c>
      <c r="L87" s="20">
        <v>0</v>
      </c>
      <c r="M87" s="20">
        <v>1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>SUM(C88:R88)</f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>SUM(C89:F89)</f>
        <v>10</v>
      </c>
      <c r="C89" s="27">
        <v>10</v>
      </c>
      <c r="D89" s="27">
        <v>0</v>
      </c>
      <c r="E89" s="27">
        <v>0</v>
      </c>
      <c r="F89" s="27">
        <v>0</v>
      </c>
      <c r="G89" s="27">
        <v>9</v>
      </c>
      <c r="H89" s="27">
        <f>SUM(I89:L89)</f>
        <v>1</v>
      </c>
      <c r="I89" s="27">
        <v>0</v>
      </c>
      <c r="J89" s="27">
        <v>1</v>
      </c>
      <c r="K89" s="27">
        <v>0</v>
      </c>
      <c r="L89" s="27">
        <v>0</v>
      </c>
      <c r="M89" s="27">
        <v>9</v>
      </c>
      <c r="N89" s="27">
        <v>1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7</v>
      </c>
      <c r="C91" s="20">
        <v>7</v>
      </c>
      <c r="D91" s="20">
        <v>0</v>
      </c>
      <c r="E91" s="20">
        <v>0</v>
      </c>
      <c r="F91" s="20">
        <v>0</v>
      </c>
      <c r="G91" s="20">
        <v>7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5</v>
      </c>
      <c r="N91" s="20">
        <v>2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SUM(C92:R92)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7</v>
      </c>
      <c r="C93" s="27">
        <v>7</v>
      </c>
      <c r="D93" s="27">
        <v>0</v>
      </c>
      <c r="E93" s="27">
        <v>0</v>
      </c>
      <c r="F93" s="27">
        <v>0</v>
      </c>
      <c r="G93" s="27">
        <v>7</v>
      </c>
      <c r="H93" s="27">
        <f>SUM(I93:L93)</f>
        <v>0</v>
      </c>
      <c r="I93" s="27">
        <v>0</v>
      </c>
      <c r="J93" s="27">
        <v>0</v>
      </c>
      <c r="K93" s="27">
        <v>0</v>
      </c>
      <c r="L93" s="27">
        <v>0</v>
      </c>
      <c r="M93" s="27">
        <v>5</v>
      </c>
      <c r="N93" s="27">
        <v>2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4</v>
      </c>
      <c r="C95" s="23">
        <v>4</v>
      </c>
      <c r="D95" s="23">
        <v>0</v>
      </c>
      <c r="E95" s="23">
        <v>0</v>
      </c>
      <c r="F95" s="23">
        <v>0</v>
      </c>
      <c r="G95" s="23">
        <v>4</v>
      </c>
      <c r="H95" s="23">
        <f>SUM(I95:L95)</f>
        <v>0</v>
      </c>
      <c r="I95" s="23">
        <v>0</v>
      </c>
      <c r="J95" s="23">
        <v>0</v>
      </c>
      <c r="K95" s="23">
        <v>0</v>
      </c>
      <c r="L95" s="23">
        <v>0</v>
      </c>
      <c r="M95" s="23">
        <v>3</v>
      </c>
      <c r="N95" s="23">
        <v>1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4</v>
      </c>
      <c r="C96" s="27">
        <v>4</v>
      </c>
      <c r="D96" s="27">
        <v>0</v>
      </c>
      <c r="E96" s="27">
        <v>0</v>
      </c>
      <c r="F96" s="27">
        <v>0</v>
      </c>
      <c r="G96" s="27">
        <v>4</v>
      </c>
      <c r="H96" s="27">
        <f>SUM(I96:L96)</f>
        <v>0</v>
      </c>
      <c r="I96" s="27">
        <v>0</v>
      </c>
      <c r="J96" s="27">
        <v>0</v>
      </c>
      <c r="K96" s="27">
        <v>0</v>
      </c>
      <c r="L96" s="27">
        <v>0</v>
      </c>
      <c r="M96" s="27">
        <v>3</v>
      </c>
      <c r="N96" s="27">
        <v>1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>SUM(C98:F98)</f>
        <v>4</v>
      </c>
      <c r="C98" s="20">
        <v>4</v>
      </c>
      <c r="D98" s="20">
        <v>0</v>
      </c>
      <c r="E98" s="20">
        <v>0</v>
      </c>
      <c r="F98" s="20">
        <v>0</v>
      </c>
      <c r="G98" s="20">
        <v>4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2</v>
      </c>
      <c r="N98" s="20">
        <v>2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SUM(C100:R100)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SUM(C101:R101)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 aca="true" t="shared" si="4" ref="B102:B107">SUM(C102:F102)</f>
        <v>1</v>
      </c>
      <c r="C102" s="20">
        <v>1</v>
      </c>
      <c r="D102" s="20">
        <v>0</v>
      </c>
      <c r="E102" s="20">
        <v>0</v>
      </c>
      <c r="F102" s="20">
        <v>0</v>
      </c>
      <c r="G102" s="20">
        <v>1</v>
      </c>
      <c r="H102" s="20">
        <f aca="true" t="shared" si="5" ref="H102:H107"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 t="shared" si="4"/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1</v>
      </c>
      <c r="H103" s="20">
        <f t="shared" si="5"/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 t="shared" si="4"/>
        <v>1</v>
      </c>
      <c r="C104" s="20">
        <v>1</v>
      </c>
      <c r="D104" s="20">
        <v>0</v>
      </c>
      <c r="E104" s="20">
        <v>0</v>
      </c>
      <c r="F104" s="20">
        <v>0</v>
      </c>
      <c r="G104" s="20">
        <v>1</v>
      </c>
      <c r="H104" s="20">
        <f t="shared" si="5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 t="shared" si="4"/>
        <v>2</v>
      </c>
      <c r="C105" s="20">
        <v>2</v>
      </c>
      <c r="D105" s="20">
        <v>0</v>
      </c>
      <c r="E105" s="20">
        <v>0</v>
      </c>
      <c r="F105" s="20">
        <v>0</v>
      </c>
      <c r="G105" s="20">
        <v>2</v>
      </c>
      <c r="H105" s="20">
        <f t="shared" si="5"/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2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 t="shared" si="4"/>
        <v>2</v>
      </c>
      <c r="C106" s="20">
        <v>2</v>
      </c>
      <c r="D106" s="20">
        <v>0</v>
      </c>
      <c r="E106" s="20">
        <v>0</v>
      </c>
      <c r="F106" s="20">
        <v>0</v>
      </c>
      <c r="G106" s="20">
        <v>2</v>
      </c>
      <c r="H106" s="20">
        <f t="shared" si="5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2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 t="shared" si="4"/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f t="shared" si="5"/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SUM(C108:R108)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11</v>
      </c>
      <c r="C109" s="27">
        <v>11</v>
      </c>
      <c r="D109" s="27">
        <v>0</v>
      </c>
      <c r="E109" s="27">
        <v>0</v>
      </c>
      <c r="F109" s="27">
        <v>0</v>
      </c>
      <c r="G109" s="27">
        <v>11</v>
      </c>
      <c r="H109" s="27">
        <f>SUM(I109:L109)</f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9</v>
      </c>
      <c r="N109" s="27">
        <v>2</v>
      </c>
      <c r="O109" s="27">
        <v>0</v>
      </c>
      <c r="P109" s="27">
        <v>0</v>
      </c>
      <c r="Q109" s="27">
        <v>0</v>
      </c>
      <c r="R109" s="28">
        <v>0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3</v>
      </c>
      <c r="C111" s="20">
        <v>2</v>
      </c>
      <c r="D111" s="20">
        <v>0</v>
      </c>
      <c r="E111" s="20">
        <v>0</v>
      </c>
      <c r="F111" s="20">
        <v>1</v>
      </c>
      <c r="G111" s="20">
        <v>2</v>
      </c>
      <c r="H111" s="20">
        <f>SUM(I111:L111)</f>
        <v>1</v>
      </c>
      <c r="I111" s="20">
        <v>0</v>
      </c>
      <c r="J111" s="20">
        <v>1</v>
      </c>
      <c r="K111" s="20">
        <v>0</v>
      </c>
      <c r="L111" s="20">
        <v>0</v>
      </c>
      <c r="M111" s="20">
        <v>3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SUM(C112:R112)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3</v>
      </c>
      <c r="C113" s="20">
        <v>3</v>
      </c>
      <c r="D113" s="20">
        <v>0</v>
      </c>
      <c r="E113" s="20">
        <v>0</v>
      </c>
      <c r="F113" s="20">
        <v>0</v>
      </c>
      <c r="G113" s="20">
        <v>3</v>
      </c>
      <c r="H113" s="20">
        <f>SUM(I113:L113)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3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103</v>
      </c>
      <c r="B114" s="19">
        <f>SUM(C114:F114)</f>
        <v>2</v>
      </c>
      <c r="C114" s="20">
        <v>2</v>
      </c>
      <c r="D114" s="20">
        <v>0</v>
      </c>
      <c r="E114" s="20">
        <v>0</v>
      </c>
      <c r="F114" s="20">
        <v>0</v>
      </c>
      <c r="G114" s="20">
        <v>2</v>
      </c>
      <c r="H114" s="20">
        <f>SUM(I114:L114)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2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SUM(C115:F115)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>SUM(I115:L115)</f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8</v>
      </c>
      <c r="C116" s="27">
        <v>7</v>
      </c>
      <c r="D116" s="27">
        <v>0</v>
      </c>
      <c r="E116" s="27">
        <v>0</v>
      </c>
      <c r="F116" s="27">
        <v>1</v>
      </c>
      <c r="G116" s="27">
        <v>7</v>
      </c>
      <c r="H116" s="27">
        <f>SUM(I116:L116)</f>
        <v>1</v>
      </c>
      <c r="I116" s="27">
        <v>0</v>
      </c>
      <c r="J116" s="27">
        <v>1</v>
      </c>
      <c r="K116" s="27">
        <v>0</v>
      </c>
      <c r="L116" s="27">
        <v>0</v>
      </c>
      <c r="M116" s="27">
        <v>8</v>
      </c>
      <c r="N116" s="27">
        <v>0</v>
      </c>
      <c r="O116" s="27">
        <v>0</v>
      </c>
      <c r="P116" s="27">
        <v>0</v>
      </c>
      <c r="Q116" s="27">
        <v>0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SUM(C119:F119)</f>
        <v>1</v>
      </c>
      <c r="C119" s="20">
        <v>1</v>
      </c>
      <c r="D119" s="20">
        <v>0</v>
      </c>
      <c r="E119" s="20">
        <v>0</v>
      </c>
      <c r="F119" s="20">
        <v>0</v>
      </c>
      <c r="G119" s="20">
        <v>1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1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1</v>
      </c>
      <c r="C120" s="20">
        <v>1</v>
      </c>
      <c r="D120" s="20">
        <v>0</v>
      </c>
      <c r="E120" s="20">
        <v>0</v>
      </c>
      <c r="F120" s="20">
        <v>0</v>
      </c>
      <c r="G120" s="20">
        <v>1</v>
      </c>
      <c r="H120" s="20">
        <f>SUM(I120:L120)</f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SUM(C121:F121)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f>SUM(I121:L121)</f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SUM(C122:F122)</f>
        <v>2</v>
      </c>
      <c r="C122" s="20">
        <v>2</v>
      </c>
      <c r="D122" s="20">
        <v>0</v>
      </c>
      <c r="E122" s="20">
        <v>0</v>
      </c>
      <c r="F122" s="20">
        <v>0</v>
      </c>
      <c r="G122" s="20">
        <v>2</v>
      </c>
      <c r="H122" s="20">
        <f>SUM(I122:L122)</f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2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SUM(C123:F123)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f>SUM(I123:L123)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SUM(C124:R124)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SUM(C125:R125)</f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5" t="s">
        <v>135</v>
      </c>
      <c r="B126" s="26">
        <f>SUM(C126:F126)</f>
        <v>4</v>
      </c>
      <c r="C126" s="27">
        <v>4</v>
      </c>
      <c r="D126" s="27">
        <v>0</v>
      </c>
      <c r="E126" s="27">
        <v>0</v>
      </c>
      <c r="F126" s="27">
        <v>0</v>
      </c>
      <c r="G126" s="27">
        <v>4</v>
      </c>
      <c r="H126" s="27">
        <f>SUM(I126:L126)</f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4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>SUM(C128:F128)</f>
        <v>4</v>
      </c>
      <c r="C128" s="20">
        <v>4</v>
      </c>
      <c r="D128" s="20">
        <v>0</v>
      </c>
      <c r="E128" s="20">
        <v>0</v>
      </c>
      <c r="F128" s="20">
        <v>0</v>
      </c>
      <c r="G128" s="20">
        <v>4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4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>SUM(C129:F129)</f>
        <v>6</v>
      </c>
      <c r="C129" s="20">
        <v>6</v>
      </c>
      <c r="D129" s="20">
        <v>0</v>
      </c>
      <c r="E129" s="20">
        <v>0</v>
      </c>
      <c r="F129" s="20">
        <v>0</v>
      </c>
      <c r="G129" s="20">
        <v>6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6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SUM(C131:R131)</f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SUM(C132:F132)</f>
        <v>1</v>
      </c>
      <c r="C132" s="20">
        <v>1</v>
      </c>
      <c r="D132" s="20">
        <v>0</v>
      </c>
      <c r="E132" s="20">
        <v>0</v>
      </c>
      <c r="F132" s="20">
        <v>0</v>
      </c>
      <c r="G132" s="20">
        <v>1</v>
      </c>
      <c r="H132" s="20">
        <f>SUM(I132:L132)</f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1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>SUM(C133:F133)</f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f>SUM(I133:L133)</f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>SUM(C134:F134)</f>
        <v>11</v>
      </c>
      <c r="C134" s="27">
        <v>11</v>
      </c>
      <c r="D134" s="27">
        <v>0</v>
      </c>
      <c r="E134" s="27">
        <v>0</v>
      </c>
      <c r="F134" s="27">
        <v>0</v>
      </c>
      <c r="G134" s="27">
        <v>11</v>
      </c>
      <c r="H134" s="27">
        <f>SUM(I134:L134)</f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11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310</v>
      </c>
      <c r="C136" s="20">
        <v>187</v>
      </c>
      <c r="D136" s="20">
        <v>78</v>
      </c>
      <c r="E136" s="20">
        <v>2</v>
      </c>
      <c r="F136" s="20">
        <v>43</v>
      </c>
      <c r="G136" s="20">
        <v>203</v>
      </c>
      <c r="H136" s="20">
        <f>SUM(I136:L136)</f>
        <v>107</v>
      </c>
      <c r="I136" s="20">
        <v>10</v>
      </c>
      <c r="J136" s="20">
        <v>97</v>
      </c>
      <c r="K136" s="20">
        <v>0</v>
      </c>
      <c r="L136" s="20">
        <v>0</v>
      </c>
      <c r="M136" s="20">
        <v>192</v>
      </c>
      <c r="N136" s="20">
        <v>40</v>
      </c>
      <c r="O136" s="20">
        <v>14</v>
      </c>
      <c r="P136" s="20">
        <v>0</v>
      </c>
      <c r="Q136" s="20">
        <v>16</v>
      </c>
      <c r="R136" s="21">
        <v>48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1213</v>
      </c>
      <c r="C138" s="30">
        <v>586</v>
      </c>
      <c r="D138" s="30">
        <v>418</v>
      </c>
      <c r="E138" s="30">
        <v>2</v>
      </c>
      <c r="F138" s="30">
        <v>207</v>
      </c>
      <c r="G138" s="30">
        <v>853</v>
      </c>
      <c r="H138" s="30">
        <f>SUM(I138:L138)</f>
        <v>360</v>
      </c>
      <c r="I138" s="30">
        <v>10</v>
      </c>
      <c r="J138" s="30">
        <v>350</v>
      </c>
      <c r="K138" s="30">
        <v>0</v>
      </c>
      <c r="L138" s="30">
        <v>0</v>
      </c>
      <c r="M138" s="30">
        <v>600</v>
      </c>
      <c r="N138" s="30">
        <v>154</v>
      </c>
      <c r="O138" s="30">
        <v>66</v>
      </c>
      <c r="P138" s="30">
        <v>14</v>
      </c>
      <c r="Q138" s="30">
        <v>34</v>
      </c>
      <c r="R138" s="31">
        <v>345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2" sqref="B2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139</v>
      </c>
      <c r="E1" s="46" t="s">
        <v>140</v>
      </c>
      <c r="I1" s="45" t="s">
        <v>141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142</v>
      </c>
      <c r="E3" s="38"/>
      <c r="F3" s="38"/>
      <c r="G3" s="39"/>
      <c r="H3" s="37" t="s">
        <v>143</v>
      </c>
      <c r="I3" s="38"/>
      <c r="J3" s="38"/>
      <c r="K3" s="39"/>
      <c r="L3" s="50" t="s">
        <v>144</v>
      </c>
      <c r="M3" s="38" t="s">
        <v>145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53" t="s">
        <v>154</v>
      </c>
      <c r="L4" s="10" t="s">
        <v>155</v>
      </c>
      <c r="M4" s="54" t="s">
        <v>156</v>
      </c>
      <c r="N4" s="11" t="s">
        <v>157</v>
      </c>
      <c r="O4" s="11" t="s">
        <v>158</v>
      </c>
      <c r="P4" s="11" t="s">
        <v>159</v>
      </c>
      <c r="Q4" s="55" t="s">
        <v>160</v>
      </c>
    </row>
    <row r="5" spans="1:17" ht="15" customHeight="1">
      <c r="A5" s="56" t="s">
        <v>161</v>
      </c>
      <c r="B5" s="57" t="s">
        <v>162</v>
      </c>
      <c r="C5" s="58">
        <f>+D5+H5</f>
        <v>586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586</v>
      </c>
      <c r="I5" s="59">
        <v>1</v>
      </c>
      <c r="J5" s="59">
        <v>1</v>
      </c>
      <c r="K5" s="59">
        <v>584</v>
      </c>
      <c r="L5" s="59">
        <v>485</v>
      </c>
      <c r="M5" s="59">
        <f>SUM(N5:Q5)</f>
        <v>101</v>
      </c>
      <c r="N5" s="59">
        <v>0</v>
      </c>
      <c r="O5" s="59">
        <v>101</v>
      </c>
      <c r="P5" s="59">
        <v>0</v>
      </c>
      <c r="Q5" s="60">
        <v>0</v>
      </c>
    </row>
    <row r="6" spans="1:17" ht="15" customHeight="1">
      <c r="A6" s="61"/>
      <c r="B6" s="62" t="s">
        <v>163</v>
      </c>
      <c r="C6" s="63">
        <f>+D6+H6</f>
        <v>418</v>
      </c>
      <c r="D6" s="64">
        <f>SUM(E6:G6)</f>
        <v>10</v>
      </c>
      <c r="E6" s="64">
        <v>0</v>
      </c>
      <c r="F6" s="64">
        <v>0</v>
      </c>
      <c r="G6" s="64">
        <v>10</v>
      </c>
      <c r="H6" s="64">
        <f>SUM(I6:K6)</f>
        <v>408</v>
      </c>
      <c r="I6" s="64">
        <v>38</v>
      </c>
      <c r="J6" s="64">
        <v>0</v>
      </c>
      <c r="K6" s="64">
        <v>370</v>
      </c>
      <c r="L6" s="64">
        <v>332</v>
      </c>
      <c r="M6" s="64">
        <f>SUM(N6:Q6)</f>
        <v>86</v>
      </c>
      <c r="N6" s="64">
        <v>10</v>
      </c>
      <c r="O6" s="64">
        <v>76</v>
      </c>
      <c r="P6" s="64">
        <v>0</v>
      </c>
      <c r="Q6" s="65">
        <v>0</v>
      </c>
    </row>
    <row r="7" spans="1:17" ht="15" customHeight="1">
      <c r="A7" s="61"/>
      <c r="B7" s="62" t="s">
        <v>164</v>
      </c>
      <c r="C7" s="63">
        <f>+D7+H7</f>
        <v>2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2</v>
      </c>
      <c r="I7" s="64">
        <v>2</v>
      </c>
      <c r="J7" s="64">
        <v>0</v>
      </c>
      <c r="K7" s="64">
        <v>0</v>
      </c>
      <c r="L7" s="64">
        <v>2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165</v>
      </c>
      <c r="C8" s="67">
        <f>+D8+H8</f>
        <v>207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207</v>
      </c>
      <c r="I8" s="68">
        <v>202</v>
      </c>
      <c r="J8" s="68">
        <v>0</v>
      </c>
      <c r="K8" s="68">
        <v>5</v>
      </c>
      <c r="L8" s="68">
        <v>34</v>
      </c>
      <c r="M8" s="68">
        <f>SUM(N8:Q8)</f>
        <v>173</v>
      </c>
      <c r="N8" s="68">
        <v>0</v>
      </c>
      <c r="O8" s="68">
        <v>173</v>
      </c>
      <c r="P8" s="68">
        <v>0</v>
      </c>
      <c r="Q8" s="69">
        <v>0</v>
      </c>
    </row>
    <row r="9" spans="1:17" ht="15" customHeight="1">
      <c r="A9" s="70"/>
      <c r="B9" s="71" t="s">
        <v>146</v>
      </c>
      <c r="C9" s="72">
        <f>SUM(C5:C8)</f>
        <v>1213</v>
      </c>
      <c r="D9" s="72">
        <f aca="true" t="shared" si="0" ref="D9:P9">SUM(D5:D8)</f>
        <v>10</v>
      </c>
      <c r="E9" s="72">
        <f t="shared" si="0"/>
        <v>0</v>
      </c>
      <c r="F9" s="72">
        <f t="shared" si="0"/>
        <v>0</v>
      </c>
      <c r="G9" s="72">
        <f t="shared" si="0"/>
        <v>10</v>
      </c>
      <c r="H9" s="72">
        <f t="shared" si="0"/>
        <v>1203</v>
      </c>
      <c r="I9" s="72">
        <f t="shared" si="0"/>
        <v>243</v>
      </c>
      <c r="J9" s="72">
        <f t="shared" si="0"/>
        <v>1</v>
      </c>
      <c r="K9" s="72">
        <f t="shared" si="0"/>
        <v>959</v>
      </c>
      <c r="L9" s="72">
        <f t="shared" si="0"/>
        <v>853</v>
      </c>
      <c r="M9" s="72">
        <f t="shared" si="0"/>
        <v>360</v>
      </c>
      <c r="N9" s="72">
        <f t="shared" si="0"/>
        <v>10</v>
      </c>
      <c r="O9" s="72">
        <f t="shared" si="0"/>
        <v>350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166</v>
      </c>
      <c r="B10" s="57" t="s">
        <v>162</v>
      </c>
      <c r="C10" s="58">
        <f>+D10+H10</f>
        <v>83534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83534</v>
      </c>
      <c r="I10" s="59">
        <v>359</v>
      </c>
      <c r="J10" s="59">
        <v>109</v>
      </c>
      <c r="K10" s="59">
        <v>83066</v>
      </c>
      <c r="L10" s="59">
        <v>69019</v>
      </c>
      <c r="M10" s="59">
        <f>SUM(N10:Q10)</f>
        <v>14515</v>
      </c>
      <c r="N10" s="59">
        <v>0</v>
      </c>
      <c r="O10" s="59">
        <v>14515</v>
      </c>
      <c r="P10" s="59">
        <v>0</v>
      </c>
      <c r="Q10" s="60">
        <v>0</v>
      </c>
    </row>
    <row r="11" spans="1:17" ht="15" customHeight="1">
      <c r="A11" s="75"/>
      <c r="B11" s="62" t="s">
        <v>163</v>
      </c>
      <c r="C11" s="63">
        <f>+D11+H11</f>
        <v>21882</v>
      </c>
      <c r="D11" s="64">
        <f>SUM(E11:G11)</f>
        <v>754</v>
      </c>
      <c r="E11" s="64">
        <v>0</v>
      </c>
      <c r="F11" s="64">
        <v>0</v>
      </c>
      <c r="G11" s="64">
        <v>754</v>
      </c>
      <c r="H11" s="64">
        <f>SUM(I11:K11)</f>
        <v>21128</v>
      </c>
      <c r="I11" s="64">
        <v>2109</v>
      </c>
      <c r="J11" s="64">
        <v>0</v>
      </c>
      <c r="K11" s="64">
        <v>19019</v>
      </c>
      <c r="L11" s="64">
        <v>16080</v>
      </c>
      <c r="M11" s="64">
        <f>SUM(N11:Q11)</f>
        <v>5802</v>
      </c>
      <c r="N11" s="64">
        <v>754</v>
      </c>
      <c r="O11" s="64">
        <v>5048</v>
      </c>
      <c r="P11" s="64">
        <v>0</v>
      </c>
      <c r="Q11" s="65">
        <v>0</v>
      </c>
    </row>
    <row r="12" spans="1:17" ht="15" customHeight="1">
      <c r="A12" s="75"/>
      <c r="B12" s="62" t="s">
        <v>164</v>
      </c>
      <c r="C12" s="63">
        <f>+D12+H12</f>
        <v>508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508</v>
      </c>
      <c r="I12" s="64">
        <v>508</v>
      </c>
      <c r="J12" s="64">
        <v>0</v>
      </c>
      <c r="K12" s="64">
        <v>0</v>
      </c>
      <c r="L12" s="64">
        <v>508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165</v>
      </c>
      <c r="C13" s="67">
        <f>+D13+H13</f>
        <v>24582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24582</v>
      </c>
      <c r="I13" s="68">
        <v>23959</v>
      </c>
      <c r="J13" s="68">
        <v>0</v>
      </c>
      <c r="K13" s="68">
        <v>623</v>
      </c>
      <c r="L13" s="68">
        <v>4170</v>
      </c>
      <c r="M13" s="68">
        <f>SUM(N13:Q13)</f>
        <v>20412</v>
      </c>
      <c r="N13" s="68">
        <v>0</v>
      </c>
      <c r="O13" s="68">
        <v>20412</v>
      </c>
      <c r="P13" s="68">
        <v>0</v>
      </c>
      <c r="Q13" s="69">
        <v>0</v>
      </c>
    </row>
    <row r="14" spans="1:17" ht="15" customHeight="1" thickBot="1">
      <c r="A14" s="76" t="s">
        <v>167</v>
      </c>
      <c r="B14" s="13" t="s">
        <v>146</v>
      </c>
      <c r="C14" s="77">
        <f aca="true" t="shared" si="1" ref="C14:Q14">SUM(C10:C13)</f>
        <v>130506</v>
      </c>
      <c r="D14" s="77">
        <f t="shared" si="1"/>
        <v>754</v>
      </c>
      <c r="E14" s="77">
        <f t="shared" si="1"/>
        <v>0</v>
      </c>
      <c r="F14" s="77">
        <f t="shared" si="1"/>
        <v>0</v>
      </c>
      <c r="G14" s="77">
        <f t="shared" si="1"/>
        <v>754</v>
      </c>
      <c r="H14" s="77">
        <f t="shared" si="1"/>
        <v>129752</v>
      </c>
      <c r="I14" s="77">
        <f t="shared" si="1"/>
        <v>26935</v>
      </c>
      <c r="J14" s="77">
        <f t="shared" si="1"/>
        <v>109</v>
      </c>
      <c r="K14" s="77">
        <f t="shared" si="1"/>
        <v>102708</v>
      </c>
      <c r="L14" s="77">
        <f t="shared" si="1"/>
        <v>89777</v>
      </c>
      <c r="M14" s="77">
        <f t="shared" si="1"/>
        <v>40729</v>
      </c>
      <c r="N14" s="77">
        <f t="shared" si="1"/>
        <v>754</v>
      </c>
      <c r="O14" s="77">
        <f t="shared" si="1"/>
        <v>39975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16" sqref="E1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169</v>
      </c>
      <c r="E1" s="46" t="s">
        <v>170</v>
      </c>
      <c r="H1" s="45" t="s">
        <v>141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171</v>
      </c>
      <c r="D3" s="38"/>
      <c r="E3" s="38"/>
      <c r="F3" s="39"/>
      <c r="G3" s="37" t="s">
        <v>172</v>
      </c>
      <c r="H3" s="38"/>
      <c r="I3" s="38"/>
      <c r="J3" s="39"/>
      <c r="K3" s="37" t="s">
        <v>173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156</v>
      </c>
      <c r="D4" s="10" t="s">
        <v>174</v>
      </c>
      <c r="E4" s="10" t="s">
        <v>175</v>
      </c>
      <c r="F4" s="10" t="s">
        <v>176</v>
      </c>
      <c r="G4" s="10" t="s">
        <v>156</v>
      </c>
      <c r="H4" s="10" t="s">
        <v>174</v>
      </c>
      <c r="I4" s="10" t="s">
        <v>175</v>
      </c>
      <c r="J4" s="10" t="s">
        <v>176</v>
      </c>
      <c r="K4" s="10" t="s">
        <v>156</v>
      </c>
      <c r="L4" s="10" t="s">
        <v>174</v>
      </c>
      <c r="M4" s="10" t="s">
        <v>175</v>
      </c>
      <c r="N4" s="55" t="s">
        <v>176</v>
      </c>
    </row>
    <row r="5" spans="1:14" ht="15" customHeight="1">
      <c r="A5" s="56" t="s">
        <v>161</v>
      </c>
      <c r="B5" s="57" t="s">
        <v>162</v>
      </c>
      <c r="C5" s="59">
        <f>SUM(D5:F5)</f>
        <v>586</v>
      </c>
      <c r="D5" s="59">
        <f aca="true" t="shared" si="0" ref="D5:F8">+H5+L5</f>
        <v>586</v>
      </c>
      <c r="E5" s="59">
        <f t="shared" si="0"/>
        <v>0</v>
      </c>
      <c r="F5" s="59">
        <f t="shared" si="0"/>
        <v>0</v>
      </c>
      <c r="G5" s="59">
        <f>SUM(H5:J5)</f>
        <v>436</v>
      </c>
      <c r="H5" s="59">
        <v>436</v>
      </c>
      <c r="I5" s="59">
        <v>0</v>
      </c>
      <c r="J5" s="59">
        <v>0</v>
      </c>
      <c r="K5" s="59">
        <f>SUM(L5:N5)</f>
        <v>150</v>
      </c>
      <c r="L5" s="59">
        <v>150</v>
      </c>
      <c r="M5" s="59">
        <v>0</v>
      </c>
      <c r="N5" s="60">
        <v>0</v>
      </c>
    </row>
    <row r="6" spans="1:14" ht="15" customHeight="1">
      <c r="A6" s="61"/>
      <c r="B6" s="62" t="s">
        <v>163</v>
      </c>
      <c r="C6" s="64">
        <f>SUM(D6:F6)</f>
        <v>418</v>
      </c>
      <c r="D6" s="64">
        <f t="shared" si="0"/>
        <v>1</v>
      </c>
      <c r="E6" s="64">
        <f t="shared" si="0"/>
        <v>80</v>
      </c>
      <c r="F6" s="64">
        <f t="shared" si="0"/>
        <v>337</v>
      </c>
      <c r="G6" s="64">
        <f>SUM(H6:J6)</f>
        <v>101</v>
      </c>
      <c r="H6" s="64">
        <v>1</v>
      </c>
      <c r="I6" s="64">
        <v>66</v>
      </c>
      <c r="J6" s="64">
        <v>34</v>
      </c>
      <c r="K6" s="64">
        <f>SUM(L6:N6)</f>
        <v>317</v>
      </c>
      <c r="L6" s="64">
        <v>0</v>
      </c>
      <c r="M6" s="64">
        <v>14</v>
      </c>
      <c r="N6" s="65">
        <v>303</v>
      </c>
    </row>
    <row r="7" spans="1:14" ht="15" customHeight="1">
      <c r="A7" s="61"/>
      <c r="B7" s="62" t="s">
        <v>164</v>
      </c>
      <c r="C7" s="64">
        <f>SUM(D7:F7)</f>
        <v>2</v>
      </c>
      <c r="D7" s="64">
        <f t="shared" si="0"/>
        <v>2</v>
      </c>
      <c r="E7" s="64">
        <f t="shared" si="0"/>
        <v>0</v>
      </c>
      <c r="F7" s="64">
        <f t="shared" si="0"/>
        <v>0</v>
      </c>
      <c r="G7" s="64">
        <f>SUM(H7:J7)</f>
        <v>2</v>
      </c>
      <c r="H7" s="64">
        <v>2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165</v>
      </c>
      <c r="C8" s="68">
        <f>SUM(D8:F8)</f>
        <v>207</v>
      </c>
      <c r="D8" s="68">
        <f t="shared" si="0"/>
        <v>165</v>
      </c>
      <c r="E8" s="68">
        <f t="shared" si="0"/>
        <v>0</v>
      </c>
      <c r="F8" s="68">
        <f t="shared" si="0"/>
        <v>42</v>
      </c>
      <c r="G8" s="68">
        <f>SUM(H8:J8)</f>
        <v>161</v>
      </c>
      <c r="H8" s="68">
        <v>161</v>
      </c>
      <c r="I8" s="68">
        <v>0</v>
      </c>
      <c r="J8" s="68">
        <v>0</v>
      </c>
      <c r="K8" s="68">
        <f>SUM(L8:N8)</f>
        <v>46</v>
      </c>
      <c r="L8" s="68">
        <v>4</v>
      </c>
      <c r="M8" s="68">
        <v>0</v>
      </c>
      <c r="N8" s="69">
        <v>42</v>
      </c>
    </row>
    <row r="9" spans="1:14" ht="15" customHeight="1">
      <c r="A9" s="70"/>
      <c r="B9" s="71" t="s">
        <v>146</v>
      </c>
      <c r="C9" s="79">
        <f aca="true" t="shared" si="1" ref="C9:N9">SUM(C5:C8)</f>
        <v>1213</v>
      </c>
      <c r="D9" s="79">
        <f t="shared" si="1"/>
        <v>754</v>
      </c>
      <c r="E9" s="79">
        <f t="shared" si="1"/>
        <v>80</v>
      </c>
      <c r="F9" s="79">
        <f t="shared" si="1"/>
        <v>379</v>
      </c>
      <c r="G9" s="79">
        <f t="shared" si="1"/>
        <v>700</v>
      </c>
      <c r="H9" s="79">
        <f t="shared" si="1"/>
        <v>600</v>
      </c>
      <c r="I9" s="79">
        <f t="shared" si="1"/>
        <v>66</v>
      </c>
      <c r="J9" s="79">
        <f t="shared" si="1"/>
        <v>34</v>
      </c>
      <c r="K9" s="79">
        <f t="shared" si="1"/>
        <v>513</v>
      </c>
      <c r="L9" s="79">
        <f t="shared" si="1"/>
        <v>154</v>
      </c>
      <c r="M9" s="79">
        <f t="shared" si="1"/>
        <v>14</v>
      </c>
      <c r="N9" s="73">
        <f t="shared" si="1"/>
        <v>345</v>
      </c>
    </row>
    <row r="10" spans="1:14" ht="15" customHeight="1">
      <c r="A10" s="74" t="s">
        <v>166</v>
      </c>
      <c r="B10" s="57" t="s">
        <v>162</v>
      </c>
      <c r="C10" s="59">
        <f>SUM(D10:F10)</f>
        <v>83534</v>
      </c>
      <c r="D10" s="59">
        <f aca="true" t="shared" si="2" ref="D10:F13">+H10+L10</f>
        <v>83534</v>
      </c>
      <c r="E10" s="59">
        <f t="shared" si="2"/>
        <v>0</v>
      </c>
      <c r="F10" s="59">
        <f t="shared" si="2"/>
        <v>0</v>
      </c>
      <c r="G10" s="59">
        <f>SUM(H10:J10)</f>
        <v>61056</v>
      </c>
      <c r="H10" s="59">
        <v>61056</v>
      </c>
      <c r="I10" s="59">
        <v>0</v>
      </c>
      <c r="J10" s="59">
        <v>0</v>
      </c>
      <c r="K10" s="59">
        <f>SUM(L10:N10)</f>
        <v>22478</v>
      </c>
      <c r="L10" s="59">
        <v>22478</v>
      </c>
      <c r="M10" s="59">
        <v>0</v>
      </c>
      <c r="N10" s="60">
        <v>0</v>
      </c>
    </row>
    <row r="11" spans="1:14" ht="15" customHeight="1">
      <c r="A11" s="75"/>
      <c r="B11" s="62" t="s">
        <v>163</v>
      </c>
      <c r="C11" s="64">
        <f>SUM(D11:F11)</f>
        <v>21882</v>
      </c>
      <c r="D11" s="64">
        <f t="shared" si="2"/>
        <v>81</v>
      </c>
      <c r="E11" s="64">
        <f t="shared" si="2"/>
        <v>3341</v>
      </c>
      <c r="F11" s="64">
        <f t="shared" si="2"/>
        <v>18460</v>
      </c>
      <c r="G11" s="64">
        <f>SUM(H11:J11)</f>
        <v>3617</v>
      </c>
      <c r="H11" s="64">
        <v>81</v>
      </c>
      <c r="I11" s="64">
        <v>2463</v>
      </c>
      <c r="J11" s="64">
        <v>1073</v>
      </c>
      <c r="K11" s="64">
        <f>SUM(L11:N11)</f>
        <v>18265</v>
      </c>
      <c r="L11" s="64">
        <v>0</v>
      </c>
      <c r="M11" s="64">
        <v>878</v>
      </c>
      <c r="N11" s="65">
        <v>17387</v>
      </c>
    </row>
    <row r="12" spans="1:14" ht="15" customHeight="1">
      <c r="A12" s="75"/>
      <c r="B12" s="62" t="s">
        <v>164</v>
      </c>
      <c r="C12" s="64">
        <f>SUM(D12:F12)</f>
        <v>508</v>
      </c>
      <c r="D12" s="64">
        <f t="shared" si="2"/>
        <v>508</v>
      </c>
      <c r="E12" s="64">
        <f t="shared" si="2"/>
        <v>0</v>
      </c>
      <c r="F12" s="64">
        <f t="shared" si="2"/>
        <v>0</v>
      </c>
      <c r="G12" s="64">
        <f>SUM(H12:J12)</f>
        <v>508</v>
      </c>
      <c r="H12" s="64">
        <v>508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165</v>
      </c>
      <c r="C13" s="68">
        <f>SUM(D13:F13)</f>
        <v>24582</v>
      </c>
      <c r="D13" s="68">
        <f t="shared" si="2"/>
        <v>20143</v>
      </c>
      <c r="E13" s="68">
        <f t="shared" si="2"/>
        <v>0</v>
      </c>
      <c r="F13" s="68">
        <f t="shared" si="2"/>
        <v>4439</v>
      </c>
      <c r="G13" s="68">
        <f>SUM(H13:J13)</f>
        <v>19620</v>
      </c>
      <c r="H13" s="68">
        <v>19620</v>
      </c>
      <c r="I13" s="68">
        <v>0</v>
      </c>
      <c r="J13" s="68">
        <v>0</v>
      </c>
      <c r="K13" s="68">
        <f>SUM(L13:N13)</f>
        <v>4962</v>
      </c>
      <c r="L13" s="68">
        <v>523</v>
      </c>
      <c r="M13" s="68">
        <v>0</v>
      </c>
      <c r="N13" s="69">
        <v>4439</v>
      </c>
    </row>
    <row r="14" spans="1:14" ht="15" customHeight="1" thickBot="1">
      <c r="A14" s="76" t="s">
        <v>167</v>
      </c>
      <c r="B14" s="13" t="s">
        <v>146</v>
      </c>
      <c r="C14" s="80">
        <f aca="true" t="shared" si="3" ref="C14:N14">SUM(C10:C13)</f>
        <v>130506</v>
      </c>
      <c r="D14" s="80">
        <f t="shared" si="3"/>
        <v>104266</v>
      </c>
      <c r="E14" s="80">
        <f t="shared" si="3"/>
        <v>3341</v>
      </c>
      <c r="F14" s="80">
        <f t="shared" si="3"/>
        <v>22899</v>
      </c>
      <c r="G14" s="80">
        <f t="shared" si="3"/>
        <v>84801</v>
      </c>
      <c r="H14" s="80">
        <f t="shared" si="3"/>
        <v>81265</v>
      </c>
      <c r="I14" s="80">
        <f t="shared" si="3"/>
        <v>2463</v>
      </c>
      <c r="J14" s="80">
        <f t="shared" si="3"/>
        <v>1073</v>
      </c>
      <c r="K14" s="80">
        <f t="shared" si="3"/>
        <v>45705</v>
      </c>
      <c r="L14" s="80">
        <f t="shared" si="3"/>
        <v>23001</v>
      </c>
      <c r="M14" s="80">
        <f t="shared" si="3"/>
        <v>878</v>
      </c>
      <c r="N14" s="78">
        <f t="shared" si="3"/>
        <v>21826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9" sqref="B9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139</v>
      </c>
      <c r="D1" s="46" t="s">
        <v>177</v>
      </c>
      <c r="F1" s="45" t="s">
        <v>141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178</v>
      </c>
      <c r="H3" s="36"/>
    </row>
    <row r="4" spans="1:8" s="4" customFormat="1" ht="15" customHeight="1" thickBot="1">
      <c r="A4" s="51"/>
      <c r="B4" s="52"/>
      <c r="C4" s="76" t="s">
        <v>146</v>
      </c>
      <c r="D4" s="10" t="s">
        <v>179</v>
      </c>
      <c r="E4" s="10" t="s">
        <v>156</v>
      </c>
      <c r="F4" s="10" t="s">
        <v>180</v>
      </c>
      <c r="G4" s="10" t="s">
        <v>181</v>
      </c>
      <c r="H4" s="55" t="s">
        <v>182</v>
      </c>
    </row>
    <row r="5" spans="1:8" ht="15" customHeight="1">
      <c r="A5" s="56" t="s">
        <v>161</v>
      </c>
      <c r="B5" s="57" t="s">
        <v>162</v>
      </c>
      <c r="C5" s="82">
        <f>D5+E5</f>
        <v>184</v>
      </c>
      <c r="D5" s="59">
        <v>52</v>
      </c>
      <c r="E5" s="83">
        <f>F5+G5+H5</f>
        <v>132</v>
      </c>
      <c r="F5" s="59">
        <v>30</v>
      </c>
      <c r="G5" s="59">
        <v>0</v>
      </c>
      <c r="H5" s="60">
        <v>102</v>
      </c>
    </row>
    <row r="6" spans="1:8" ht="15" customHeight="1">
      <c r="A6" s="61"/>
      <c r="B6" s="62" t="s">
        <v>163</v>
      </c>
      <c r="C6" s="84">
        <f>D6+E6</f>
        <v>107</v>
      </c>
      <c r="D6" s="64">
        <v>46</v>
      </c>
      <c r="E6" s="64">
        <f>F6+G6+H6</f>
        <v>61</v>
      </c>
      <c r="F6" s="64">
        <v>0</v>
      </c>
      <c r="G6" s="64">
        <v>10</v>
      </c>
      <c r="H6" s="65">
        <v>51</v>
      </c>
    </row>
    <row r="7" spans="1:8" ht="15" customHeight="1">
      <c r="A7" s="61"/>
      <c r="B7" s="62" t="s">
        <v>164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165</v>
      </c>
      <c r="C8" s="59">
        <f>D8+E8</f>
        <v>38</v>
      </c>
      <c r="D8" s="68">
        <v>34</v>
      </c>
      <c r="E8" s="59">
        <f>F8+G8+H8</f>
        <v>4</v>
      </c>
      <c r="F8" s="68">
        <v>4</v>
      </c>
      <c r="G8" s="68">
        <v>0</v>
      </c>
      <c r="H8" s="69">
        <v>0</v>
      </c>
    </row>
    <row r="9" spans="1:8" ht="15" customHeight="1">
      <c r="A9" s="70"/>
      <c r="B9" s="71" t="s">
        <v>171</v>
      </c>
      <c r="C9" s="79">
        <f aca="true" t="shared" si="0" ref="C9:H9">SUM(C5:C8)</f>
        <v>329</v>
      </c>
      <c r="D9" s="79">
        <f t="shared" si="0"/>
        <v>132</v>
      </c>
      <c r="E9" s="79">
        <f t="shared" si="0"/>
        <v>197</v>
      </c>
      <c r="F9" s="79">
        <f t="shared" si="0"/>
        <v>34</v>
      </c>
      <c r="G9" s="79">
        <f t="shared" si="0"/>
        <v>10</v>
      </c>
      <c r="H9" s="86">
        <f t="shared" si="0"/>
        <v>153</v>
      </c>
    </row>
    <row r="10" spans="1:8" ht="15" customHeight="1">
      <c r="A10" s="74" t="s">
        <v>166</v>
      </c>
      <c r="B10" s="87" t="s">
        <v>162</v>
      </c>
      <c r="C10" s="88">
        <f>D10+E10</f>
        <v>25850</v>
      </c>
      <c r="D10" s="89">
        <v>7020</v>
      </c>
      <c r="E10" s="89">
        <f>F10+G10+H10</f>
        <v>18830</v>
      </c>
      <c r="F10" s="89">
        <v>4173</v>
      </c>
      <c r="G10" s="89">
        <v>0</v>
      </c>
      <c r="H10" s="90">
        <v>14657</v>
      </c>
    </row>
    <row r="11" spans="1:8" ht="15" customHeight="1">
      <c r="A11" s="75"/>
      <c r="B11" s="62" t="s">
        <v>163</v>
      </c>
      <c r="C11" s="84">
        <f>D11+E11</f>
        <v>5336</v>
      </c>
      <c r="D11" s="64">
        <v>1867</v>
      </c>
      <c r="E11" s="64">
        <f>F11+G11+H11</f>
        <v>3469</v>
      </c>
      <c r="F11" s="64">
        <v>0</v>
      </c>
      <c r="G11" s="64">
        <v>754</v>
      </c>
      <c r="H11" s="65">
        <v>2715</v>
      </c>
    </row>
    <row r="12" spans="1:8" ht="15" customHeight="1">
      <c r="A12" s="75"/>
      <c r="B12" s="62" t="s">
        <v>164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165</v>
      </c>
      <c r="C13" s="85">
        <f>D13+E13</f>
        <v>4544</v>
      </c>
      <c r="D13" s="68">
        <v>4067</v>
      </c>
      <c r="E13" s="85">
        <f>F13+G13+H13</f>
        <v>477</v>
      </c>
      <c r="F13" s="68">
        <v>477</v>
      </c>
      <c r="G13" s="68">
        <v>0</v>
      </c>
      <c r="H13" s="69">
        <v>0</v>
      </c>
    </row>
    <row r="14" spans="1:8" ht="15" customHeight="1" thickBot="1">
      <c r="A14" s="76" t="s">
        <v>167</v>
      </c>
      <c r="B14" s="13" t="s">
        <v>171</v>
      </c>
      <c r="C14" s="91">
        <f aca="true" t="shared" si="1" ref="C14:H14">SUM(C10:C13)</f>
        <v>35730</v>
      </c>
      <c r="D14" s="80">
        <f t="shared" si="1"/>
        <v>12954</v>
      </c>
      <c r="E14" s="92">
        <f t="shared" si="1"/>
        <v>22776</v>
      </c>
      <c r="F14" s="80">
        <f t="shared" si="1"/>
        <v>4650</v>
      </c>
      <c r="G14" s="92">
        <f t="shared" si="1"/>
        <v>754</v>
      </c>
      <c r="H14" s="93">
        <f t="shared" si="1"/>
        <v>17372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4" sqref="B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169</v>
      </c>
      <c r="D1" s="46" t="s">
        <v>183</v>
      </c>
      <c r="E1" s="46"/>
      <c r="G1" s="45" t="s">
        <v>141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142</v>
      </c>
      <c r="E3" s="38"/>
      <c r="F3" s="38"/>
      <c r="G3" s="39"/>
      <c r="H3" s="37" t="s">
        <v>143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55" t="s">
        <v>154</v>
      </c>
    </row>
    <row r="5" spans="1:11" ht="15" customHeight="1">
      <c r="A5" s="56" t="s">
        <v>161</v>
      </c>
      <c r="B5" s="57" t="s">
        <v>180</v>
      </c>
      <c r="C5" s="59">
        <f>SUM(D5+H5)</f>
        <v>700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700</v>
      </c>
      <c r="I5" s="59">
        <v>158</v>
      </c>
      <c r="J5" s="59">
        <v>1</v>
      </c>
      <c r="K5" s="60">
        <v>541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184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181</v>
      </c>
      <c r="C8" s="64">
        <f>+D8+H8</f>
        <v>153</v>
      </c>
      <c r="D8" s="64">
        <f>SUM(E8:G8)</f>
        <v>10</v>
      </c>
      <c r="E8" s="64">
        <v>0</v>
      </c>
      <c r="F8" s="64">
        <v>0</v>
      </c>
      <c r="G8" s="64">
        <v>10</v>
      </c>
      <c r="H8" s="64">
        <f>SUM(I8:K8)</f>
        <v>143</v>
      </c>
      <c r="I8" s="64">
        <v>42</v>
      </c>
      <c r="J8" s="64">
        <v>0</v>
      </c>
      <c r="K8" s="65">
        <v>101</v>
      </c>
    </row>
    <row r="9" spans="1:11" ht="15" customHeight="1">
      <c r="A9" s="75"/>
      <c r="B9" s="94" t="s">
        <v>182</v>
      </c>
      <c r="C9" s="64">
        <f>+D9+H9</f>
        <v>360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360</v>
      </c>
      <c r="I9" s="64">
        <v>43</v>
      </c>
      <c r="J9" s="64">
        <v>0</v>
      </c>
      <c r="K9" s="65">
        <v>317</v>
      </c>
    </row>
    <row r="10" spans="1:11" ht="15" customHeight="1">
      <c r="A10" s="75"/>
      <c r="B10" s="57" t="s">
        <v>185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160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186</v>
      </c>
      <c r="C12" s="89">
        <f aca="true" t="shared" si="0" ref="C12:K12">SUM(C7:C11)</f>
        <v>513</v>
      </c>
      <c r="D12" s="89">
        <f t="shared" si="0"/>
        <v>10</v>
      </c>
      <c r="E12" s="89">
        <f t="shared" si="0"/>
        <v>0</v>
      </c>
      <c r="F12" s="89">
        <f t="shared" si="0"/>
        <v>0</v>
      </c>
      <c r="G12" s="89">
        <f t="shared" si="0"/>
        <v>10</v>
      </c>
      <c r="H12" s="89">
        <f t="shared" si="0"/>
        <v>503</v>
      </c>
      <c r="I12" s="89">
        <f t="shared" si="0"/>
        <v>85</v>
      </c>
      <c r="J12" s="89">
        <f t="shared" si="0"/>
        <v>0</v>
      </c>
      <c r="K12" s="96">
        <f t="shared" si="0"/>
        <v>418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146</v>
      </c>
      <c r="C14" s="79">
        <f aca="true" t="shared" si="1" ref="C14:K14">+C5+C12</f>
        <v>1213</v>
      </c>
      <c r="D14" s="79">
        <f t="shared" si="1"/>
        <v>10</v>
      </c>
      <c r="E14" s="79">
        <f t="shared" si="1"/>
        <v>0</v>
      </c>
      <c r="F14" s="79">
        <f t="shared" si="1"/>
        <v>0</v>
      </c>
      <c r="G14" s="79">
        <f t="shared" si="1"/>
        <v>10</v>
      </c>
      <c r="H14" s="79">
        <f t="shared" si="1"/>
        <v>1203</v>
      </c>
      <c r="I14" s="79">
        <f t="shared" si="1"/>
        <v>243</v>
      </c>
      <c r="J14" s="79">
        <f t="shared" si="1"/>
        <v>1</v>
      </c>
      <c r="K14" s="86">
        <f t="shared" si="1"/>
        <v>959</v>
      </c>
    </row>
    <row r="15" spans="1:11" ht="15" customHeight="1">
      <c r="A15" s="98"/>
      <c r="B15" s="99" t="s">
        <v>180</v>
      </c>
      <c r="C15" s="59">
        <f>SUM(D15+H15)</f>
        <v>84801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84801</v>
      </c>
      <c r="I15" s="59">
        <v>19505</v>
      </c>
      <c r="J15" s="59">
        <v>109</v>
      </c>
      <c r="K15" s="60">
        <v>65187</v>
      </c>
    </row>
    <row r="16" spans="1:11" ht="15" customHeight="1">
      <c r="A16" s="100" t="s">
        <v>166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187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181</v>
      </c>
      <c r="C18" s="64">
        <f>+D18+H18</f>
        <v>11962</v>
      </c>
      <c r="D18" s="64">
        <f>SUM(E18:G18)</f>
        <v>754</v>
      </c>
      <c r="E18" s="64">
        <v>0</v>
      </c>
      <c r="F18" s="64">
        <v>0</v>
      </c>
      <c r="G18" s="64">
        <v>754</v>
      </c>
      <c r="H18" s="64">
        <f>SUM(I18:K18)</f>
        <v>11208</v>
      </c>
      <c r="I18" s="64">
        <v>4439</v>
      </c>
      <c r="J18" s="64">
        <v>0</v>
      </c>
      <c r="K18" s="65">
        <v>6769</v>
      </c>
    </row>
    <row r="19" spans="1:11" ht="15" customHeight="1">
      <c r="A19" s="100"/>
      <c r="B19" s="94" t="s">
        <v>182</v>
      </c>
      <c r="C19" s="64">
        <f>+D19+H19</f>
        <v>33743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33743</v>
      </c>
      <c r="I19" s="64">
        <v>2991</v>
      </c>
      <c r="J19" s="64">
        <v>0</v>
      </c>
      <c r="K19" s="65">
        <v>30752</v>
      </c>
    </row>
    <row r="20" spans="1:11" ht="15" customHeight="1">
      <c r="A20" s="100"/>
      <c r="B20" s="101" t="s">
        <v>185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160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186</v>
      </c>
      <c r="C22" s="89">
        <f aca="true" t="shared" si="2" ref="C22:K22">SUM(C17:C21)</f>
        <v>45705</v>
      </c>
      <c r="D22" s="89">
        <f t="shared" si="2"/>
        <v>754</v>
      </c>
      <c r="E22" s="89">
        <f t="shared" si="2"/>
        <v>0</v>
      </c>
      <c r="F22" s="89">
        <f t="shared" si="2"/>
        <v>0</v>
      </c>
      <c r="G22" s="89">
        <f t="shared" si="2"/>
        <v>754</v>
      </c>
      <c r="H22" s="89">
        <f t="shared" si="2"/>
        <v>44951</v>
      </c>
      <c r="I22" s="89">
        <f t="shared" si="2"/>
        <v>7430</v>
      </c>
      <c r="J22" s="89">
        <f t="shared" si="2"/>
        <v>0</v>
      </c>
      <c r="K22" s="96">
        <f t="shared" si="2"/>
        <v>37521</v>
      </c>
    </row>
    <row r="23" spans="1:11" ht="15" customHeight="1">
      <c r="A23" s="103" t="s">
        <v>168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146</v>
      </c>
      <c r="C24" s="80">
        <f aca="true" t="shared" si="3" ref="C24:K24">+C15+C22</f>
        <v>130506</v>
      </c>
      <c r="D24" s="80">
        <f t="shared" si="3"/>
        <v>754</v>
      </c>
      <c r="E24" s="80">
        <f t="shared" si="3"/>
        <v>0</v>
      </c>
      <c r="F24" s="80">
        <f t="shared" si="3"/>
        <v>0</v>
      </c>
      <c r="G24" s="80">
        <f t="shared" si="3"/>
        <v>754</v>
      </c>
      <c r="H24" s="80">
        <f t="shared" si="3"/>
        <v>129752</v>
      </c>
      <c r="I24" s="80">
        <f t="shared" si="3"/>
        <v>26935</v>
      </c>
      <c r="J24" s="80">
        <f t="shared" si="3"/>
        <v>109</v>
      </c>
      <c r="K24" s="93">
        <f t="shared" si="3"/>
        <v>102708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2003-11-04T05:35:35Z</dcterms:modified>
  <cp:category/>
  <cp:version/>
  <cp:contentType/>
  <cp:contentStatus/>
</cp:coreProperties>
</file>