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6072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<sst xmlns="http://schemas.openxmlformats.org/spreadsheetml/2006/main" count="214" uniqueCount="177">
  <si>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</si>
  <si>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</si>
  <si>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</si>
  <si>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</si>
  <si>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</si>
  <si>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</si>
  <si>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</si>
  <si>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</si>
  <si>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</si>
  <si>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</si>
  <si>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</si>
  <si>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</si>
  <si>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</si>
  <si>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</si>
  <si>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</si>
  <si>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</si>
  <si>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15年  12月分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</si>
  <si>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</si>
  <si>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</si>
  <si>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</si>
  <si>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</si>
  <si>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</si>
  <si>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</si>
  <si>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</si>
  <si>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</si>
  <si>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</si>
  <si>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</si>
  <si>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</si>
  <si>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</si>
  <si>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</si>
  <si>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</si>
  <si>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</si>
  <si>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</si>
  <si>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</si>
  <si>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</si>
  <si>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</si>
  <si>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</si>
  <si>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</si>
  <si>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</si>
  <si>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</si>
  <si>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</si>
  <si>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</si>
  <si>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</si>
  <si>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</si>
  <si>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</si>
  <si>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</si>
  <si>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</si>
  <si>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</si>
  <si>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</si>
  <si>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</si>
  <si>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</si>
  <si>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</si>
  <si>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</si>
  <si>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</si>
  <si>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</si>
  <si>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</si>
  <si>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</si>
  <si>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</si>
  <si>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</si>
  <si>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</si>
  <si>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</si>
  <si>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</si>
  <si>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</si>
  <si>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</si>
  <si>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</si>
  <si>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</si>
  <si>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</si>
  <si>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</si>
  <si>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</si>
  <si>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</si>
  <si>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</si>
  <si>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</si>
  <si>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</si>
  <si>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</si>
  <si>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</si>
  <si>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</si>
  <si>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</si>
  <si>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</si>
  <si>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</si>
  <si>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</si>
  <si>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</si>
  <si>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</si>
  <si>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</si>
  <si>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</si>
  <si>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</si>
  <si>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</si>
  <si>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</si>
  <si>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</si>
  <si>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</si>
  <si>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</si>
  <si>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</si>
  <si>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</si>
  <si>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</si>
  <si>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</si>
  <si>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</si>
  <si>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</si>
  <si>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</si>
  <si>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</si>
  <si>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</si>
  <si>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</si>
  <si>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</si>
  <si>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</si>
  <si>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</si>
  <si>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</si>
  <si>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</si>
  <si>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</si>
  <si>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</si>
  <si>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</si>
  <si>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</si>
  <si>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</si>
  <si>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</si>
  <si>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</si>
  <si>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</si>
  <si>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</si>
  <si>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</si>
  <si>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</si>
  <si>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</si>
  <si>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</si>
  <si>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</si>
  <si>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</si>
  <si>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</si>
  <si>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</si>
  <si>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</si>
  <si>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</si>
  <si>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</si>
  <si>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</si>
  <si>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</si>
  <si>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</si>
  <si>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</si>
  <si>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</si>
  <si>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</si>
  <si>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</si>
  <si>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</si>
  <si>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</si>
  <si>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</si>
  <si>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</si>
  <si>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</si>
  <si>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</si>
  <si>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15年  12月分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</si>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</sst>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zoomScale="75" zoomScaleNormal="75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7" sqref="B67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0">SUM(C5:K5)</f>
        <v>39602</v>
      </c>
      <c r="C5" s="17">
        <v>23499</v>
      </c>
      <c r="D5" s="17">
        <v>1718</v>
      </c>
      <c r="E5" s="17">
        <v>196</v>
      </c>
      <c r="F5" s="17">
        <v>884</v>
      </c>
      <c r="G5" s="17">
        <v>267</v>
      </c>
      <c r="H5" s="17">
        <v>5935</v>
      </c>
      <c r="I5" s="17">
        <v>1294</v>
      </c>
      <c r="J5" s="17">
        <v>415</v>
      </c>
      <c r="K5" s="17">
        <v>5394</v>
      </c>
      <c r="L5" s="17">
        <v>8750</v>
      </c>
      <c r="M5" s="18">
        <v>30852</v>
      </c>
    </row>
    <row r="6" spans="1:13" ht="15" customHeight="1">
      <c r="A6" s="15" t="s">
        <v>18</v>
      </c>
      <c r="B6" s="19">
        <f t="shared" si="0"/>
        <v>14403</v>
      </c>
      <c r="C6" s="20">
        <v>7570</v>
      </c>
      <c r="D6" s="20">
        <v>0</v>
      </c>
      <c r="E6" s="20">
        <v>110</v>
      </c>
      <c r="F6" s="20">
        <v>499</v>
      </c>
      <c r="G6" s="20">
        <v>0</v>
      </c>
      <c r="H6" s="20">
        <v>335</v>
      </c>
      <c r="I6" s="20">
        <v>240</v>
      </c>
      <c r="J6" s="20">
        <v>5649</v>
      </c>
      <c r="K6" s="20">
        <v>0</v>
      </c>
      <c r="L6" s="20">
        <v>5569</v>
      </c>
      <c r="M6" s="21">
        <v>8834</v>
      </c>
    </row>
    <row r="7" spans="1:13" ht="15" customHeight="1">
      <c r="A7" s="15" t="s">
        <v>19</v>
      </c>
      <c r="B7" s="19">
        <f t="shared" si="0"/>
        <v>10075</v>
      </c>
      <c r="C7" s="20">
        <v>6424</v>
      </c>
      <c r="D7" s="20">
        <v>0</v>
      </c>
      <c r="E7" s="20">
        <v>0</v>
      </c>
      <c r="F7" s="20">
        <v>290</v>
      </c>
      <c r="G7" s="20">
        <v>0</v>
      </c>
      <c r="H7" s="20">
        <v>566</v>
      </c>
      <c r="I7" s="20">
        <v>0</v>
      </c>
      <c r="J7" s="20">
        <v>2795</v>
      </c>
      <c r="K7" s="20">
        <v>0</v>
      </c>
      <c r="L7" s="20">
        <v>2628</v>
      </c>
      <c r="M7" s="21">
        <v>7447</v>
      </c>
    </row>
    <row r="8" spans="1:13" ht="15" customHeight="1">
      <c r="A8" s="15" t="s">
        <v>20</v>
      </c>
      <c r="B8" s="19">
        <f t="shared" si="0"/>
        <v>15380</v>
      </c>
      <c r="C8" s="20">
        <v>8266</v>
      </c>
      <c r="D8" s="20">
        <v>0</v>
      </c>
      <c r="E8" s="20">
        <v>0</v>
      </c>
      <c r="F8" s="20">
        <v>0</v>
      </c>
      <c r="G8" s="20">
        <v>0</v>
      </c>
      <c r="H8" s="20">
        <v>169</v>
      </c>
      <c r="I8" s="20">
        <v>637</v>
      </c>
      <c r="J8" s="20">
        <v>6286</v>
      </c>
      <c r="K8" s="20">
        <v>22</v>
      </c>
      <c r="L8" s="20">
        <v>5610</v>
      </c>
      <c r="M8" s="21">
        <v>9770</v>
      </c>
    </row>
    <row r="9" spans="1:13" ht="15" customHeight="1">
      <c r="A9" s="15" t="s">
        <v>21</v>
      </c>
      <c r="B9" s="19">
        <f t="shared" si="0"/>
        <v>7572</v>
      </c>
      <c r="C9" s="20">
        <v>6747</v>
      </c>
      <c r="D9" s="20">
        <v>0</v>
      </c>
      <c r="E9" s="20">
        <v>0</v>
      </c>
      <c r="F9" s="20">
        <v>0</v>
      </c>
      <c r="G9" s="20">
        <v>60</v>
      </c>
      <c r="H9" s="20">
        <v>326</v>
      </c>
      <c r="I9" s="20">
        <v>399</v>
      </c>
      <c r="J9" s="20">
        <v>0</v>
      </c>
      <c r="K9" s="20">
        <v>40</v>
      </c>
      <c r="L9" s="20">
        <v>808</v>
      </c>
      <c r="M9" s="21">
        <v>6764</v>
      </c>
    </row>
    <row r="10" spans="1:13" ht="15" customHeight="1">
      <c r="A10" s="15" t="s">
        <v>22</v>
      </c>
      <c r="B10" s="19">
        <f t="shared" si="0"/>
        <v>9793</v>
      </c>
      <c r="C10" s="20">
        <v>2762</v>
      </c>
      <c r="D10" s="20">
        <v>0</v>
      </c>
      <c r="E10" s="20">
        <v>0</v>
      </c>
      <c r="F10" s="20">
        <v>6474</v>
      </c>
      <c r="G10" s="20">
        <v>500</v>
      </c>
      <c r="H10" s="20">
        <v>0</v>
      </c>
      <c r="I10" s="20">
        <v>0</v>
      </c>
      <c r="J10" s="20">
        <v>57</v>
      </c>
      <c r="K10" s="20">
        <v>0</v>
      </c>
      <c r="L10" s="20">
        <v>2370</v>
      </c>
      <c r="M10" s="21">
        <v>7423</v>
      </c>
    </row>
    <row r="11" spans="1:13" ht="15" customHeight="1">
      <c r="A11" s="15" t="s">
        <v>23</v>
      </c>
      <c r="B11" s="19">
        <f t="shared" si="0"/>
        <v>2613</v>
      </c>
      <c r="C11" s="20">
        <v>1750</v>
      </c>
      <c r="D11" s="20">
        <v>0</v>
      </c>
      <c r="E11" s="20">
        <v>0</v>
      </c>
      <c r="F11" s="20">
        <v>863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1373</v>
      </c>
      <c r="M11" s="21">
        <v>1240</v>
      </c>
    </row>
    <row r="12" spans="1:13" ht="15" customHeight="1">
      <c r="A12" s="15" t="s">
        <v>24</v>
      </c>
      <c r="B12" s="19">
        <f t="shared" si="0"/>
        <v>5927</v>
      </c>
      <c r="C12" s="20">
        <v>2046</v>
      </c>
      <c r="D12" s="20">
        <v>0</v>
      </c>
      <c r="E12" s="20">
        <v>0</v>
      </c>
      <c r="F12" s="20">
        <v>0</v>
      </c>
      <c r="G12" s="20">
        <v>69</v>
      </c>
      <c r="H12" s="20">
        <v>1175</v>
      </c>
      <c r="I12" s="20">
        <v>2325</v>
      </c>
      <c r="J12" s="20">
        <v>171</v>
      </c>
      <c r="K12" s="20">
        <v>141</v>
      </c>
      <c r="L12" s="20">
        <v>1937</v>
      </c>
      <c r="M12" s="21">
        <v>3990</v>
      </c>
    </row>
    <row r="13" spans="1:13" ht="15" customHeight="1">
      <c r="A13" s="15" t="s">
        <v>25</v>
      </c>
      <c r="B13" s="19">
        <f t="shared" si="0"/>
        <v>2690</v>
      </c>
      <c r="C13" s="20">
        <v>1658</v>
      </c>
      <c r="D13" s="20">
        <v>0</v>
      </c>
      <c r="E13" s="20">
        <v>131</v>
      </c>
      <c r="F13" s="20">
        <v>788</v>
      </c>
      <c r="G13" s="20">
        <v>0</v>
      </c>
      <c r="H13" s="20">
        <v>113</v>
      </c>
      <c r="I13" s="20">
        <v>0</v>
      </c>
      <c r="J13" s="20">
        <v>0</v>
      </c>
      <c r="K13" s="20">
        <v>0</v>
      </c>
      <c r="L13" s="20">
        <v>1564</v>
      </c>
      <c r="M13" s="21">
        <v>1126</v>
      </c>
    </row>
    <row r="14" spans="1:13" ht="15" customHeight="1">
      <c r="A14" s="15" t="s">
        <v>26</v>
      </c>
      <c r="B14" s="19">
        <f t="shared" si="0"/>
        <v>777</v>
      </c>
      <c r="C14" s="20">
        <v>470</v>
      </c>
      <c r="D14" s="20">
        <v>158</v>
      </c>
      <c r="E14" s="20">
        <v>37</v>
      </c>
      <c r="F14" s="20">
        <v>29</v>
      </c>
      <c r="G14" s="20">
        <v>0</v>
      </c>
      <c r="H14" s="20">
        <v>0</v>
      </c>
      <c r="I14" s="20">
        <v>0</v>
      </c>
      <c r="J14" s="20">
        <v>83</v>
      </c>
      <c r="K14" s="20">
        <v>0</v>
      </c>
      <c r="L14" s="20">
        <v>473</v>
      </c>
      <c r="M14" s="21">
        <v>304</v>
      </c>
    </row>
    <row r="15" spans="1:13" ht="15" customHeight="1">
      <c r="A15" s="15" t="s">
        <v>27</v>
      </c>
      <c r="B15" s="19">
        <f t="shared" si="0"/>
        <v>813</v>
      </c>
      <c r="C15" s="20">
        <v>364</v>
      </c>
      <c r="D15" s="20">
        <v>0</v>
      </c>
      <c r="E15" s="20">
        <v>0</v>
      </c>
      <c r="F15" s="20">
        <v>86</v>
      </c>
      <c r="G15" s="20">
        <v>0</v>
      </c>
      <c r="H15" s="20">
        <v>273</v>
      </c>
      <c r="I15" s="20">
        <v>0</v>
      </c>
      <c r="J15" s="20">
        <v>0</v>
      </c>
      <c r="K15" s="20">
        <v>90</v>
      </c>
      <c r="L15" s="20">
        <v>189</v>
      </c>
      <c r="M15" s="21">
        <v>624</v>
      </c>
    </row>
    <row r="16" spans="1:13" ht="15" customHeight="1">
      <c r="A16" s="15" t="s">
        <v>28</v>
      </c>
      <c r="B16" s="19">
        <f t="shared" si="0"/>
        <v>7043</v>
      </c>
      <c r="C16" s="20">
        <v>2787</v>
      </c>
      <c r="D16" s="20">
        <v>19</v>
      </c>
      <c r="E16" s="20">
        <v>0</v>
      </c>
      <c r="F16" s="20">
        <v>0</v>
      </c>
      <c r="G16" s="20">
        <v>2999</v>
      </c>
      <c r="H16" s="20">
        <v>299</v>
      </c>
      <c r="I16" s="20">
        <v>0</v>
      </c>
      <c r="J16" s="20">
        <v>837</v>
      </c>
      <c r="K16" s="20">
        <v>102</v>
      </c>
      <c r="L16" s="20">
        <v>2159</v>
      </c>
      <c r="M16" s="21">
        <v>4884</v>
      </c>
    </row>
    <row r="17" spans="1:13" ht="15" customHeight="1">
      <c r="A17" s="15" t="s">
        <v>29</v>
      </c>
      <c r="B17" s="19">
        <f t="shared" si="0"/>
        <v>13845</v>
      </c>
      <c r="C17" s="20">
        <v>8257</v>
      </c>
      <c r="D17" s="20">
        <v>762</v>
      </c>
      <c r="E17" s="20">
        <v>32</v>
      </c>
      <c r="F17" s="20">
        <v>492</v>
      </c>
      <c r="G17" s="20">
        <v>0</v>
      </c>
      <c r="H17" s="20">
        <v>3224</v>
      </c>
      <c r="I17" s="20">
        <v>0</v>
      </c>
      <c r="J17" s="20">
        <v>747</v>
      </c>
      <c r="K17" s="20">
        <v>331</v>
      </c>
      <c r="L17" s="20">
        <v>5190</v>
      </c>
      <c r="M17" s="21">
        <v>8655</v>
      </c>
    </row>
    <row r="18" spans="1:13" ht="15" customHeight="1">
      <c r="A18" s="15" t="s">
        <v>30</v>
      </c>
      <c r="B18" s="19">
        <f t="shared" si="0"/>
        <v>4537</v>
      </c>
      <c r="C18" s="20">
        <v>3843</v>
      </c>
      <c r="D18" s="20">
        <v>434</v>
      </c>
      <c r="E18" s="20">
        <v>0</v>
      </c>
      <c r="F18" s="20">
        <v>83</v>
      </c>
      <c r="G18" s="20">
        <v>0</v>
      </c>
      <c r="H18" s="20">
        <v>61</v>
      </c>
      <c r="I18" s="20">
        <v>0</v>
      </c>
      <c r="J18" s="20">
        <v>116</v>
      </c>
      <c r="K18" s="20">
        <v>0</v>
      </c>
      <c r="L18" s="20">
        <v>929</v>
      </c>
      <c r="M18" s="21">
        <v>3608</v>
      </c>
    </row>
    <row r="19" spans="1:13" ht="15" customHeight="1">
      <c r="A19" s="15" t="s">
        <v>31</v>
      </c>
      <c r="B19" s="19">
        <f t="shared" si="0"/>
        <v>3170</v>
      </c>
      <c r="C19" s="20">
        <v>389</v>
      </c>
      <c r="D19" s="20">
        <v>213</v>
      </c>
      <c r="E19" s="20">
        <v>0</v>
      </c>
      <c r="F19" s="20">
        <v>718</v>
      </c>
      <c r="G19" s="20">
        <v>0</v>
      </c>
      <c r="H19" s="20">
        <v>0</v>
      </c>
      <c r="I19" s="20">
        <v>0</v>
      </c>
      <c r="J19" s="20">
        <v>1850</v>
      </c>
      <c r="K19" s="20">
        <v>0</v>
      </c>
      <c r="L19" s="20">
        <v>582</v>
      </c>
      <c r="M19" s="21">
        <v>2588</v>
      </c>
    </row>
    <row r="20" spans="1:13" ht="15" customHeight="1">
      <c r="A20" s="15" t="s">
        <v>32</v>
      </c>
      <c r="B20" s="19">
        <f t="shared" si="0"/>
        <v>7495</v>
      </c>
      <c r="C20" s="20">
        <v>3905</v>
      </c>
      <c r="D20" s="20">
        <v>0</v>
      </c>
      <c r="E20" s="20">
        <v>0</v>
      </c>
      <c r="F20" s="20">
        <v>34</v>
      </c>
      <c r="G20" s="20">
        <v>0</v>
      </c>
      <c r="H20" s="20">
        <v>100</v>
      </c>
      <c r="I20" s="20">
        <v>3456</v>
      </c>
      <c r="J20" s="20">
        <v>0</v>
      </c>
      <c r="K20" s="20">
        <v>0</v>
      </c>
      <c r="L20" s="20">
        <v>2122</v>
      </c>
      <c r="M20" s="21">
        <v>5373</v>
      </c>
    </row>
    <row r="21" spans="1:13" ht="15" customHeight="1">
      <c r="A21" s="15" t="s">
        <v>33</v>
      </c>
      <c r="B21" s="19">
        <f>SUM(C21:M21)</f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>
        <v>0</v>
      </c>
    </row>
    <row r="22" spans="1:13" ht="15" customHeight="1">
      <c r="A22" s="15" t="s">
        <v>34</v>
      </c>
      <c r="B22" s="19">
        <f>SUM(C22:M22)</f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>
        <v>0</v>
      </c>
    </row>
    <row r="23" spans="1:13" ht="15" customHeight="1">
      <c r="A23" s="15" t="s">
        <v>35</v>
      </c>
      <c r="B23" s="19">
        <f>SUM(C23:M23)</f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1">
        <v>0</v>
      </c>
    </row>
    <row r="24" spans="1:13" ht="15" customHeight="1">
      <c r="A24" s="32" t="s">
        <v>36</v>
      </c>
      <c r="B24" s="22">
        <f>SUM(C24:M24)</f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4">
        <v>0</v>
      </c>
    </row>
    <row r="25" spans="1:13" ht="15" customHeight="1">
      <c r="A25" s="25" t="s">
        <v>117</v>
      </c>
      <c r="B25" s="26">
        <f>SUM(C25:K25)</f>
        <v>145735</v>
      </c>
      <c r="C25" s="27">
        <v>80737</v>
      </c>
      <c r="D25" s="27">
        <v>3304</v>
      </c>
      <c r="E25" s="27">
        <v>506</v>
      </c>
      <c r="F25" s="27">
        <v>11240</v>
      </c>
      <c r="G25" s="27">
        <v>3895</v>
      </c>
      <c r="H25" s="27">
        <v>12576</v>
      </c>
      <c r="I25" s="27">
        <v>8351</v>
      </c>
      <c r="J25" s="27">
        <v>19006</v>
      </c>
      <c r="K25" s="27">
        <v>6120</v>
      </c>
      <c r="L25" s="27">
        <v>42253</v>
      </c>
      <c r="M25" s="28">
        <v>103482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361</v>
      </c>
      <c r="C27" s="20">
        <v>329</v>
      </c>
      <c r="D27" s="20">
        <v>0</v>
      </c>
      <c r="E27" s="20">
        <v>0</v>
      </c>
      <c r="F27" s="20">
        <v>32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292</v>
      </c>
      <c r="M27" s="21">
        <v>69</v>
      </c>
    </row>
    <row r="28" spans="1:13" ht="15" customHeight="1">
      <c r="A28" s="15" t="s">
        <v>38</v>
      </c>
      <c r="B28" s="19">
        <f>SUM(C28:K28)</f>
        <v>2900</v>
      </c>
      <c r="C28" s="20">
        <v>2624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276</v>
      </c>
      <c r="J28" s="20">
        <v>0</v>
      </c>
      <c r="K28" s="20">
        <v>0</v>
      </c>
      <c r="L28" s="20">
        <v>1008</v>
      </c>
      <c r="M28" s="21">
        <v>1892</v>
      </c>
    </row>
    <row r="29" spans="1:13" ht="15" customHeight="1">
      <c r="A29" s="15" t="s">
        <v>39</v>
      </c>
      <c r="B29" s="19">
        <f>SUM(C29:K29)</f>
        <v>289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289</v>
      </c>
      <c r="J29" s="20">
        <v>0</v>
      </c>
      <c r="K29" s="20">
        <v>0</v>
      </c>
      <c r="L29" s="20">
        <v>83</v>
      </c>
      <c r="M29" s="21">
        <v>206</v>
      </c>
    </row>
    <row r="30" spans="1:13" ht="15" customHeight="1">
      <c r="A30" s="32" t="s">
        <v>40</v>
      </c>
      <c r="B30" s="22">
        <f>SUM(C30:K30)</f>
        <v>933</v>
      </c>
      <c r="C30" s="23">
        <v>515</v>
      </c>
      <c r="D30" s="23">
        <v>0</v>
      </c>
      <c r="E30" s="23">
        <v>0</v>
      </c>
      <c r="F30" s="23">
        <v>418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201</v>
      </c>
      <c r="M30" s="24">
        <v>732</v>
      </c>
    </row>
    <row r="31" spans="1:13" ht="15" customHeight="1">
      <c r="A31" s="25" t="s">
        <v>118</v>
      </c>
      <c r="B31" s="26">
        <f>SUM(C31:K31)</f>
        <v>4483</v>
      </c>
      <c r="C31" s="27">
        <v>3468</v>
      </c>
      <c r="D31" s="27">
        <v>0</v>
      </c>
      <c r="E31" s="27">
        <v>0</v>
      </c>
      <c r="F31" s="27">
        <v>450</v>
      </c>
      <c r="G31" s="27">
        <v>0</v>
      </c>
      <c r="H31" s="27">
        <v>0</v>
      </c>
      <c r="I31" s="27">
        <v>565</v>
      </c>
      <c r="J31" s="27">
        <v>0</v>
      </c>
      <c r="K31" s="27">
        <v>0</v>
      </c>
      <c r="L31" s="27">
        <v>1584</v>
      </c>
      <c r="M31" s="28">
        <v>2899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619</v>
      </c>
      <c r="C33" s="20">
        <v>619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619</v>
      </c>
      <c r="M33" s="21">
        <v>0</v>
      </c>
    </row>
    <row r="34" spans="1:13" ht="15" customHeight="1">
      <c r="A34" s="15" t="s">
        <v>42</v>
      </c>
      <c r="B34" s="19">
        <f>SUM(C34:K34)</f>
        <v>370</v>
      </c>
      <c r="C34" s="20">
        <v>370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1">
        <v>370</v>
      </c>
    </row>
    <row r="35" spans="1:13" ht="15" customHeight="1">
      <c r="A35" s="32" t="s">
        <v>43</v>
      </c>
      <c r="B35" s="22">
        <f>SUM(C35:K35)</f>
        <v>1140</v>
      </c>
      <c r="C35" s="23">
        <v>1140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284</v>
      </c>
      <c r="M35" s="24">
        <v>856</v>
      </c>
    </row>
    <row r="36" spans="1:13" ht="15" customHeight="1">
      <c r="A36" s="25" t="s">
        <v>119</v>
      </c>
      <c r="B36" s="26">
        <f>SUM(C36:K36)</f>
        <v>2129</v>
      </c>
      <c r="C36" s="27">
        <v>2129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903</v>
      </c>
      <c r="M36" s="28">
        <v>1226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3716</v>
      </c>
      <c r="C38" s="20">
        <v>561</v>
      </c>
      <c r="D38" s="20">
        <v>0</v>
      </c>
      <c r="E38" s="20">
        <v>250</v>
      </c>
      <c r="F38" s="20">
        <v>2568</v>
      </c>
      <c r="G38" s="20">
        <v>0</v>
      </c>
      <c r="H38" s="20">
        <v>0</v>
      </c>
      <c r="I38" s="20">
        <v>0</v>
      </c>
      <c r="J38" s="20">
        <v>337</v>
      </c>
      <c r="K38" s="20">
        <v>0</v>
      </c>
      <c r="L38" s="20">
        <v>399</v>
      </c>
      <c r="M38" s="21">
        <v>3317</v>
      </c>
    </row>
    <row r="39" spans="1:13" ht="15" customHeight="1">
      <c r="A39" s="32" t="s">
        <v>45</v>
      </c>
      <c r="B39" s="22">
        <f>SUM(C39:M39)</f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4">
        <v>0</v>
      </c>
    </row>
    <row r="40" spans="1:13" ht="15" customHeight="1">
      <c r="A40" s="25" t="s">
        <v>120</v>
      </c>
      <c r="B40" s="26">
        <f>SUM(C40:K40)</f>
        <v>3716</v>
      </c>
      <c r="C40" s="27">
        <v>561</v>
      </c>
      <c r="D40" s="27">
        <v>0</v>
      </c>
      <c r="E40" s="27">
        <v>250</v>
      </c>
      <c r="F40" s="27">
        <v>2568</v>
      </c>
      <c r="G40" s="27">
        <v>0</v>
      </c>
      <c r="H40" s="27">
        <v>0</v>
      </c>
      <c r="I40" s="27">
        <v>0</v>
      </c>
      <c r="J40" s="27">
        <v>337</v>
      </c>
      <c r="K40" s="27">
        <v>0</v>
      </c>
      <c r="L40" s="27">
        <v>399</v>
      </c>
      <c r="M40" s="28">
        <v>3317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2491</v>
      </c>
      <c r="C42" s="20">
        <v>405</v>
      </c>
      <c r="D42" s="20">
        <v>0</v>
      </c>
      <c r="E42" s="20">
        <v>0</v>
      </c>
      <c r="F42" s="20">
        <v>1242</v>
      </c>
      <c r="G42" s="20">
        <v>844</v>
      </c>
      <c r="H42" s="20">
        <v>0</v>
      </c>
      <c r="I42" s="20">
        <v>0</v>
      </c>
      <c r="J42" s="20">
        <v>0</v>
      </c>
      <c r="K42" s="20">
        <v>0</v>
      </c>
      <c r="L42" s="20">
        <v>164</v>
      </c>
      <c r="M42" s="21">
        <v>2327</v>
      </c>
    </row>
    <row r="43" spans="1:13" ht="15" customHeight="1">
      <c r="A43" s="32" t="s">
        <v>47</v>
      </c>
      <c r="B43" s="22">
        <f>SUM(C43:K43)</f>
        <v>54</v>
      </c>
      <c r="C43" s="23">
        <v>54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4">
        <v>54</v>
      </c>
    </row>
    <row r="44" spans="1:13" ht="15" customHeight="1">
      <c r="A44" s="25" t="s">
        <v>121</v>
      </c>
      <c r="B44" s="26">
        <f>SUM(C44:K44)</f>
        <v>2545</v>
      </c>
      <c r="C44" s="27">
        <v>459</v>
      </c>
      <c r="D44" s="27">
        <v>0</v>
      </c>
      <c r="E44" s="27">
        <v>0</v>
      </c>
      <c r="F44" s="27">
        <v>1242</v>
      </c>
      <c r="G44" s="27">
        <v>844</v>
      </c>
      <c r="H44" s="27">
        <v>0</v>
      </c>
      <c r="I44" s="27">
        <v>0</v>
      </c>
      <c r="J44" s="27">
        <v>0</v>
      </c>
      <c r="K44" s="27">
        <v>0</v>
      </c>
      <c r="L44" s="27">
        <v>164</v>
      </c>
      <c r="M44" s="28">
        <v>2381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4713</v>
      </c>
      <c r="C46" s="20">
        <v>1851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2862</v>
      </c>
      <c r="L46" s="20">
        <v>443</v>
      </c>
      <c r="M46" s="21">
        <v>4270</v>
      </c>
    </row>
    <row r="47" spans="1:13" ht="15" customHeight="1">
      <c r="A47" s="15" t="s">
        <v>49</v>
      </c>
      <c r="B47" s="19">
        <f>SUM(C47:K47)</f>
        <v>1995</v>
      </c>
      <c r="C47" s="20">
        <v>145</v>
      </c>
      <c r="D47" s="20">
        <v>0</v>
      </c>
      <c r="E47" s="20">
        <v>0</v>
      </c>
      <c r="F47" s="20">
        <v>0</v>
      </c>
      <c r="G47" s="20">
        <v>0</v>
      </c>
      <c r="H47" s="20">
        <v>214</v>
      </c>
      <c r="I47" s="20">
        <v>0</v>
      </c>
      <c r="J47" s="20">
        <v>1545</v>
      </c>
      <c r="K47" s="20">
        <v>91</v>
      </c>
      <c r="L47" s="20">
        <v>214</v>
      </c>
      <c r="M47" s="21">
        <v>1781</v>
      </c>
    </row>
    <row r="48" spans="1:13" ht="15" customHeight="1">
      <c r="A48" s="15" t="s">
        <v>50</v>
      </c>
      <c r="B48" s="19">
        <f>SUM(C48:K48)</f>
        <v>902</v>
      </c>
      <c r="C48" s="20">
        <v>902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237</v>
      </c>
      <c r="M48" s="21">
        <v>665</v>
      </c>
    </row>
    <row r="49" spans="1:13" ht="15" customHeight="1">
      <c r="A49" s="32" t="s">
        <v>51</v>
      </c>
      <c r="B49" s="22">
        <f>SUM(C49:K49)</f>
        <v>1114</v>
      </c>
      <c r="C49" s="23">
        <v>1114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124</v>
      </c>
      <c r="M49" s="24">
        <v>990</v>
      </c>
    </row>
    <row r="50" spans="1:13" ht="15" customHeight="1">
      <c r="A50" s="25" t="s">
        <v>122</v>
      </c>
      <c r="B50" s="26">
        <f>SUM(C50:K50)</f>
        <v>8724</v>
      </c>
      <c r="C50" s="27">
        <v>4012</v>
      </c>
      <c r="D50" s="27">
        <v>0</v>
      </c>
      <c r="E50" s="27">
        <v>0</v>
      </c>
      <c r="F50" s="27">
        <v>0</v>
      </c>
      <c r="G50" s="27">
        <v>0</v>
      </c>
      <c r="H50" s="27">
        <v>214</v>
      </c>
      <c r="I50" s="27">
        <v>0</v>
      </c>
      <c r="J50" s="27">
        <v>1545</v>
      </c>
      <c r="K50" s="27">
        <v>2953</v>
      </c>
      <c r="L50" s="27">
        <v>1018</v>
      </c>
      <c r="M50" s="28">
        <v>7706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1470</v>
      </c>
      <c r="C52" s="20">
        <v>1425</v>
      </c>
      <c r="D52" s="20">
        <v>0</v>
      </c>
      <c r="E52" s="20">
        <v>45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1290</v>
      </c>
      <c r="M52" s="21">
        <v>180</v>
      </c>
    </row>
    <row r="53" spans="1:13" ht="15" customHeight="1">
      <c r="A53" s="15" t="s">
        <v>53</v>
      </c>
      <c r="B53" s="19">
        <f>SUM(C53:K53)</f>
        <v>188</v>
      </c>
      <c r="C53" s="20">
        <v>0</v>
      </c>
      <c r="D53" s="20">
        <v>0</v>
      </c>
      <c r="E53" s="20">
        <v>29</v>
      </c>
      <c r="F53" s="20">
        <v>0</v>
      </c>
      <c r="G53" s="20">
        <v>0</v>
      </c>
      <c r="H53" s="20">
        <v>0</v>
      </c>
      <c r="I53" s="20">
        <v>0</v>
      </c>
      <c r="J53" s="20">
        <v>159</v>
      </c>
      <c r="K53" s="20">
        <v>0</v>
      </c>
      <c r="L53" s="20">
        <v>0</v>
      </c>
      <c r="M53" s="21">
        <v>188</v>
      </c>
    </row>
    <row r="54" spans="1:13" ht="15" customHeight="1">
      <c r="A54" s="15" t="s">
        <v>54</v>
      </c>
      <c r="B54" s="19">
        <f>SUM(C54:K54)</f>
        <v>876</v>
      </c>
      <c r="C54" s="20">
        <v>876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734</v>
      </c>
      <c r="M54" s="21">
        <v>142</v>
      </c>
    </row>
    <row r="55" spans="1:13" ht="15" customHeight="1">
      <c r="A55" s="15" t="s">
        <v>55</v>
      </c>
      <c r="B55" s="19">
        <f>SUM(C55:K55)</f>
        <v>1607</v>
      </c>
      <c r="C55" s="20">
        <v>1175</v>
      </c>
      <c r="D55" s="20">
        <v>0</v>
      </c>
      <c r="E55" s="20">
        <v>369</v>
      </c>
      <c r="F55" s="20">
        <v>63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475</v>
      </c>
      <c r="M55" s="21">
        <v>1132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32" t="s">
        <v>59</v>
      </c>
      <c r="B59" s="22">
        <f>SUM(C59:M59)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0</v>
      </c>
    </row>
    <row r="60" spans="1:13" ht="15" customHeight="1">
      <c r="A60" s="25" t="s">
        <v>123</v>
      </c>
      <c r="B60" s="26">
        <f>SUM(C60:K60)</f>
        <v>4141</v>
      </c>
      <c r="C60" s="27">
        <v>3476</v>
      </c>
      <c r="D60" s="27">
        <v>0</v>
      </c>
      <c r="E60" s="27">
        <v>443</v>
      </c>
      <c r="F60" s="27">
        <v>63</v>
      </c>
      <c r="G60" s="27">
        <v>0</v>
      </c>
      <c r="H60" s="27">
        <v>0</v>
      </c>
      <c r="I60" s="27">
        <v>0</v>
      </c>
      <c r="J60" s="27">
        <v>159</v>
      </c>
      <c r="K60" s="27">
        <v>0</v>
      </c>
      <c r="L60" s="27">
        <v>2499</v>
      </c>
      <c r="M60" s="28">
        <v>1642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6146</v>
      </c>
      <c r="C62" s="20">
        <v>1662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4484</v>
      </c>
      <c r="L62" s="20">
        <v>789</v>
      </c>
      <c r="M62" s="21">
        <v>5357</v>
      </c>
    </row>
    <row r="63" spans="1:13" ht="15" customHeight="1">
      <c r="A63" s="15" t="s">
        <v>61</v>
      </c>
      <c r="B63" s="19">
        <f>SUM(C63:M63)</f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1">
        <v>0</v>
      </c>
    </row>
    <row r="64" spans="1:13" ht="15" customHeight="1">
      <c r="A64" s="15" t="s">
        <v>62</v>
      </c>
      <c r="B64" s="19">
        <f>SUM(C64:K64)</f>
        <v>1030</v>
      </c>
      <c r="C64" s="20">
        <v>599</v>
      </c>
      <c r="D64" s="20">
        <v>0</v>
      </c>
      <c r="E64" s="20">
        <v>75</v>
      </c>
      <c r="F64" s="20">
        <v>0</v>
      </c>
      <c r="G64" s="20">
        <v>244</v>
      </c>
      <c r="H64" s="20">
        <v>112</v>
      </c>
      <c r="I64" s="20">
        <v>0</v>
      </c>
      <c r="J64" s="20">
        <v>0</v>
      </c>
      <c r="K64" s="20">
        <v>0</v>
      </c>
      <c r="L64" s="20">
        <v>231</v>
      </c>
      <c r="M64" s="21">
        <v>799</v>
      </c>
    </row>
    <row r="65" spans="1:13" ht="15" customHeight="1">
      <c r="A65" s="15" t="s">
        <v>63</v>
      </c>
      <c r="B65" s="19">
        <f>SUM(C65:K65)</f>
        <v>526</v>
      </c>
      <c r="C65" s="20">
        <v>526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526</v>
      </c>
      <c r="M65" s="21">
        <v>0</v>
      </c>
    </row>
    <row r="66" spans="1:13" ht="15" customHeight="1">
      <c r="A66" s="32" t="s">
        <v>64</v>
      </c>
      <c r="B66" s="22">
        <f>SUM(C66:K66)</f>
        <v>182</v>
      </c>
      <c r="C66" s="23">
        <v>113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69</v>
      </c>
      <c r="L66" s="23">
        <v>182</v>
      </c>
      <c r="M66" s="24">
        <v>0</v>
      </c>
    </row>
    <row r="67" spans="1:13" ht="15" customHeight="1">
      <c r="A67" s="25" t="s">
        <v>124</v>
      </c>
      <c r="B67" s="26">
        <f>SUM(C67:K67)</f>
        <v>7884</v>
      </c>
      <c r="C67" s="27">
        <v>2900</v>
      </c>
      <c r="D67" s="27">
        <v>0</v>
      </c>
      <c r="E67" s="27">
        <v>75</v>
      </c>
      <c r="F67" s="27">
        <v>0</v>
      </c>
      <c r="G67" s="27">
        <v>244</v>
      </c>
      <c r="H67" s="27">
        <v>112</v>
      </c>
      <c r="I67" s="27">
        <v>0</v>
      </c>
      <c r="J67" s="27">
        <v>0</v>
      </c>
      <c r="K67" s="27">
        <v>4553</v>
      </c>
      <c r="L67" s="27">
        <v>1728</v>
      </c>
      <c r="M67" s="28">
        <v>6156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>
      <c r="A69" s="15" t="s">
        <v>65</v>
      </c>
      <c r="B69" s="19">
        <f>SUM(C69:M69)</f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1">
        <v>0</v>
      </c>
    </row>
    <row r="70" spans="1:13" ht="15" customHeight="1">
      <c r="A70" s="15" t="s">
        <v>66</v>
      </c>
      <c r="B70" s="19">
        <f>SUM(C70:M70)</f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1">
        <v>0</v>
      </c>
    </row>
    <row r="71" spans="1:13" ht="15" customHeight="1">
      <c r="A71" s="15" t="s">
        <v>67</v>
      </c>
      <c r="B71" s="19">
        <f>SUM(C71:K71)</f>
        <v>681</v>
      </c>
      <c r="C71" s="20">
        <v>681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538</v>
      </c>
      <c r="M71" s="21">
        <v>143</v>
      </c>
    </row>
    <row r="72" spans="1:13" ht="15" customHeight="1">
      <c r="A72" s="15" t="s">
        <v>68</v>
      </c>
      <c r="B72" s="19">
        <f>SUM(C72:M72)</f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1">
        <v>0</v>
      </c>
    </row>
    <row r="73" spans="1:13" ht="15" customHeight="1">
      <c r="A73" s="32" t="s">
        <v>69</v>
      </c>
      <c r="B73" s="22">
        <f>SUM(C73:M73)</f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4">
        <v>0</v>
      </c>
    </row>
    <row r="74" spans="1:13" ht="15" customHeight="1">
      <c r="A74" s="25" t="s">
        <v>125</v>
      </c>
      <c r="B74" s="26">
        <f>SUM(C74:K74)</f>
        <v>681</v>
      </c>
      <c r="C74" s="27">
        <v>681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538</v>
      </c>
      <c r="M74" s="28">
        <v>143</v>
      </c>
    </row>
    <row r="75" spans="1:13" ht="15" customHeight="1">
      <c r="A75" s="15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1"/>
    </row>
    <row r="76" spans="1:13" ht="15" customHeight="1">
      <c r="A76" s="15" t="s">
        <v>70</v>
      </c>
      <c r="B76" s="19">
        <f>SUM(C76:K76)</f>
        <v>895</v>
      </c>
      <c r="C76" s="20">
        <v>674</v>
      </c>
      <c r="D76" s="20">
        <v>0</v>
      </c>
      <c r="E76" s="20">
        <v>0</v>
      </c>
      <c r="F76" s="20">
        <v>32</v>
      </c>
      <c r="G76" s="20">
        <v>0</v>
      </c>
      <c r="H76" s="20">
        <v>0</v>
      </c>
      <c r="I76" s="20">
        <v>20</v>
      </c>
      <c r="J76" s="20">
        <v>169</v>
      </c>
      <c r="K76" s="20">
        <v>0</v>
      </c>
      <c r="L76" s="20">
        <v>595</v>
      </c>
      <c r="M76" s="21">
        <v>300</v>
      </c>
    </row>
    <row r="77" spans="1:13" ht="15" customHeight="1">
      <c r="A77" s="15" t="s">
        <v>71</v>
      </c>
      <c r="B77" s="19">
        <f>SUM(C77:M77)</f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1">
        <v>0</v>
      </c>
    </row>
    <row r="78" spans="1:13" ht="15" customHeight="1">
      <c r="A78" s="15" t="s">
        <v>72</v>
      </c>
      <c r="B78" s="19">
        <f>SUM(C78:K78)</f>
        <v>12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12</v>
      </c>
      <c r="L78" s="20">
        <v>12</v>
      </c>
      <c r="M78" s="21">
        <v>0</v>
      </c>
    </row>
    <row r="79" spans="1:13" ht="15" customHeight="1">
      <c r="A79" s="15" t="s">
        <v>73</v>
      </c>
      <c r="B79" s="19">
        <f>SUM(C79:K79)</f>
        <v>145</v>
      </c>
      <c r="C79" s="20">
        <v>145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145</v>
      </c>
      <c r="M79" s="21">
        <v>0</v>
      </c>
    </row>
    <row r="80" spans="1:13" ht="15" customHeight="1">
      <c r="A80" s="15" t="s">
        <v>74</v>
      </c>
      <c r="B80" s="19">
        <f>SUM(C80:K80)</f>
        <v>4134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4134</v>
      </c>
      <c r="J80" s="20">
        <v>0</v>
      </c>
      <c r="K80" s="20">
        <v>0</v>
      </c>
      <c r="L80" s="20">
        <v>0</v>
      </c>
      <c r="M80" s="21">
        <v>4134</v>
      </c>
    </row>
    <row r="81" spans="1:13" ht="15" customHeight="1">
      <c r="A81" s="15" t="s">
        <v>75</v>
      </c>
      <c r="B81" s="19">
        <f>SUM(C81:M81)</f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1">
        <v>0</v>
      </c>
    </row>
    <row r="82" spans="1:13" ht="15" customHeight="1">
      <c r="A82" s="32" t="s">
        <v>76</v>
      </c>
      <c r="B82" s="22">
        <f>SUM(C82:M82)</f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4">
        <v>0</v>
      </c>
    </row>
    <row r="83" spans="1:13" ht="15" customHeight="1">
      <c r="A83" s="25" t="s">
        <v>126</v>
      </c>
      <c r="B83" s="26">
        <f>SUM(C83:K83)</f>
        <v>5186</v>
      </c>
      <c r="C83" s="27">
        <v>819</v>
      </c>
      <c r="D83" s="27">
        <v>0</v>
      </c>
      <c r="E83" s="27">
        <v>0</v>
      </c>
      <c r="F83" s="27">
        <v>32</v>
      </c>
      <c r="G83" s="27">
        <v>0</v>
      </c>
      <c r="H83" s="27">
        <v>0</v>
      </c>
      <c r="I83" s="27">
        <v>4154</v>
      </c>
      <c r="J83" s="27">
        <v>169</v>
      </c>
      <c r="K83" s="27">
        <v>12</v>
      </c>
      <c r="L83" s="27">
        <v>752</v>
      </c>
      <c r="M83" s="28">
        <v>4434</v>
      </c>
    </row>
    <row r="84" spans="1:13" ht="15" customHeight="1">
      <c r="A84" s="15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</row>
    <row r="85" spans="1:13" ht="15" customHeight="1">
      <c r="A85" s="15" t="s">
        <v>77</v>
      </c>
      <c r="B85" s="19">
        <f>SUM(C85:M85)</f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1">
        <v>0</v>
      </c>
    </row>
    <row r="86" spans="1:13" ht="15" customHeight="1">
      <c r="A86" s="15" t="s">
        <v>78</v>
      </c>
      <c r="B86" s="19">
        <f>SUM(C86:K86)</f>
        <v>83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83</v>
      </c>
      <c r="K86" s="20">
        <v>0</v>
      </c>
      <c r="L86" s="20">
        <v>0</v>
      </c>
      <c r="M86" s="21">
        <v>83</v>
      </c>
    </row>
    <row r="87" spans="1:13" ht="15" customHeight="1">
      <c r="A87" s="15" t="s">
        <v>79</v>
      </c>
      <c r="B87" s="19">
        <f>SUM(C87:M87)</f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1">
        <v>0</v>
      </c>
    </row>
    <row r="88" spans="1:13" ht="15" customHeight="1">
      <c r="A88" s="15" t="s">
        <v>80</v>
      </c>
      <c r="B88" s="19">
        <f>SUM(C88:M88)</f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1">
        <v>0</v>
      </c>
    </row>
    <row r="89" spans="1:13" ht="15" customHeight="1">
      <c r="A89" s="15" t="s">
        <v>81</v>
      </c>
      <c r="B89" s="19">
        <f>SUM(C89:K89)</f>
        <v>270</v>
      </c>
      <c r="C89" s="20">
        <v>270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270</v>
      </c>
      <c r="M89" s="21">
        <v>0</v>
      </c>
    </row>
    <row r="90" spans="1:13" ht="15" customHeight="1">
      <c r="A90" s="15" t="s">
        <v>82</v>
      </c>
      <c r="B90" s="19">
        <f>SUM(C90:K90)</f>
        <v>451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451</v>
      </c>
      <c r="K90" s="20">
        <v>0</v>
      </c>
      <c r="L90" s="20">
        <v>451</v>
      </c>
      <c r="M90" s="21">
        <v>0</v>
      </c>
    </row>
    <row r="91" spans="1:13" ht="15" customHeight="1">
      <c r="A91" s="32" t="s">
        <v>83</v>
      </c>
      <c r="B91" s="22">
        <f>SUM(C91:M91)</f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4">
        <v>0</v>
      </c>
    </row>
    <row r="92" spans="1:13" ht="15" customHeight="1">
      <c r="A92" s="25" t="s">
        <v>127</v>
      </c>
      <c r="B92" s="26">
        <f>SUM(C92:K92)</f>
        <v>804</v>
      </c>
      <c r="C92" s="27">
        <v>270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534</v>
      </c>
      <c r="K92" s="27">
        <v>0</v>
      </c>
      <c r="L92" s="27">
        <v>721</v>
      </c>
      <c r="M92" s="28">
        <v>83</v>
      </c>
    </row>
    <row r="93" spans="1:13" ht="15" customHeight="1">
      <c r="A93" s="15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</row>
    <row r="94" spans="1:13" ht="15" customHeight="1">
      <c r="A94" s="15" t="s">
        <v>84</v>
      </c>
      <c r="B94" s="19">
        <f>SUM(C94:K94)</f>
        <v>919</v>
      </c>
      <c r="C94" s="20">
        <v>0</v>
      </c>
      <c r="D94" s="20">
        <v>0</v>
      </c>
      <c r="E94" s="20">
        <v>0</v>
      </c>
      <c r="F94" s="20">
        <v>600</v>
      </c>
      <c r="G94" s="20">
        <v>0</v>
      </c>
      <c r="H94" s="20">
        <v>0</v>
      </c>
      <c r="I94" s="20">
        <v>0</v>
      </c>
      <c r="J94" s="20">
        <v>300</v>
      </c>
      <c r="K94" s="20">
        <v>19</v>
      </c>
      <c r="L94" s="20">
        <v>19</v>
      </c>
      <c r="M94" s="21">
        <v>900</v>
      </c>
    </row>
    <row r="95" spans="1:13" ht="15" customHeight="1">
      <c r="A95" s="32" t="s">
        <v>85</v>
      </c>
      <c r="B95" s="22">
        <f>SUM(C95:M95)</f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4">
        <v>0</v>
      </c>
    </row>
    <row r="96" spans="1:13" ht="15" customHeight="1">
      <c r="A96" s="25" t="s">
        <v>128</v>
      </c>
      <c r="B96" s="26">
        <f>SUM(C96:K96)</f>
        <v>919</v>
      </c>
      <c r="C96" s="27">
        <v>0</v>
      </c>
      <c r="D96" s="27">
        <v>0</v>
      </c>
      <c r="E96" s="27">
        <v>0</v>
      </c>
      <c r="F96" s="27">
        <v>600</v>
      </c>
      <c r="G96" s="27">
        <v>0</v>
      </c>
      <c r="H96" s="27">
        <v>0</v>
      </c>
      <c r="I96" s="27">
        <v>0</v>
      </c>
      <c r="J96" s="27">
        <v>300</v>
      </c>
      <c r="K96" s="27">
        <v>19</v>
      </c>
      <c r="L96" s="27">
        <v>19</v>
      </c>
      <c r="M96" s="28">
        <v>900</v>
      </c>
    </row>
    <row r="97" spans="1:13" ht="15" customHeight="1">
      <c r="A97" s="15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1"/>
    </row>
    <row r="98" spans="1:13" ht="15" customHeight="1">
      <c r="A98" s="32" t="s">
        <v>86</v>
      </c>
      <c r="B98" s="22">
        <f>SUM(C98:K98)</f>
        <v>144</v>
      </c>
      <c r="C98" s="23">
        <v>144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19</v>
      </c>
      <c r="M98" s="24">
        <v>125</v>
      </c>
    </row>
    <row r="99" spans="1:13" ht="15" customHeight="1">
      <c r="A99" s="25" t="s">
        <v>129</v>
      </c>
      <c r="B99" s="26">
        <f>SUM(C99:K99)</f>
        <v>144</v>
      </c>
      <c r="C99" s="27">
        <v>144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19</v>
      </c>
      <c r="M99" s="28">
        <v>125</v>
      </c>
    </row>
    <row r="100" spans="1:13" ht="15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 ht="15" customHeight="1">
      <c r="A101" s="15" t="s">
        <v>87</v>
      </c>
      <c r="B101" s="19">
        <f>SUM(C101:K101)</f>
        <v>512</v>
      </c>
      <c r="C101" s="20">
        <v>409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103</v>
      </c>
      <c r="L101" s="20">
        <v>363</v>
      </c>
      <c r="M101" s="21">
        <v>149</v>
      </c>
    </row>
    <row r="102" spans="1:13" ht="15" customHeight="1">
      <c r="A102" s="15" t="s">
        <v>88</v>
      </c>
      <c r="B102" s="19">
        <f>SUM(C102:M102)</f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1">
        <v>0</v>
      </c>
    </row>
    <row r="103" spans="1:13" ht="15" customHeight="1">
      <c r="A103" s="15" t="s">
        <v>89</v>
      </c>
      <c r="B103" s="19">
        <f>SUM(C103:K103)</f>
        <v>1704</v>
      </c>
      <c r="C103" s="20">
        <v>48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1656</v>
      </c>
      <c r="L103" s="20">
        <v>1656</v>
      </c>
      <c r="M103" s="21">
        <v>48</v>
      </c>
    </row>
    <row r="104" spans="1:13" ht="15" customHeight="1">
      <c r="A104" s="15" t="s">
        <v>90</v>
      </c>
      <c r="B104" s="19">
        <f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15" t="s">
        <v>91</v>
      </c>
      <c r="B105" s="19">
        <f>SUM(C105:K105)</f>
        <v>292</v>
      </c>
      <c r="C105" s="20">
        <v>292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292</v>
      </c>
      <c r="M105" s="21">
        <v>0</v>
      </c>
    </row>
    <row r="106" spans="1:13" ht="15" customHeight="1">
      <c r="A106" s="15" t="s">
        <v>92</v>
      </c>
      <c r="B106" s="19">
        <f>SUM(C106:M106)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0</v>
      </c>
    </row>
    <row r="107" spans="1:13" ht="15" customHeight="1">
      <c r="A107" s="15" t="s">
        <v>93</v>
      </c>
      <c r="B107" s="19">
        <f>SUM(C107:K107)</f>
        <v>459</v>
      </c>
      <c r="C107" s="20">
        <v>459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459</v>
      </c>
      <c r="M107" s="21">
        <v>0</v>
      </c>
    </row>
    <row r="108" spans="1:13" ht="15" customHeight="1">
      <c r="A108" s="15" t="s">
        <v>94</v>
      </c>
      <c r="B108" s="19">
        <f>SUM(C108:K108)</f>
        <v>88</v>
      </c>
      <c r="C108" s="20">
        <v>88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88</v>
      </c>
      <c r="M108" s="21">
        <v>0</v>
      </c>
    </row>
    <row r="109" spans="1:13" ht="15" customHeight="1">
      <c r="A109" s="15" t="s">
        <v>95</v>
      </c>
      <c r="B109" s="19">
        <f>SUM(C109:K109)</f>
        <v>654</v>
      </c>
      <c r="C109" s="20">
        <v>97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557</v>
      </c>
      <c r="K109" s="20">
        <v>0</v>
      </c>
      <c r="L109" s="20">
        <v>654</v>
      </c>
      <c r="M109" s="21">
        <v>0</v>
      </c>
    </row>
    <row r="110" spans="1:13" ht="15" customHeight="1">
      <c r="A110" s="15" t="s">
        <v>96</v>
      </c>
      <c r="B110" s="19">
        <f>SUM(C110:M110)</f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1">
        <v>0</v>
      </c>
    </row>
    <row r="111" spans="1:13" ht="15" customHeight="1">
      <c r="A111" s="32" t="s">
        <v>97</v>
      </c>
      <c r="B111" s="22">
        <f>SUM(C111:M111)</f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4">
        <v>0</v>
      </c>
    </row>
    <row r="112" spans="1:13" ht="15" customHeight="1">
      <c r="A112" s="25" t="s">
        <v>130</v>
      </c>
      <c r="B112" s="26">
        <f>SUM(C112:K112)</f>
        <v>3709</v>
      </c>
      <c r="C112" s="27">
        <v>1393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557</v>
      </c>
      <c r="K112" s="27">
        <v>1759</v>
      </c>
      <c r="L112" s="27">
        <v>3512</v>
      </c>
      <c r="M112" s="28">
        <v>197</v>
      </c>
    </row>
    <row r="113" spans="1:13" ht="15" customHeight="1">
      <c r="A113" s="15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1"/>
    </row>
    <row r="114" spans="1:13" ht="15" customHeight="1">
      <c r="A114" s="15" t="s">
        <v>98</v>
      </c>
      <c r="B114" s="19">
        <f>SUM(C114:K114)</f>
        <v>785</v>
      </c>
      <c r="C114" s="20">
        <v>430</v>
      </c>
      <c r="D114" s="20">
        <v>0</v>
      </c>
      <c r="E114" s="20">
        <v>175</v>
      </c>
      <c r="F114" s="20">
        <v>180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785</v>
      </c>
      <c r="M114" s="21">
        <v>0</v>
      </c>
    </row>
    <row r="115" spans="1:13" ht="15" customHeight="1">
      <c r="A115" s="15" t="s">
        <v>99</v>
      </c>
      <c r="B115" s="19">
        <f>SUM(C115:K115)</f>
        <v>1109</v>
      </c>
      <c r="C115" s="20">
        <v>177</v>
      </c>
      <c r="D115" s="20">
        <v>0</v>
      </c>
      <c r="E115" s="20">
        <v>0</v>
      </c>
      <c r="F115" s="20">
        <v>932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1057</v>
      </c>
      <c r="M115" s="21">
        <v>52</v>
      </c>
    </row>
    <row r="116" spans="1:13" ht="15" customHeight="1">
      <c r="A116" s="15" t="s">
        <v>100</v>
      </c>
      <c r="B116" s="19">
        <f>SUM(C116:K116)</f>
        <v>475</v>
      </c>
      <c r="C116" s="20">
        <v>206</v>
      </c>
      <c r="D116" s="20">
        <v>0</v>
      </c>
      <c r="E116" s="20">
        <v>0</v>
      </c>
      <c r="F116" s="20">
        <v>0</v>
      </c>
      <c r="G116" s="20">
        <v>75</v>
      </c>
      <c r="H116" s="20">
        <v>0</v>
      </c>
      <c r="I116" s="20">
        <v>194</v>
      </c>
      <c r="J116" s="20">
        <v>0</v>
      </c>
      <c r="K116" s="20">
        <v>0</v>
      </c>
      <c r="L116" s="20">
        <v>400</v>
      </c>
      <c r="M116" s="21">
        <v>75</v>
      </c>
    </row>
    <row r="117" spans="1:13" ht="15" customHeight="1">
      <c r="A117" s="15" t="s">
        <v>101</v>
      </c>
      <c r="B117" s="19">
        <f>SUM(C117:K117)</f>
        <v>506</v>
      </c>
      <c r="C117" s="20">
        <v>506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506</v>
      </c>
      <c r="M117" s="21">
        <v>0</v>
      </c>
    </row>
    <row r="118" spans="1:13" ht="15" customHeight="1">
      <c r="A118" s="32" t="s">
        <v>102</v>
      </c>
      <c r="B118" s="22">
        <f>SUM(C118:M118)</f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4">
        <v>0</v>
      </c>
    </row>
    <row r="119" spans="1:13" ht="15" customHeight="1">
      <c r="A119" s="25" t="s">
        <v>131</v>
      </c>
      <c r="B119" s="26">
        <f>SUM(C119:K119)</f>
        <v>2875</v>
      </c>
      <c r="C119" s="27">
        <v>1319</v>
      </c>
      <c r="D119" s="27">
        <v>0</v>
      </c>
      <c r="E119" s="27">
        <v>175</v>
      </c>
      <c r="F119" s="27">
        <v>1112</v>
      </c>
      <c r="G119" s="27">
        <v>75</v>
      </c>
      <c r="H119" s="27">
        <v>0</v>
      </c>
      <c r="I119" s="27">
        <v>194</v>
      </c>
      <c r="J119" s="27">
        <v>0</v>
      </c>
      <c r="K119" s="27">
        <v>0</v>
      </c>
      <c r="L119" s="27">
        <v>2748</v>
      </c>
      <c r="M119" s="28">
        <v>127</v>
      </c>
    </row>
    <row r="120" spans="1:13" ht="15" customHeight="1">
      <c r="A120" s="15"/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1"/>
    </row>
    <row r="121" spans="1:13" ht="15" customHeight="1">
      <c r="A121" s="15" t="s">
        <v>103</v>
      </c>
      <c r="B121" s="19">
        <f>SUM(C121:M121)</f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1">
        <v>0</v>
      </c>
    </row>
    <row r="122" spans="1:13" ht="15" customHeight="1">
      <c r="A122" s="15" t="s">
        <v>104</v>
      </c>
      <c r="B122" s="19">
        <f>SUM(C122:K122)</f>
        <v>1238</v>
      </c>
      <c r="C122" s="20">
        <v>248</v>
      </c>
      <c r="D122" s="20">
        <v>0</v>
      </c>
      <c r="E122" s="20">
        <v>568</v>
      </c>
      <c r="F122" s="20">
        <v>0</v>
      </c>
      <c r="G122" s="20">
        <v>0</v>
      </c>
      <c r="H122" s="20">
        <v>0</v>
      </c>
      <c r="I122" s="20">
        <v>0</v>
      </c>
      <c r="J122" s="20">
        <v>422</v>
      </c>
      <c r="K122" s="20">
        <v>0</v>
      </c>
      <c r="L122" s="20">
        <v>248</v>
      </c>
      <c r="M122" s="21">
        <v>990</v>
      </c>
    </row>
    <row r="123" spans="1:13" ht="15" customHeight="1">
      <c r="A123" s="15" t="s">
        <v>105</v>
      </c>
      <c r="B123" s="19">
        <f>SUM(C123:K123)</f>
        <v>159</v>
      </c>
      <c r="C123" s="20">
        <v>0</v>
      </c>
      <c r="D123" s="20">
        <v>159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159</v>
      </c>
      <c r="M123" s="21">
        <v>0</v>
      </c>
    </row>
    <row r="124" spans="1:13" ht="15" customHeight="1">
      <c r="A124" s="15" t="s">
        <v>106</v>
      </c>
      <c r="B124" s="19">
        <f>SUM(C124:K124)</f>
        <v>1236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1236</v>
      </c>
      <c r="L124" s="20">
        <v>0</v>
      </c>
      <c r="M124" s="21">
        <v>1236</v>
      </c>
    </row>
    <row r="125" spans="1:13" ht="15" customHeight="1">
      <c r="A125" s="15" t="s">
        <v>107</v>
      </c>
      <c r="B125" s="19">
        <f>SUM(C125:K125)</f>
        <v>616</v>
      </c>
      <c r="C125" s="20">
        <v>373</v>
      </c>
      <c r="D125" s="20">
        <v>0</v>
      </c>
      <c r="E125" s="20">
        <v>0</v>
      </c>
      <c r="F125" s="20">
        <v>243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476</v>
      </c>
      <c r="M125" s="21">
        <v>140</v>
      </c>
    </row>
    <row r="126" spans="1:13" ht="15" customHeight="1">
      <c r="A126" s="15" t="s">
        <v>108</v>
      </c>
      <c r="B126" s="19">
        <f>SUM(C126:M126)</f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1">
        <v>0</v>
      </c>
    </row>
    <row r="127" spans="1:13" ht="15" customHeight="1">
      <c r="A127" s="15" t="s">
        <v>109</v>
      </c>
      <c r="B127" s="19">
        <f>SUM(C127:K127)</f>
        <v>136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136</v>
      </c>
      <c r="L127" s="20">
        <v>136</v>
      </c>
      <c r="M127" s="21">
        <v>0</v>
      </c>
    </row>
    <row r="128" spans="1:13" ht="15" customHeight="1">
      <c r="A128" s="32" t="s">
        <v>110</v>
      </c>
      <c r="B128" s="22">
        <f>SUM(C128:M128)</f>
        <v>0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4">
        <v>0</v>
      </c>
    </row>
    <row r="129" spans="1:13" ht="15" customHeight="1">
      <c r="A129" s="25" t="s">
        <v>132</v>
      </c>
      <c r="B129" s="26">
        <f>SUM(C129:K129)</f>
        <v>3385</v>
      </c>
      <c r="C129" s="27">
        <v>621</v>
      </c>
      <c r="D129" s="27">
        <v>159</v>
      </c>
      <c r="E129" s="27">
        <v>568</v>
      </c>
      <c r="F129" s="27">
        <v>243</v>
      </c>
      <c r="G129" s="27">
        <v>0</v>
      </c>
      <c r="H129" s="27">
        <v>0</v>
      </c>
      <c r="I129" s="27">
        <v>0</v>
      </c>
      <c r="J129" s="27">
        <v>422</v>
      </c>
      <c r="K129" s="27">
        <v>1372</v>
      </c>
      <c r="L129" s="27">
        <v>1019</v>
      </c>
      <c r="M129" s="28">
        <v>2366</v>
      </c>
    </row>
    <row r="130" spans="1:13" ht="15" customHeight="1">
      <c r="A130" s="15"/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1"/>
    </row>
    <row r="131" spans="1:13" ht="15" customHeight="1">
      <c r="A131" s="15" t="s">
        <v>111</v>
      </c>
      <c r="B131" s="19">
        <f>SUM(C131:K131)</f>
        <v>1088</v>
      </c>
      <c r="C131" s="20">
        <v>1026</v>
      </c>
      <c r="D131" s="20">
        <v>0</v>
      </c>
      <c r="E131" s="20">
        <v>0</v>
      </c>
      <c r="F131" s="20">
        <v>0</v>
      </c>
      <c r="G131" s="20">
        <v>0</v>
      </c>
      <c r="H131" s="20">
        <v>35</v>
      </c>
      <c r="I131" s="20">
        <v>0</v>
      </c>
      <c r="J131" s="20">
        <v>27</v>
      </c>
      <c r="K131" s="20">
        <v>0</v>
      </c>
      <c r="L131" s="20">
        <v>880</v>
      </c>
      <c r="M131" s="21">
        <v>208</v>
      </c>
    </row>
    <row r="132" spans="1:13" ht="15" customHeight="1">
      <c r="A132" s="15" t="s">
        <v>112</v>
      </c>
      <c r="B132" s="19">
        <f>SUM(C132:K132)</f>
        <v>1674</v>
      </c>
      <c r="C132" s="20">
        <v>1532</v>
      </c>
      <c r="D132" s="20">
        <v>0</v>
      </c>
      <c r="E132" s="20">
        <v>80</v>
      </c>
      <c r="F132" s="20">
        <v>0</v>
      </c>
      <c r="G132" s="20">
        <v>25</v>
      </c>
      <c r="H132" s="20">
        <v>0</v>
      </c>
      <c r="I132" s="20">
        <v>24</v>
      </c>
      <c r="J132" s="20">
        <v>0</v>
      </c>
      <c r="K132" s="20">
        <v>13</v>
      </c>
      <c r="L132" s="20">
        <v>1293</v>
      </c>
      <c r="M132" s="21">
        <v>381</v>
      </c>
    </row>
    <row r="133" spans="1:13" ht="15" customHeight="1">
      <c r="A133" s="15" t="s">
        <v>113</v>
      </c>
      <c r="B133" s="19">
        <f>SUM(C133:K133)</f>
        <v>117</v>
      </c>
      <c r="C133" s="20">
        <v>0</v>
      </c>
      <c r="D133" s="20">
        <v>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117</v>
      </c>
      <c r="M133" s="21">
        <v>0</v>
      </c>
    </row>
    <row r="134" spans="1:13" ht="15" customHeight="1">
      <c r="A134" s="15" t="s">
        <v>114</v>
      </c>
      <c r="B134" s="19">
        <f>SUM(C134:M134)</f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1">
        <v>0</v>
      </c>
    </row>
    <row r="135" spans="1:13" ht="15" customHeight="1">
      <c r="A135" s="15" t="s">
        <v>115</v>
      </c>
      <c r="B135" s="19">
        <f>SUM(C135:K135)</f>
        <v>457</v>
      </c>
      <c r="C135" s="20">
        <v>259</v>
      </c>
      <c r="D135" s="20">
        <v>0</v>
      </c>
      <c r="E135" s="20">
        <v>0</v>
      </c>
      <c r="F135" s="20">
        <v>198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259</v>
      </c>
      <c r="M135" s="21">
        <v>198</v>
      </c>
    </row>
    <row r="136" spans="1:13" ht="15" customHeight="1">
      <c r="A136" s="32" t="s">
        <v>116</v>
      </c>
      <c r="B136" s="22">
        <f>SUM(C136:K136)</f>
        <v>1099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706</v>
      </c>
      <c r="I136" s="23">
        <v>393</v>
      </c>
      <c r="J136" s="23">
        <v>0</v>
      </c>
      <c r="K136" s="23">
        <v>0</v>
      </c>
      <c r="L136" s="23">
        <v>706</v>
      </c>
      <c r="M136" s="24">
        <v>393</v>
      </c>
    </row>
    <row r="137" spans="1:13" ht="15" customHeight="1">
      <c r="A137" s="25" t="s">
        <v>133</v>
      </c>
      <c r="B137" s="26">
        <f>SUM(C137:K137)</f>
        <v>4435</v>
      </c>
      <c r="C137" s="27">
        <v>2817</v>
      </c>
      <c r="D137" s="27">
        <v>117</v>
      </c>
      <c r="E137" s="27">
        <v>80</v>
      </c>
      <c r="F137" s="27">
        <v>198</v>
      </c>
      <c r="G137" s="27">
        <v>25</v>
      </c>
      <c r="H137" s="27">
        <v>741</v>
      </c>
      <c r="I137" s="27">
        <v>417</v>
      </c>
      <c r="J137" s="27">
        <v>27</v>
      </c>
      <c r="K137" s="27">
        <v>13</v>
      </c>
      <c r="L137" s="27">
        <v>3255</v>
      </c>
      <c r="M137" s="28">
        <v>1180</v>
      </c>
    </row>
    <row r="138" spans="1:13" ht="15" customHeight="1">
      <c r="A138" s="15"/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1"/>
    </row>
    <row r="139" spans="1:13" ht="15" customHeight="1">
      <c r="A139" s="15" t="s">
        <v>134</v>
      </c>
      <c r="B139" s="19">
        <f>SUM(C139:K139)</f>
        <v>55760</v>
      </c>
      <c r="C139" s="20">
        <v>25069</v>
      </c>
      <c r="D139" s="20">
        <v>276</v>
      </c>
      <c r="E139" s="20">
        <v>1591</v>
      </c>
      <c r="F139" s="20">
        <v>6508</v>
      </c>
      <c r="G139" s="20">
        <v>1188</v>
      </c>
      <c r="H139" s="20">
        <v>1067</v>
      </c>
      <c r="I139" s="20">
        <v>5330</v>
      </c>
      <c r="J139" s="20">
        <v>4050</v>
      </c>
      <c r="K139" s="20">
        <v>10681</v>
      </c>
      <c r="L139" s="20">
        <v>20878</v>
      </c>
      <c r="M139" s="21">
        <v>34882</v>
      </c>
    </row>
    <row r="140" spans="1:13" ht="15" customHeight="1">
      <c r="A140" s="15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1"/>
    </row>
    <row r="141" spans="1:13" ht="15" customHeight="1" thickBot="1">
      <c r="A141" s="33" t="s">
        <v>135</v>
      </c>
      <c r="B141" s="29">
        <f>SUM(C141:K141)</f>
        <v>201495</v>
      </c>
      <c r="C141" s="30">
        <v>105806</v>
      </c>
      <c r="D141" s="30">
        <v>3580</v>
      </c>
      <c r="E141" s="30">
        <v>2097</v>
      </c>
      <c r="F141" s="30">
        <v>17748</v>
      </c>
      <c r="G141" s="30">
        <v>5083</v>
      </c>
      <c r="H141" s="30">
        <v>13643</v>
      </c>
      <c r="I141" s="30">
        <v>13681</v>
      </c>
      <c r="J141" s="30">
        <v>23056</v>
      </c>
      <c r="K141" s="30">
        <v>16801</v>
      </c>
      <c r="L141" s="30">
        <v>63131</v>
      </c>
      <c r="M141" s="31">
        <v>138364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B3" sqref="B3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136</v>
      </c>
      <c r="E1" s="9" t="s">
        <v>137</v>
      </c>
      <c r="I1" s="1" t="s">
        <v>138</v>
      </c>
    </row>
    <row r="2" ht="15" customHeight="1" thickBot="1">
      <c r="Q2" s="10" t="s">
        <v>139</v>
      </c>
    </row>
    <row r="3" spans="1:17" s="4" customFormat="1" ht="15" customHeight="1">
      <c r="A3" s="2"/>
      <c r="B3" s="3"/>
      <c r="C3" s="34" t="s">
        <v>140</v>
      </c>
      <c r="D3" s="35"/>
      <c r="E3" s="35"/>
      <c r="F3" s="35"/>
      <c r="G3" s="35"/>
      <c r="H3" s="35"/>
      <c r="I3" s="35"/>
      <c r="J3" s="36"/>
      <c r="K3" s="34" t="s">
        <v>141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142</v>
      </c>
      <c r="C4" s="40" t="s">
        <v>143</v>
      </c>
      <c r="D4" s="41"/>
      <c r="E4" s="41"/>
      <c r="F4" s="42"/>
      <c r="G4" s="40" t="s">
        <v>144</v>
      </c>
      <c r="H4" s="41"/>
      <c r="I4" s="41"/>
      <c r="J4" s="42"/>
      <c r="K4" s="43"/>
      <c r="L4" s="43"/>
      <c r="M4" s="43" t="s">
        <v>145</v>
      </c>
      <c r="N4" s="43" t="s">
        <v>146</v>
      </c>
      <c r="O4" s="43"/>
      <c r="P4" s="43" t="s">
        <v>147</v>
      </c>
      <c r="Q4" s="44"/>
    </row>
    <row r="5" spans="1:17" s="4" customFormat="1" ht="15" customHeight="1" thickBot="1">
      <c r="A5" s="5"/>
      <c r="B5" s="6"/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158</v>
      </c>
      <c r="O5" s="7" t="s">
        <v>159</v>
      </c>
      <c r="P5" s="7" t="s">
        <v>160</v>
      </c>
      <c r="Q5" s="45" t="s">
        <v>161</v>
      </c>
    </row>
    <row r="6" spans="1:17" ht="15" customHeight="1">
      <c r="A6" s="46" t="s">
        <v>162</v>
      </c>
      <c r="B6" s="47">
        <f>+C6+G6</f>
        <v>105806</v>
      </c>
      <c r="C6" s="48">
        <f>SUM(D6:F6)</f>
        <v>113</v>
      </c>
      <c r="D6" s="48">
        <v>0</v>
      </c>
      <c r="E6" s="48">
        <v>0</v>
      </c>
      <c r="F6" s="48">
        <v>113</v>
      </c>
      <c r="G6" s="48">
        <f>SUM(H6:J6)</f>
        <v>105693</v>
      </c>
      <c r="H6" s="48">
        <v>25540</v>
      </c>
      <c r="I6" s="48">
        <v>148</v>
      </c>
      <c r="J6" s="48">
        <v>80005</v>
      </c>
      <c r="K6" s="48">
        <v>54424</v>
      </c>
      <c r="L6" s="48">
        <f>SUM(M6:Q6)</f>
        <v>51382</v>
      </c>
      <c r="M6" s="48">
        <v>9748</v>
      </c>
      <c r="N6" s="48">
        <v>8736</v>
      </c>
      <c r="O6" s="48">
        <v>32762</v>
      </c>
      <c r="P6" s="48">
        <v>136</v>
      </c>
      <c r="Q6" s="49">
        <v>0</v>
      </c>
    </row>
    <row r="7" spans="1:17" ht="15" customHeight="1">
      <c r="A7" s="50" t="s">
        <v>163</v>
      </c>
      <c r="B7" s="51">
        <f>+C7+G7</f>
        <v>3580</v>
      </c>
      <c r="C7" s="52">
        <f>SUM(D7:F7)</f>
        <v>276</v>
      </c>
      <c r="D7" s="52">
        <v>159</v>
      </c>
      <c r="E7" s="52">
        <v>117</v>
      </c>
      <c r="F7" s="52">
        <v>0</v>
      </c>
      <c r="G7" s="52">
        <f>SUM(H7:J7)</f>
        <v>3304</v>
      </c>
      <c r="H7" s="52">
        <v>1076</v>
      </c>
      <c r="I7" s="52">
        <v>0</v>
      </c>
      <c r="J7" s="52">
        <v>2228</v>
      </c>
      <c r="K7" s="52">
        <v>1405</v>
      </c>
      <c r="L7" s="52">
        <f>SUM(M7:Q7)</f>
        <v>2175</v>
      </c>
      <c r="M7" s="52">
        <v>0</v>
      </c>
      <c r="N7" s="52">
        <v>1307</v>
      </c>
      <c r="O7" s="52">
        <v>868</v>
      </c>
      <c r="P7" s="52">
        <v>0</v>
      </c>
      <c r="Q7" s="53">
        <v>0</v>
      </c>
    </row>
    <row r="8" spans="1:17" ht="15" customHeight="1">
      <c r="A8" s="50" t="s">
        <v>164</v>
      </c>
      <c r="B8" s="51">
        <f aca="true" t="shared" si="0" ref="B8:B17">+C8+G8</f>
        <v>2097</v>
      </c>
      <c r="C8" s="52">
        <f aca="true" t="shared" si="1" ref="C8:C19">SUM(D8:F8)</f>
        <v>135</v>
      </c>
      <c r="D8" s="52">
        <v>0</v>
      </c>
      <c r="E8" s="52">
        <v>37</v>
      </c>
      <c r="F8" s="52">
        <v>98</v>
      </c>
      <c r="G8" s="52">
        <f aca="true" t="shared" si="2" ref="G8:G19">SUM(H8:J8)</f>
        <v>1962</v>
      </c>
      <c r="H8" s="52">
        <v>0</v>
      </c>
      <c r="I8" s="52">
        <v>568</v>
      </c>
      <c r="J8" s="52">
        <v>1394</v>
      </c>
      <c r="K8" s="52">
        <v>300</v>
      </c>
      <c r="L8" s="52">
        <f aca="true" t="shared" si="3" ref="L8:L17">SUM(M8:Q8)</f>
        <v>1797</v>
      </c>
      <c r="M8" s="52">
        <v>0</v>
      </c>
      <c r="N8" s="52">
        <v>0</v>
      </c>
      <c r="O8" s="52">
        <v>1797</v>
      </c>
      <c r="P8" s="52">
        <v>0</v>
      </c>
      <c r="Q8" s="53">
        <v>0</v>
      </c>
    </row>
    <row r="9" spans="1:17" ht="15" customHeight="1">
      <c r="A9" s="50" t="s">
        <v>165</v>
      </c>
      <c r="B9" s="51">
        <f t="shared" si="0"/>
        <v>17748</v>
      </c>
      <c r="C9" s="52">
        <f t="shared" si="1"/>
        <v>180</v>
      </c>
      <c r="D9" s="52">
        <v>0</v>
      </c>
      <c r="E9" s="52">
        <v>0</v>
      </c>
      <c r="F9" s="52">
        <v>180</v>
      </c>
      <c r="G9" s="52">
        <f t="shared" si="2"/>
        <v>17568</v>
      </c>
      <c r="H9" s="52">
        <v>15324</v>
      </c>
      <c r="I9" s="52">
        <v>0</v>
      </c>
      <c r="J9" s="52">
        <v>2244</v>
      </c>
      <c r="K9" s="52">
        <v>1322</v>
      </c>
      <c r="L9" s="52">
        <f t="shared" si="3"/>
        <v>16426</v>
      </c>
      <c r="M9" s="52">
        <v>0</v>
      </c>
      <c r="N9" s="52">
        <v>3460</v>
      </c>
      <c r="O9" s="52">
        <v>12966</v>
      </c>
      <c r="P9" s="52">
        <v>0</v>
      </c>
      <c r="Q9" s="53">
        <v>0</v>
      </c>
    </row>
    <row r="10" spans="1:17" ht="15" customHeight="1">
      <c r="A10" s="50" t="s">
        <v>166</v>
      </c>
      <c r="B10" s="51">
        <f t="shared" si="0"/>
        <v>5083</v>
      </c>
      <c r="C10" s="52">
        <f t="shared" si="1"/>
        <v>1049</v>
      </c>
      <c r="D10" s="52">
        <v>111</v>
      </c>
      <c r="E10" s="52">
        <v>0</v>
      </c>
      <c r="F10" s="52">
        <v>938</v>
      </c>
      <c r="G10" s="52">
        <f t="shared" si="2"/>
        <v>4034</v>
      </c>
      <c r="H10" s="52">
        <v>1054</v>
      </c>
      <c r="I10" s="52">
        <v>2980</v>
      </c>
      <c r="J10" s="52">
        <v>0</v>
      </c>
      <c r="K10" s="52">
        <v>0</v>
      </c>
      <c r="L10" s="52">
        <f t="shared" si="3"/>
        <v>5083</v>
      </c>
      <c r="M10" s="52">
        <v>0</v>
      </c>
      <c r="N10" s="52">
        <v>4168</v>
      </c>
      <c r="O10" s="52">
        <v>915</v>
      </c>
      <c r="P10" s="52">
        <v>0</v>
      </c>
      <c r="Q10" s="53">
        <v>0</v>
      </c>
    </row>
    <row r="11" spans="1:17" ht="15" customHeight="1">
      <c r="A11" s="50" t="s">
        <v>167</v>
      </c>
      <c r="B11" s="51">
        <f t="shared" si="0"/>
        <v>13643</v>
      </c>
      <c r="C11" s="52">
        <f t="shared" si="1"/>
        <v>35</v>
      </c>
      <c r="D11" s="52">
        <v>0</v>
      </c>
      <c r="E11" s="52">
        <v>35</v>
      </c>
      <c r="F11" s="52">
        <v>0</v>
      </c>
      <c r="G11" s="52">
        <f t="shared" si="2"/>
        <v>13608</v>
      </c>
      <c r="H11" s="52">
        <v>12038</v>
      </c>
      <c r="I11" s="52">
        <v>0</v>
      </c>
      <c r="J11" s="52">
        <v>1570</v>
      </c>
      <c r="K11" s="52">
        <v>1403</v>
      </c>
      <c r="L11" s="52">
        <f t="shared" si="3"/>
        <v>12240</v>
      </c>
      <c r="M11" s="52">
        <v>0</v>
      </c>
      <c r="N11" s="52">
        <v>251</v>
      </c>
      <c r="O11" s="52">
        <v>11989</v>
      </c>
      <c r="P11" s="52">
        <v>0</v>
      </c>
      <c r="Q11" s="53">
        <v>0</v>
      </c>
    </row>
    <row r="12" spans="1:17" ht="15" customHeight="1">
      <c r="A12" s="50" t="s">
        <v>168</v>
      </c>
      <c r="B12" s="51">
        <f t="shared" si="0"/>
        <v>13681</v>
      </c>
      <c r="C12" s="52">
        <f t="shared" si="1"/>
        <v>419</v>
      </c>
      <c r="D12" s="52">
        <v>0</v>
      </c>
      <c r="E12" s="52">
        <v>289</v>
      </c>
      <c r="F12" s="52">
        <v>130</v>
      </c>
      <c r="G12" s="52">
        <f t="shared" si="2"/>
        <v>13262</v>
      </c>
      <c r="H12" s="52">
        <v>1088</v>
      </c>
      <c r="I12" s="52">
        <v>6329</v>
      </c>
      <c r="J12" s="52">
        <v>5845</v>
      </c>
      <c r="K12" s="52">
        <v>517</v>
      </c>
      <c r="L12" s="52">
        <f t="shared" si="3"/>
        <v>13164</v>
      </c>
      <c r="M12" s="52">
        <v>0</v>
      </c>
      <c r="N12" s="52">
        <v>206</v>
      </c>
      <c r="O12" s="52">
        <v>12958</v>
      </c>
      <c r="P12" s="52">
        <v>0</v>
      </c>
      <c r="Q12" s="53">
        <v>0</v>
      </c>
    </row>
    <row r="13" spans="1:17" ht="15" customHeight="1">
      <c r="A13" s="50" t="s">
        <v>169</v>
      </c>
      <c r="B13" s="51">
        <f t="shared" si="0"/>
        <v>23056</v>
      </c>
      <c r="C13" s="52">
        <f t="shared" si="1"/>
        <v>6373</v>
      </c>
      <c r="D13" s="52">
        <v>284</v>
      </c>
      <c r="E13" s="52">
        <v>1537</v>
      </c>
      <c r="F13" s="52">
        <v>4552</v>
      </c>
      <c r="G13" s="52">
        <f t="shared" si="2"/>
        <v>16683</v>
      </c>
      <c r="H13" s="52">
        <v>557</v>
      </c>
      <c r="I13" s="52">
        <v>15458</v>
      </c>
      <c r="J13" s="52">
        <v>668</v>
      </c>
      <c r="K13" s="52">
        <v>1521</v>
      </c>
      <c r="L13" s="52">
        <f t="shared" si="3"/>
        <v>21535</v>
      </c>
      <c r="M13" s="52">
        <v>0</v>
      </c>
      <c r="N13" s="52">
        <v>11500</v>
      </c>
      <c r="O13" s="52">
        <v>10035</v>
      </c>
      <c r="P13" s="52">
        <v>0</v>
      </c>
      <c r="Q13" s="53">
        <v>0</v>
      </c>
    </row>
    <row r="14" spans="1:17" ht="15" customHeight="1">
      <c r="A14" s="50" t="s">
        <v>161</v>
      </c>
      <c r="B14" s="51">
        <f t="shared" si="0"/>
        <v>16801</v>
      </c>
      <c r="C14" s="52">
        <f t="shared" si="1"/>
        <v>16342</v>
      </c>
      <c r="D14" s="52">
        <v>5394</v>
      </c>
      <c r="E14" s="52">
        <v>121</v>
      </c>
      <c r="F14" s="52">
        <v>10827</v>
      </c>
      <c r="G14" s="52">
        <f t="shared" si="2"/>
        <v>459</v>
      </c>
      <c r="H14" s="52">
        <v>0</v>
      </c>
      <c r="I14" s="52">
        <v>368</v>
      </c>
      <c r="J14" s="52">
        <v>91</v>
      </c>
      <c r="K14" s="52">
        <v>2239</v>
      </c>
      <c r="L14" s="52">
        <f t="shared" si="3"/>
        <v>14562</v>
      </c>
      <c r="M14" s="52">
        <v>4484</v>
      </c>
      <c r="N14" s="52">
        <v>6549</v>
      </c>
      <c r="O14" s="52">
        <v>3529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170</v>
      </c>
      <c r="B16" s="51">
        <f t="shared" si="0"/>
        <v>109386</v>
      </c>
      <c r="C16" s="52">
        <f t="shared" si="1"/>
        <v>389</v>
      </c>
      <c r="D16" s="52">
        <f>SUM(D6:D7)</f>
        <v>159</v>
      </c>
      <c r="E16" s="52">
        <f>SUM(E6:E7)</f>
        <v>117</v>
      </c>
      <c r="F16" s="52">
        <f>SUM(F6:F7)</f>
        <v>113</v>
      </c>
      <c r="G16" s="52">
        <f t="shared" si="2"/>
        <v>108997</v>
      </c>
      <c r="H16" s="52">
        <f>SUM(H6:H7)</f>
        <v>26616</v>
      </c>
      <c r="I16" s="52">
        <f>SUM(I6:I7)</f>
        <v>148</v>
      </c>
      <c r="J16" s="52">
        <f>SUM(J6:J7)</f>
        <v>82233</v>
      </c>
      <c r="K16" s="52">
        <f>SUM(K6:K7)</f>
        <v>55829</v>
      </c>
      <c r="L16" s="52">
        <f t="shared" si="3"/>
        <v>53557</v>
      </c>
      <c r="M16" s="52">
        <f>SUM(M6:M7)</f>
        <v>9748</v>
      </c>
      <c r="N16" s="52">
        <f>SUM(N6:N7)</f>
        <v>10043</v>
      </c>
      <c r="O16" s="52">
        <f>SUM(O6:O7)</f>
        <v>33630</v>
      </c>
      <c r="P16" s="52">
        <f>SUM(P6:P7)</f>
        <v>136</v>
      </c>
      <c r="Q16" s="53">
        <f>SUM(Q6:Q7)</f>
        <v>0</v>
      </c>
    </row>
    <row r="17" spans="1:17" ht="15" customHeight="1">
      <c r="A17" s="50" t="s">
        <v>171</v>
      </c>
      <c r="B17" s="51">
        <f t="shared" si="0"/>
        <v>92109</v>
      </c>
      <c r="C17" s="52">
        <f t="shared" si="1"/>
        <v>24533</v>
      </c>
      <c r="D17" s="52">
        <f>SUM(D8:D14)</f>
        <v>5789</v>
      </c>
      <c r="E17" s="52">
        <f>SUM(E8:E14)</f>
        <v>2019</v>
      </c>
      <c r="F17" s="52">
        <f>SUM(F8:F14)</f>
        <v>16725</v>
      </c>
      <c r="G17" s="52">
        <f t="shared" si="2"/>
        <v>67576</v>
      </c>
      <c r="H17" s="52">
        <f>SUM(H8:H14)</f>
        <v>30061</v>
      </c>
      <c r="I17" s="52">
        <f>SUM(I8:I14)</f>
        <v>25703</v>
      </c>
      <c r="J17" s="52">
        <f>SUM(J8:J14)</f>
        <v>11812</v>
      </c>
      <c r="K17" s="52">
        <f>SUM(K8:K14)</f>
        <v>7302</v>
      </c>
      <c r="L17" s="52">
        <f t="shared" si="3"/>
        <v>84807</v>
      </c>
      <c r="M17" s="52">
        <f>SUM(M8:M14)</f>
        <v>4484</v>
      </c>
      <c r="N17" s="52">
        <f>SUM(N8:N14)</f>
        <v>26134</v>
      </c>
      <c r="O17" s="52">
        <f>SUM(O8:O14)</f>
        <v>54189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142</v>
      </c>
      <c r="B19" s="59">
        <f>+C19+G19</f>
        <v>201495</v>
      </c>
      <c r="C19" s="60">
        <f t="shared" si="1"/>
        <v>24922</v>
      </c>
      <c r="D19" s="59">
        <f>SUM(D16:D17)</f>
        <v>5948</v>
      </c>
      <c r="E19" s="59">
        <f>SUM(E16:E17)</f>
        <v>2136</v>
      </c>
      <c r="F19" s="59">
        <f>SUM(F16:F17)</f>
        <v>16838</v>
      </c>
      <c r="G19" s="60">
        <f t="shared" si="2"/>
        <v>176573</v>
      </c>
      <c r="H19" s="59">
        <f>SUM(H16:H17)</f>
        <v>56677</v>
      </c>
      <c r="I19" s="59">
        <f>SUM(I16:I17)</f>
        <v>25851</v>
      </c>
      <c r="J19" s="59">
        <f>SUM(J16:J17)</f>
        <v>94045</v>
      </c>
      <c r="K19" s="60">
        <f>SUM(K16:K17)</f>
        <v>63131</v>
      </c>
      <c r="L19" s="59">
        <f>SUM(M19:Q19)</f>
        <v>138364</v>
      </c>
      <c r="M19" s="59">
        <f>SUM(M16:M17)</f>
        <v>14232</v>
      </c>
      <c r="N19" s="59">
        <f>SUM(N16:N17)</f>
        <v>36177</v>
      </c>
      <c r="O19" s="59">
        <f>SUM(O16:O17)</f>
        <v>87819</v>
      </c>
      <c r="P19" s="59">
        <f>SUM(P16:P17)</f>
        <v>136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B7" sqref="B7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136</v>
      </c>
      <c r="E1" s="9" t="s">
        <v>172</v>
      </c>
      <c r="I1" s="1" t="s">
        <v>138</v>
      </c>
    </row>
    <row r="2" ht="15" customHeight="1" thickBot="1">
      <c r="Q2" s="10" t="s">
        <v>173</v>
      </c>
    </row>
    <row r="3" spans="1:17" s="4" customFormat="1" ht="15" customHeight="1">
      <c r="A3" s="2"/>
      <c r="B3" s="3"/>
      <c r="C3" s="34" t="s">
        <v>174</v>
      </c>
      <c r="D3" s="35"/>
      <c r="E3" s="35"/>
      <c r="F3" s="35"/>
      <c r="G3" s="35"/>
      <c r="H3" s="35"/>
      <c r="I3" s="35"/>
      <c r="J3" s="36"/>
      <c r="K3" s="34" t="s">
        <v>175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142</v>
      </c>
      <c r="C4" s="40" t="s">
        <v>143</v>
      </c>
      <c r="D4" s="41"/>
      <c r="E4" s="41"/>
      <c r="F4" s="42"/>
      <c r="G4" s="40" t="s">
        <v>144</v>
      </c>
      <c r="H4" s="41"/>
      <c r="I4" s="41"/>
      <c r="J4" s="42"/>
      <c r="K4" s="43"/>
      <c r="L4" s="43"/>
      <c r="M4" s="43" t="s">
        <v>145</v>
      </c>
      <c r="N4" s="43" t="s">
        <v>146</v>
      </c>
      <c r="O4" s="43"/>
      <c r="P4" s="43" t="s">
        <v>176</v>
      </c>
      <c r="Q4" s="44"/>
    </row>
    <row r="5" spans="1:17" s="4" customFormat="1" ht="15" customHeight="1" thickBot="1">
      <c r="A5" s="5"/>
      <c r="B5" s="6"/>
      <c r="C5" s="7" t="s">
        <v>148</v>
      </c>
      <c r="D5" s="7" t="s">
        <v>149</v>
      </c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 t="s">
        <v>156</v>
      </c>
      <c r="L5" s="7" t="s">
        <v>157</v>
      </c>
      <c r="M5" s="7" t="s">
        <v>158</v>
      </c>
      <c r="N5" s="7" t="s">
        <v>158</v>
      </c>
      <c r="O5" s="7" t="s">
        <v>159</v>
      </c>
      <c r="P5" s="7" t="s">
        <v>160</v>
      </c>
      <c r="Q5" s="45" t="s">
        <v>161</v>
      </c>
    </row>
    <row r="6" spans="1:17" ht="15" customHeight="1">
      <c r="A6" s="46" t="s">
        <v>162</v>
      </c>
      <c r="B6" s="47">
        <f>+C6+G6</f>
        <v>1667408</v>
      </c>
      <c r="C6" s="48">
        <f>SUM(D6:F6)</f>
        <v>1500</v>
      </c>
      <c r="D6" s="48">
        <v>0</v>
      </c>
      <c r="E6" s="48">
        <v>0</v>
      </c>
      <c r="F6" s="48">
        <v>1500</v>
      </c>
      <c r="G6" s="48">
        <f>SUM(H6:J6)</f>
        <v>1665908</v>
      </c>
      <c r="H6" s="48">
        <v>397225</v>
      </c>
      <c r="I6" s="48">
        <v>2400</v>
      </c>
      <c r="J6" s="48">
        <v>1266283</v>
      </c>
      <c r="K6" s="48">
        <v>842515</v>
      </c>
      <c r="L6" s="48">
        <f>SUM(M6:Q6)</f>
        <v>824893</v>
      </c>
      <c r="M6" s="48">
        <v>173000</v>
      </c>
      <c r="N6" s="48">
        <v>121400</v>
      </c>
      <c r="O6" s="48">
        <v>527711</v>
      </c>
      <c r="P6" s="48">
        <v>2782</v>
      </c>
      <c r="Q6" s="49">
        <v>0</v>
      </c>
    </row>
    <row r="7" spans="1:17" ht="15" customHeight="1">
      <c r="A7" s="50" t="s">
        <v>163</v>
      </c>
      <c r="B7" s="51">
        <f>+C7+G7</f>
        <v>56750</v>
      </c>
      <c r="C7" s="52">
        <f>SUM(D7:F7)</f>
        <v>4900</v>
      </c>
      <c r="D7" s="52">
        <v>2500</v>
      </c>
      <c r="E7" s="52">
        <v>2400</v>
      </c>
      <c r="F7" s="52">
        <v>0</v>
      </c>
      <c r="G7" s="52">
        <f>SUM(H7:J7)</f>
        <v>51850</v>
      </c>
      <c r="H7" s="52">
        <v>15000</v>
      </c>
      <c r="I7" s="52">
        <v>0</v>
      </c>
      <c r="J7" s="52">
        <v>36850</v>
      </c>
      <c r="K7" s="52">
        <v>26450</v>
      </c>
      <c r="L7" s="52">
        <f>SUM(M7:Q7)</f>
        <v>30300</v>
      </c>
      <c r="M7" s="52">
        <v>0</v>
      </c>
      <c r="N7" s="52">
        <v>17800</v>
      </c>
      <c r="O7" s="52">
        <v>12500</v>
      </c>
      <c r="P7" s="52">
        <v>0</v>
      </c>
      <c r="Q7" s="53">
        <v>0</v>
      </c>
    </row>
    <row r="8" spans="1:17" ht="15" customHeight="1">
      <c r="A8" s="50" t="s">
        <v>164</v>
      </c>
      <c r="B8" s="51">
        <f aca="true" t="shared" si="0" ref="B8:B17">+C8+G8</f>
        <v>17890</v>
      </c>
      <c r="C8" s="52">
        <f aca="true" t="shared" si="1" ref="C8:C19">SUM(D8:F8)</f>
        <v>1060</v>
      </c>
      <c r="D8" s="52">
        <v>0</v>
      </c>
      <c r="E8" s="52">
        <v>100</v>
      </c>
      <c r="F8" s="52">
        <v>960</v>
      </c>
      <c r="G8" s="52">
        <f aca="true" t="shared" si="2" ref="G8:G19">SUM(H8:J8)</f>
        <v>16830</v>
      </c>
      <c r="H8" s="52">
        <v>0</v>
      </c>
      <c r="I8" s="52">
        <v>5500</v>
      </c>
      <c r="J8" s="52">
        <v>11330</v>
      </c>
      <c r="K8" s="52">
        <v>4172</v>
      </c>
      <c r="L8" s="52">
        <f aca="true" t="shared" si="3" ref="L8:L17">SUM(M8:Q8)</f>
        <v>13718</v>
      </c>
      <c r="M8" s="52">
        <v>0</v>
      </c>
      <c r="N8" s="52">
        <v>0</v>
      </c>
      <c r="O8" s="52">
        <v>13718</v>
      </c>
      <c r="P8" s="52">
        <v>0</v>
      </c>
      <c r="Q8" s="53">
        <v>0</v>
      </c>
    </row>
    <row r="9" spans="1:17" ht="15" customHeight="1">
      <c r="A9" s="50" t="s">
        <v>165</v>
      </c>
      <c r="B9" s="51">
        <f t="shared" si="0"/>
        <v>132689</v>
      </c>
      <c r="C9" s="52">
        <f t="shared" si="1"/>
        <v>3870</v>
      </c>
      <c r="D9" s="52">
        <v>0</v>
      </c>
      <c r="E9" s="52">
        <v>0</v>
      </c>
      <c r="F9" s="52">
        <v>3870</v>
      </c>
      <c r="G9" s="52">
        <f t="shared" si="2"/>
        <v>128819</v>
      </c>
      <c r="H9" s="52">
        <v>108754</v>
      </c>
      <c r="I9" s="52">
        <v>0</v>
      </c>
      <c r="J9" s="52">
        <v>20065</v>
      </c>
      <c r="K9" s="52">
        <v>15177</v>
      </c>
      <c r="L9" s="52">
        <f t="shared" si="3"/>
        <v>117512</v>
      </c>
      <c r="M9" s="52">
        <v>0</v>
      </c>
      <c r="N9" s="52">
        <v>30000</v>
      </c>
      <c r="O9" s="52">
        <v>87512</v>
      </c>
      <c r="P9" s="52">
        <v>0</v>
      </c>
      <c r="Q9" s="53">
        <v>0</v>
      </c>
    </row>
    <row r="10" spans="1:17" ht="15" customHeight="1">
      <c r="A10" s="50" t="s">
        <v>166</v>
      </c>
      <c r="B10" s="51">
        <f t="shared" si="0"/>
        <v>63835</v>
      </c>
      <c r="C10" s="52">
        <f t="shared" si="1"/>
        <v>16935</v>
      </c>
      <c r="D10" s="52">
        <v>255</v>
      </c>
      <c r="E10" s="52">
        <v>0</v>
      </c>
      <c r="F10" s="52">
        <v>16680</v>
      </c>
      <c r="G10" s="52">
        <f t="shared" si="2"/>
        <v>46900</v>
      </c>
      <c r="H10" s="52">
        <v>7500</v>
      </c>
      <c r="I10" s="52">
        <v>39400</v>
      </c>
      <c r="J10" s="52">
        <v>0</v>
      </c>
      <c r="K10" s="52">
        <v>0</v>
      </c>
      <c r="L10" s="52">
        <f t="shared" si="3"/>
        <v>63835</v>
      </c>
      <c r="M10" s="52">
        <v>0</v>
      </c>
      <c r="N10" s="52">
        <v>55180</v>
      </c>
      <c r="O10" s="52">
        <v>8655</v>
      </c>
      <c r="P10" s="52">
        <v>0</v>
      </c>
      <c r="Q10" s="53">
        <v>0</v>
      </c>
    </row>
    <row r="11" spans="1:17" ht="15" customHeight="1">
      <c r="A11" s="50" t="s">
        <v>167</v>
      </c>
      <c r="B11" s="51">
        <f t="shared" si="0"/>
        <v>127690</v>
      </c>
      <c r="C11" s="52">
        <f t="shared" si="1"/>
        <v>1500</v>
      </c>
      <c r="D11" s="52">
        <v>0</v>
      </c>
      <c r="E11" s="52">
        <v>1500</v>
      </c>
      <c r="F11" s="52">
        <v>0</v>
      </c>
      <c r="G11" s="52">
        <f t="shared" si="2"/>
        <v>126190</v>
      </c>
      <c r="H11" s="52">
        <v>101150</v>
      </c>
      <c r="I11" s="52">
        <v>0</v>
      </c>
      <c r="J11" s="52">
        <v>25040</v>
      </c>
      <c r="K11" s="52">
        <v>22540</v>
      </c>
      <c r="L11" s="52">
        <f t="shared" si="3"/>
        <v>105150</v>
      </c>
      <c r="M11" s="52">
        <v>0</v>
      </c>
      <c r="N11" s="52">
        <v>4500</v>
      </c>
      <c r="O11" s="52">
        <v>100650</v>
      </c>
      <c r="P11" s="52">
        <v>0</v>
      </c>
      <c r="Q11" s="53">
        <v>0</v>
      </c>
    </row>
    <row r="12" spans="1:17" ht="15" customHeight="1">
      <c r="A12" s="50" t="s">
        <v>168</v>
      </c>
      <c r="B12" s="51">
        <f t="shared" si="0"/>
        <v>218141</v>
      </c>
      <c r="C12" s="52">
        <f t="shared" si="1"/>
        <v>20000</v>
      </c>
      <c r="D12" s="52">
        <v>0</v>
      </c>
      <c r="E12" s="52">
        <v>15500</v>
      </c>
      <c r="F12" s="52">
        <v>4500</v>
      </c>
      <c r="G12" s="52">
        <f t="shared" si="2"/>
        <v>198141</v>
      </c>
      <c r="H12" s="52">
        <v>21850</v>
      </c>
      <c r="I12" s="52">
        <v>134500</v>
      </c>
      <c r="J12" s="52">
        <v>41791</v>
      </c>
      <c r="K12" s="52">
        <v>13200</v>
      </c>
      <c r="L12" s="52">
        <f t="shared" si="3"/>
        <v>204941</v>
      </c>
      <c r="M12" s="52">
        <v>0</v>
      </c>
      <c r="N12" s="52">
        <v>12000</v>
      </c>
      <c r="O12" s="52">
        <v>192941</v>
      </c>
      <c r="P12" s="52">
        <v>0</v>
      </c>
      <c r="Q12" s="53">
        <v>0</v>
      </c>
    </row>
    <row r="13" spans="1:17" ht="15" customHeight="1">
      <c r="A13" s="50" t="s">
        <v>169</v>
      </c>
      <c r="B13" s="51">
        <f t="shared" si="0"/>
        <v>498870</v>
      </c>
      <c r="C13" s="52">
        <f t="shared" si="1"/>
        <v>138130</v>
      </c>
      <c r="D13" s="52">
        <v>7800</v>
      </c>
      <c r="E13" s="52">
        <v>36600</v>
      </c>
      <c r="F13" s="52">
        <v>93730</v>
      </c>
      <c r="G13" s="52">
        <f t="shared" si="2"/>
        <v>360740</v>
      </c>
      <c r="H13" s="52">
        <v>11000</v>
      </c>
      <c r="I13" s="52">
        <v>339240</v>
      </c>
      <c r="J13" s="52">
        <v>10500</v>
      </c>
      <c r="K13" s="52">
        <v>36460</v>
      </c>
      <c r="L13" s="52">
        <f t="shared" si="3"/>
        <v>462410</v>
      </c>
      <c r="M13" s="52">
        <v>0</v>
      </c>
      <c r="N13" s="52">
        <v>267100</v>
      </c>
      <c r="O13" s="52">
        <v>195310</v>
      </c>
      <c r="P13" s="52">
        <v>0</v>
      </c>
      <c r="Q13" s="53">
        <v>0</v>
      </c>
    </row>
    <row r="14" spans="1:17" ht="15" customHeight="1">
      <c r="A14" s="50" t="s">
        <v>161</v>
      </c>
      <c r="B14" s="51">
        <f t="shared" si="0"/>
        <v>375169</v>
      </c>
      <c r="C14" s="52">
        <f t="shared" si="1"/>
        <v>368600</v>
      </c>
      <c r="D14" s="52">
        <v>80500</v>
      </c>
      <c r="E14" s="52">
        <v>3400</v>
      </c>
      <c r="F14" s="52">
        <v>284700</v>
      </c>
      <c r="G14" s="52">
        <f t="shared" si="2"/>
        <v>6569</v>
      </c>
      <c r="H14" s="52">
        <v>0</v>
      </c>
      <c r="I14" s="52">
        <v>5269</v>
      </c>
      <c r="J14" s="52">
        <v>1300</v>
      </c>
      <c r="K14" s="52">
        <v>59869</v>
      </c>
      <c r="L14" s="52">
        <f t="shared" si="3"/>
        <v>315300</v>
      </c>
      <c r="M14" s="52">
        <v>138000</v>
      </c>
      <c r="N14" s="52">
        <v>131500</v>
      </c>
      <c r="O14" s="52">
        <v>45800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170</v>
      </c>
      <c r="B16" s="51">
        <f t="shared" si="0"/>
        <v>1724158</v>
      </c>
      <c r="C16" s="52">
        <f t="shared" si="1"/>
        <v>6400</v>
      </c>
      <c r="D16" s="52">
        <f>SUM(D6:D7)</f>
        <v>2500</v>
      </c>
      <c r="E16" s="52">
        <f>SUM(E6:E7)</f>
        <v>2400</v>
      </c>
      <c r="F16" s="52">
        <f>SUM(F6:F7)</f>
        <v>1500</v>
      </c>
      <c r="G16" s="52">
        <f t="shared" si="2"/>
        <v>1717758</v>
      </c>
      <c r="H16" s="52">
        <f>SUM(H6:H7)</f>
        <v>412225</v>
      </c>
      <c r="I16" s="52">
        <f>SUM(I6:I7)</f>
        <v>2400</v>
      </c>
      <c r="J16" s="52">
        <f>SUM(J6:J7)</f>
        <v>1303133</v>
      </c>
      <c r="K16" s="52">
        <f>SUM(K6:K7)</f>
        <v>868965</v>
      </c>
      <c r="L16" s="52">
        <f t="shared" si="3"/>
        <v>855193</v>
      </c>
      <c r="M16" s="52">
        <f>SUM(M6:M7)</f>
        <v>173000</v>
      </c>
      <c r="N16" s="52">
        <f>SUM(N6:N7)</f>
        <v>139200</v>
      </c>
      <c r="O16" s="52">
        <f>SUM(O6:O7)</f>
        <v>540211</v>
      </c>
      <c r="P16" s="52">
        <f>SUM(P6:P7)</f>
        <v>2782</v>
      </c>
      <c r="Q16" s="53">
        <f>SUM(Q6:Q7)</f>
        <v>0</v>
      </c>
    </row>
    <row r="17" spans="1:17" ht="15" customHeight="1">
      <c r="A17" s="50" t="s">
        <v>171</v>
      </c>
      <c r="B17" s="51">
        <f t="shared" si="0"/>
        <v>1434284</v>
      </c>
      <c r="C17" s="52">
        <f t="shared" si="1"/>
        <v>550095</v>
      </c>
      <c r="D17" s="52">
        <f>SUM(D8:D14)</f>
        <v>88555</v>
      </c>
      <c r="E17" s="52">
        <f>SUM(E8:E14)</f>
        <v>57100</v>
      </c>
      <c r="F17" s="52">
        <f>SUM(F8:F14)</f>
        <v>404440</v>
      </c>
      <c r="G17" s="52">
        <f t="shared" si="2"/>
        <v>884189</v>
      </c>
      <c r="H17" s="52">
        <f>SUM(H8:H14)</f>
        <v>250254</v>
      </c>
      <c r="I17" s="52">
        <f>SUM(I8:I14)</f>
        <v>523909</v>
      </c>
      <c r="J17" s="52">
        <f>SUM(J8:J14)</f>
        <v>110026</v>
      </c>
      <c r="K17" s="52">
        <f>SUM(K8:K14)</f>
        <v>151418</v>
      </c>
      <c r="L17" s="52">
        <f t="shared" si="3"/>
        <v>1282866</v>
      </c>
      <c r="M17" s="52">
        <f>SUM(M8:M14)</f>
        <v>138000</v>
      </c>
      <c r="N17" s="52">
        <f>SUM(N8:N14)</f>
        <v>500280</v>
      </c>
      <c r="O17" s="52">
        <f>SUM(O8:O14)</f>
        <v>644586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142</v>
      </c>
      <c r="B19" s="59">
        <f>+C19+G19</f>
        <v>3158442</v>
      </c>
      <c r="C19" s="60">
        <f t="shared" si="1"/>
        <v>556495</v>
      </c>
      <c r="D19" s="59">
        <f>SUM(D16:D17)</f>
        <v>91055</v>
      </c>
      <c r="E19" s="59">
        <f>SUM(E16:E17)</f>
        <v>59500</v>
      </c>
      <c r="F19" s="59">
        <f>SUM(F16:F17)</f>
        <v>405940</v>
      </c>
      <c r="G19" s="60">
        <f t="shared" si="2"/>
        <v>2601947</v>
      </c>
      <c r="H19" s="59">
        <f>SUM(H16:H17)</f>
        <v>662479</v>
      </c>
      <c r="I19" s="59">
        <f>SUM(I16:I17)</f>
        <v>526309</v>
      </c>
      <c r="J19" s="59">
        <f>SUM(J16:J17)</f>
        <v>1413159</v>
      </c>
      <c r="K19" s="60">
        <f>SUM(K16:K17)</f>
        <v>1020383</v>
      </c>
      <c r="L19" s="59">
        <f>SUM(M19:Q19)</f>
        <v>2138059</v>
      </c>
      <c r="M19" s="59">
        <f>SUM(M16:M17)</f>
        <v>311000</v>
      </c>
      <c r="N19" s="59">
        <f>SUM(N16:N17)</f>
        <v>639480</v>
      </c>
      <c r="O19" s="59">
        <f>SUM(O16:O17)</f>
        <v>1184797</v>
      </c>
      <c r="P19" s="59">
        <f>SUM(P16:P17)</f>
        <v>2782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2004-02-02T01:36:46Z</dcterms:modified>
  <cp:category/>
  <cp:version/>
  <cp:contentType/>
  <cp:contentStatus/>
</cp:coreProperties>
</file>