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6072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<sst xmlns="http://schemas.openxmlformats.org/spreadsheetml/2006/main" count="268" uniqueCount="191">
  <si>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</si>
  <si>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</si>
  <si>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</si>
  <si>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</si>
  <si>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</si>
  <si>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</si>
  <si>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</si>
  <si>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</si>
  <si>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</si>
  <si>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</si>
  <si>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</si>
  <si>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</si>
  <si>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</si>
  <si>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</si>
  <si>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</si>
  <si>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</si>
  <si>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</si>
  <si>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</si>
  <si>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</si>
  <si>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</si>
  <si>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</si>
  <si>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</si>
  <si>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</si>
  <si>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</si>
  <si>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</si>
  <si>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</si>
  <si>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</si>
  <si>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</si>
  <si>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</si>
  <si>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</si>
  <si>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</si>
  <si>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</si>
  <si>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</si>
  <si>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</si>
  <si>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</si>
  <si>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</si>
  <si>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</si>
  <si>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</si>
  <si>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</si>
  <si>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</si>
  <si>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</si>
  <si>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</si>
  <si>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</si>
  <si>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</si>
  <si>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</si>
  <si>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</si>
  <si>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</si>
  <si>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</si>
  <si>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</si>
  <si>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</si>
  <si>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</si>
  <si>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</si>
  <si>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</si>
  <si>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</si>
  <si>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</si>
  <si>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</si>
  <si>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</si>
  <si>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</si>
  <si>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</si>
  <si>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</si>
  <si>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</si>
  <si>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</si>
  <si>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</si>
  <si>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</si>
  <si>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</si>
  <si>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</si>
  <si>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</si>
  <si>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</si>
  <si>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</si>
  <si>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</si>
  <si>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</si>
  <si>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</si>
  <si>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</si>
  <si>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</si>
  <si>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</si>
  <si>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</si>
  <si>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</si>
  <si>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</si>
  <si>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</si>
  <si>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</si>
  <si>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</si>
  <si>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</si>
  <si>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</si>
  <si>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</si>
  <si>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</si>
  <si>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</si>
  <si>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</si>
  <si>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</si>
  <si>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</si>
  <si>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</si>
  <si>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</si>
  <si>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</si>
  <si>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</si>
  <si>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</si>
  <si>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</si>
  <si>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</si>
  <si>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</si>
  <si>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</si>
  <si>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</si>
  <si>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</si>
  <si>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</si>
  <si>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</si>
  <si>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</si>
  <si>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</si>
  <si>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</si>
  <si>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</si>
  <si>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</si>
  <si>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</si>
  <si>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</si>
  <si>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</si>
  <si>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</si>
  <si>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</si>
  <si>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</si>
  <si>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</si>
  <si>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</si>
  <si>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</si>
  <si>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</si>
  <si>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</si>
  <si>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</si>
  <si>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</si>
  <si>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</si>
  <si>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</si>
  <si>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</si>
  <si>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12月分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</si>
  <si>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</si>
  <si>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</si>
  <si>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</si>
  <si>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</si>
  <si>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</si>
  <si>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</si>
  <si>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</si>
  <si>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</si>
  <si>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</si>
  <si>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</si>
  <si>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</si>
  <si>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</si>
  <si>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</si>
  <si>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</si>
  <si>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</si>
  <si>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</si>
  <si>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</si>
  <si>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</si>
  <si>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</si>
  <si>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</si>
  <si>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</si>
  <si>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12月分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</si>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</sst>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5" sqref="E6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1">SUM(C6:F6)</f>
        <v>242</v>
      </c>
      <c r="C6" s="17">
        <v>76</v>
      </c>
      <c r="D6" s="17">
        <v>88</v>
      </c>
      <c r="E6" s="17">
        <v>0</v>
      </c>
      <c r="F6" s="17">
        <v>78</v>
      </c>
      <c r="G6" s="17">
        <v>172</v>
      </c>
      <c r="H6" s="17">
        <f aca="true" t="shared" si="1" ref="H6:H21">SUM(I6:L6)</f>
        <v>70</v>
      </c>
      <c r="I6" s="17">
        <v>0</v>
      </c>
      <c r="J6" s="17">
        <v>70</v>
      </c>
      <c r="K6" s="17">
        <v>0</v>
      </c>
      <c r="L6" s="17">
        <v>0</v>
      </c>
      <c r="M6" s="17">
        <v>58</v>
      </c>
      <c r="N6" s="17">
        <v>40</v>
      </c>
      <c r="O6" s="17">
        <v>24</v>
      </c>
      <c r="P6" s="17">
        <v>2</v>
      </c>
      <c r="Q6" s="17">
        <v>0</v>
      </c>
      <c r="R6" s="18">
        <v>118</v>
      </c>
    </row>
    <row r="7" spans="1:18" ht="12" customHeight="1">
      <c r="A7" s="15" t="s">
        <v>24</v>
      </c>
      <c r="B7" s="19">
        <f t="shared" si="0"/>
        <v>58</v>
      </c>
      <c r="C7" s="20">
        <v>32</v>
      </c>
      <c r="D7" s="20">
        <v>12</v>
      </c>
      <c r="E7" s="20">
        <v>0</v>
      </c>
      <c r="F7" s="20">
        <v>14</v>
      </c>
      <c r="G7" s="20">
        <v>31</v>
      </c>
      <c r="H7" s="20">
        <f t="shared" si="1"/>
        <v>27</v>
      </c>
      <c r="I7" s="20">
        <v>0</v>
      </c>
      <c r="J7" s="20">
        <v>27</v>
      </c>
      <c r="K7" s="20">
        <v>0</v>
      </c>
      <c r="L7" s="20">
        <v>0</v>
      </c>
      <c r="M7" s="20">
        <v>34</v>
      </c>
      <c r="N7" s="20">
        <v>8</v>
      </c>
      <c r="O7" s="20">
        <v>0</v>
      </c>
      <c r="P7" s="20">
        <v>4</v>
      </c>
      <c r="Q7" s="20">
        <v>0</v>
      </c>
      <c r="R7" s="21">
        <v>12</v>
      </c>
    </row>
    <row r="8" spans="1:18" ht="12" customHeight="1">
      <c r="A8" s="15" t="s">
        <v>25</v>
      </c>
      <c r="B8" s="19">
        <f t="shared" si="0"/>
        <v>73</v>
      </c>
      <c r="C8" s="20">
        <v>14</v>
      </c>
      <c r="D8" s="20">
        <v>8</v>
      </c>
      <c r="E8" s="20">
        <v>0</v>
      </c>
      <c r="F8" s="20">
        <v>51</v>
      </c>
      <c r="G8" s="20">
        <v>71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14</v>
      </c>
      <c r="N8" s="20">
        <v>3</v>
      </c>
      <c r="O8" s="20">
        <v>0</v>
      </c>
      <c r="P8" s="20">
        <v>0</v>
      </c>
      <c r="Q8" s="20">
        <v>8</v>
      </c>
      <c r="R8" s="21">
        <v>48</v>
      </c>
    </row>
    <row r="9" spans="1:18" ht="12" customHeight="1">
      <c r="A9" s="15" t="s">
        <v>26</v>
      </c>
      <c r="B9" s="19">
        <f t="shared" si="0"/>
        <v>95</v>
      </c>
      <c r="C9" s="20">
        <v>37</v>
      </c>
      <c r="D9" s="20">
        <v>46</v>
      </c>
      <c r="E9" s="20">
        <v>0</v>
      </c>
      <c r="F9" s="20">
        <v>12</v>
      </c>
      <c r="G9" s="20">
        <v>74</v>
      </c>
      <c r="H9" s="20">
        <f t="shared" si="1"/>
        <v>21</v>
      </c>
      <c r="I9" s="20">
        <v>0</v>
      </c>
      <c r="J9" s="20">
        <v>21</v>
      </c>
      <c r="K9" s="20">
        <v>0</v>
      </c>
      <c r="L9" s="20">
        <v>0</v>
      </c>
      <c r="M9" s="20">
        <v>34</v>
      </c>
      <c r="N9" s="20">
        <v>15</v>
      </c>
      <c r="O9" s="20">
        <v>26</v>
      </c>
      <c r="P9" s="20">
        <v>0</v>
      </c>
      <c r="Q9" s="20">
        <v>0</v>
      </c>
      <c r="R9" s="21">
        <v>20</v>
      </c>
    </row>
    <row r="10" spans="1:18" ht="12" customHeight="1">
      <c r="A10" s="15" t="s">
        <v>27</v>
      </c>
      <c r="B10" s="19">
        <f t="shared" si="0"/>
        <v>64</v>
      </c>
      <c r="C10" s="20">
        <v>9</v>
      </c>
      <c r="D10" s="20">
        <v>0</v>
      </c>
      <c r="E10" s="20">
        <v>0</v>
      </c>
      <c r="F10" s="20">
        <v>55</v>
      </c>
      <c r="G10" s="20">
        <v>7</v>
      </c>
      <c r="H10" s="20">
        <f t="shared" si="1"/>
        <v>57</v>
      </c>
      <c r="I10" s="20">
        <v>0</v>
      </c>
      <c r="J10" s="20">
        <v>57</v>
      </c>
      <c r="K10" s="20">
        <v>0</v>
      </c>
      <c r="L10" s="20">
        <v>0</v>
      </c>
      <c r="M10" s="20">
        <v>6</v>
      </c>
      <c r="N10" s="20">
        <v>3</v>
      </c>
      <c r="O10" s="20">
        <v>0</v>
      </c>
      <c r="P10" s="20">
        <v>0</v>
      </c>
      <c r="Q10" s="20">
        <v>0</v>
      </c>
      <c r="R10" s="21">
        <v>55</v>
      </c>
    </row>
    <row r="11" spans="1:18" ht="12" customHeight="1">
      <c r="A11" s="15" t="s">
        <v>28</v>
      </c>
      <c r="B11" s="19">
        <f t="shared" si="0"/>
        <v>17</v>
      </c>
      <c r="C11" s="20">
        <v>17</v>
      </c>
      <c r="D11" s="20">
        <v>0</v>
      </c>
      <c r="E11" s="20">
        <v>0</v>
      </c>
      <c r="F11" s="20">
        <v>0</v>
      </c>
      <c r="G11" s="20">
        <v>14</v>
      </c>
      <c r="H11" s="20">
        <f t="shared" si="1"/>
        <v>3</v>
      </c>
      <c r="I11" s="20">
        <v>0</v>
      </c>
      <c r="J11" s="20">
        <v>3</v>
      </c>
      <c r="K11" s="20">
        <v>0</v>
      </c>
      <c r="L11" s="20">
        <v>0</v>
      </c>
      <c r="M11" s="20">
        <v>14</v>
      </c>
      <c r="N11" s="20">
        <v>3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12</v>
      </c>
      <c r="C12" s="20">
        <v>12</v>
      </c>
      <c r="D12" s="20">
        <v>0</v>
      </c>
      <c r="E12" s="20">
        <v>0</v>
      </c>
      <c r="F12" s="20">
        <v>0</v>
      </c>
      <c r="G12" s="20">
        <v>10</v>
      </c>
      <c r="H12" s="20">
        <f t="shared" si="1"/>
        <v>2</v>
      </c>
      <c r="I12" s="20">
        <v>0</v>
      </c>
      <c r="J12" s="20">
        <v>2</v>
      </c>
      <c r="K12" s="20">
        <v>0</v>
      </c>
      <c r="L12" s="20">
        <v>0</v>
      </c>
      <c r="M12" s="20">
        <v>10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12</v>
      </c>
      <c r="C13" s="20">
        <v>12</v>
      </c>
      <c r="D13" s="20">
        <v>0</v>
      </c>
      <c r="E13" s="20">
        <v>0</v>
      </c>
      <c r="F13" s="20">
        <v>0</v>
      </c>
      <c r="G13" s="20">
        <v>10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10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11</v>
      </c>
      <c r="C14" s="20">
        <v>10</v>
      </c>
      <c r="D14" s="20">
        <v>0</v>
      </c>
      <c r="E14" s="20">
        <v>0</v>
      </c>
      <c r="F14" s="20">
        <v>1</v>
      </c>
      <c r="G14" s="20">
        <v>9</v>
      </c>
      <c r="H14" s="20">
        <f t="shared" si="1"/>
        <v>2</v>
      </c>
      <c r="I14" s="20">
        <v>0</v>
      </c>
      <c r="J14" s="20">
        <v>2</v>
      </c>
      <c r="K14" s="20">
        <v>0</v>
      </c>
      <c r="L14" s="20">
        <v>0</v>
      </c>
      <c r="M14" s="20">
        <v>11</v>
      </c>
      <c r="N14" s="20">
        <v>0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5</v>
      </c>
      <c r="C15" s="20">
        <v>5</v>
      </c>
      <c r="D15" s="20">
        <v>0</v>
      </c>
      <c r="E15" s="20">
        <v>0</v>
      </c>
      <c r="F15" s="20">
        <v>0</v>
      </c>
      <c r="G15" s="20">
        <v>5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4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6</v>
      </c>
      <c r="C16" s="20">
        <v>0</v>
      </c>
      <c r="D16" s="20">
        <v>6</v>
      </c>
      <c r="E16" s="20">
        <v>0</v>
      </c>
      <c r="F16" s="20">
        <v>0</v>
      </c>
      <c r="G16" s="20">
        <v>6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6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21</v>
      </c>
      <c r="C17" s="20">
        <v>20</v>
      </c>
      <c r="D17" s="20">
        <v>0</v>
      </c>
      <c r="E17" s="20">
        <v>0</v>
      </c>
      <c r="F17" s="20">
        <v>1</v>
      </c>
      <c r="G17" s="20">
        <v>15</v>
      </c>
      <c r="H17" s="20">
        <f t="shared" si="1"/>
        <v>6</v>
      </c>
      <c r="I17" s="20">
        <v>0</v>
      </c>
      <c r="J17" s="20">
        <v>6</v>
      </c>
      <c r="K17" s="20">
        <v>0</v>
      </c>
      <c r="L17" s="20">
        <v>0</v>
      </c>
      <c r="M17" s="20">
        <v>16</v>
      </c>
      <c r="N17" s="20">
        <v>5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68</v>
      </c>
      <c r="C18" s="20">
        <v>41</v>
      </c>
      <c r="D18" s="20">
        <v>24</v>
      </c>
      <c r="E18" s="20">
        <v>0</v>
      </c>
      <c r="F18" s="20">
        <v>3</v>
      </c>
      <c r="G18" s="20">
        <v>58</v>
      </c>
      <c r="H18" s="20">
        <f t="shared" si="1"/>
        <v>10</v>
      </c>
      <c r="I18" s="20">
        <v>0</v>
      </c>
      <c r="J18" s="20">
        <v>10</v>
      </c>
      <c r="K18" s="20">
        <v>0</v>
      </c>
      <c r="L18" s="20">
        <v>0</v>
      </c>
      <c r="M18" s="20">
        <v>32</v>
      </c>
      <c r="N18" s="20">
        <v>12</v>
      </c>
      <c r="O18" s="20">
        <v>0</v>
      </c>
      <c r="P18" s="20">
        <v>0</v>
      </c>
      <c r="Q18" s="20">
        <v>3</v>
      </c>
      <c r="R18" s="21">
        <v>21</v>
      </c>
    </row>
    <row r="19" spans="1:18" ht="12" customHeight="1">
      <c r="A19" s="15" t="s">
        <v>36</v>
      </c>
      <c r="B19" s="19">
        <f t="shared" si="0"/>
        <v>53</v>
      </c>
      <c r="C19" s="20">
        <v>9</v>
      </c>
      <c r="D19" s="20">
        <v>44</v>
      </c>
      <c r="E19" s="20">
        <v>0</v>
      </c>
      <c r="F19" s="20">
        <v>0</v>
      </c>
      <c r="G19" s="20">
        <v>36</v>
      </c>
      <c r="H19" s="20">
        <f t="shared" si="1"/>
        <v>17</v>
      </c>
      <c r="I19" s="20">
        <v>0</v>
      </c>
      <c r="J19" s="20">
        <v>17</v>
      </c>
      <c r="K19" s="20">
        <v>0</v>
      </c>
      <c r="L19" s="20">
        <v>0</v>
      </c>
      <c r="M19" s="20">
        <v>6</v>
      </c>
      <c r="N19" s="20">
        <v>3</v>
      </c>
      <c r="O19" s="20">
        <v>0</v>
      </c>
      <c r="P19" s="20">
        <v>0</v>
      </c>
      <c r="Q19" s="20">
        <v>0</v>
      </c>
      <c r="R19" s="21">
        <v>44</v>
      </c>
    </row>
    <row r="20" spans="1:18" ht="12" customHeight="1">
      <c r="A20" s="15" t="s">
        <v>37</v>
      </c>
      <c r="B20" s="19">
        <f t="shared" si="0"/>
        <v>3</v>
      </c>
      <c r="C20" s="20">
        <v>3</v>
      </c>
      <c r="D20" s="20">
        <v>0</v>
      </c>
      <c r="E20" s="20">
        <v>0</v>
      </c>
      <c r="F20" s="20">
        <v>0</v>
      </c>
      <c r="G20" s="20">
        <v>1</v>
      </c>
      <c r="H20" s="20">
        <f t="shared" si="1"/>
        <v>2</v>
      </c>
      <c r="I20" s="20">
        <v>0</v>
      </c>
      <c r="J20" s="20">
        <v>2</v>
      </c>
      <c r="K20" s="20">
        <v>0</v>
      </c>
      <c r="L20" s="20">
        <v>0</v>
      </c>
      <c r="M20" s="20">
        <v>2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45</v>
      </c>
      <c r="C21" s="20">
        <v>10</v>
      </c>
      <c r="D21" s="20">
        <v>34</v>
      </c>
      <c r="E21" s="20">
        <v>0</v>
      </c>
      <c r="F21" s="20">
        <v>1</v>
      </c>
      <c r="G21" s="20">
        <v>8</v>
      </c>
      <c r="H21" s="20">
        <f t="shared" si="1"/>
        <v>37</v>
      </c>
      <c r="I21" s="20">
        <v>0</v>
      </c>
      <c r="J21" s="20">
        <v>37</v>
      </c>
      <c r="K21" s="20">
        <v>0</v>
      </c>
      <c r="L21" s="20">
        <v>0</v>
      </c>
      <c r="M21" s="20">
        <v>8</v>
      </c>
      <c r="N21" s="20">
        <v>3</v>
      </c>
      <c r="O21" s="20">
        <v>12</v>
      </c>
      <c r="P21" s="20">
        <v>14</v>
      </c>
      <c r="Q21" s="20">
        <v>0</v>
      </c>
      <c r="R21" s="21">
        <v>8</v>
      </c>
    </row>
    <row r="22" spans="1:18" ht="12" customHeight="1">
      <c r="A22" s="15" t="s">
        <v>39</v>
      </c>
      <c r="B22" s="19">
        <f>SUM(C22:R22)</f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>SUM(C23:R23)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>SUM(C24:R24)</f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>SUM(C25:R25)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124</v>
      </c>
      <c r="B26" s="26">
        <f>SUM(C26:F26)</f>
        <v>785</v>
      </c>
      <c r="C26" s="27">
        <v>307</v>
      </c>
      <c r="D26" s="27">
        <v>262</v>
      </c>
      <c r="E26" s="27">
        <v>0</v>
      </c>
      <c r="F26" s="27">
        <v>216</v>
      </c>
      <c r="G26" s="27">
        <v>527</v>
      </c>
      <c r="H26" s="27">
        <f>SUM(I26:L26)</f>
        <v>258</v>
      </c>
      <c r="I26" s="27">
        <v>0</v>
      </c>
      <c r="J26" s="27">
        <v>258</v>
      </c>
      <c r="K26" s="27">
        <v>0</v>
      </c>
      <c r="L26" s="27">
        <v>0</v>
      </c>
      <c r="M26" s="27">
        <v>259</v>
      </c>
      <c r="N26" s="27">
        <v>101</v>
      </c>
      <c r="O26" s="27">
        <v>62</v>
      </c>
      <c r="P26" s="27">
        <v>26</v>
      </c>
      <c r="Q26" s="27">
        <v>11</v>
      </c>
      <c r="R26" s="28">
        <v>326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2</v>
      </c>
      <c r="C28" s="20">
        <v>2</v>
      </c>
      <c r="D28" s="20">
        <v>0</v>
      </c>
      <c r="E28" s="20">
        <v>0</v>
      </c>
      <c r="F28" s="20">
        <v>0</v>
      </c>
      <c r="G28" s="20">
        <v>1</v>
      </c>
      <c r="H28" s="20">
        <f>SUM(I28:L28)</f>
        <v>1</v>
      </c>
      <c r="I28" s="20">
        <v>0</v>
      </c>
      <c r="J28" s="20">
        <v>1</v>
      </c>
      <c r="K28" s="20">
        <v>0</v>
      </c>
      <c r="L28" s="20">
        <v>0</v>
      </c>
      <c r="M28" s="20">
        <v>2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34</v>
      </c>
      <c r="C29" s="20">
        <v>7</v>
      </c>
      <c r="D29" s="20">
        <v>24</v>
      </c>
      <c r="E29" s="20">
        <v>0</v>
      </c>
      <c r="F29" s="20">
        <v>3</v>
      </c>
      <c r="G29" s="20">
        <v>31</v>
      </c>
      <c r="H29" s="20">
        <f>SUM(I29:L29)</f>
        <v>3</v>
      </c>
      <c r="I29" s="20">
        <v>0</v>
      </c>
      <c r="J29" s="20">
        <v>3</v>
      </c>
      <c r="K29" s="20">
        <v>0</v>
      </c>
      <c r="L29" s="20">
        <v>0</v>
      </c>
      <c r="M29" s="20">
        <v>7</v>
      </c>
      <c r="N29" s="20">
        <v>3</v>
      </c>
      <c r="O29" s="20">
        <v>0</v>
      </c>
      <c r="P29" s="20">
        <v>0</v>
      </c>
      <c r="Q29" s="20">
        <v>0</v>
      </c>
      <c r="R29" s="21">
        <v>24</v>
      </c>
    </row>
    <row r="30" spans="1:18" ht="12" customHeight="1">
      <c r="A30" s="15" t="s">
        <v>45</v>
      </c>
      <c r="B30" s="19">
        <f>SUM(C30:F30)</f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9</v>
      </c>
      <c r="C31" s="23">
        <v>2</v>
      </c>
      <c r="D31" s="23">
        <v>6</v>
      </c>
      <c r="E31" s="23">
        <v>0</v>
      </c>
      <c r="F31" s="23">
        <v>1</v>
      </c>
      <c r="G31" s="23">
        <v>8</v>
      </c>
      <c r="H31" s="23">
        <f>SUM(I31:L31)</f>
        <v>1</v>
      </c>
      <c r="I31" s="23">
        <v>0</v>
      </c>
      <c r="J31" s="23">
        <v>1</v>
      </c>
      <c r="K31" s="23">
        <v>0</v>
      </c>
      <c r="L31" s="23">
        <v>0</v>
      </c>
      <c r="M31" s="23">
        <v>2</v>
      </c>
      <c r="N31" s="23">
        <v>1</v>
      </c>
      <c r="O31" s="23">
        <v>0</v>
      </c>
      <c r="P31" s="23">
        <v>0</v>
      </c>
      <c r="Q31" s="23">
        <v>0</v>
      </c>
      <c r="R31" s="24">
        <v>6</v>
      </c>
    </row>
    <row r="32" spans="1:18" ht="12" customHeight="1">
      <c r="A32" s="25" t="s">
        <v>125</v>
      </c>
      <c r="B32" s="26">
        <f>SUM(C32:F32)</f>
        <v>45</v>
      </c>
      <c r="C32" s="27">
        <v>11</v>
      </c>
      <c r="D32" s="27">
        <v>30</v>
      </c>
      <c r="E32" s="27">
        <v>0</v>
      </c>
      <c r="F32" s="27">
        <v>4</v>
      </c>
      <c r="G32" s="27">
        <v>40</v>
      </c>
      <c r="H32" s="27">
        <f>SUM(I32:L32)</f>
        <v>5</v>
      </c>
      <c r="I32" s="27">
        <v>0</v>
      </c>
      <c r="J32" s="27">
        <v>5</v>
      </c>
      <c r="K32" s="27">
        <v>0</v>
      </c>
      <c r="L32" s="27">
        <v>0</v>
      </c>
      <c r="M32" s="27">
        <v>11</v>
      </c>
      <c r="N32" s="27">
        <v>4</v>
      </c>
      <c r="O32" s="27">
        <v>0</v>
      </c>
      <c r="P32" s="27">
        <v>0</v>
      </c>
      <c r="Q32" s="27">
        <v>0</v>
      </c>
      <c r="R32" s="28">
        <v>30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4</v>
      </c>
      <c r="C34" s="20">
        <v>1</v>
      </c>
      <c r="D34" s="20">
        <v>0</v>
      </c>
      <c r="E34" s="20">
        <v>0</v>
      </c>
      <c r="F34" s="20">
        <v>3</v>
      </c>
      <c r="G34" s="20">
        <v>1</v>
      </c>
      <c r="H34" s="20">
        <f>SUM(I34:L34)</f>
        <v>3</v>
      </c>
      <c r="I34" s="20">
        <v>0</v>
      </c>
      <c r="J34" s="20">
        <v>3</v>
      </c>
      <c r="K34" s="20">
        <v>0</v>
      </c>
      <c r="L34" s="20">
        <v>0</v>
      </c>
      <c r="M34" s="20">
        <v>4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3</v>
      </c>
      <c r="C35" s="20">
        <v>3</v>
      </c>
      <c r="D35" s="20">
        <v>0</v>
      </c>
      <c r="E35" s="20">
        <v>0</v>
      </c>
      <c r="F35" s="20">
        <v>0</v>
      </c>
      <c r="G35" s="20">
        <v>3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3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6</v>
      </c>
      <c r="C36" s="23">
        <v>6</v>
      </c>
      <c r="D36" s="23">
        <v>0</v>
      </c>
      <c r="E36" s="23">
        <v>0</v>
      </c>
      <c r="F36" s="23">
        <v>0</v>
      </c>
      <c r="G36" s="23">
        <v>6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2</v>
      </c>
      <c r="N36" s="23">
        <v>4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126</v>
      </c>
      <c r="B37" s="26">
        <f>SUM(C37:F37)</f>
        <v>13</v>
      </c>
      <c r="C37" s="27">
        <v>10</v>
      </c>
      <c r="D37" s="27">
        <v>0</v>
      </c>
      <c r="E37" s="27">
        <v>0</v>
      </c>
      <c r="F37" s="27">
        <v>3</v>
      </c>
      <c r="G37" s="27">
        <v>10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6</v>
      </c>
      <c r="N37" s="27">
        <v>7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4</v>
      </c>
      <c r="C39" s="20">
        <v>4</v>
      </c>
      <c r="D39" s="20">
        <v>0</v>
      </c>
      <c r="E39" s="20">
        <v>0</v>
      </c>
      <c r="F39" s="20">
        <v>0</v>
      </c>
      <c r="G39" s="20">
        <v>3</v>
      </c>
      <c r="H39" s="20">
        <f>SUM(I39:L39)</f>
        <v>1</v>
      </c>
      <c r="I39" s="20">
        <v>0</v>
      </c>
      <c r="J39" s="20">
        <v>1</v>
      </c>
      <c r="K39" s="20">
        <v>0</v>
      </c>
      <c r="L39" s="20">
        <v>0</v>
      </c>
      <c r="M39" s="20">
        <v>3</v>
      </c>
      <c r="N39" s="20">
        <v>1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SUM(C40:R40)</f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127</v>
      </c>
      <c r="B41" s="26">
        <f>SUM(C41:F41)</f>
        <v>4</v>
      </c>
      <c r="C41" s="27">
        <v>4</v>
      </c>
      <c r="D41" s="27">
        <v>0</v>
      </c>
      <c r="E41" s="27">
        <v>0</v>
      </c>
      <c r="F41" s="27">
        <v>0</v>
      </c>
      <c r="G41" s="27">
        <v>3</v>
      </c>
      <c r="H41" s="27">
        <f>SUM(I41:L41)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3</v>
      </c>
      <c r="N41" s="27">
        <v>1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3</v>
      </c>
      <c r="C43" s="20">
        <v>3</v>
      </c>
      <c r="D43" s="20">
        <v>0</v>
      </c>
      <c r="E43" s="20">
        <v>0</v>
      </c>
      <c r="F43" s="20">
        <v>0</v>
      </c>
      <c r="G43" s="20">
        <v>2</v>
      </c>
      <c r="H43" s="20">
        <f>SUM(I43:L43)</f>
        <v>1</v>
      </c>
      <c r="I43" s="20">
        <v>0</v>
      </c>
      <c r="J43" s="20">
        <v>1</v>
      </c>
      <c r="K43" s="20">
        <v>0</v>
      </c>
      <c r="L43" s="20">
        <v>0</v>
      </c>
      <c r="M43" s="20">
        <v>1</v>
      </c>
      <c r="N43" s="20">
        <v>2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1</v>
      </c>
      <c r="C44" s="23">
        <v>1</v>
      </c>
      <c r="D44" s="23">
        <v>0</v>
      </c>
      <c r="E44" s="23">
        <v>0</v>
      </c>
      <c r="F44" s="23">
        <v>0</v>
      </c>
      <c r="G44" s="23">
        <v>1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128</v>
      </c>
      <c r="B45" s="26">
        <f>SUM(C45:F45)</f>
        <v>4</v>
      </c>
      <c r="C45" s="27">
        <v>4</v>
      </c>
      <c r="D45" s="27">
        <v>0</v>
      </c>
      <c r="E45" s="27">
        <v>0</v>
      </c>
      <c r="F45" s="27">
        <v>0</v>
      </c>
      <c r="G45" s="27">
        <v>3</v>
      </c>
      <c r="H45" s="27">
        <f>SUM(I45:L45)</f>
        <v>1</v>
      </c>
      <c r="I45" s="27">
        <v>0</v>
      </c>
      <c r="J45" s="27">
        <v>1</v>
      </c>
      <c r="K45" s="27">
        <v>0</v>
      </c>
      <c r="L45" s="27">
        <v>0</v>
      </c>
      <c r="M45" s="27">
        <v>1</v>
      </c>
      <c r="N45" s="27">
        <v>3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29</v>
      </c>
      <c r="C47" s="20">
        <v>3</v>
      </c>
      <c r="D47" s="20">
        <v>24</v>
      </c>
      <c r="E47" s="20">
        <v>0</v>
      </c>
      <c r="F47" s="20">
        <v>2</v>
      </c>
      <c r="G47" s="20">
        <v>2</v>
      </c>
      <c r="H47" s="20">
        <f>SUM(I47:L47)</f>
        <v>27</v>
      </c>
      <c r="I47" s="20">
        <v>0</v>
      </c>
      <c r="J47" s="20">
        <v>27</v>
      </c>
      <c r="K47" s="20">
        <v>0</v>
      </c>
      <c r="L47" s="20">
        <v>0</v>
      </c>
      <c r="M47" s="20">
        <v>4</v>
      </c>
      <c r="N47" s="20">
        <v>1</v>
      </c>
      <c r="O47" s="20">
        <v>0</v>
      </c>
      <c r="P47" s="20">
        <v>16</v>
      </c>
      <c r="Q47" s="20">
        <v>0</v>
      </c>
      <c r="R47" s="21">
        <v>8</v>
      </c>
    </row>
    <row r="48" spans="1:18" ht="12" customHeight="1">
      <c r="A48" s="15" t="s">
        <v>55</v>
      </c>
      <c r="B48" s="19">
        <f>SUM(C48:F48)</f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5</v>
      </c>
      <c r="C49" s="20">
        <v>5</v>
      </c>
      <c r="D49" s="20">
        <v>0</v>
      </c>
      <c r="E49" s="20">
        <v>0</v>
      </c>
      <c r="F49" s="20">
        <v>0</v>
      </c>
      <c r="G49" s="20">
        <v>5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1</v>
      </c>
      <c r="N49" s="20">
        <v>4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17</v>
      </c>
      <c r="C50" s="23">
        <v>1</v>
      </c>
      <c r="D50" s="23">
        <v>16</v>
      </c>
      <c r="E50" s="23">
        <v>0</v>
      </c>
      <c r="F50" s="23">
        <v>0</v>
      </c>
      <c r="G50" s="23">
        <v>1</v>
      </c>
      <c r="H50" s="23">
        <f>SUM(I50:L50)</f>
        <v>16</v>
      </c>
      <c r="I50" s="23">
        <v>0</v>
      </c>
      <c r="J50" s="23">
        <v>16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4">
        <v>16</v>
      </c>
    </row>
    <row r="51" spans="1:18" ht="12" customHeight="1">
      <c r="A51" s="25" t="s">
        <v>129</v>
      </c>
      <c r="B51" s="26">
        <f>SUM(C51:F51)</f>
        <v>51</v>
      </c>
      <c r="C51" s="27">
        <v>9</v>
      </c>
      <c r="D51" s="27">
        <v>40</v>
      </c>
      <c r="E51" s="27">
        <v>0</v>
      </c>
      <c r="F51" s="27">
        <v>2</v>
      </c>
      <c r="G51" s="27">
        <v>8</v>
      </c>
      <c r="H51" s="27">
        <f>SUM(I51:L51)</f>
        <v>43</v>
      </c>
      <c r="I51" s="27">
        <v>0</v>
      </c>
      <c r="J51" s="27">
        <v>43</v>
      </c>
      <c r="K51" s="27">
        <v>0</v>
      </c>
      <c r="L51" s="27">
        <v>0</v>
      </c>
      <c r="M51" s="27">
        <v>6</v>
      </c>
      <c r="N51" s="27">
        <v>5</v>
      </c>
      <c r="O51" s="27">
        <v>0</v>
      </c>
      <c r="P51" s="27">
        <v>16</v>
      </c>
      <c r="Q51" s="27">
        <v>0</v>
      </c>
      <c r="R51" s="28">
        <v>24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8</v>
      </c>
      <c r="C53" s="20">
        <v>8</v>
      </c>
      <c r="D53" s="20">
        <v>0</v>
      </c>
      <c r="E53" s="20">
        <v>0</v>
      </c>
      <c r="F53" s="20">
        <v>0</v>
      </c>
      <c r="G53" s="20">
        <v>7</v>
      </c>
      <c r="H53" s="20">
        <f>SUM(I53:L53)</f>
        <v>1</v>
      </c>
      <c r="I53" s="20">
        <v>0</v>
      </c>
      <c r="J53" s="20">
        <v>1</v>
      </c>
      <c r="K53" s="20">
        <v>0</v>
      </c>
      <c r="L53" s="20">
        <v>0</v>
      </c>
      <c r="M53" s="20">
        <v>8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6</v>
      </c>
      <c r="C55" s="20">
        <v>4</v>
      </c>
      <c r="D55" s="20">
        <v>0</v>
      </c>
      <c r="E55" s="20">
        <v>1</v>
      </c>
      <c r="F55" s="20">
        <v>1</v>
      </c>
      <c r="G55" s="20">
        <v>3</v>
      </c>
      <c r="H55" s="20">
        <f>SUM(I55:L55)</f>
        <v>3</v>
      </c>
      <c r="I55" s="20">
        <v>0</v>
      </c>
      <c r="J55" s="20">
        <v>3</v>
      </c>
      <c r="K55" s="20">
        <v>0</v>
      </c>
      <c r="L55" s="20">
        <v>0</v>
      </c>
      <c r="M55" s="20">
        <v>5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12</v>
      </c>
      <c r="C56" s="20">
        <v>3</v>
      </c>
      <c r="D56" s="20">
        <v>8</v>
      </c>
      <c r="E56" s="20">
        <v>0</v>
      </c>
      <c r="F56" s="20">
        <v>1</v>
      </c>
      <c r="G56" s="20">
        <v>2</v>
      </c>
      <c r="H56" s="20">
        <f>SUM(I56:L56)</f>
        <v>10</v>
      </c>
      <c r="I56" s="20">
        <v>0</v>
      </c>
      <c r="J56" s="20">
        <v>10</v>
      </c>
      <c r="K56" s="20">
        <v>0</v>
      </c>
      <c r="L56" s="20">
        <v>0</v>
      </c>
      <c r="M56" s="20">
        <v>3</v>
      </c>
      <c r="N56" s="20">
        <v>1</v>
      </c>
      <c r="O56" s="20">
        <v>0</v>
      </c>
      <c r="P56" s="20">
        <v>0</v>
      </c>
      <c r="Q56" s="20">
        <v>0</v>
      </c>
      <c r="R56" s="21">
        <v>8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130</v>
      </c>
      <c r="B61" s="26">
        <f>SUM(C61:F61)</f>
        <v>26</v>
      </c>
      <c r="C61" s="27">
        <v>15</v>
      </c>
      <c r="D61" s="27">
        <v>8</v>
      </c>
      <c r="E61" s="27">
        <v>1</v>
      </c>
      <c r="F61" s="27">
        <v>2</v>
      </c>
      <c r="G61" s="27">
        <v>12</v>
      </c>
      <c r="H61" s="27">
        <f>SUM(I61:L61)</f>
        <v>14</v>
      </c>
      <c r="I61" s="27">
        <v>0</v>
      </c>
      <c r="J61" s="27">
        <v>14</v>
      </c>
      <c r="K61" s="27">
        <v>0</v>
      </c>
      <c r="L61" s="27">
        <v>0</v>
      </c>
      <c r="M61" s="27">
        <v>16</v>
      </c>
      <c r="N61" s="27">
        <v>2</v>
      </c>
      <c r="O61" s="27">
        <v>0</v>
      </c>
      <c r="P61" s="27">
        <v>0</v>
      </c>
      <c r="Q61" s="27">
        <v>0</v>
      </c>
      <c r="R61" s="28">
        <v>8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16</v>
      </c>
      <c r="C63" s="20">
        <v>6</v>
      </c>
      <c r="D63" s="20">
        <v>10</v>
      </c>
      <c r="E63" s="20">
        <v>0</v>
      </c>
      <c r="F63" s="20">
        <v>0</v>
      </c>
      <c r="G63" s="20">
        <v>14</v>
      </c>
      <c r="H63" s="20">
        <f>SUM(I63:L63)</f>
        <v>2</v>
      </c>
      <c r="I63" s="20">
        <v>0</v>
      </c>
      <c r="J63" s="20">
        <v>2</v>
      </c>
      <c r="K63" s="20">
        <v>0</v>
      </c>
      <c r="L63" s="20">
        <v>0</v>
      </c>
      <c r="M63" s="20">
        <v>3</v>
      </c>
      <c r="N63" s="20">
        <v>3</v>
      </c>
      <c r="O63" s="20">
        <v>0</v>
      </c>
      <c r="P63" s="20">
        <v>0</v>
      </c>
      <c r="Q63" s="20">
        <v>4</v>
      </c>
      <c r="R63" s="21">
        <v>6</v>
      </c>
    </row>
    <row r="64" spans="1:18" ht="12" customHeight="1">
      <c r="A64" s="15" t="s">
        <v>67</v>
      </c>
      <c r="B64" s="19">
        <f>SUM(C64:R64)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68</v>
      </c>
      <c r="B65" s="19">
        <f>SUM(C65:F65)</f>
        <v>3</v>
      </c>
      <c r="C65" s="20">
        <v>1</v>
      </c>
      <c r="D65" s="20">
        <v>0</v>
      </c>
      <c r="E65" s="20">
        <v>0</v>
      </c>
      <c r="F65" s="20">
        <v>2</v>
      </c>
      <c r="G65" s="20">
        <v>3</v>
      </c>
      <c r="H65" s="20">
        <f>SUM(I65:L65)</f>
        <v>0</v>
      </c>
      <c r="I65" s="20">
        <v>0</v>
      </c>
      <c r="J65" s="20">
        <v>0</v>
      </c>
      <c r="K65" s="20">
        <v>0</v>
      </c>
      <c r="L65" s="20">
        <v>0</v>
      </c>
      <c r="M65" s="20">
        <v>2</v>
      </c>
      <c r="N65" s="20">
        <v>1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>SUM(C66:F66)</f>
        <v>4</v>
      </c>
      <c r="C66" s="20">
        <v>0</v>
      </c>
      <c r="D66" s="20">
        <v>0</v>
      </c>
      <c r="E66" s="20">
        <v>0</v>
      </c>
      <c r="F66" s="20">
        <v>4</v>
      </c>
      <c r="G66" s="20">
        <v>0</v>
      </c>
      <c r="H66" s="20">
        <f>SUM(I66:L66)</f>
        <v>4</v>
      </c>
      <c r="I66" s="20">
        <v>0</v>
      </c>
      <c r="J66" s="20">
        <v>4</v>
      </c>
      <c r="K66" s="20">
        <v>0</v>
      </c>
      <c r="L66" s="20">
        <v>0</v>
      </c>
      <c r="M66" s="20">
        <v>4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32" t="s">
        <v>70</v>
      </c>
      <c r="B67" s="22">
        <f>SUM(C67:F67)</f>
        <v>1</v>
      </c>
      <c r="C67" s="23">
        <v>0</v>
      </c>
      <c r="D67" s="23">
        <v>1</v>
      </c>
      <c r="E67" s="23">
        <v>0</v>
      </c>
      <c r="F67" s="23">
        <v>0</v>
      </c>
      <c r="G67" s="23">
        <v>0</v>
      </c>
      <c r="H67" s="23">
        <f>SUM(I67:L67)</f>
        <v>1</v>
      </c>
      <c r="I67" s="23">
        <v>1</v>
      </c>
      <c r="J67" s="23">
        <v>0</v>
      </c>
      <c r="K67" s="23">
        <v>0</v>
      </c>
      <c r="L67" s="23">
        <v>0</v>
      </c>
      <c r="M67" s="23">
        <v>1</v>
      </c>
      <c r="N67" s="23">
        <v>0</v>
      </c>
      <c r="O67" s="23">
        <v>0</v>
      </c>
      <c r="P67" s="23">
        <v>0</v>
      </c>
      <c r="Q67" s="23">
        <v>0</v>
      </c>
      <c r="R67" s="24">
        <v>0</v>
      </c>
    </row>
    <row r="68" spans="1:18" ht="12" customHeight="1">
      <c r="A68" s="25" t="s">
        <v>131</v>
      </c>
      <c r="B68" s="26">
        <f>SUM(C68:F68)</f>
        <v>24</v>
      </c>
      <c r="C68" s="27">
        <v>7</v>
      </c>
      <c r="D68" s="27">
        <v>11</v>
      </c>
      <c r="E68" s="27">
        <v>0</v>
      </c>
      <c r="F68" s="27">
        <v>6</v>
      </c>
      <c r="G68" s="27">
        <v>17</v>
      </c>
      <c r="H68" s="27">
        <f>SUM(I68:L68)</f>
        <v>7</v>
      </c>
      <c r="I68" s="27">
        <v>1</v>
      </c>
      <c r="J68" s="27">
        <v>6</v>
      </c>
      <c r="K68" s="27">
        <v>0</v>
      </c>
      <c r="L68" s="27">
        <v>0</v>
      </c>
      <c r="M68" s="27">
        <v>10</v>
      </c>
      <c r="N68" s="27">
        <v>4</v>
      </c>
      <c r="O68" s="27">
        <v>0</v>
      </c>
      <c r="P68" s="27">
        <v>0</v>
      </c>
      <c r="Q68" s="27">
        <v>4</v>
      </c>
      <c r="R68" s="28">
        <v>6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>
      <c r="A70" s="15" t="s">
        <v>71</v>
      </c>
      <c r="B70" s="19">
        <f>SUM(C70:R70)</f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1">
        <v>0</v>
      </c>
    </row>
    <row r="71" spans="1:18" ht="12" customHeight="1">
      <c r="A71" s="15" t="s">
        <v>72</v>
      </c>
      <c r="B71" s="19">
        <f>SUM(C71:R71)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" customHeight="1">
      <c r="A72" s="15" t="s">
        <v>73</v>
      </c>
      <c r="B72" s="19">
        <f>SUM(C72:F72)</f>
        <v>4</v>
      </c>
      <c r="C72" s="20">
        <v>4</v>
      </c>
      <c r="D72" s="20">
        <v>0</v>
      </c>
      <c r="E72" s="20">
        <v>0</v>
      </c>
      <c r="F72" s="20">
        <v>0</v>
      </c>
      <c r="G72" s="20">
        <v>4</v>
      </c>
      <c r="H72" s="20">
        <f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3</v>
      </c>
      <c r="N72" s="20">
        <v>1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74</v>
      </c>
      <c r="B73" s="19">
        <f>SUM(C73:R73)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32" t="s">
        <v>75</v>
      </c>
      <c r="B74" s="22">
        <f>SUM(C74:R74)</f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4">
        <v>0</v>
      </c>
    </row>
    <row r="75" spans="1:18" ht="12" customHeight="1">
      <c r="A75" s="25" t="s">
        <v>132</v>
      </c>
      <c r="B75" s="26">
        <f>SUM(C75:F75)</f>
        <v>4</v>
      </c>
      <c r="C75" s="27">
        <v>4</v>
      </c>
      <c r="D75" s="27">
        <v>0</v>
      </c>
      <c r="E75" s="27">
        <v>0</v>
      </c>
      <c r="F75" s="27">
        <v>0</v>
      </c>
      <c r="G75" s="27">
        <v>4</v>
      </c>
      <c r="H75" s="27">
        <f>SUM(I75:L75)</f>
        <v>0</v>
      </c>
      <c r="I75" s="27">
        <v>0</v>
      </c>
      <c r="J75" s="27">
        <v>0</v>
      </c>
      <c r="K75" s="27">
        <v>0</v>
      </c>
      <c r="L75" s="27">
        <v>0</v>
      </c>
      <c r="M75" s="27">
        <v>3</v>
      </c>
      <c r="N75" s="27">
        <v>1</v>
      </c>
      <c r="O75" s="27">
        <v>0</v>
      </c>
      <c r="P75" s="27">
        <v>0</v>
      </c>
      <c r="Q75" s="27">
        <v>0</v>
      </c>
      <c r="R75" s="28">
        <v>0</v>
      </c>
    </row>
    <row r="76" spans="1:18" ht="12" customHeight="1">
      <c r="A76" s="15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</row>
    <row r="77" spans="1:18" ht="12" customHeight="1">
      <c r="A77" s="15" t="s">
        <v>76</v>
      </c>
      <c r="B77" s="19">
        <f>SUM(C77:F77)</f>
        <v>5</v>
      </c>
      <c r="C77" s="20">
        <v>5</v>
      </c>
      <c r="D77" s="20">
        <v>0</v>
      </c>
      <c r="E77" s="20">
        <v>0</v>
      </c>
      <c r="F77" s="20">
        <v>0</v>
      </c>
      <c r="G77" s="20">
        <v>5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5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SUM(C78:R78)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15" t="s">
        <v>78</v>
      </c>
      <c r="B79" s="19">
        <f>SUM(C79:F79)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f>SUM(I79:L79)</f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15" t="s">
        <v>79</v>
      </c>
      <c r="B80" s="19">
        <f>SUM(C80:F80)</f>
        <v>2</v>
      </c>
      <c r="C80" s="20">
        <v>2</v>
      </c>
      <c r="D80" s="20">
        <v>0</v>
      </c>
      <c r="E80" s="20">
        <v>0</v>
      </c>
      <c r="F80" s="20">
        <v>0</v>
      </c>
      <c r="G80" s="20">
        <v>2</v>
      </c>
      <c r="H80" s="20">
        <f>SUM(I80:L80)</f>
        <v>0</v>
      </c>
      <c r="I80" s="20">
        <v>0</v>
      </c>
      <c r="J80" s="20">
        <v>0</v>
      </c>
      <c r="K80" s="20">
        <v>0</v>
      </c>
      <c r="L80" s="20">
        <v>0</v>
      </c>
      <c r="M80" s="20">
        <v>2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80</v>
      </c>
      <c r="B81" s="19">
        <f>SUM(C81:F81)</f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f>SUM(I81:L81)</f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81</v>
      </c>
      <c r="B82" s="19">
        <f>SUM(C82:R82)</f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82</v>
      </c>
      <c r="B83" s="22">
        <f>SUM(C83:R83)</f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133</v>
      </c>
      <c r="B84" s="26">
        <f>SUM(C84:F84)</f>
        <v>7</v>
      </c>
      <c r="C84" s="27">
        <v>7</v>
      </c>
      <c r="D84" s="27">
        <v>0</v>
      </c>
      <c r="E84" s="27">
        <v>0</v>
      </c>
      <c r="F84" s="27">
        <v>0</v>
      </c>
      <c r="G84" s="27">
        <v>7</v>
      </c>
      <c r="H84" s="27">
        <f>SUM(I84:L84)</f>
        <v>0</v>
      </c>
      <c r="I84" s="27">
        <v>0</v>
      </c>
      <c r="J84" s="27">
        <v>0</v>
      </c>
      <c r="K84" s="27">
        <v>0</v>
      </c>
      <c r="L84" s="27">
        <v>0</v>
      </c>
      <c r="M84" s="27">
        <v>7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15" t="s">
        <v>83</v>
      </c>
      <c r="B86" s="19">
        <f>SUM(C86:R86)</f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SUM(C87:F87)</f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f>SUM(I87:L87)</f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15" t="s">
        <v>85</v>
      </c>
      <c r="B88" s="19">
        <f>SUM(C88:R88)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86</v>
      </c>
      <c r="B89" s="19">
        <f>SUM(C89:R89)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87</v>
      </c>
      <c r="B90" s="19">
        <f>SUM(C90:F90)</f>
        <v>3</v>
      </c>
      <c r="C90" s="20">
        <v>3</v>
      </c>
      <c r="D90" s="20">
        <v>0</v>
      </c>
      <c r="E90" s="20">
        <v>0</v>
      </c>
      <c r="F90" s="20">
        <v>0</v>
      </c>
      <c r="G90" s="20">
        <v>3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3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88</v>
      </c>
      <c r="B91" s="19">
        <f>SUM(C91:F91)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89</v>
      </c>
      <c r="B92" s="22">
        <f>SUM(C92:R92)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134</v>
      </c>
      <c r="B93" s="26">
        <f>SUM(C93:F93)</f>
        <v>3</v>
      </c>
      <c r="C93" s="27">
        <v>3</v>
      </c>
      <c r="D93" s="27">
        <v>0</v>
      </c>
      <c r="E93" s="27">
        <v>0</v>
      </c>
      <c r="F93" s="27">
        <v>0</v>
      </c>
      <c r="G93" s="27">
        <v>3</v>
      </c>
      <c r="H93" s="27">
        <f>SUM(I93:L93)</f>
        <v>0</v>
      </c>
      <c r="I93" s="27">
        <v>0</v>
      </c>
      <c r="J93" s="27">
        <v>0</v>
      </c>
      <c r="K93" s="27">
        <v>0</v>
      </c>
      <c r="L93" s="27">
        <v>0</v>
      </c>
      <c r="M93" s="27">
        <v>3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15" t="s">
        <v>90</v>
      </c>
      <c r="B95" s="19">
        <f>SUM(C95:F95)</f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f>SUM(I95:L95)</f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32" t="s">
        <v>91</v>
      </c>
      <c r="B96" s="22">
        <f>SUM(C96:R96)</f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4">
        <v>0</v>
      </c>
    </row>
    <row r="97" spans="1:18" ht="12" customHeight="1">
      <c r="A97" s="25" t="s">
        <v>135</v>
      </c>
      <c r="B97" s="26">
        <f>SUM(C97:F97)</f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f>SUM(I97:L97)</f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</row>
    <row r="98" spans="1:18" ht="12" customHeight="1">
      <c r="A98" s="15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1:18" ht="12" customHeight="1">
      <c r="A99" s="32" t="s">
        <v>92</v>
      </c>
      <c r="B99" s="22">
        <f>SUM(C99:F99)</f>
        <v>1</v>
      </c>
      <c r="C99" s="23">
        <v>1</v>
      </c>
      <c r="D99" s="23">
        <v>0</v>
      </c>
      <c r="E99" s="23">
        <v>0</v>
      </c>
      <c r="F99" s="23">
        <v>0</v>
      </c>
      <c r="G99" s="23">
        <v>1</v>
      </c>
      <c r="H99" s="23">
        <f>SUM(I99:L99)</f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1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136</v>
      </c>
      <c r="B100" s="26">
        <f>SUM(C100:F100)</f>
        <v>1</v>
      </c>
      <c r="C100" s="27">
        <v>1</v>
      </c>
      <c r="D100" s="27">
        <v>0</v>
      </c>
      <c r="E100" s="27">
        <v>0</v>
      </c>
      <c r="F100" s="27">
        <v>0</v>
      </c>
      <c r="G100" s="27">
        <v>1</v>
      </c>
      <c r="H100" s="27">
        <f>SUM(I100:L100)</f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3</v>
      </c>
      <c r="C102" s="20">
        <v>3</v>
      </c>
      <c r="D102" s="20">
        <v>0</v>
      </c>
      <c r="E102" s="20">
        <v>0</v>
      </c>
      <c r="F102" s="20">
        <v>0</v>
      </c>
      <c r="G102" s="20">
        <v>2</v>
      </c>
      <c r="H102" s="20">
        <f>SUM(I102:L102)</f>
        <v>1</v>
      </c>
      <c r="I102" s="20">
        <v>0</v>
      </c>
      <c r="J102" s="20">
        <v>1</v>
      </c>
      <c r="K102" s="20">
        <v>0</v>
      </c>
      <c r="L102" s="20">
        <v>0</v>
      </c>
      <c r="M102" s="20">
        <v>2</v>
      </c>
      <c r="N102" s="20">
        <v>1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SUM(C103:R103)</f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3</v>
      </c>
      <c r="C106" s="20">
        <v>3</v>
      </c>
      <c r="D106" s="20">
        <v>0</v>
      </c>
      <c r="E106" s="20">
        <v>0</v>
      </c>
      <c r="F106" s="20">
        <v>0</v>
      </c>
      <c r="G106" s="20">
        <v>3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3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SUM(C108:F108)</f>
        <v>3</v>
      </c>
      <c r="C108" s="20">
        <v>3</v>
      </c>
      <c r="D108" s="20">
        <v>0</v>
      </c>
      <c r="E108" s="20">
        <v>0</v>
      </c>
      <c r="F108" s="20">
        <v>0</v>
      </c>
      <c r="G108" s="20">
        <v>3</v>
      </c>
      <c r="H108" s="20">
        <f>SUM(I108:L108)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3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100</v>
      </c>
      <c r="B109" s="19">
        <f>SUM(C109:F109)</f>
        <v>1</v>
      </c>
      <c r="C109" s="20">
        <v>1</v>
      </c>
      <c r="D109" s="20">
        <v>0</v>
      </c>
      <c r="E109" s="20">
        <v>0</v>
      </c>
      <c r="F109" s="20">
        <v>0</v>
      </c>
      <c r="G109" s="20">
        <v>1</v>
      </c>
      <c r="H109" s="20">
        <f>SUM(I109:L109)</f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101</v>
      </c>
      <c r="B110" s="19">
        <f>SUM(C110:F110)</f>
        <v>1</v>
      </c>
      <c r="C110" s="20">
        <v>1</v>
      </c>
      <c r="D110" s="20">
        <v>0</v>
      </c>
      <c r="E110" s="20">
        <v>0</v>
      </c>
      <c r="F110" s="20">
        <v>0</v>
      </c>
      <c r="G110" s="20">
        <v>1</v>
      </c>
      <c r="H110" s="20">
        <f>SUM(I110:L110)</f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102</v>
      </c>
      <c r="B111" s="19">
        <f>SUM(C111:R111)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32" t="s">
        <v>103</v>
      </c>
      <c r="B112" s="22">
        <f>SUM(C112:R112)</f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4">
        <v>0</v>
      </c>
    </row>
    <row r="113" spans="1:18" ht="12" customHeight="1">
      <c r="A113" s="25" t="s">
        <v>137</v>
      </c>
      <c r="B113" s="26">
        <f>SUM(C113:F113)</f>
        <v>11</v>
      </c>
      <c r="C113" s="27">
        <v>11</v>
      </c>
      <c r="D113" s="27">
        <v>0</v>
      </c>
      <c r="E113" s="27">
        <v>0</v>
      </c>
      <c r="F113" s="27">
        <v>0</v>
      </c>
      <c r="G113" s="27">
        <v>10</v>
      </c>
      <c r="H113" s="27">
        <f>SUM(I113:L113)</f>
        <v>1</v>
      </c>
      <c r="I113" s="27">
        <v>0</v>
      </c>
      <c r="J113" s="27">
        <v>1</v>
      </c>
      <c r="K113" s="27">
        <v>0</v>
      </c>
      <c r="L113" s="27">
        <v>0</v>
      </c>
      <c r="M113" s="27">
        <v>10</v>
      </c>
      <c r="N113" s="27">
        <v>1</v>
      </c>
      <c r="O113" s="27">
        <v>0</v>
      </c>
      <c r="P113" s="27">
        <v>0</v>
      </c>
      <c r="Q113" s="27">
        <v>0</v>
      </c>
      <c r="R113" s="28">
        <v>0</v>
      </c>
    </row>
    <row r="114" spans="1:18" ht="12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1:18" ht="12" customHeight="1">
      <c r="A115" s="15" t="s">
        <v>104</v>
      </c>
      <c r="B115" s="19">
        <f>SUM(C115:F115)</f>
        <v>3</v>
      </c>
      <c r="C115" s="20">
        <v>3</v>
      </c>
      <c r="D115" s="20">
        <v>0</v>
      </c>
      <c r="E115" s="20">
        <v>0</v>
      </c>
      <c r="F115" s="20">
        <v>0</v>
      </c>
      <c r="G115" s="20">
        <v>3</v>
      </c>
      <c r="H115" s="20">
        <f>SUM(I115:L115)</f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3</v>
      </c>
      <c r="N115" s="20">
        <v>0</v>
      </c>
      <c r="O115" s="20">
        <v>0</v>
      </c>
      <c r="P115" s="20">
        <v>0</v>
      </c>
      <c r="Q115" s="20">
        <v>0</v>
      </c>
      <c r="R115" s="21">
        <v>0</v>
      </c>
    </row>
    <row r="116" spans="1:18" ht="12" customHeight="1">
      <c r="A116" s="15" t="s">
        <v>105</v>
      </c>
      <c r="B116" s="19">
        <f>SUM(C116:F116)</f>
        <v>1</v>
      </c>
      <c r="C116" s="20">
        <v>1</v>
      </c>
      <c r="D116" s="20">
        <v>0</v>
      </c>
      <c r="E116" s="20">
        <v>0</v>
      </c>
      <c r="F116" s="20">
        <v>0</v>
      </c>
      <c r="G116" s="20">
        <v>1</v>
      </c>
      <c r="H116" s="20">
        <f>SUM(I116:L116)</f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1</v>
      </c>
      <c r="N116" s="20">
        <v>0</v>
      </c>
      <c r="O116" s="20">
        <v>0</v>
      </c>
      <c r="P116" s="20">
        <v>0</v>
      </c>
      <c r="Q116" s="20">
        <v>0</v>
      </c>
      <c r="R116" s="21">
        <v>0</v>
      </c>
    </row>
    <row r="117" spans="1:18" ht="12" customHeight="1">
      <c r="A117" s="15" t="s">
        <v>106</v>
      </c>
      <c r="B117" s="19">
        <f>SUM(C117:F117)</f>
        <v>1</v>
      </c>
      <c r="C117" s="20">
        <v>1</v>
      </c>
      <c r="D117" s="20">
        <v>0</v>
      </c>
      <c r="E117" s="20">
        <v>0</v>
      </c>
      <c r="F117" s="20">
        <v>0</v>
      </c>
      <c r="G117" s="20">
        <v>1</v>
      </c>
      <c r="H117" s="20">
        <f>SUM(I117:L117)</f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1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107</v>
      </c>
      <c r="B118" s="19">
        <f>SUM(C118:F118)</f>
        <v>3</v>
      </c>
      <c r="C118" s="20">
        <v>3</v>
      </c>
      <c r="D118" s="20">
        <v>0</v>
      </c>
      <c r="E118" s="20">
        <v>0</v>
      </c>
      <c r="F118" s="20">
        <v>0</v>
      </c>
      <c r="G118" s="20">
        <v>3</v>
      </c>
      <c r="H118" s="20">
        <f>SUM(I118:L118)</f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3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32" t="s">
        <v>108</v>
      </c>
      <c r="B119" s="22">
        <f>SUM(C119:R119)</f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4">
        <v>0</v>
      </c>
    </row>
    <row r="120" spans="1:18" ht="12" customHeight="1">
      <c r="A120" s="25" t="s">
        <v>138</v>
      </c>
      <c r="B120" s="26">
        <f>SUM(C120:F120)</f>
        <v>8</v>
      </c>
      <c r="C120" s="27">
        <v>8</v>
      </c>
      <c r="D120" s="27">
        <v>0</v>
      </c>
      <c r="E120" s="27">
        <v>0</v>
      </c>
      <c r="F120" s="27">
        <v>0</v>
      </c>
      <c r="G120" s="27">
        <v>8</v>
      </c>
      <c r="H120" s="27">
        <f>SUM(I120:L120)</f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8</v>
      </c>
      <c r="N120" s="27">
        <v>0</v>
      </c>
      <c r="O120" s="27">
        <v>0</v>
      </c>
      <c r="P120" s="27">
        <v>0</v>
      </c>
      <c r="Q120" s="27">
        <v>0</v>
      </c>
      <c r="R120" s="28">
        <v>0</v>
      </c>
    </row>
    <row r="121" spans="1:18" ht="12" customHeight="1">
      <c r="A121" s="15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</row>
    <row r="122" spans="1:18" ht="12" customHeight="1">
      <c r="A122" s="15" t="s">
        <v>109</v>
      </c>
      <c r="B122" s="19">
        <f>SUM(C122:R122)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SUM(C123:F123)</f>
        <v>2</v>
      </c>
      <c r="C123" s="20">
        <v>2</v>
      </c>
      <c r="D123" s="20">
        <v>0</v>
      </c>
      <c r="E123" s="20">
        <v>0</v>
      </c>
      <c r="F123" s="20">
        <v>0</v>
      </c>
      <c r="G123" s="20">
        <v>2</v>
      </c>
      <c r="H123" s="20">
        <f>SUM(I123:L123)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2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SUM(C124:F124)</f>
        <v>2</v>
      </c>
      <c r="C124" s="20">
        <v>0</v>
      </c>
      <c r="D124" s="20">
        <v>0</v>
      </c>
      <c r="E124" s="20">
        <v>2</v>
      </c>
      <c r="F124" s="20">
        <v>0</v>
      </c>
      <c r="G124" s="20">
        <v>0</v>
      </c>
      <c r="H124" s="20">
        <f>SUM(I124:L124)</f>
        <v>2</v>
      </c>
      <c r="I124" s="20">
        <v>0</v>
      </c>
      <c r="J124" s="20">
        <v>0</v>
      </c>
      <c r="K124" s="20">
        <v>0</v>
      </c>
      <c r="L124" s="20">
        <v>2</v>
      </c>
      <c r="M124" s="20">
        <v>0</v>
      </c>
      <c r="N124" s="20">
        <v>0</v>
      </c>
      <c r="O124" s="20">
        <v>2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112</v>
      </c>
      <c r="B125" s="19">
        <f>SUM(C125:F125)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f>SUM(I125:L125)</f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113</v>
      </c>
      <c r="B126" s="19">
        <f>SUM(C126:F126)</f>
        <v>3</v>
      </c>
      <c r="C126" s="20">
        <v>1</v>
      </c>
      <c r="D126" s="20">
        <v>0</v>
      </c>
      <c r="E126" s="20">
        <v>0</v>
      </c>
      <c r="F126" s="20">
        <v>2</v>
      </c>
      <c r="G126" s="20">
        <v>2</v>
      </c>
      <c r="H126" s="20">
        <f>SUM(I126:L126)</f>
        <v>1</v>
      </c>
      <c r="I126" s="20">
        <v>0</v>
      </c>
      <c r="J126" s="20">
        <v>1</v>
      </c>
      <c r="K126" s="20">
        <v>0</v>
      </c>
      <c r="L126" s="20">
        <v>0</v>
      </c>
      <c r="M126" s="20">
        <v>3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114</v>
      </c>
      <c r="B127" s="19">
        <f>SUM(C127:R127)</f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115</v>
      </c>
      <c r="B128" s="19">
        <f>SUM(C128:F128)</f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32" t="s">
        <v>116</v>
      </c>
      <c r="B129" s="22">
        <f>SUM(C129:R129)</f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4">
        <v>0</v>
      </c>
    </row>
    <row r="130" spans="1:18" ht="12" customHeight="1">
      <c r="A130" s="25" t="s">
        <v>139</v>
      </c>
      <c r="B130" s="26">
        <f>SUM(C130:F130)</f>
        <v>7</v>
      </c>
      <c r="C130" s="27">
        <v>3</v>
      </c>
      <c r="D130" s="27">
        <v>0</v>
      </c>
      <c r="E130" s="27">
        <v>2</v>
      </c>
      <c r="F130" s="27">
        <v>2</v>
      </c>
      <c r="G130" s="27">
        <v>4</v>
      </c>
      <c r="H130" s="27">
        <f>SUM(I130:L130)</f>
        <v>3</v>
      </c>
      <c r="I130" s="27">
        <v>0</v>
      </c>
      <c r="J130" s="27">
        <v>1</v>
      </c>
      <c r="K130" s="27">
        <v>0</v>
      </c>
      <c r="L130" s="27">
        <v>2</v>
      </c>
      <c r="M130" s="27">
        <v>5</v>
      </c>
      <c r="N130" s="27">
        <v>0</v>
      </c>
      <c r="O130" s="27">
        <v>2</v>
      </c>
      <c r="P130" s="27">
        <v>0</v>
      </c>
      <c r="Q130" s="27">
        <v>0</v>
      </c>
      <c r="R130" s="28">
        <v>0</v>
      </c>
    </row>
    <row r="131" spans="1:18" ht="12" customHeight="1">
      <c r="A131" s="15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spans="1:18" ht="12" customHeight="1">
      <c r="A132" s="15" t="s">
        <v>117</v>
      </c>
      <c r="B132" s="19">
        <f>SUM(C132:F132)</f>
        <v>4</v>
      </c>
      <c r="C132" s="20">
        <v>4</v>
      </c>
      <c r="D132" s="20">
        <v>0</v>
      </c>
      <c r="E132" s="20">
        <v>0</v>
      </c>
      <c r="F132" s="20">
        <v>0</v>
      </c>
      <c r="G132" s="20">
        <v>4</v>
      </c>
      <c r="H132" s="20">
        <f>SUM(I132:L132)</f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4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15" t="s">
        <v>118</v>
      </c>
      <c r="B133" s="19">
        <f>SUM(C133:F133)</f>
        <v>9</v>
      </c>
      <c r="C133" s="20">
        <v>6</v>
      </c>
      <c r="D133" s="20">
        <v>3</v>
      </c>
      <c r="E133" s="20">
        <v>0</v>
      </c>
      <c r="F133" s="20">
        <v>0</v>
      </c>
      <c r="G133" s="20">
        <v>8</v>
      </c>
      <c r="H133" s="20">
        <f>SUM(I133:L133)</f>
        <v>1</v>
      </c>
      <c r="I133" s="20">
        <v>0</v>
      </c>
      <c r="J133" s="20">
        <v>1</v>
      </c>
      <c r="K133" s="20">
        <v>0</v>
      </c>
      <c r="L133" s="20">
        <v>0</v>
      </c>
      <c r="M133" s="20">
        <v>5</v>
      </c>
      <c r="N133" s="20">
        <v>1</v>
      </c>
      <c r="O133" s="20">
        <v>3</v>
      </c>
      <c r="P133" s="20">
        <v>0</v>
      </c>
      <c r="Q133" s="20">
        <v>0</v>
      </c>
      <c r="R133" s="21">
        <v>0</v>
      </c>
    </row>
    <row r="134" spans="1:18" ht="12" customHeight="1">
      <c r="A134" s="15" t="s">
        <v>119</v>
      </c>
      <c r="B134" s="19">
        <f>SUM(C134:F134)</f>
        <v>1</v>
      </c>
      <c r="C134" s="20">
        <v>1</v>
      </c>
      <c r="D134" s="20">
        <v>0</v>
      </c>
      <c r="E134" s="20">
        <v>0</v>
      </c>
      <c r="F134" s="20">
        <v>0</v>
      </c>
      <c r="G134" s="20">
        <v>0</v>
      </c>
      <c r="H134" s="20">
        <f>SUM(I134:L134)</f>
        <v>1</v>
      </c>
      <c r="I134" s="20">
        <v>0</v>
      </c>
      <c r="J134" s="20">
        <v>1</v>
      </c>
      <c r="K134" s="20">
        <v>0</v>
      </c>
      <c r="L134" s="20">
        <v>0</v>
      </c>
      <c r="M134" s="20">
        <v>1</v>
      </c>
      <c r="N134" s="20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12" customHeight="1">
      <c r="A135" s="15" t="s">
        <v>120</v>
      </c>
      <c r="B135" s="19">
        <f>SUM(C135:R135)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121</v>
      </c>
      <c r="B136" s="19">
        <f>SUM(C136:F136)</f>
        <v>2</v>
      </c>
      <c r="C136" s="20">
        <v>2</v>
      </c>
      <c r="D136" s="20">
        <v>0</v>
      </c>
      <c r="E136" s="20">
        <v>0</v>
      </c>
      <c r="F136" s="20">
        <v>0</v>
      </c>
      <c r="G136" s="20">
        <v>1</v>
      </c>
      <c r="H136" s="20">
        <f>SUM(I136:L136)</f>
        <v>1</v>
      </c>
      <c r="I136" s="20">
        <v>0</v>
      </c>
      <c r="J136" s="20">
        <v>1</v>
      </c>
      <c r="K136" s="20">
        <v>0</v>
      </c>
      <c r="L136" s="20">
        <v>0</v>
      </c>
      <c r="M136" s="20">
        <v>2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32" t="s">
        <v>122</v>
      </c>
      <c r="B137" s="22">
        <f>SUM(C137:F137)</f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>SUM(I137:L137)</f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4">
        <v>0</v>
      </c>
    </row>
    <row r="138" spans="1:18" ht="12" customHeight="1">
      <c r="A138" s="25" t="s">
        <v>140</v>
      </c>
      <c r="B138" s="26">
        <f>SUM(C138:F138)</f>
        <v>16</v>
      </c>
      <c r="C138" s="27">
        <v>13</v>
      </c>
      <c r="D138" s="27">
        <v>3</v>
      </c>
      <c r="E138" s="27">
        <v>0</v>
      </c>
      <c r="F138" s="27">
        <v>0</v>
      </c>
      <c r="G138" s="27">
        <v>13</v>
      </c>
      <c r="H138" s="27">
        <f>SUM(I138:L138)</f>
        <v>3</v>
      </c>
      <c r="I138" s="27">
        <v>0</v>
      </c>
      <c r="J138" s="27">
        <v>3</v>
      </c>
      <c r="K138" s="27">
        <v>0</v>
      </c>
      <c r="L138" s="27">
        <v>0</v>
      </c>
      <c r="M138" s="27">
        <v>12</v>
      </c>
      <c r="N138" s="27">
        <v>1</v>
      </c>
      <c r="O138" s="27">
        <v>3</v>
      </c>
      <c r="P138" s="27">
        <v>0</v>
      </c>
      <c r="Q138" s="27">
        <v>0</v>
      </c>
      <c r="R138" s="28">
        <v>0</v>
      </c>
    </row>
    <row r="139" spans="1:18" ht="12" customHeight="1">
      <c r="A139" s="15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/>
    </row>
    <row r="140" spans="1:18" ht="12" customHeight="1">
      <c r="A140" s="15" t="s">
        <v>141</v>
      </c>
      <c r="B140" s="19">
        <f>SUM(C140:F140)</f>
        <v>224</v>
      </c>
      <c r="C140" s="20">
        <v>110</v>
      </c>
      <c r="D140" s="20">
        <v>92</v>
      </c>
      <c r="E140" s="20">
        <v>3</v>
      </c>
      <c r="F140" s="20">
        <v>19</v>
      </c>
      <c r="G140" s="20">
        <v>143</v>
      </c>
      <c r="H140" s="20">
        <f>SUM(I140:L140)</f>
        <v>81</v>
      </c>
      <c r="I140" s="20">
        <v>1</v>
      </c>
      <c r="J140" s="20">
        <v>78</v>
      </c>
      <c r="K140" s="20">
        <v>0</v>
      </c>
      <c r="L140" s="20">
        <v>2</v>
      </c>
      <c r="M140" s="20">
        <v>101</v>
      </c>
      <c r="N140" s="20">
        <v>30</v>
      </c>
      <c r="O140" s="20">
        <v>5</v>
      </c>
      <c r="P140" s="20">
        <v>16</v>
      </c>
      <c r="Q140" s="20">
        <v>4</v>
      </c>
      <c r="R140" s="21">
        <v>68</v>
      </c>
    </row>
    <row r="141" spans="1:18" ht="12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ht="12" customHeight="1" thickBot="1">
      <c r="A142" s="33" t="s">
        <v>142</v>
      </c>
      <c r="B142" s="29">
        <f>SUM(C142:F142)</f>
        <v>1009</v>
      </c>
      <c r="C142" s="30">
        <v>417</v>
      </c>
      <c r="D142" s="30">
        <v>354</v>
      </c>
      <c r="E142" s="30">
        <v>3</v>
      </c>
      <c r="F142" s="30">
        <v>235</v>
      </c>
      <c r="G142" s="30">
        <v>670</v>
      </c>
      <c r="H142" s="30">
        <f>SUM(I142:L142)</f>
        <v>339</v>
      </c>
      <c r="I142" s="30">
        <v>1</v>
      </c>
      <c r="J142" s="30">
        <v>336</v>
      </c>
      <c r="K142" s="30">
        <v>0</v>
      </c>
      <c r="L142" s="30">
        <v>2</v>
      </c>
      <c r="M142" s="30">
        <v>360</v>
      </c>
      <c r="N142" s="30">
        <v>131</v>
      </c>
      <c r="O142" s="30">
        <v>67</v>
      </c>
      <c r="P142" s="30">
        <v>42</v>
      </c>
      <c r="Q142" s="30">
        <v>15</v>
      </c>
      <c r="R142" s="31">
        <v>394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D3" sqref="D3:G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143</v>
      </c>
      <c r="E1" s="46" t="s">
        <v>144</v>
      </c>
      <c r="I1" s="45" t="s">
        <v>145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146</v>
      </c>
      <c r="E3" s="38"/>
      <c r="F3" s="38"/>
      <c r="G3" s="39"/>
      <c r="H3" s="37" t="s">
        <v>147</v>
      </c>
      <c r="I3" s="38"/>
      <c r="J3" s="38"/>
      <c r="K3" s="39"/>
      <c r="L3" s="50" t="s">
        <v>148</v>
      </c>
      <c r="M3" s="38" t="s">
        <v>149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150</v>
      </c>
      <c r="D4" s="10" t="s">
        <v>151</v>
      </c>
      <c r="E4" s="10" t="s">
        <v>152</v>
      </c>
      <c r="F4" s="10" t="s">
        <v>153</v>
      </c>
      <c r="G4" s="10" t="s">
        <v>154</v>
      </c>
      <c r="H4" s="10" t="s">
        <v>155</v>
      </c>
      <c r="I4" s="11" t="s">
        <v>156</v>
      </c>
      <c r="J4" s="11" t="s">
        <v>157</v>
      </c>
      <c r="K4" s="53" t="s">
        <v>158</v>
      </c>
      <c r="L4" s="10" t="s">
        <v>159</v>
      </c>
      <c r="M4" s="54" t="s">
        <v>160</v>
      </c>
      <c r="N4" s="11" t="s">
        <v>161</v>
      </c>
      <c r="O4" s="11" t="s">
        <v>162</v>
      </c>
      <c r="P4" s="11" t="s">
        <v>163</v>
      </c>
      <c r="Q4" s="55" t="s">
        <v>164</v>
      </c>
    </row>
    <row r="5" spans="1:17" ht="15" customHeight="1">
      <c r="A5" s="56" t="s">
        <v>165</v>
      </c>
      <c r="B5" s="57" t="s">
        <v>166</v>
      </c>
      <c r="C5" s="58">
        <f>+D5+H5</f>
        <v>417</v>
      </c>
      <c r="D5" s="59">
        <f>SUM(E5:G5)</f>
        <v>1</v>
      </c>
      <c r="E5" s="59">
        <v>0</v>
      </c>
      <c r="F5" s="59">
        <v>1</v>
      </c>
      <c r="G5" s="59">
        <v>0</v>
      </c>
      <c r="H5" s="59">
        <f>SUM(I5:K5)</f>
        <v>416</v>
      </c>
      <c r="I5" s="59">
        <v>1</v>
      </c>
      <c r="J5" s="59">
        <v>0</v>
      </c>
      <c r="K5" s="59">
        <v>415</v>
      </c>
      <c r="L5" s="59">
        <v>337</v>
      </c>
      <c r="M5" s="59">
        <f>SUM(N5:Q5)</f>
        <v>80</v>
      </c>
      <c r="N5" s="59">
        <v>0</v>
      </c>
      <c r="O5" s="59">
        <v>80</v>
      </c>
      <c r="P5" s="59">
        <v>0</v>
      </c>
      <c r="Q5" s="60">
        <v>0</v>
      </c>
    </row>
    <row r="6" spans="1:17" ht="15" customHeight="1">
      <c r="A6" s="61"/>
      <c r="B6" s="62" t="s">
        <v>167</v>
      </c>
      <c r="C6" s="63">
        <f>+D6+H6</f>
        <v>354</v>
      </c>
      <c r="D6" s="64">
        <f>SUM(E6:G6)</f>
        <v>1</v>
      </c>
      <c r="E6" s="64">
        <v>0</v>
      </c>
      <c r="F6" s="64">
        <v>0</v>
      </c>
      <c r="G6" s="64">
        <v>1</v>
      </c>
      <c r="H6" s="64">
        <f>SUM(I6:K6)</f>
        <v>353</v>
      </c>
      <c r="I6" s="64">
        <v>11</v>
      </c>
      <c r="J6" s="64">
        <v>0</v>
      </c>
      <c r="K6" s="64">
        <v>342</v>
      </c>
      <c r="L6" s="64">
        <v>226</v>
      </c>
      <c r="M6" s="64">
        <f>SUM(N6:Q6)</f>
        <v>128</v>
      </c>
      <c r="N6" s="64">
        <v>1</v>
      </c>
      <c r="O6" s="64">
        <v>127</v>
      </c>
      <c r="P6" s="64">
        <v>0</v>
      </c>
      <c r="Q6" s="65">
        <v>0</v>
      </c>
    </row>
    <row r="7" spans="1:17" ht="15" customHeight="1">
      <c r="A7" s="61"/>
      <c r="B7" s="62" t="s">
        <v>168</v>
      </c>
      <c r="C7" s="63">
        <f>+D7+H7</f>
        <v>3</v>
      </c>
      <c r="D7" s="64">
        <f>SUM(E7:G7)</f>
        <v>2</v>
      </c>
      <c r="E7" s="64">
        <v>2</v>
      </c>
      <c r="F7" s="64">
        <v>0</v>
      </c>
      <c r="G7" s="64">
        <v>0</v>
      </c>
      <c r="H7" s="64">
        <f>SUM(I7:K7)</f>
        <v>1</v>
      </c>
      <c r="I7" s="64">
        <v>0</v>
      </c>
      <c r="J7" s="64">
        <v>1</v>
      </c>
      <c r="K7" s="64">
        <v>0</v>
      </c>
      <c r="L7" s="64">
        <v>1</v>
      </c>
      <c r="M7" s="64">
        <f>SUM(N7:Q7)</f>
        <v>2</v>
      </c>
      <c r="N7" s="64">
        <v>0</v>
      </c>
      <c r="O7" s="64">
        <v>0</v>
      </c>
      <c r="P7" s="64">
        <v>0</v>
      </c>
      <c r="Q7" s="65">
        <v>2</v>
      </c>
    </row>
    <row r="8" spans="1:17" ht="15" customHeight="1">
      <c r="A8" s="61"/>
      <c r="B8" s="66" t="s">
        <v>169</v>
      </c>
      <c r="C8" s="67">
        <f>+D8+H8</f>
        <v>235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235</v>
      </c>
      <c r="I8" s="68">
        <v>229</v>
      </c>
      <c r="J8" s="68">
        <v>0</v>
      </c>
      <c r="K8" s="68">
        <v>6</v>
      </c>
      <c r="L8" s="68">
        <v>106</v>
      </c>
      <c r="M8" s="68">
        <f>SUM(N8:Q8)</f>
        <v>129</v>
      </c>
      <c r="N8" s="68">
        <v>0</v>
      </c>
      <c r="O8" s="68">
        <v>129</v>
      </c>
      <c r="P8" s="68">
        <v>0</v>
      </c>
      <c r="Q8" s="69">
        <v>0</v>
      </c>
    </row>
    <row r="9" spans="1:17" ht="15" customHeight="1">
      <c r="A9" s="70"/>
      <c r="B9" s="71" t="s">
        <v>150</v>
      </c>
      <c r="C9" s="72">
        <f>SUM(C5:C8)</f>
        <v>1009</v>
      </c>
      <c r="D9" s="72">
        <f aca="true" t="shared" si="0" ref="D9:P9">SUM(D5:D8)</f>
        <v>4</v>
      </c>
      <c r="E9" s="72">
        <f t="shared" si="0"/>
        <v>2</v>
      </c>
      <c r="F9" s="72">
        <f t="shared" si="0"/>
        <v>1</v>
      </c>
      <c r="G9" s="72">
        <f t="shared" si="0"/>
        <v>1</v>
      </c>
      <c r="H9" s="72">
        <f t="shared" si="0"/>
        <v>1005</v>
      </c>
      <c r="I9" s="72">
        <f t="shared" si="0"/>
        <v>241</v>
      </c>
      <c r="J9" s="72">
        <f t="shared" si="0"/>
        <v>1</v>
      </c>
      <c r="K9" s="72">
        <f t="shared" si="0"/>
        <v>763</v>
      </c>
      <c r="L9" s="72">
        <f t="shared" si="0"/>
        <v>670</v>
      </c>
      <c r="M9" s="72">
        <f t="shared" si="0"/>
        <v>339</v>
      </c>
      <c r="N9" s="72">
        <f t="shared" si="0"/>
        <v>1</v>
      </c>
      <c r="O9" s="72">
        <f t="shared" si="0"/>
        <v>336</v>
      </c>
      <c r="P9" s="72">
        <f t="shared" si="0"/>
        <v>0</v>
      </c>
      <c r="Q9" s="73">
        <f>SUM(Q5:Q8)</f>
        <v>2</v>
      </c>
    </row>
    <row r="10" spans="1:17" ht="15" customHeight="1">
      <c r="A10" s="74" t="s">
        <v>170</v>
      </c>
      <c r="B10" s="57" t="s">
        <v>166</v>
      </c>
      <c r="C10" s="58">
        <f>+D10+H10</f>
        <v>59785</v>
      </c>
      <c r="D10" s="59">
        <f>SUM(E10:G10)</f>
        <v>78</v>
      </c>
      <c r="E10" s="59">
        <v>0</v>
      </c>
      <c r="F10" s="59">
        <v>78</v>
      </c>
      <c r="G10" s="59">
        <v>0</v>
      </c>
      <c r="H10" s="59">
        <f>SUM(I10:K10)</f>
        <v>59707</v>
      </c>
      <c r="I10" s="59">
        <v>272</v>
      </c>
      <c r="J10" s="59">
        <v>0</v>
      </c>
      <c r="K10" s="59">
        <v>59435</v>
      </c>
      <c r="L10" s="59">
        <v>48438</v>
      </c>
      <c r="M10" s="59">
        <f>SUM(N10:Q10)</f>
        <v>11347</v>
      </c>
      <c r="N10" s="59">
        <v>0</v>
      </c>
      <c r="O10" s="59">
        <v>11347</v>
      </c>
      <c r="P10" s="59">
        <v>0</v>
      </c>
      <c r="Q10" s="60">
        <v>0</v>
      </c>
    </row>
    <row r="11" spans="1:17" ht="15" customHeight="1">
      <c r="A11" s="75"/>
      <c r="B11" s="62" t="s">
        <v>167</v>
      </c>
      <c r="C11" s="63">
        <f>+D11+H11</f>
        <v>18440</v>
      </c>
      <c r="D11" s="64">
        <f>SUM(E11:G11)</f>
        <v>113</v>
      </c>
      <c r="E11" s="64">
        <v>0</v>
      </c>
      <c r="F11" s="64">
        <v>0</v>
      </c>
      <c r="G11" s="64">
        <v>113</v>
      </c>
      <c r="H11" s="64">
        <f>SUM(I11:K11)</f>
        <v>18327</v>
      </c>
      <c r="I11" s="64">
        <v>635</v>
      </c>
      <c r="J11" s="64">
        <v>0</v>
      </c>
      <c r="K11" s="64">
        <v>17692</v>
      </c>
      <c r="L11" s="64">
        <v>10489</v>
      </c>
      <c r="M11" s="64">
        <f>SUM(N11:Q11)</f>
        <v>7951</v>
      </c>
      <c r="N11" s="64">
        <v>113</v>
      </c>
      <c r="O11" s="64">
        <v>7838</v>
      </c>
      <c r="P11" s="64">
        <v>0</v>
      </c>
      <c r="Q11" s="65">
        <v>0</v>
      </c>
    </row>
    <row r="12" spans="1:17" ht="15" customHeight="1">
      <c r="A12" s="75"/>
      <c r="B12" s="62" t="s">
        <v>168</v>
      </c>
      <c r="C12" s="63">
        <f>+D12+H12</f>
        <v>254</v>
      </c>
      <c r="D12" s="64">
        <f>SUM(E12:G12)</f>
        <v>106</v>
      </c>
      <c r="E12" s="64">
        <v>106</v>
      </c>
      <c r="F12" s="64">
        <v>0</v>
      </c>
      <c r="G12" s="64">
        <v>0</v>
      </c>
      <c r="H12" s="64">
        <f>SUM(I12:K12)</f>
        <v>148</v>
      </c>
      <c r="I12" s="64">
        <v>0</v>
      </c>
      <c r="J12" s="64">
        <v>148</v>
      </c>
      <c r="K12" s="64">
        <v>0</v>
      </c>
      <c r="L12" s="64">
        <v>148</v>
      </c>
      <c r="M12" s="64">
        <f>SUM(N12:Q12)</f>
        <v>106</v>
      </c>
      <c r="N12" s="64">
        <v>0</v>
      </c>
      <c r="O12" s="64">
        <v>0</v>
      </c>
      <c r="P12" s="64">
        <v>0</v>
      </c>
      <c r="Q12" s="65">
        <v>106</v>
      </c>
    </row>
    <row r="13" spans="1:17" ht="15" customHeight="1">
      <c r="A13" s="75"/>
      <c r="B13" s="66" t="s">
        <v>169</v>
      </c>
      <c r="C13" s="67">
        <f>+D13+H13</f>
        <v>24296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24296</v>
      </c>
      <c r="I13" s="68">
        <v>23848</v>
      </c>
      <c r="J13" s="68">
        <v>0</v>
      </c>
      <c r="K13" s="68">
        <v>448</v>
      </c>
      <c r="L13" s="68">
        <v>10047</v>
      </c>
      <c r="M13" s="68">
        <f>SUM(N13:Q13)</f>
        <v>14249</v>
      </c>
      <c r="N13" s="68">
        <v>0</v>
      </c>
      <c r="O13" s="68">
        <v>14249</v>
      </c>
      <c r="P13" s="68">
        <v>0</v>
      </c>
      <c r="Q13" s="69">
        <v>0</v>
      </c>
    </row>
    <row r="14" spans="1:17" ht="15" customHeight="1" thickBot="1">
      <c r="A14" s="76" t="s">
        <v>171</v>
      </c>
      <c r="B14" s="13" t="s">
        <v>150</v>
      </c>
      <c r="C14" s="77">
        <f aca="true" t="shared" si="1" ref="C14:Q14">SUM(C10:C13)</f>
        <v>102775</v>
      </c>
      <c r="D14" s="77">
        <f t="shared" si="1"/>
        <v>297</v>
      </c>
      <c r="E14" s="77">
        <f t="shared" si="1"/>
        <v>106</v>
      </c>
      <c r="F14" s="77">
        <f t="shared" si="1"/>
        <v>78</v>
      </c>
      <c r="G14" s="77">
        <f t="shared" si="1"/>
        <v>113</v>
      </c>
      <c r="H14" s="77">
        <f t="shared" si="1"/>
        <v>102478</v>
      </c>
      <c r="I14" s="77">
        <f t="shared" si="1"/>
        <v>24755</v>
      </c>
      <c r="J14" s="77">
        <f t="shared" si="1"/>
        <v>148</v>
      </c>
      <c r="K14" s="77">
        <f t="shared" si="1"/>
        <v>77575</v>
      </c>
      <c r="L14" s="77">
        <f t="shared" si="1"/>
        <v>69122</v>
      </c>
      <c r="M14" s="77">
        <f t="shared" si="1"/>
        <v>33653</v>
      </c>
      <c r="N14" s="77">
        <f t="shared" si="1"/>
        <v>113</v>
      </c>
      <c r="O14" s="77">
        <f t="shared" si="1"/>
        <v>33434</v>
      </c>
      <c r="P14" s="77">
        <f t="shared" si="1"/>
        <v>0</v>
      </c>
      <c r="Q14" s="78">
        <f t="shared" si="1"/>
        <v>106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13" sqref="C13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143</v>
      </c>
      <c r="E1" s="46" t="s">
        <v>172</v>
      </c>
      <c r="H1" s="45" t="s">
        <v>145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173</v>
      </c>
      <c r="D3" s="38"/>
      <c r="E3" s="38"/>
      <c r="F3" s="39"/>
      <c r="G3" s="37" t="s">
        <v>174</v>
      </c>
      <c r="H3" s="38"/>
      <c r="I3" s="38"/>
      <c r="J3" s="39"/>
      <c r="K3" s="37" t="s">
        <v>175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160</v>
      </c>
      <c r="D4" s="10" t="s">
        <v>176</v>
      </c>
      <c r="E4" s="10" t="s">
        <v>177</v>
      </c>
      <c r="F4" s="10" t="s">
        <v>178</v>
      </c>
      <c r="G4" s="10" t="s">
        <v>160</v>
      </c>
      <c r="H4" s="10" t="s">
        <v>176</v>
      </c>
      <c r="I4" s="10" t="s">
        <v>177</v>
      </c>
      <c r="J4" s="10" t="s">
        <v>178</v>
      </c>
      <c r="K4" s="10" t="s">
        <v>160</v>
      </c>
      <c r="L4" s="10" t="s">
        <v>176</v>
      </c>
      <c r="M4" s="10" t="s">
        <v>177</v>
      </c>
      <c r="N4" s="55" t="s">
        <v>178</v>
      </c>
    </row>
    <row r="5" spans="1:14" ht="15" customHeight="1">
      <c r="A5" s="56" t="s">
        <v>165</v>
      </c>
      <c r="B5" s="57" t="s">
        <v>166</v>
      </c>
      <c r="C5" s="59">
        <f>SUM(D5:F5)</f>
        <v>417</v>
      </c>
      <c r="D5" s="59">
        <f aca="true" t="shared" si="0" ref="D5:F8">+H5+L5</f>
        <v>417</v>
      </c>
      <c r="E5" s="59">
        <f t="shared" si="0"/>
        <v>0</v>
      </c>
      <c r="F5" s="59">
        <f t="shared" si="0"/>
        <v>0</v>
      </c>
      <c r="G5" s="59">
        <f>SUM(H5:J5)</f>
        <v>301</v>
      </c>
      <c r="H5" s="59">
        <v>301</v>
      </c>
      <c r="I5" s="59">
        <v>0</v>
      </c>
      <c r="J5" s="59">
        <v>0</v>
      </c>
      <c r="K5" s="59">
        <f>SUM(L5:N5)</f>
        <v>116</v>
      </c>
      <c r="L5" s="59">
        <v>116</v>
      </c>
      <c r="M5" s="59">
        <v>0</v>
      </c>
      <c r="N5" s="60">
        <v>0</v>
      </c>
    </row>
    <row r="6" spans="1:14" ht="15" customHeight="1">
      <c r="A6" s="61"/>
      <c r="B6" s="62" t="s">
        <v>167</v>
      </c>
      <c r="C6" s="64">
        <f>SUM(D6:F6)</f>
        <v>354</v>
      </c>
      <c r="D6" s="64">
        <f t="shared" si="0"/>
        <v>1</v>
      </c>
      <c r="E6" s="64">
        <f t="shared" si="0"/>
        <v>107</v>
      </c>
      <c r="F6" s="64">
        <f t="shared" si="0"/>
        <v>246</v>
      </c>
      <c r="G6" s="64">
        <f>SUM(H6:J6)</f>
        <v>81</v>
      </c>
      <c r="H6" s="64">
        <v>1</v>
      </c>
      <c r="I6" s="64">
        <v>65</v>
      </c>
      <c r="J6" s="64">
        <v>15</v>
      </c>
      <c r="K6" s="64">
        <f>SUM(L6:N6)</f>
        <v>273</v>
      </c>
      <c r="L6" s="64">
        <v>0</v>
      </c>
      <c r="M6" s="64">
        <v>42</v>
      </c>
      <c r="N6" s="65">
        <v>231</v>
      </c>
    </row>
    <row r="7" spans="1:14" ht="15" customHeight="1">
      <c r="A7" s="61"/>
      <c r="B7" s="62" t="s">
        <v>168</v>
      </c>
      <c r="C7" s="64">
        <f>SUM(D7:F7)</f>
        <v>3</v>
      </c>
      <c r="D7" s="64">
        <f t="shared" si="0"/>
        <v>1</v>
      </c>
      <c r="E7" s="64">
        <f t="shared" si="0"/>
        <v>2</v>
      </c>
      <c r="F7" s="64">
        <f t="shared" si="0"/>
        <v>0</v>
      </c>
      <c r="G7" s="64">
        <f>SUM(H7:J7)</f>
        <v>3</v>
      </c>
      <c r="H7" s="64">
        <v>1</v>
      </c>
      <c r="I7" s="64">
        <v>2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169</v>
      </c>
      <c r="C8" s="68">
        <f>SUM(D8:F8)</f>
        <v>235</v>
      </c>
      <c r="D8" s="68">
        <f t="shared" si="0"/>
        <v>72</v>
      </c>
      <c r="E8" s="68">
        <f t="shared" si="0"/>
        <v>0</v>
      </c>
      <c r="F8" s="68">
        <f t="shared" si="0"/>
        <v>163</v>
      </c>
      <c r="G8" s="68">
        <f>SUM(H8:J8)</f>
        <v>57</v>
      </c>
      <c r="H8" s="68">
        <v>57</v>
      </c>
      <c r="I8" s="68">
        <v>0</v>
      </c>
      <c r="J8" s="68">
        <v>0</v>
      </c>
      <c r="K8" s="68">
        <f>SUM(L8:N8)</f>
        <v>178</v>
      </c>
      <c r="L8" s="68">
        <v>15</v>
      </c>
      <c r="M8" s="68">
        <v>0</v>
      </c>
      <c r="N8" s="69">
        <v>163</v>
      </c>
    </row>
    <row r="9" spans="1:14" ht="15" customHeight="1">
      <c r="A9" s="70"/>
      <c r="B9" s="71" t="s">
        <v>150</v>
      </c>
      <c r="C9" s="79">
        <f>SUM(C5:C8)</f>
        <v>1009</v>
      </c>
      <c r="D9" s="79">
        <f>SUM(D5:D8)</f>
        <v>491</v>
      </c>
      <c r="E9" s="79">
        <f aca="true" t="shared" si="1" ref="E9:M9">SUM(E5:E8)</f>
        <v>109</v>
      </c>
      <c r="F9" s="79">
        <f t="shared" si="1"/>
        <v>409</v>
      </c>
      <c r="G9" s="79">
        <f t="shared" si="1"/>
        <v>442</v>
      </c>
      <c r="H9" s="79">
        <f t="shared" si="1"/>
        <v>360</v>
      </c>
      <c r="I9" s="79">
        <f t="shared" si="1"/>
        <v>67</v>
      </c>
      <c r="J9" s="79">
        <f t="shared" si="1"/>
        <v>15</v>
      </c>
      <c r="K9" s="79">
        <f t="shared" si="1"/>
        <v>567</v>
      </c>
      <c r="L9" s="79">
        <f t="shared" si="1"/>
        <v>131</v>
      </c>
      <c r="M9" s="79">
        <f t="shared" si="1"/>
        <v>42</v>
      </c>
      <c r="N9" s="73">
        <f>SUM(N5:N8)</f>
        <v>394</v>
      </c>
    </row>
    <row r="10" spans="1:14" ht="15" customHeight="1">
      <c r="A10" s="74" t="s">
        <v>170</v>
      </c>
      <c r="B10" s="57" t="s">
        <v>166</v>
      </c>
      <c r="C10" s="59">
        <f>SUM(D10:F10)</f>
        <v>59785</v>
      </c>
      <c r="D10" s="59">
        <f aca="true" t="shared" si="2" ref="D10:F13">+H10+L10</f>
        <v>59785</v>
      </c>
      <c r="E10" s="59">
        <f t="shared" si="2"/>
        <v>0</v>
      </c>
      <c r="F10" s="59">
        <f t="shared" si="2"/>
        <v>0</v>
      </c>
      <c r="G10" s="59">
        <f>SUM(H10:J10)</f>
        <v>42350</v>
      </c>
      <c r="H10" s="59">
        <v>42350</v>
      </c>
      <c r="I10" s="59">
        <v>0</v>
      </c>
      <c r="J10" s="59">
        <v>0</v>
      </c>
      <c r="K10" s="59">
        <f>SUM(L10:N10)</f>
        <v>17435</v>
      </c>
      <c r="L10" s="59">
        <v>17435</v>
      </c>
      <c r="M10" s="59">
        <v>0</v>
      </c>
      <c r="N10" s="60">
        <v>0</v>
      </c>
    </row>
    <row r="11" spans="1:14" ht="15" customHeight="1">
      <c r="A11" s="75"/>
      <c r="B11" s="62" t="s">
        <v>167</v>
      </c>
      <c r="C11" s="64">
        <f>SUM(D11:F11)</f>
        <v>18440</v>
      </c>
      <c r="D11" s="64">
        <f t="shared" si="2"/>
        <v>113</v>
      </c>
      <c r="E11" s="64">
        <f t="shared" si="2"/>
        <v>5508</v>
      </c>
      <c r="F11" s="64">
        <f t="shared" si="2"/>
        <v>12819</v>
      </c>
      <c r="G11" s="64">
        <f>SUM(H11:J11)</f>
        <v>3806</v>
      </c>
      <c r="H11" s="64">
        <v>113</v>
      </c>
      <c r="I11" s="64">
        <v>2890</v>
      </c>
      <c r="J11" s="64">
        <v>803</v>
      </c>
      <c r="K11" s="64">
        <f>SUM(L11:N11)</f>
        <v>14634</v>
      </c>
      <c r="L11" s="64">
        <v>0</v>
      </c>
      <c r="M11" s="64">
        <v>2618</v>
      </c>
      <c r="N11" s="65">
        <v>12016</v>
      </c>
    </row>
    <row r="12" spans="1:14" ht="15" customHeight="1">
      <c r="A12" s="75"/>
      <c r="B12" s="62" t="s">
        <v>168</v>
      </c>
      <c r="C12" s="64">
        <f>SUM(D12:F12)</f>
        <v>254</v>
      </c>
      <c r="D12" s="64">
        <f t="shared" si="2"/>
        <v>148</v>
      </c>
      <c r="E12" s="64">
        <f t="shared" si="2"/>
        <v>106</v>
      </c>
      <c r="F12" s="64">
        <f t="shared" si="2"/>
        <v>0</v>
      </c>
      <c r="G12" s="64">
        <f>SUM(H12:J12)</f>
        <v>254</v>
      </c>
      <c r="H12" s="64">
        <v>148</v>
      </c>
      <c r="I12" s="64">
        <v>106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169</v>
      </c>
      <c r="C13" s="68">
        <f>SUM(D13:F13)</f>
        <v>24296</v>
      </c>
      <c r="D13" s="68">
        <f t="shared" si="2"/>
        <v>9031</v>
      </c>
      <c r="E13" s="68">
        <f t="shared" si="2"/>
        <v>0</v>
      </c>
      <c r="F13" s="68">
        <f t="shared" si="2"/>
        <v>15265</v>
      </c>
      <c r="G13" s="68">
        <f>SUM(H13:J13)</f>
        <v>7056</v>
      </c>
      <c r="H13" s="68">
        <v>7056</v>
      </c>
      <c r="I13" s="68">
        <v>0</v>
      </c>
      <c r="J13" s="68">
        <v>0</v>
      </c>
      <c r="K13" s="68">
        <f>SUM(L13:N13)</f>
        <v>17240</v>
      </c>
      <c r="L13" s="68">
        <v>1975</v>
      </c>
      <c r="M13" s="68">
        <v>0</v>
      </c>
      <c r="N13" s="69">
        <v>15265</v>
      </c>
    </row>
    <row r="14" spans="1:14" ht="15" customHeight="1" thickBot="1">
      <c r="A14" s="76" t="s">
        <v>171</v>
      </c>
      <c r="B14" s="13" t="s">
        <v>150</v>
      </c>
      <c r="C14" s="80">
        <f aca="true" t="shared" si="3" ref="C14:N14">SUM(C10:C13)</f>
        <v>102775</v>
      </c>
      <c r="D14" s="80">
        <f t="shared" si="3"/>
        <v>69077</v>
      </c>
      <c r="E14" s="80">
        <f t="shared" si="3"/>
        <v>5614</v>
      </c>
      <c r="F14" s="80">
        <f t="shared" si="3"/>
        <v>28084</v>
      </c>
      <c r="G14" s="80">
        <f t="shared" si="3"/>
        <v>53466</v>
      </c>
      <c r="H14" s="80">
        <f t="shared" si="3"/>
        <v>49667</v>
      </c>
      <c r="I14" s="80">
        <f t="shared" si="3"/>
        <v>2996</v>
      </c>
      <c r="J14" s="80">
        <f t="shared" si="3"/>
        <v>803</v>
      </c>
      <c r="K14" s="80">
        <f t="shared" si="3"/>
        <v>49309</v>
      </c>
      <c r="L14" s="80">
        <f t="shared" si="3"/>
        <v>19410</v>
      </c>
      <c r="M14" s="80">
        <f t="shared" si="3"/>
        <v>2618</v>
      </c>
      <c r="N14" s="78">
        <f t="shared" si="3"/>
        <v>27281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" sqref="B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143</v>
      </c>
      <c r="D1" s="46" t="s">
        <v>179</v>
      </c>
      <c r="F1" s="45" t="s">
        <v>145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180</v>
      </c>
      <c r="H3" s="36"/>
    </row>
    <row r="4" spans="1:8" s="4" customFormat="1" ht="15" customHeight="1" thickBot="1">
      <c r="A4" s="51"/>
      <c r="B4" s="52"/>
      <c r="C4" s="76" t="s">
        <v>150</v>
      </c>
      <c r="D4" s="10" t="s">
        <v>181</v>
      </c>
      <c r="E4" s="10" t="s">
        <v>160</v>
      </c>
      <c r="F4" s="10" t="s">
        <v>182</v>
      </c>
      <c r="G4" s="10" t="s">
        <v>183</v>
      </c>
      <c r="H4" s="55" t="s">
        <v>184</v>
      </c>
    </row>
    <row r="5" spans="1:8" ht="15" customHeight="1">
      <c r="A5" s="56" t="s">
        <v>165</v>
      </c>
      <c r="B5" s="57" t="s">
        <v>166</v>
      </c>
      <c r="C5" s="82">
        <f>D5+E5</f>
        <v>130</v>
      </c>
      <c r="D5" s="59">
        <v>31</v>
      </c>
      <c r="E5" s="83">
        <f>F5+G5+H5</f>
        <v>99</v>
      </c>
      <c r="F5" s="59">
        <v>10</v>
      </c>
      <c r="G5" s="59">
        <v>0</v>
      </c>
      <c r="H5" s="60">
        <v>89</v>
      </c>
    </row>
    <row r="6" spans="1:8" ht="15" customHeight="1">
      <c r="A6" s="61"/>
      <c r="B6" s="62" t="s">
        <v>167</v>
      </c>
      <c r="C6" s="84">
        <f>D6+E6</f>
        <v>103</v>
      </c>
      <c r="D6" s="64">
        <v>42</v>
      </c>
      <c r="E6" s="64">
        <f>F6+G6+H6</f>
        <v>61</v>
      </c>
      <c r="F6" s="64">
        <v>0</v>
      </c>
      <c r="G6" s="64">
        <v>0</v>
      </c>
      <c r="H6" s="65">
        <v>61</v>
      </c>
    </row>
    <row r="7" spans="1:8" ht="15" customHeight="1">
      <c r="A7" s="61"/>
      <c r="B7" s="62" t="s">
        <v>168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169</v>
      </c>
      <c r="C8" s="59">
        <f>D8+E8</f>
        <v>28</v>
      </c>
      <c r="D8" s="68">
        <v>10</v>
      </c>
      <c r="E8" s="59">
        <f>F8+G8+H8</f>
        <v>18</v>
      </c>
      <c r="F8" s="68">
        <v>1</v>
      </c>
      <c r="G8" s="68">
        <v>0</v>
      </c>
      <c r="H8" s="69">
        <v>17</v>
      </c>
    </row>
    <row r="9" spans="1:8" ht="15" customHeight="1">
      <c r="A9" s="70"/>
      <c r="B9" s="71" t="s">
        <v>173</v>
      </c>
      <c r="C9" s="79">
        <f aca="true" t="shared" si="0" ref="C9:H9">SUM(C5:C8)</f>
        <v>261</v>
      </c>
      <c r="D9" s="79">
        <f t="shared" si="0"/>
        <v>83</v>
      </c>
      <c r="E9" s="79">
        <f t="shared" si="0"/>
        <v>178</v>
      </c>
      <c r="F9" s="79">
        <f t="shared" si="0"/>
        <v>11</v>
      </c>
      <c r="G9" s="79">
        <f t="shared" si="0"/>
        <v>0</v>
      </c>
      <c r="H9" s="86">
        <f t="shared" si="0"/>
        <v>167</v>
      </c>
    </row>
    <row r="10" spans="1:8" ht="15" customHeight="1">
      <c r="A10" s="74" t="s">
        <v>170</v>
      </c>
      <c r="B10" s="87" t="s">
        <v>166</v>
      </c>
      <c r="C10" s="88">
        <f>D10+E10</f>
        <v>18515</v>
      </c>
      <c r="D10" s="89">
        <v>4279</v>
      </c>
      <c r="E10" s="89">
        <f>F10+G10+H10</f>
        <v>14236</v>
      </c>
      <c r="F10" s="89">
        <v>1423</v>
      </c>
      <c r="G10" s="89">
        <v>0</v>
      </c>
      <c r="H10" s="90">
        <v>12813</v>
      </c>
    </row>
    <row r="11" spans="1:8" ht="15" customHeight="1">
      <c r="A11" s="75"/>
      <c r="B11" s="62" t="s">
        <v>167</v>
      </c>
      <c r="C11" s="84">
        <f>D11+E11</f>
        <v>5749</v>
      </c>
      <c r="D11" s="64">
        <v>2138</v>
      </c>
      <c r="E11" s="64">
        <f>F11+G11+H11</f>
        <v>3611</v>
      </c>
      <c r="F11" s="64">
        <v>0</v>
      </c>
      <c r="G11" s="64">
        <v>0</v>
      </c>
      <c r="H11" s="65">
        <v>3611</v>
      </c>
    </row>
    <row r="12" spans="1:8" ht="15" customHeight="1">
      <c r="A12" s="75"/>
      <c r="B12" s="62" t="s">
        <v>168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169</v>
      </c>
      <c r="C13" s="85">
        <f>D13+E13</f>
        <v>3232</v>
      </c>
      <c r="D13" s="68">
        <v>1156</v>
      </c>
      <c r="E13" s="85">
        <f>F13+G13+H13</f>
        <v>2076</v>
      </c>
      <c r="F13" s="68">
        <v>130</v>
      </c>
      <c r="G13" s="68">
        <v>0</v>
      </c>
      <c r="H13" s="69">
        <v>1946</v>
      </c>
    </row>
    <row r="14" spans="1:8" ht="15" customHeight="1" thickBot="1">
      <c r="A14" s="76" t="s">
        <v>171</v>
      </c>
      <c r="B14" s="13" t="s">
        <v>173</v>
      </c>
      <c r="C14" s="91">
        <f aca="true" t="shared" si="1" ref="C14:H14">SUM(C10:C13)</f>
        <v>27496</v>
      </c>
      <c r="D14" s="80">
        <f t="shared" si="1"/>
        <v>7573</v>
      </c>
      <c r="E14" s="92">
        <f t="shared" si="1"/>
        <v>19923</v>
      </c>
      <c r="F14" s="80">
        <f t="shared" si="1"/>
        <v>1553</v>
      </c>
      <c r="G14" s="92">
        <f t="shared" si="1"/>
        <v>0</v>
      </c>
      <c r="H14" s="93">
        <f t="shared" si="1"/>
        <v>18370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4" sqref="B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143</v>
      </c>
      <c r="D1" s="46" t="s">
        <v>185</v>
      </c>
      <c r="E1" s="46"/>
      <c r="G1" s="45" t="s">
        <v>145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146</v>
      </c>
      <c r="E3" s="38"/>
      <c r="F3" s="38"/>
      <c r="G3" s="39"/>
      <c r="H3" s="37" t="s">
        <v>147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150</v>
      </c>
      <c r="D4" s="9" t="s">
        <v>151</v>
      </c>
      <c r="E4" s="9" t="s">
        <v>152</v>
      </c>
      <c r="F4" s="10" t="s">
        <v>153</v>
      </c>
      <c r="G4" s="10" t="s">
        <v>154</v>
      </c>
      <c r="H4" s="10" t="s">
        <v>155</v>
      </c>
      <c r="I4" s="10" t="s">
        <v>156</v>
      </c>
      <c r="J4" s="10" t="s">
        <v>157</v>
      </c>
      <c r="K4" s="55" t="s">
        <v>158</v>
      </c>
    </row>
    <row r="5" spans="1:11" ht="15" customHeight="1">
      <c r="A5" s="56" t="s">
        <v>165</v>
      </c>
      <c r="B5" s="57" t="s">
        <v>182</v>
      </c>
      <c r="C5" s="59">
        <f>SUM(D5+H5)</f>
        <v>442</v>
      </c>
      <c r="D5" s="59">
        <f>SUM(E5:G5)</f>
        <v>4</v>
      </c>
      <c r="E5" s="59">
        <v>2</v>
      </c>
      <c r="F5" s="59">
        <v>1</v>
      </c>
      <c r="G5" s="59">
        <v>1</v>
      </c>
      <c r="H5" s="59">
        <f>SUM(I5:K5)</f>
        <v>438</v>
      </c>
      <c r="I5" s="59">
        <v>58</v>
      </c>
      <c r="J5" s="59">
        <v>1</v>
      </c>
      <c r="K5" s="60">
        <v>379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186</v>
      </c>
      <c r="C7" s="64">
        <f>+D7+H7</f>
        <v>93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93</v>
      </c>
      <c r="I7" s="64">
        <v>93</v>
      </c>
      <c r="J7" s="64">
        <v>0</v>
      </c>
      <c r="K7" s="65">
        <v>0</v>
      </c>
    </row>
    <row r="8" spans="1:11" ht="15" customHeight="1">
      <c r="A8" s="75"/>
      <c r="B8" s="94" t="s">
        <v>183</v>
      </c>
      <c r="C8" s="64">
        <f>+D8+H8</f>
        <v>128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128</v>
      </c>
      <c r="I8" s="64">
        <v>67</v>
      </c>
      <c r="J8" s="64">
        <v>0</v>
      </c>
      <c r="K8" s="65">
        <v>61</v>
      </c>
    </row>
    <row r="9" spans="1:11" ht="15" customHeight="1">
      <c r="A9" s="75"/>
      <c r="B9" s="94" t="s">
        <v>184</v>
      </c>
      <c r="C9" s="64">
        <f>+D9+H9</f>
        <v>345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345</v>
      </c>
      <c r="I9" s="64">
        <v>23</v>
      </c>
      <c r="J9" s="64">
        <v>0</v>
      </c>
      <c r="K9" s="65">
        <v>322</v>
      </c>
    </row>
    <row r="10" spans="1:11" ht="15" customHeight="1">
      <c r="A10" s="75"/>
      <c r="B10" s="57" t="s">
        <v>187</v>
      </c>
      <c r="C10" s="64">
        <f>+D10+H10</f>
        <v>1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1</v>
      </c>
      <c r="I10" s="59">
        <v>0</v>
      </c>
      <c r="J10" s="59">
        <v>0</v>
      </c>
      <c r="K10" s="60">
        <v>1</v>
      </c>
    </row>
    <row r="11" spans="1:11" ht="15" customHeight="1">
      <c r="A11" s="75"/>
      <c r="B11" s="66" t="s">
        <v>164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188</v>
      </c>
      <c r="C12" s="89">
        <f>SUM(C7:C11)</f>
        <v>567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567</v>
      </c>
      <c r="I12" s="89">
        <f t="shared" si="0"/>
        <v>183</v>
      </c>
      <c r="J12" s="89">
        <f t="shared" si="0"/>
        <v>0</v>
      </c>
      <c r="K12" s="96">
        <f t="shared" si="0"/>
        <v>384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150</v>
      </c>
      <c r="C14" s="79">
        <f>+C5+C12</f>
        <v>1009</v>
      </c>
      <c r="D14" s="79">
        <f aca="true" t="shared" si="1" ref="D14:K14">+D5+D12</f>
        <v>4</v>
      </c>
      <c r="E14" s="79">
        <f t="shared" si="1"/>
        <v>2</v>
      </c>
      <c r="F14" s="79">
        <f t="shared" si="1"/>
        <v>1</v>
      </c>
      <c r="G14" s="79">
        <f t="shared" si="1"/>
        <v>1</v>
      </c>
      <c r="H14" s="79">
        <f t="shared" si="1"/>
        <v>1005</v>
      </c>
      <c r="I14" s="79">
        <f t="shared" si="1"/>
        <v>241</v>
      </c>
      <c r="J14" s="79">
        <f t="shared" si="1"/>
        <v>1</v>
      </c>
      <c r="K14" s="86">
        <f t="shared" si="1"/>
        <v>763</v>
      </c>
    </row>
    <row r="15" spans="1:11" ht="15" customHeight="1">
      <c r="A15" s="98"/>
      <c r="B15" s="99" t="s">
        <v>182</v>
      </c>
      <c r="C15" s="59">
        <f>SUM(D15+H15)</f>
        <v>53466</v>
      </c>
      <c r="D15" s="59">
        <f>SUM(E15:G15)</f>
        <v>297</v>
      </c>
      <c r="E15" s="59">
        <v>106</v>
      </c>
      <c r="F15" s="59">
        <v>78</v>
      </c>
      <c r="G15" s="59">
        <v>113</v>
      </c>
      <c r="H15" s="59">
        <f>SUM(I15:K15)</f>
        <v>53169</v>
      </c>
      <c r="I15" s="59">
        <v>7142</v>
      </c>
      <c r="J15" s="59">
        <v>148</v>
      </c>
      <c r="K15" s="60">
        <v>45879</v>
      </c>
    </row>
    <row r="16" spans="1:11" ht="15" customHeight="1">
      <c r="A16" s="100" t="s">
        <v>170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189</v>
      </c>
      <c r="C17" s="64">
        <f>+D17+H17</f>
        <v>9748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9748</v>
      </c>
      <c r="I17" s="64">
        <v>9748</v>
      </c>
      <c r="J17" s="64">
        <v>0</v>
      </c>
      <c r="K17" s="65">
        <v>0</v>
      </c>
    </row>
    <row r="18" spans="1:11" ht="15" customHeight="1">
      <c r="A18" s="100"/>
      <c r="B18" s="94" t="s">
        <v>183</v>
      </c>
      <c r="C18" s="64">
        <f>+D18+H18</f>
        <v>9187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9187</v>
      </c>
      <c r="I18" s="64">
        <v>5550</v>
      </c>
      <c r="J18" s="64">
        <v>0</v>
      </c>
      <c r="K18" s="65">
        <v>3637</v>
      </c>
    </row>
    <row r="19" spans="1:11" ht="15" customHeight="1">
      <c r="A19" s="100"/>
      <c r="B19" s="94" t="s">
        <v>184</v>
      </c>
      <c r="C19" s="64">
        <f>+D19+H19</f>
        <v>30238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30238</v>
      </c>
      <c r="I19" s="64">
        <v>2315</v>
      </c>
      <c r="J19" s="64">
        <v>0</v>
      </c>
      <c r="K19" s="65">
        <v>27923</v>
      </c>
    </row>
    <row r="20" spans="1:11" ht="15" customHeight="1">
      <c r="A20" s="100"/>
      <c r="B20" s="101" t="s">
        <v>187</v>
      </c>
      <c r="C20" s="64">
        <f>+D20+H20</f>
        <v>136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136</v>
      </c>
      <c r="I20" s="59">
        <v>0</v>
      </c>
      <c r="J20" s="59">
        <v>0</v>
      </c>
      <c r="K20" s="60">
        <v>136</v>
      </c>
    </row>
    <row r="21" spans="1:11" ht="15" customHeight="1">
      <c r="A21" s="100"/>
      <c r="B21" s="102" t="s">
        <v>164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188</v>
      </c>
      <c r="C22" s="89">
        <f aca="true" t="shared" si="2" ref="C22:K22">SUM(C17:C21)</f>
        <v>49309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49309</v>
      </c>
      <c r="I22" s="89">
        <f t="shared" si="2"/>
        <v>17613</v>
      </c>
      <c r="J22" s="89">
        <f t="shared" si="2"/>
        <v>0</v>
      </c>
      <c r="K22" s="96">
        <f t="shared" si="2"/>
        <v>31696</v>
      </c>
    </row>
    <row r="23" spans="1:11" ht="15" customHeight="1">
      <c r="A23" s="103" t="s">
        <v>190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150</v>
      </c>
      <c r="C24" s="80">
        <f>+C15+C22</f>
        <v>102775</v>
      </c>
      <c r="D24" s="80">
        <f aca="true" t="shared" si="3" ref="D24:K24">+D15+D22</f>
        <v>297</v>
      </c>
      <c r="E24" s="80">
        <f t="shared" si="3"/>
        <v>106</v>
      </c>
      <c r="F24" s="80">
        <f t="shared" si="3"/>
        <v>78</v>
      </c>
      <c r="G24" s="80">
        <f t="shared" si="3"/>
        <v>113</v>
      </c>
      <c r="H24" s="80">
        <f t="shared" si="3"/>
        <v>102478</v>
      </c>
      <c r="I24" s="80">
        <f t="shared" si="3"/>
        <v>24755</v>
      </c>
      <c r="J24" s="80">
        <f t="shared" si="3"/>
        <v>148</v>
      </c>
      <c r="K24" s="93">
        <f t="shared" si="3"/>
        <v>77575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2004-02-02T01:34:14Z</dcterms:modified>
  <cp:category/>
  <cp:version/>
  <cp:contentType/>
  <cp:contentStatus/>
</cp:coreProperties>
</file>