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<sst xmlns="http://schemas.openxmlformats.org/spreadsheetml/2006/main" count="258" uniqueCount="181">
  <si>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</si>
  <si>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</si>
  <si>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</si>
  <si>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</si>
  <si>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</si>
  <si>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</si>
  <si>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</si>
  <si>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</si>
  <si>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</si>
  <si>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</si>
  <si>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</si>
  <si>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</si>
  <si>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</si>
  <si>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</si>
  <si>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</si>
  <si>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</si>
  <si>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</si>
  <si>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</si>
  <si>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</si>
  <si>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</si>
  <si>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</si>
  <si>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</si>
  <si>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</si>
  <si>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</si>
  <si>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</si>
  <si>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</si>
  <si>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</si>
  <si>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</si>
  <si>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</si>
  <si>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</si>
  <si>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</si>
  <si>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</si>
  <si>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</si>
  <si>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</si>
  <si>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</si>
  <si>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</si>
  <si>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</si>
  <si>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</si>
  <si>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</si>
  <si>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</si>
  <si>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</si>
  <si>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</si>
  <si>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</si>
  <si>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</si>
  <si>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</si>
  <si>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</si>
  <si>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</si>
  <si>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</si>
  <si>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</si>
  <si>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</si>
  <si>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</si>
  <si>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</si>
  <si>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</si>
  <si>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</si>
  <si>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</si>
  <si>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</si>
  <si>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</si>
  <si>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</si>
  <si>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</si>
  <si>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</si>
  <si>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</si>
  <si>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</si>
  <si>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</si>
  <si>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</si>
  <si>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</si>
  <si>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</si>
  <si>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</si>
  <si>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</si>
  <si>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</si>
  <si>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</si>
  <si>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</si>
  <si>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</si>
  <si>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</si>
  <si>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</si>
  <si>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</si>
  <si>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</si>
  <si>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</si>
  <si>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</si>
  <si>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</si>
  <si>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</si>
  <si>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</si>
  <si>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</si>
  <si>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</si>
  <si>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</si>
  <si>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</si>
  <si>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</si>
  <si>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</si>
  <si>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</si>
  <si>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</si>
  <si>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</si>
  <si>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</si>
  <si>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</si>
  <si>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</si>
  <si>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</si>
  <si>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</si>
  <si>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</si>
  <si>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</si>
  <si>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</si>
  <si>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</si>
  <si>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</si>
  <si>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</si>
  <si>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</si>
  <si>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</si>
  <si>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</si>
  <si>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</si>
  <si>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</si>
  <si>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</si>
  <si>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</si>
  <si>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</si>
  <si>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</si>
  <si>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</si>
  <si>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</si>
  <si>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</si>
  <si>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2月分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</si>
  <si>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</si>
  <si>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</si>
  <si>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</si>
  <si>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</si>
  <si>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</si>
  <si>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</si>
  <si>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</si>
  <si>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</si>
  <si>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</si>
  <si>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</si>
  <si>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</si>
  <si>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</si>
  <si>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</si>
  <si>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</si>
  <si>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</si>
  <si>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</si>
  <si>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</si>
  <si>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</si>
  <si>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</si>
  <si>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</si>
  <si>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</si>
  <si>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2月分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</si>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</sst>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3">SUM(C6:F6)</f>
        <v>156</v>
      </c>
      <c r="C6" s="17">
        <v>102</v>
      </c>
      <c r="D6" s="17">
        <v>29</v>
      </c>
      <c r="E6" s="17">
        <v>0</v>
      </c>
      <c r="F6" s="17">
        <v>25</v>
      </c>
      <c r="G6" s="17">
        <v>94</v>
      </c>
      <c r="H6" s="17">
        <f aca="true" t="shared" si="1" ref="H6:H23">SUM(I6:L6)</f>
        <v>62</v>
      </c>
      <c r="I6" s="17">
        <v>0</v>
      </c>
      <c r="J6" s="17">
        <v>62</v>
      </c>
      <c r="K6" s="17">
        <v>0</v>
      </c>
      <c r="L6" s="17">
        <v>0</v>
      </c>
      <c r="M6" s="17">
        <v>87</v>
      </c>
      <c r="N6" s="17">
        <v>40</v>
      </c>
      <c r="O6" s="17">
        <v>0</v>
      </c>
      <c r="P6" s="17">
        <v>2</v>
      </c>
      <c r="Q6" s="17">
        <v>0</v>
      </c>
      <c r="R6" s="18">
        <v>27</v>
      </c>
    </row>
    <row r="7" spans="1:18" ht="12" customHeight="1">
      <c r="A7" s="15" t="s">
        <v>24</v>
      </c>
      <c r="B7" s="19">
        <f t="shared" si="0"/>
        <v>103</v>
      </c>
      <c r="C7" s="20">
        <v>26</v>
      </c>
      <c r="D7" s="20">
        <v>28</v>
      </c>
      <c r="E7" s="20">
        <v>0</v>
      </c>
      <c r="F7" s="20">
        <v>49</v>
      </c>
      <c r="G7" s="20">
        <v>18</v>
      </c>
      <c r="H7" s="20">
        <f t="shared" si="1"/>
        <v>85</v>
      </c>
      <c r="I7" s="20">
        <v>0</v>
      </c>
      <c r="J7" s="20">
        <v>85</v>
      </c>
      <c r="K7" s="20">
        <v>0</v>
      </c>
      <c r="L7" s="20">
        <v>0</v>
      </c>
      <c r="M7" s="20">
        <v>30</v>
      </c>
      <c r="N7" s="20">
        <v>5</v>
      </c>
      <c r="O7" s="20">
        <v>16</v>
      </c>
      <c r="P7" s="20">
        <v>0</v>
      </c>
      <c r="Q7" s="20">
        <v>0</v>
      </c>
      <c r="R7" s="21">
        <v>52</v>
      </c>
    </row>
    <row r="8" spans="1:18" ht="12" customHeight="1">
      <c r="A8" s="15" t="s">
        <v>25</v>
      </c>
      <c r="B8" s="19">
        <f t="shared" si="0"/>
        <v>13</v>
      </c>
      <c r="C8" s="20">
        <v>11</v>
      </c>
      <c r="D8" s="20">
        <v>0</v>
      </c>
      <c r="E8" s="20">
        <v>0</v>
      </c>
      <c r="F8" s="20">
        <v>2</v>
      </c>
      <c r="G8" s="20">
        <v>11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8</v>
      </c>
      <c r="N8" s="20">
        <v>5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50</v>
      </c>
      <c r="C9" s="20">
        <v>28</v>
      </c>
      <c r="D9" s="20">
        <v>8</v>
      </c>
      <c r="E9" s="20">
        <v>0</v>
      </c>
      <c r="F9" s="20">
        <v>14</v>
      </c>
      <c r="G9" s="20">
        <v>35</v>
      </c>
      <c r="H9" s="20">
        <f t="shared" si="1"/>
        <v>15</v>
      </c>
      <c r="I9" s="20">
        <v>0</v>
      </c>
      <c r="J9" s="20">
        <v>15</v>
      </c>
      <c r="K9" s="20">
        <v>0</v>
      </c>
      <c r="L9" s="20">
        <v>0</v>
      </c>
      <c r="M9" s="20">
        <v>37</v>
      </c>
      <c r="N9" s="20">
        <v>5</v>
      </c>
      <c r="O9" s="20">
        <v>0</v>
      </c>
      <c r="P9" s="20">
        <v>0</v>
      </c>
      <c r="Q9" s="20">
        <v>8</v>
      </c>
      <c r="R9" s="21">
        <v>0</v>
      </c>
    </row>
    <row r="10" spans="1:18" ht="12" customHeight="1">
      <c r="A10" s="15" t="s">
        <v>27</v>
      </c>
      <c r="B10" s="19">
        <f t="shared" si="0"/>
        <v>29</v>
      </c>
      <c r="C10" s="20">
        <v>19</v>
      </c>
      <c r="D10" s="20">
        <v>8</v>
      </c>
      <c r="E10" s="20">
        <v>0</v>
      </c>
      <c r="F10" s="20">
        <v>2</v>
      </c>
      <c r="G10" s="20">
        <v>26</v>
      </c>
      <c r="H10" s="20">
        <f t="shared" si="1"/>
        <v>3</v>
      </c>
      <c r="I10" s="20">
        <v>0</v>
      </c>
      <c r="J10" s="20">
        <v>3</v>
      </c>
      <c r="K10" s="20">
        <v>0</v>
      </c>
      <c r="L10" s="20">
        <v>0</v>
      </c>
      <c r="M10" s="20">
        <v>18</v>
      </c>
      <c r="N10" s="20">
        <v>3</v>
      </c>
      <c r="O10" s="20">
        <v>0</v>
      </c>
      <c r="P10" s="20">
        <v>0</v>
      </c>
      <c r="Q10" s="20">
        <v>0</v>
      </c>
      <c r="R10" s="21">
        <v>8</v>
      </c>
    </row>
    <row r="11" spans="1:18" ht="12" customHeight="1">
      <c r="A11" s="15" t="s">
        <v>28</v>
      </c>
      <c r="B11" s="19">
        <f t="shared" si="0"/>
        <v>15</v>
      </c>
      <c r="C11" s="20">
        <v>14</v>
      </c>
      <c r="D11" s="20">
        <v>0</v>
      </c>
      <c r="E11" s="20">
        <v>0</v>
      </c>
      <c r="F11" s="20">
        <v>1</v>
      </c>
      <c r="G11" s="20">
        <v>13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13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5</v>
      </c>
      <c r="C12" s="20">
        <v>5</v>
      </c>
      <c r="D12" s="20">
        <v>0</v>
      </c>
      <c r="E12" s="20">
        <v>0</v>
      </c>
      <c r="F12" s="20">
        <v>0</v>
      </c>
      <c r="G12" s="20">
        <v>5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3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11</v>
      </c>
      <c r="C13" s="20">
        <v>11</v>
      </c>
      <c r="D13" s="20">
        <v>0</v>
      </c>
      <c r="E13" s="20">
        <v>0</v>
      </c>
      <c r="F13" s="20">
        <v>0</v>
      </c>
      <c r="G13" s="20">
        <v>11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9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115</v>
      </c>
      <c r="C14" s="20">
        <v>24</v>
      </c>
      <c r="D14" s="20">
        <v>85</v>
      </c>
      <c r="E14" s="20">
        <v>0</v>
      </c>
      <c r="F14" s="20">
        <v>6</v>
      </c>
      <c r="G14" s="20">
        <v>89</v>
      </c>
      <c r="H14" s="20">
        <f t="shared" si="1"/>
        <v>26</v>
      </c>
      <c r="I14" s="20">
        <v>0</v>
      </c>
      <c r="J14" s="20">
        <v>26</v>
      </c>
      <c r="K14" s="20">
        <v>0</v>
      </c>
      <c r="L14" s="20">
        <v>0</v>
      </c>
      <c r="M14" s="20">
        <v>26</v>
      </c>
      <c r="N14" s="20">
        <v>4</v>
      </c>
      <c r="O14" s="20">
        <v>36</v>
      </c>
      <c r="P14" s="20">
        <v>0</v>
      </c>
      <c r="Q14" s="20">
        <v>0</v>
      </c>
      <c r="R14" s="21">
        <v>49</v>
      </c>
    </row>
    <row r="15" spans="1:18" ht="12" customHeight="1">
      <c r="A15" s="15" t="s">
        <v>32</v>
      </c>
      <c r="B15" s="19">
        <f t="shared" si="0"/>
        <v>17</v>
      </c>
      <c r="C15" s="20">
        <v>12</v>
      </c>
      <c r="D15" s="20">
        <v>0</v>
      </c>
      <c r="E15" s="20">
        <v>0</v>
      </c>
      <c r="F15" s="20">
        <v>5</v>
      </c>
      <c r="G15" s="20">
        <v>9</v>
      </c>
      <c r="H15" s="20">
        <f t="shared" si="1"/>
        <v>8</v>
      </c>
      <c r="I15" s="20">
        <v>0</v>
      </c>
      <c r="J15" s="20">
        <v>8</v>
      </c>
      <c r="K15" s="20">
        <v>0</v>
      </c>
      <c r="L15" s="20">
        <v>0</v>
      </c>
      <c r="M15" s="20">
        <v>11</v>
      </c>
      <c r="N15" s="20">
        <v>6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130</v>
      </c>
      <c r="C16" s="20">
        <v>65</v>
      </c>
      <c r="D16" s="20">
        <v>62</v>
      </c>
      <c r="E16" s="20">
        <v>0</v>
      </c>
      <c r="F16" s="20">
        <v>3</v>
      </c>
      <c r="G16" s="20">
        <v>122</v>
      </c>
      <c r="H16" s="20">
        <f t="shared" si="1"/>
        <v>8</v>
      </c>
      <c r="I16" s="20">
        <v>0</v>
      </c>
      <c r="J16" s="20">
        <v>8</v>
      </c>
      <c r="K16" s="20">
        <v>0</v>
      </c>
      <c r="L16" s="20">
        <v>0</v>
      </c>
      <c r="M16" s="20">
        <v>52</v>
      </c>
      <c r="N16" s="20">
        <v>16</v>
      </c>
      <c r="O16" s="20">
        <v>0</v>
      </c>
      <c r="P16" s="20">
        <v>12</v>
      </c>
      <c r="Q16" s="20">
        <v>8</v>
      </c>
      <c r="R16" s="21">
        <v>42</v>
      </c>
    </row>
    <row r="17" spans="1:18" ht="12" customHeight="1">
      <c r="A17" s="15" t="s">
        <v>34</v>
      </c>
      <c r="B17" s="19">
        <f t="shared" si="0"/>
        <v>35</v>
      </c>
      <c r="C17" s="20">
        <v>20</v>
      </c>
      <c r="D17" s="20">
        <v>8</v>
      </c>
      <c r="E17" s="20">
        <v>0</v>
      </c>
      <c r="F17" s="20">
        <v>7</v>
      </c>
      <c r="G17" s="20">
        <v>31</v>
      </c>
      <c r="H17" s="20">
        <f t="shared" si="1"/>
        <v>4</v>
      </c>
      <c r="I17" s="20">
        <v>0</v>
      </c>
      <c r="J17" s="20">
        <v>4</v>
      </c>
      <c r="K17" s="20">
        <v>0</v>
      </c>
      <c r="L17" s="20">
        <v>0</v>
      </c>
      <c r="M17" s="20">
        <v>25</v>
      </c>
      <c r="N17" s="20">
        <v>2</v>
      </c>
      <c r="O17" s="20">
        <v>0</v>
      </c>
      <c r="P17" s="20">
        <v>0</v>
      </c>
      <c r="Q17" s="20">
        <v>0</v>
      </c>
      <c r="R17" s="21">
        <v>8</v>
      </c>
    </row>
    <row r="18" spans="1:18" ht="12" customHeight="1">
      <c r="A18" s="15" t="s">
        <v>35</v>
      </c>
      <c r="B18" s="19">
        <f t="shared" si="0"/>
        <v>99</v>
      </c>
      <c r="C18" s="20">
        <v>35</v>
      </c>
      <c r="D18" s="20">
        <v>52</v>
      </c>
      <c r="E18" s="20">
        <v>0</v>
      </c>
      <c r="F18" s="20">
        <v>12</v>
      </c>
      <c r="G18" s="20">
        <v>51</v>
      </c>
      <c r="H18" s="20">
        <f t="shared" si="1"/>
        <v>48</v>
      </c>
      <c r="I18" s="20">
        <v>0</v>
      </c>
      <c r="J18" s="20">
        <v>48</v>
      </c>
      <c r="K18" s="20">
        <v>0</v>
      </c>
      <c r="L18" s="20">
        <v>0</v>
      </c>
      <c r="M18" s="20">
        <v>40</v>
      </c>
      <c r="N18" s="20">
        <v>7</v>
      </c>
      <c r="O18" s="20">
        <v>26</v>
      </c>
      <c r="P18" s="20">
        <v>0</v>
      </c>
      <c r="Q18" s="20">
        <v>0</v>
      </c>
      <c r="R18" s="21">
        <v>26</v>
      </c>
    </row>
    <row r="19" spans="1:18" ht="12" customHeight="1">
      <c r="A19" s="15" t="s">
        <v>36</v>
      </c>
      <c r="B19" s="19">
        <f t="shared" si="0"/>
        <v>57</v>
      </c>
      <c r="C19" s="20">
        <v>31</v>
      </c>
      <c r="D19" s="20">
        <v>15</v>
      </c>
      <c r="E19" s="20">
        <v>0</v>
      </c>
      <c r="F19" s="20">
        <v>11</v>
      </c>
      <c r="G19" s="20">
        <v>39</v>
      </c>
      <c r="H19" s="20">
        <f t="shared" si="1"/>
        <v>18</v>
      </c>
      <c r="I19" s="20">
        <v>4</v>
      </c>
      <c r="J19" s="20">
        <v>14</v>
      </c>
      <c r="K19" s="20">
        <v>0</v>
      </c>
      <c r="L19" s="20">
        <v>0</v>
      </c>
      <c r="M19" s="20">
        <v>34</v>
      </c>
      <c r="N19" s="20">
        <v>8</v>
      </c>
      <c r="O19" s="20">
        <v>2</v>
      </c>
      <c r="P19" s="20">
        <v>4</v>
      </c>
      <c r="Q19" s="20">
        <v>0</v>
      </c>
      <c r="R19" s="21">
        <v>9</v>
      </c>
    </row>
    <row r="20" spans="1:18" ht="12" customHeight="1">
      <c r="A20" s="15" t="s">
        <v>37</v>
      </c>
      <c r="B20" s="19">
        <f t="shared" si="0"/>
        <v>11</v>
      </c>
      <c r="C20" s="20">
        <v>11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4</v>
      </c>
      <c r="I20" s="20">
        <v>0</v>
      </c>
      <c r="J20" s="20">
        <v>4</v>
      </c>
      <c r="K20" s="20">
        <v>0</v>
      </c>
      <c r="L20" s="20">
        <v>0</v>
      </c>
      <c r="M20" s="20">
        <v>7</v>
      </c>
      <c r="N20" s="20">
        <v>4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36</v>
      </c>
      <c r="C21" s="20">
        <v>13</v>
      </c>
      <c r="D21" s="20">
        <v>8</v>
      </c>
      <c r="E21" s="20">
        <v>0</v>
      </c>
      <c r="F21" s="20">
        <v>15</v>
      </c>
      <c r="G21" s="20">
        <v>12</v>
      </c>
      <c r="H21" s="20">
        <f t="shared" si="1"/>
        <v>24</v>
      </c>
      <c r="I21" s="20">
        <v>0</v>
      </c>
      <c r="J21" s="20">
        <v>24</v>
      </c>
      <c r="K21" s="20">
        <v>0</v>
      </c>
      <c r="L21" s="20">
        <v>0</v>
      </c>
      <c r="M21" s="20">
        <v>24</v>
      </c>
      <c r="N21" s="20">
        <v>4</v>
      </c>
      <c r="O21" s="20">
        <v>8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2</v>
      </c>
      <c r="C22" s="20">
        <v>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11</v>
      </c>
      <c r="C23" s="20">
        <v>11</v>
      </c>
      <c r="D23" s="20">
        <v>0</v>
      </c>
      <c r="E23" s="20">
        <v>0</v>
      </c>
      <c r="F23" s="20">
        <v>0</v>
      </c>
      <c r="G23" s="20">
        <v>11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10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25" t="s">
        <v>114</v>
      </c>
      <c r="B24" s="26">
        <f>SUM(C24:F24)</f>
        <v>895</v>
      </c>
      <c r="C24" s="27">
        <v>440</v>
      </c>
      <c r="D24" s="27">
        <v>303</v>
      </c>
      <c r="E24" s="27">
        <v>0</v>
      </c>
      <c r="F24" s="27">
        <v>152</v>
      </c>
      <c r="G24" s="27">
        <v>586</v>
      </c>
      <c r="H24" s="27">
        <f>SUM(I24:L24)</f>
        <v>309</v>
      </c>
      <c r="I24" s="27">
        <v>4</v>
      </c>
      <c r="J24" s="27">
        <v>305</v>
      </c>
      <c r="K24" s="27">
        <v>0</v>
      </c>
      <c r="L24" s="27">
        <v>0</v>
      </c>
      <c r="M24" s="27">
        <v>435</v>
      </c>
      <c r="N24" s="27">
        <v>117</v>
      </c>
      <c r="O24" s="27">
        <v>88</v>
      </c>
      <c r="P24" s="27">
        <v>18</v>
      </c>
      <c r="Q24" s="27">
        <v>16</v>
      </c>
      <c r="R24" s="28">
        <v>221</v>
      </c>
    </row>
    <row r="25" spans="1:18" ht="12" customHeight="1">
      <c r="A25" s="15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1:18" ht="12" customHeight="1">
      <c r="A26" s="15" t="s">
        <v>41</v>
      </c>
      <c r="B26" s="19">
        <f>SUM(C26:F26)</f>
        <v>1</v>
      </c>
      <c r="C26" s="20">
        <v>0</v>
      </c>
      <c r="D26" s="20">
        <v>0</v>
      </c>
      <c r="E26" s="20">
        <v>0</v>
      </c>
      <c r="F26" s="20">
        <v>1</v>
      </c>
      <c r="G26" s="20">
        <v>1</v>
      </c>
      <c r="H26" s="20">
        <f>SUM(I26:L26)</f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1">
        <v>0</v>
      </c>
    </row>
    <row r="27" spans="1:18" ht="12" customHeight="1">
      <c r="A27" s="15" t="s">
        <v>42</v>
      </c>
      <c r="B27" s="19">
        <f>SUM(C27:F27)</f>
        <v>12</v>
      </c>
      <c r="C27" s="20">
        <v>3</v>
      </c>
      <c r="D27" s="20">
        <v>8</v>
      </c>
      <c r="E27" s="20">
        <v>0</v>
      </c>
      <c r="F27" s="20">
        <v>1</v>
      </c>
      <c r="G27" s="20">
        <v>4</v>
      </c>
      <c r="H27" s="20">
        <f>SUM(I27:L27)</f>
        <v>8</v>
      </c>
      <c r="I27" s="20">
        <v>0</v>
      </c>
      <c r="J27" s="20">
        <v>8</v>
      </c>
      <c r="K27" s="20">
        <v>0</v>
      </c>
      <c r="L27" s="20">
        <v>0</v>
      </c>
      <c r="M27" s="20">
        <v>2</v>
      </c>
      <c r="N27" s="20">
        <v>2</v>
      </c>
      <c r="O27" s="20">
        <v>0</v>
      </c>
      <c r="P27" s="20">
        <v>0</v>
      </c>
      <c r="Q27" s="20">
        <v>0</v>
      </c>
      <c r="R27" s="21">
        <v>8</v>
      </c>
    </row>
    <row r="28" spans="1:18" ht="12" customHeight="1">
      <c r="A28" s="15" t="s">
        <v>43</v>
      </c>
      <c r="B28" s="19">
        <f>SUM(C28:F28)</f>
        <v>18</v>
      </c>
      <c r="C28" s="20">
        <v>9</v>
      </c>
      <c r="D28" s="20">
        <v>4</v>
      </c>
      <c r="E28" s="20">
        <v>0</v>
      </c>
      <c r="F28" s="20">
        <v>5</v>
      </c>
      <c r="G28" s="20">
        <v>10</v>
      </c>
      <c r="H28" s="20">
        <f>SUM(I28:L28)</f>
        <v>8</v>
      </c>
      <c r="I28" s="20">
        <v>0</v>
      </c>
      <c r="J28" s="20">
        <v>8</v>
      </c>
      <c r="K28" s="20">
        <v>0</v>
      </c>
      <c r="L28" s="20">
        <v>0</v>
      </c>
      <c r="M28" s="20">
        <v>11</v>
      </c>
      <c r="N28" s="20">
        <v>3</v>
      </c>
      <c r="O28" s="20">
        <v>0</v>
      </c>
      <c r="P28" s="20">
        <v>0</v>
      </c>
      <c r="Q28" s="20">
        <v>4</v>
      </c>
      <c r="R28" s="21">
        <v>0</v>
      </c>
    </row>
    <row r="29" spans="1:18" ht="12" customHeight="1">
      <c r="A29" s="32" t="s">
        <v>44</v>
      </c>
      <c r="B29" s="22">
        <f>SUM(C29:F29)</f>
        <v>23</v>
      </c>
      <c r="C29" s="23">
        <v>5</v>
      </c>
      <c r="D29" s="23">
        <v>12</v>
      </c>
      <c r="E29" s="23">
        <v>0</v>
      </c>
      <c r="F29" s="23">
        <v>6</v>
      </c>
      <c r="G29" s="23">
        <v>15</v>
      </c>
      <c r="H29" s="23">
        <f>SUM(I29:L29)</f>
        <v>8</v>
      </c>
      <c r="I29" s="23">
        <v>0</v>
      </c>
      <c r="J29" s="23">
        <v>8</v>
      </c>
      <c r="K29" s="23">
        <v>0</v>
      </c>
      <c r="L29" s="23">
        <v>0</v>
      </c>
      <c r="M29" s="23">
        <v>10</v>
      </c>
      <c r="N29" s="23">
        <v>1</v>
      </c>
      <c r="O29" s="23">
        <v>0</v>
      </c>
      <c r="P29" s="23">
        <v>3</v>
      </c>
      <c r="Q29" s="23">
        <v>4</v>
      </c>
      <c r="R29" s="24">
        <v>5</v>
      </c>
    </row>
    <row r="30" spans="1:18" ht="12" customHeight="1">
      <c r="A30" s="25" t="s">
        <v>115</v>
      </c>
      <c r="B30" s="26">
        <f>SUM(C30:F30)</f>
        <v>54</v>
      </c>
      <c r="C30" s="27">
        <v>17</v>
      </c>
      <c r="D30" s="27">
        <v>24</v>
      </c>
      <c r="E30" s="27">
        <v>0</v>
      </c>
      <c r="F30" s="27">
        <v>13</v>
      </c>
      <c r="G30" s="27">
        <v>30</v>
      </c>
      <c r="H30" s="27">
        <f>SUM(I30:L30)</f>
        <v>24</v>
      </c>
      <c r="I30" s="27">
        <v>0</v>
      </c>
      <c r="J30" s="27">
        <v>24</v>
      </c>
      <c r="K30" s="27">
        <v>0</v>
      </c>
      <c r="L30" s="27">
        <v>0</v>
      </c>
      <c r="M30" s="27">
        <v>24</v>
      </c>
      <c r="N30" s="27">
        <v>6</v>
      </c>
      <c r="O30" s="27">
        <v>0</v>
      </c>
      <c r="P30" s="27">
        <v>3</v>
      </c>
      <c r="Q30" s="27">
        <v>8</v>
      </c>
      <c r="R30" s="28">
        <v>13</v>
      </c>
    </row>
    <row r="31" spans="1:18" ht="12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1:18" ht="12" customHeight="1">
      <c r="A32" s="15" t="s">
        <v>45</v>
      </c>
      <c r="B32" s="19">
        <f>SUM(C32:F32)</f>
        <v>7</v>
      </c>
      <c r="C32" s="20">
        <v>7</v>
      </c>
      <c r="D32" s="20">
        <v>0</v>
      </c>
      <c r="E32" s="20">
        <v>0</v>
      </c>
      <c r="F32" s="20">
        <v>0</v>
      </c>
      <c r="G32" s="20">
        <v>6</v>
      </c>
      <c r="H32" s="20">
        <f>SUM(I32:L32)</f>
        <v>1</v>
      </c>
      <c r="I32" s="20">
        <v>0</v>
      </c>
      <c r="J32" s="20">
        <v>1</v>
      </c>
      <c r="K32" s="20">
        <v>0</v>
      </c>
      <c r="L32" s="20">
        <v>0</v>
      </c>
      <c r="M32" s="20">
        <v>5</v>
      </c>
      <c r="N32" s="20">
        <v>2</v>
      </c>
      <c r="O32" s="20">
        <v>0</v>
      </c>
      <c r="P32" s="20">
        <v>0</v>
      </c>
      <c r="Q32" s="20">
        <v>0</v>
      </c>
      <c r="R32" s="21">
        <v>0</v>
      </c>
    </row>
    <row r="33" spans="1:18" ht="12" customHeight="1">
      <c r="A33" s="15" t="s">
        <v>46</v>
      </c>
      <c r="B33" s="19">
        <f>SUM(C33:F33)</f>
        <v>4</v>
      </c>
      <c r="C33" s="20">
        <v>4</v>
      </c>
      <c r="D33" s="20">
        <v>0</v>
      </c>
      <c r="E33" s="20">
        <v>0</v>
      </c>
      <c r="F33" s="20">
        <v>0</v>
      </c>
      <c r="G33" s="20">
        <v>3</v>
      </c>
      <c r="H33" s="20">
        <f>SUM(I33:L33)</f>
        <v>1</v>
      </c>
      <c r="I33" s="20">
        <v>0</v>
      </c>
      <c r="J33" s="20">
        <v>1</v>
      </c>
      <c r="K33" s="20">
        <v>0</v>
      </c>
      <c r="L33" s="20">
        <v>0</v>
      </c>
      <c r="M33" s="20">
        <v>2</v>
      </c>
      <c r="N33" s="20">
        <v>2</v>
      </c>
      <c r="O33" s="20">
        <v>0</v>
      </c>
      <c r="P33" s="20">
        <v>0</v>
      </c>
      <c r="Q33" s="20">
        <v>0</v>
      </c>
      <c r="R33" s="21">
        <v>0</v>
      </c>
    </row>
    <row r="34" spans="1:18" ht="12" customHeight="1">
      <c r="A34" s="32" t="s">
        <v>47</v>
      </c>
      <c r="B34" s="22">
        <f>SUM(C34:F34)</f>
        <v>4</v>
      </c>
      <c r="C34" s="23">
        <v>4</v>
      </c>
      <c r="D34" s="23">
        <v>0</v>
      </c>
      <c r="E34" s="23">
        <v>0</v>
      </c>
      <c r="F34" s="23">
        <v>0</v>
      </c>
      <c r="G34" s="23">
        <v>3</v>
      </c>
      <c r="H34" s="23">
        <f>SUM(I34:L34)</f>
        <v>1</v>
      </c>
      <c r="I34" s="23">
        <v>0</v>
      </c>
      <c r="J34" s="23">
        <v>1</v>
      </c>
      <c r="K34" s="23">
        <v>0</v>
      </c>
      <c r="L34" s="23">
        <v>0</v>
      </c>
      <c r="M34" s="23">
        <v>3</v>
      </c>
      <c r="N34" s="23">
        <v>1</v>
      </c>
      <c r="O34" s="23">
        <v>0</v>
      </c>
      <c r="P34" s="23">
        <v>0</v>
      </c>
      <c r="Q34" s="23">
        <v>0</v>
      </c>
      <c r="R34" s="24">
        <v>0</v>
      </c>
    </row>
    <row r="35" spans="1:18" ht="12" customHeight="1">
      <c r="A35" s="25" t="s">
        <v>116</v>
      </c>
      <c r="B35" s="26">
        <f>SUM(C35:F35)</f>
        <v>15</v>
      </c>
      <c r="C35" s="27">
        <v>15</v>
      </c>
      <c r="D35" s="27">
        <v>0</v>
      </c>
      <c r="E35" s="27">
        <v>0</v>
      </c>
      <c r="F35" s="27">
        <v>0</v>
      </c>
      <c r="G35" s="27">
        <v>12</v>
      </c>
      <c r="H35" s="27">
        <f>SUM(I35:L35)</f>
        <v>3</v>
      </c>
      <c r="I35" s="27">
        <v>0</v>
      </c>
      <c r="J35" s="27">
        <v>3</v>
      </c>
      <c r="K35" s="27">
        <v>0</v>
      </c>
      <c r="L35" s="27">
        <v>0</v>
      </c>
      <c r="M35" s="27">
        <v>10</v>
      </c>
      <c r="N35" s="27">
        <v>5</v>
      </c>
      <c r="O35" s="27">
        <v>0</v>
      </c>
      <c r="P35" s="27">
        <v>0</v>
      </c>
      <c r="Q35" s="27">
        <v>0</v>
      </c>
      <c r="R35" s="28">
        <v>0</v>
      </c>
    </row>
    <row r="36" spans="1:18" ht="12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 ht="12" customHeight="1">
      <c r="A37" s="15" t="s">
        <v>48</v>
      </c>
      <c r="B37" s="19">
        <f>SUM(C37:F37)</f>
        <v>19</v>
      </c>
      <c r="C37" s="20">
        <v>7</v>
      </c>
      <c r="D37" s="20">
        <v>12</v>
      </c>
      <c r="E37" s="20">
        <v>0</v>
      </c>
      <c r="F37" s="20">
        <v>0</v>
      </c>
      <c r="G37" s="20">
        <v>5</v>
      </c>
      <c r="H37" s="20">
        <f>SUM(I37:L37)</f>
        <v>14</v>
      </c>
      <c r="I37" s="20">
        <v>0</v>
      </c>
      <c r="J37" s="20">
        <v>14</v>
      </c>
      <c r="K37" s="20">
        <v>0</v>
      </c>
      <c r="L37" s="20">
        <v>0</v>
      </c>
      <c r="M37" s="20">
        <v>5</v>
      </c>
      <c r="N37" s="20">
        <v>2</v>
      </c>
      <c r="O37" s="20">
        <v>0</v>
      </c>
      <c r="P37" s="20">
        <v>0</v>
      </c>
      <c r="Q37" s="20">
        <v>0</v>
      </c>
      <c r="R37" s="21">
        <v>12</v>
      </c>
    </row>
    <row r="38" spans="1:18" ht="12" customHeight="1">
      <c r="A38" s="32" t="s">
        <v>49</v>
      </c>
      <c r="B38" s="22">
        <f>SUM(C38:R38)</f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4">
        <v>0</v>
      </c>
    </row>
    <row r="39" spans="1:18" ht="12" customHeight="1">
      <c r="A39" s="25" t="s">
        <v>117</v>
      </c>
      <c r="B39" s="26">
        <f>SUM(C39:F39)</f>
        <v>19</v>
      </c>
      <c r="C39" s="27">
        <v>7</v>
      </c>
      <c r="D39" s="27">
        <v>12</v>
      </c>
      <c r="E39" s="27">
        <v>0</v>
      </c>
      <c r="F39" s="27">
        <v>0</v>
      </c>
      <c r="G39" s="27">
        <v>5</v>
      </c>
      <c r="H39" s="27">
        <f>SUM(I39:L39)</f>
        <v>14</v>
      </c>
      <c r="I39" s="27">
        <v>0</v>
      </c>
      <c r="J39" s="27">
        <v>14</v>
      </c>
      <c r="K39" s="27">
        <v>0</v>
      </c>
      <c r="L39" s="27">
        <v>0</v>
      </c>
      <c r="M39" s="27">
        <v>5</v>
      </c>
      <c r="N39" s="27">
        <v>2</v>
      </c>
      <c r="O39" s="27">
        <v>0</v>
      </c>
      <c r="P39" s="27">
        <v>0</v>
      </c>
      <c r="Q39" s="27">
        <v>0</v>
      </c>
      <c r="R39" s="28">
        <v>12</v>
      </c>
    </row>
    <row r="40" spans="1:18" ht="12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2" customHeight="1">
      <c r="A41" s="15" t="s">
        <v>50</v>
      </c>
      <c r="B41" s="19">
        <f>SUM(C41:F41)</f>
        <v>8</v>
      </c>
      <c r="C41" s="20">
        <v>8</v>
      </c>
      <c r="D41" s="20">
        <v>0</v>
      </c>
      <c r="E41" s="20">
        <v>0</v>
      </c>
      <c r="F41" s="20">
        <v>0</v>
      </c>
      <c r="G41" s="20">
        <v>8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6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118</v>
      </c>
      <c r="B43" s="26">
        <f>SUM(C43:F43)</f>
        <v>10</v>
      </c>
      <c r="C43" s="27">
        <v>10</v>
      </c>
      <c r="D43" s="27">
        <v>0</v>
      </c>
      <c r="E43" s="27">
        <v>0</v>
      </c>
      <c r="F43" s="27">
        <v>0</v>
      </c>
      <c r="G43" s="27">
        <v>10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7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5</v>
      </c>
      <c r="C45" s="20">
        <v>4</v>
      </c>
      <c r="D45" s="20">
        <v>0</v>
      </c>
      <c r="E45" s="20">
        <v>0</v>
      </c>
      <c r="F45" s="20">
        <v>1</v>
      </c>
      <c r="G45" s="20">
        <v>3</v>
      </c>
      <c r="H45" s="20">
        <f>SUM(I45:L45)</f>
        <v>2</v>
      </c>
      <c r="I45" s="20">
        <v>0</v>
      </c>
      <c r="J45" s="20">
        <v>2</v>
      </c>
      <c r="K45" s="20">
        <v>0</v>
      </c>
      <c r="L45" s="20">
        <v>0</v>
      </c>
      <c r="M45" s="20">
        <v>4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14</v>
      </c>
      <c r="C46" s="20">
        <v>3</v>
      </c>
      <c r="D46" s="20">
        <v>10</v>
      </c>
      <c r="E46" s="20">
        <v>0</v>
      </c>
      <c r="F46" s="20">
        <v>1</v>
      </c>
      <c r="G46" s="20">
        <v>13</v>
      </c>
      <c r="H46" s="20">
        <f>SUM(I46:L46)</f>
        <v>1</v>
      </c>
      <c r="I46" s="20">
        <v>0</v>
      </c>
      <c r="J46" s="20">
        <v>1</v>
      </c>
      <c r="K46" s="20">
        <v>0</v>
      </c>
      <c r="L46" s="20">
        <v>0</v>
      </c>
      <c r="M46" s="20">
        <v>3</v>
      </c>
      <c r="N46" s="20">
        <v>1</v>
      </c>
      <c r="O46" s="20">
        <v>8</v>
      </c>
      <c r="P46" s="20">
        <v>0</v>
      </c>
      <c r="Q46" s="20">
        <v>0</v>
      </c>
      <c r="R46" s="21">
        <v>2</v>
      </c>
    </row>
    <row r="47" spans="1:18" ht="12" customHeight="1">
      <c r="A47" s="15" t="s">
        <v>54</v>
      </c>
      <c r="B47" s="19">
        <f>SUM(C47:F47)</f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32" t="s">
        <v>55</v>
      </c>
      <c r="B48" s="22">
        <f>SUM(C48:F48)</f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>SUM(I48:L48)</f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4">
        <v>0</v>
      </c>
    </row>
    <row r="49" spans="1:18" ht="12" customHeight="1">
      <c r="A49" s="25" t="s">
        <v>119</v>
      </c>
      <c r="B49" s="26">
        <f>SUM(C49:F49)</f>
        <v>19</v>
      </c>
      <c r="C49" s="27">
        <v>7</v>
      </c>
      <c r="D49" s="27">
        <v>10</v>
      </c>
      <c r="E49" s="27">
        <v>0</v>
      </c>
      <c r="F49" s="27">
        <v>2</v>
      </c>
      <c r="G49" s="27">
        <v>16</v>
      </c>
      <c r="H49" s="27">
        <f>SUM(I49:L49)</f>
        <v>3</v>
      </c>
      <c r="I49" s="27">
        <v>0</v>
      </c>
      <c r="J49" s="27">
        <v>3</v>
      </c>
      <c r="K49" s="27">
        <v>0</v>
      </c>
      <c r="L49" s="27">
        <v>0</v>
      </c>
      <c r="M49" s="27">
        <v>7</v>
      </c>
      <c r="N49" s="27">
        <v>2</v>
      </c>
      <c r="O49" s="27">
        <v>8</v>
      </c>
      <c r="P49" s="27">
        <v>0</v>
      </c>
      <c r="Q49" s="27">
        <v>0</v>
      </c>
      <c r="R49" s="28">
        <v>2</v>
      </c>
    </row>
    <row r="50" spans="1:18" ht="12" customHeight="1">
      <c r="A50" s="15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</row>
    <row r="51" spans="1:18" ht="12" customHeight="1">
      <c r="A51" s="15" t="s">
        <v>56</v>
      </c>
      <c r="B51" s="19">
        <f>SUM(C51:F51)</f>
        <v>1</v>
      </c>
      <c r="C51" s="20">
        <v>1</v>
      </c>
      <c r="D51" s="20">
        <v>0</v>
      </c>
      <c r="E51" s="20">
        <v>0</v>
      </c>
      <c r="F51" s="20">
        <v>0</v>
      </c>
      <c r="G51" s="20">
        <v>1</v>
      </c>
      <c r="H51" s="20">
        <f>SUM(I51:L51)</f>
        <v>0</v>
      </c>
      <c r="I51" s="20">
        <v>0</v>
      </c>
      <c r="J51" s="20">
        <v>0</v>
      </c>
      <c r="K51" s="20">
        <v>0</v>
      </c>
      <c r="L51" s="20">
        <v>0</v>
      </c>
      <c r="M51" s="20">
        <v>1</v>
      </c>
      <c r="N51" s="20">
        <v>0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SUM(C52:R52)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SUM(C53:F53)</f>
        <v>21</v>
      </c>
      <c r="C53" s="20">
        <v>5</v>
      </c>
      <c r="D53" s="20">
        <v>14</v>
      </c>
      <c r="E53" s="20">
        <v>0</v>
      </c>
      <c r="F53" s="20">
        <v>2</v>
      </c>
      <c r="G53" s="20">
        <v>18</v>
      </c>
      <c r="H53" s="20">
        <f>SUM(I53:L53)</f>
        <v>3</v>
      </c>
      <c r="I53" s="20">
        <v>0</v>
      </c>
      <c r="J53" s="20">
        <v>3</v>
      </c>
      <c r="K53" s="20">
        <v>0</v>
      </c>
      <c r="L53" s="20">
        <v>0</v>
      </c>
      <c r="M53" s="20">
        <v>6</v>
      </c>
      <c r="N53" s="20">
        <v>1</v>
      </c>
      <c r="O53" s="20">
        <v>14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5</v>
      </c>
      <c r="C54" s="20">
        <v>4</v>
      </c>
      <c r="D54" s="20">
        <v>0</v>
      </c>
      <c r="E54" s="20">
        <v>0</v>
      </c>
      <c r="F54" s="20">
        <v>1</v>
      </c>
      <c r="G54" s="20">
        <v>4</v>
      </c>
      <c r="H54" s="20">
        <f>SUM(I54:L54)</f>
        <v>1</v>
      </c>
      <c r="I54" s="20">
        <v>0</v>
      </c>
      <c r="J54" s="20">
        <v>1</v>
      </c>
      <c r="K54" s="20">
        <v>0</v>
      </c>
      <c r="L54" s="20">
        <v>0</v>
      </c>
      <c r="M54" s="20">
        <v>5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32" t="s">
        <v>63</v>
      </c>
      <c r="B58" s="22">
        <f>SUM(C58:R58)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>
      <c r="A59" s="25" t="s">
        <v>120</v>
      </c>
      <c r="B59" s="26">
        <f>SUM(C59:F59)</f>
        <v>27</v>
      </c>
      <c r="C59" s="27">
        <v>10</v>
      </c>
      <c r="D59" s="27">
        <v>14</v>
      </c>
      <c r="E59" s="27">
        <v>0</v>
      </c>
      <c r="F59" s="27">
        <v>3</v>
      </c>
      <c r="G59" s="27">
        <v>23</v>
      </c>
      <c r="H59" s="27">
        <f>SUM(I59:L59)</f>
        <v>4</v>
      </c>
      <c r="I59" s="27">
        <v>0</v>
      </c>
      <c r="J59" s="27">
        <v>4</v>
      </c>
      <c r="K59" s="27">
        <v>0</v>
      </c>
      <c r="L59" s="27">
        <v>0</v>
      </c>
      <c r="M59" s="27">
        <v>12</v>
      </c>
      <c r="N59" s="27">
        <v>1</v>
      </c>
      <c r="O59" s="27">
        <v>14</v>
      </c>
      <c r="P59" s="27">
        <v>0</v>
      </c>
      <c r="Q59" s="27">
        <v>0</v>
      </c>
      <c r="R59" s="28">
        <v>0</v>
      </c>
    </row>
    <row r="60" spans="1:18" ht="12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1:18" ht="12" customHeight="1">
      <c r="A61" s="15" t="s">
        <v>64</v>
      </c>
      <c r="B61" s="19">
        <f>SUM(C61:F61)</f>
        <v>39</v>
      </c>
      <c r="C61" s="20">
        <v>4</v>
      </c>
      <c r="D61" s="20">
        <v>35</v>
      </c>
      <c r="E61" s="20">
        <v>0</v>
      </c>
      <c r="F61" s="20">
        <v>0</v>
      </c>
      <c r="G61" s="20">
        <v>18</v>
      </c>
      <c r="H61" s="20">
        <f>SUM(I61:L61)</f>
        <v>21</v>
      </c>
      <c r="I61" s="20">
        <v>0</v>
      </c>
      <c r="J61" s="20">
        <v>21</v>
      </c>
      <c r="K61" s="20">
        <v>0</v>
      </c>
      <c r="L61" s="20">
        <v>0</v>
      </c>
      <c r="M61" s="20">
        <v>5</v>
      </c>
      <c r="N61" s="20">
        <v>0</v>
      </c>
      <c r="O61" s="20">
        <v>0</v>
      </c>
      <c r="P61" s="20">
        <v>0</v>
      </c>
      <c r="Q61" s="20">
        <v>0</v>
      </c>
      <c r="R61" s="21">
        <v>34</v>
      </c>
    </row>
    <row r="62" spans="1:18" ht="12" customHeight="1">
      <c r="A62" s="25" t="s">
        <v>121</v>
      </c>
      <c r="B62" s="26">
        <f>SUM(C62:F62)</f>
        <v>39</v>
      </c>
      <c r="C62" s="27">
        <v>4</v>
      </c>
      <c r="D62" s="27">
        <v>35</v>
      </c>
      <c r="E62" s="27">
        <v>0</v>
      </c>
      <c r="F62" s="27">
        <v>0</v>
      </c>
      <c r="G62" s="27">
        <v>18</v>
      </c>
      <c r="H62" s="27">
        <f>SUM(I62:L62)</f>
        <v>21</v>
      </c>
      <c r="I62" s="27">
        <v>0</v>
      </c>
      <c r="J62" s="27">
        <v>21</v>
      </c>
      <c r="K62" s="27">
        <v>0</v>
      </c>
      <c r="L62" s="27">
        <v>0</v>
      </c>
      <c r="M62" s="27">
        <v>5</v>
      </c>
      <c r="N62" s="27">
        <v>0</v>
      </c>
      <c r="O62" s="27">
        <v>0</v>
      </c>
      <c r="P62" s="27">
        <v>0</v>
      </c>
      <c r="Q62" s="27">
        <v>0</v>
      </c>
      <c r="R62" s="28">
        <v>34</v>
      </c>
    </row>
    <row r="63" spans="1:18" ht="12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</row>
    <row r="64" spans="1:18" ht="12" customHeight="1">
      <c r="A64" s="15" t="s">
        <v>65</v>
      </c>
      <c r="B64" s="19">
        <f>SUM(C64:F64)</f>
        <v>2</v>
      </c>
      <c r="C64" s="20">
        <v>2</v>
      </c>
      <c r="D64" s="20">
        <v>0</v>
      </c>
      <c r="E64" s="20">
        <v>0</v>
      </c>
      <c r="F64" s="20">
        <v>0</v>
      </c>
      <c r="G64" s="20">
        <v>2</v>
      </c>
      <c r="H64" s="20">
        <f>SUM(I64:L64)</f>
        <v>0</v>
      </c>
      <c r="I64" s="20">
        <v>0</v>
      </c>
      <c r="J64" s="20">
        <v>0</v>
      </c>
      <c r="K64" s="20">
        <v>0</v>
      </c>
      <c r="L64" s="20">
        <v>0</v>
      </c>
      <c r="M64" s="20">
        <v>2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66</v>
      </c>
      <c r="B65" s="19">
        <f>SUM(C65:R65)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32" t="s">
        <v>69</v>
      </c>
      <c r="B68" s="22">
        <f>SUM(C68:R68)</f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4">
        <v>0</v>
      </c>
    </row>
    <row r="69" spans="1:18" ht="12" customHeight="1">
      <c r="A69" s="25" t="s">
        <v>122</v>
      </c>
      <c r="B69" s="26">
        <f>SUM(C69:F69)</f>
        <v>3</v>
      </c>
      <c r="C69" s="27">
        <v>3</v>
      </c>
      <c r="D69" s="27">
        <v>0</v>
      </c>
      <c r="E69" s="27">
        <v>0</v>
      </c>
      <c r="F69" s="27">
        <v>0</v>
      </c>
      <c r="G69" s="27">
        <v>3</v>
      </c>
      <c r="H69" s="27">
        <f>SUM(I69:L69)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v>3</v>
      </c>
      <c r="N69" s="27">
        <v>0</v>
      </c>
      <c r="O69" s="27">
        <v>0</v>
      </c>
      <c r="P69" s="27">
        <v>0</v>
      </c>
      <c r="Q69" s="27">
        <v>0</v>
      </c>
      <c r="R69" s="28">
        <v>0</v>
      </c>
    </row>
    <row r="70" spans="1:18" ht="12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  <row r="71" spans="1:18" ht="12" customHeight="1">
      <c r="A71" s="15" t="s">
        <v>70</v>
      </c>
      <c r="B71" s="19">
        <f>SUM(C71:F71)</f>
        <v>7</v>
      </c>
      <c r="C71" s="20">
        <v>3</v>
      </c>
      <c r="D71" s="20">
        <v>4</v>
      </c>
      <c r="E71" s="20">
        <v>0</v>
      </c>
      <c r="F71" s="20">
        <v>0</v>
      </c>
      <c r="G71" s="20">
        <v>7</v>
      </c>
      <c r="H71" s="20">
        <f>SUM(I71:L71)</f>
        <v>0</v>
      </c>
      <c r="I71" s="20">
        <v>0</v>
      </c>
      <c r="J71" s="20">
        <v>0</v>
      </c>
      <c r="K71" s="20">
        <v>0</v>
      </c>
      <c r="L71" s="20">
        <v>0</v>
      </c>
      <c r="M71" s="20">
        <v>3</v>
      </c>
      <c r="N71" s="20">
        <v>0</v>
      </c>
      <c r="O71" s="20">
        <v>0</v>
      </c>
      <c r="P71" s="20">
        <v>0</v>
      </c>
      <c r="Q71" s="20">
        <v>4</v>
      </c>
      <c r="R71" s="21">
        <v>0</v>
      </c>
    </row>
    <row r="72" spans="1:18" ht="12" customHeight="1">
      <c r="A72" s="15" t="s">
        <v>71</v>
      </c>
      <c r="B72" s="19">
        <f>SUM(C72:R72)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72</v>
      </c>
      <c r="B73" s="19">
        <f>SUM(C73:F73)</f>
        <v>2</v>
      </c>
      <c r="C73" s="20">
        <v>2</v>
      </c>
      <c r="D73" s="20">
        <v>0</v>
      </c>
      <c r="E73" s="20">
        <v>0</v>
      </c>
      <c r="F73" s="20">
        <v>0</v>
      </c>
      <c r="G73" s="20">
        <v>1</v>
      </c>
      <c r="H73" s="20">
        <f>SUM(I73:L73)</f>
        <v>1</v>
      </c>
      <c r="I73" s="20">
        <v>0</v>
      </c>
      <c r="J73" s="20">
        <v>1</v>
      </c>
      <c r="K73" s="20">
        <v>0</v>
      </c>
      <c r="L73" s="20">
        <v>0</v>
      </c>
      <c r="M73" s="20">
        <v>1</v>
      </c>
      <c r="N73" s="20">
        <v>1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SUM(C74:F74)</f>
        <v>1</v>
      </c>
      <c r="C74" s="20">
        <v>1</v>
      </c>
      <c r="D74" s="20">
        <v>0</v>
      </c>
      <c r="E74" s="20">
        <v>0</v>
      </c>
      <c r="F74" s="20">
        <v>0</v>
      </c>
      <c r="G74" s="20">
        <v>1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SUM(C75:R75)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SUM(C76:R76)</f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32" t="s">
        <v>76</v>
      </c>
      <c r="B77" s="22">
        <f>SUM(C77:R77)</f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4">
        <v>0</v>
      </c>
    </row>
    <row r="78" spans="1:18" ht="12" customHeight="1">
      <c r="A78" s="25" t="s">
        <v>123</v>
      </c>
      <c r="B78" s="26">
        <f>SUM(C78:F78)</f>
        <v>10</v>
      </c>
      <c r="C78" s="27">
        <v>6</v>
      </c>
      <c r="D78" s="27">
        <v>4</v>
      </c>
      <c r="E78" s="27">
        <v>0</v>
      </c>
      <c r="F78" s="27">
        <v>0</v>
      </c>
      <c r="G78" s="27">
        <v>9</v>
      </c>
      <c r="H78" s="27">
        <f>SUM(I78:L78)</f>
        <v>1</v>
      </c>
      <c r="I78" s="27">
        <v>0</v>
      </c>
      <c r="J78" s="27">
        <v>1</v>
      </c>
      <c r="K78" s="27">
        <v>0</v>
      </c>
      <c r="L78" s="27">
        <v>0</v>
      </c>
      <c r="M78" s="27">
        <v>5</v>
      </c>
      <c r="N78" s="27">
        <v>1</v>
      </c>
      <c r="O78" s="27">
        <v>0</v>
      </c>
      <c r="P78" s="27">
        <v>0</v>
      </c>
      <c r="Q78" s="27">
        <v>4</v>
      </c>
      <c r="R78" s="28">
        <v>0</v>
      </c>
    </row>
    <row r="79" spans="1:18" ht="12" customHeight="1">
      <c r="A79" s="15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ht="12" customHeight="1">
      <c r="A80" s="15" t="s">
        <v>77</v>
      </c>
      <c r="B80" s="19">
        <f>SUM(C80:F80)</f>
        <v>1</v>
      </c>
      <c r="C80" s="20">
        <v>1</v>
      </c>
      <c r="D80" s="20">
        <v>0</v>
      </c>
      <c r="E80" s="20">
        <v>0</v>
      </c>
      <c r="F80" s="20">
        <v>0</v>
      </c>
      <c r="G80" s="20">
        <v>1</v>
      </c>
      <c r="H80" s="20">
        <f>SUM(I80:L80)</f>
        <v>0</v>
      </c>
      <c r="I80" s="20">
        <v>0</v>
      </c>
      <c r="J80" s="20">
        <v>0</v>
      </c>
      <c r="K80" s="20">
        <v>0</v>
      </c>
      <c r="L80" s="20">
        <v>0</v>
      </c>
      <c r="M80" s="20">
        <v>1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78</v>
      </c>
      <c r="B81" s="19">
        <f>SUM(C81:F81)</f>
        <v>1</v>
      </c>
      <c r="C81" s="20">
        <v>1</v>
      </c>
      <c r="D81" s="20">
        <v>0</v>
      </c>
      <c r="E81" s="20">
        <v>0</v>
      </c>
      <c r="F81" s="20">
        <v>0</v>
      </c>
      <c r="G81" s="20">
        <v>1</v>
      </c>
      <c r="H81" s="20">
        <f>SUM(I81:L81)</f>
        <v>0</v>
      </c>
      <c r="I81" s="20">
        <v>0</v>
      </c>
      <c r="J81" s="20">
        <v>0</v>
      </c>
      <c r="K81" s="20">
        <v>0</v>
      </c>
      <c r="L81" s="20">
        <v>0</v>
      </c>
      <c r="M81" s="20">
        <v>1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79</v>
      </c>
      <c r="B82" s="19">
        <f>SUM(C82:F82)</f>
        <v>3</v>
      </c>
      <c r="C82" s="20">
        <v>3</v>
      </c>
      <c r="D82" s="20">
        <v>0</v>
      </c>
      <c r="E82" s="20">
        <v>0</v>
      </c>
      <c r="F82" s="20">
        <v>0</v>
      </c>
      <c r="G82" s="20">
        <v>2</v>
      </c>
      <c r="H82" s="20">
        <f>SUM(I82:L82)</f>
        <v>1</v>
      </c>
      <c r="I82" s="20">
        <v>0</v>
      </c>
      <c r="J82" s="20">
        <v>1</v>
      </c>
      <c r="K82" s="20">
        <v>0</v>
      </c>
      <c r="L82" s="20">
        <v>0</v>
      </c>
      <c r="M82" s="20">
        <v>2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>SUM(C83:R83)</f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f>SUM(I84:L84)</f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SUM(C85:F85)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f>SUM(I85:L85)</f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32" t="s">
        <v>83</v>
      </c>
      <c r="B86" s="22">
        <f>SUM(C86:R86)</f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124</v>
      </c>
      <c r="B87" s="26">
        <f>SUM(C87:F87)</f>
        <v>5</v>
      </c>
      <c r="C87" s="27">
        <v>5</v>
      </c>
      <c r="D87" s="27">
        <v>0</v>
      </c>
      <c r="E87" s="27">
        <v>0</v>
      </c>
      <c r="F87" s="27">
        <v>0</v>
      </c>
      <c r="G87" s="27">
        <v>4</v>
      </c>
      <c r="H87" s="27">
        <f>SUM(I87:L87)</f>
        <v>1</v>
      </c>
      <c r="I87" s="27">
        <v>0</v>
      </c>
      <c r="J87" s="27">
        <v>1</v>
      </c>
      <c r="K87" s="27">
        <v>0</v>
      </c>
      <c r="L87" s="27">
        <v>0</v>
      </c>
      <c r="M87" s="27">
        <v>4</v>
      </c>
      <c r="N87" s="27">
        <v>1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84</v>
      </c>
      <c r="B89" s="19">
        <f>SUM(C89:F89)</f>
        <v>4</v>
      </c>
      <c r="C89" s="20">
        <v>4</v>
      </c>
      <c r="D89" s="20">
        <v>0</v>
      </c>
      <c r="E89" s="20">
        <v>0</v>
      </c>
      <c r="F89" s="20">
        <v>0</v>
      </c>
      <c r="G89" s="20">
        <v>4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3</v>
      </c>
      <c r="N89" s="20">
        <v>1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32" t="s">
        <v>85</v>
      </c>
      <c r="B90" s="22">
        <f>SUM(C90:R90)</f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4">
        <v>0</v>
      </c>
    </row>
    <row r="91" spans="1:18" ht="12" customHeight="1">
      <c r="A91" s="25" t="s">
        <v>125</v>
      </c>
      <c r="B91" s="26">
        <f>SUM(C91:F91)</f>
        <v>4</v>
      </c>
      <c r="C91" s="27">
        <v>4</v>
      </c>
      <c r="D91" s="27">
        <v>0</v>
      </c>
      <c r="E91" s="27">
        <v>0</v>
      </c>
      <c r="F91" s="27">
        <v>0</v>
      </c>
      <c r="G91" s="27">
        <v>4</v>
      </c>
      <c r="H91" s="27">
        <f>SUM(I91:L91)</f>
        <v>0</v>
      </c>
      <c r="I91" s="27">
        <v>0</v>
      </c>
      <c r="J91" s="27">
        <v>0</v>
      </c>
      <c r="K91" s="27">
        <v>0</v>
      </c>
      <c r="L91" s="27">
        <v>0</v>
      </c>
      <c r="M91" s="27">
        <v>3</v>
      </c>
      <c r="N91" s="27">
        <v>1</v>
      </c>
      <c r="O91" s="27">
        <v>0</v>
      </c>
      <c r="P91" s="27">
        <v>0</v>
      </c>
      <c r="Q91" s="27">
        <v>0</v>
      </c>
      <c r="R91" s="28">
        <v>0</v>
      </c>
    </row>
    <row r="92" spans="1:18" ht="12" customHeight="1">
      <c r="A92" s="15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1:18" ht="12" customHeight="1">
      <c r="A93" s="32" t="s">
        <v>86</v>
      </c>
      <c r="B93" s="22">
        <f>SUM(C93:F93)</f>
        <v>2</v>
      </c>
      <c r="C93" s="23">
        <v>2</v>
      </c>
      <c r="D93" s="23">
        <v>0</v>
      </c>
      <c r="E93" s="23">
        <v>0</v>
      </c>
      <c r="F93" s="23">
        <v>0</v>
      </c>
      <c r="G93" s="23">
        <v>1</v>
      </c>
      <c r="H93" s="23">
        <f>SUM(I93:L93)</f>
        <v>1</v>
      </c>
      <c r="I93" s="23">
        <v>0</v>
      </c>
      <c r="J93" s="23">
        <v>1</v>
      </c>
      <c r="K93" s="23">
        <v>0</v>
      </c>
      <c r="L93" s="23">
        <v>0</v>
      </c>
      <c r="M93" s="23">
        <v>1</v>
      </c>
      <c r="N93" s="23">
        <v>1</v>
      </c>
      <c r="O93" s="23">
        <v>0</v>
      </c>
      <c r="P93" s="23">
        <v>0</v>
      </c>
      <c r="Q93" s="23">
        <v>0</v>
      </c>
      <c r="R93" s="24">
        <v>0</v>
      </c>
    </row>
    <row r="94" spans="1:18" ht="12" customHeight="1">
      <c r="A94" s="25" t="s">
        <v>126</v>
      </c>
      <c r="B94" s="26">
        <f>SUM(C94:F94)</f>
        <v>2</v>
      </c>
      <c r="C94" s="27">
        <v>2</v>
      </c>
      <c r="D94" s="27">
        <v>0</v>
      </c>
      <c r="E94" s="27">
        <v>0</v>
      </c>
      <c r="F94" s="27">
        <v>0</v>
      </c>
      <c r="G94" s="27">
        <v>1</v>
      </c>
      <c r="H94" s="27">
        <f>SUM(I94:L94)</f>
        <v>1</v>
      </c>
      <c r="I94" s="27">
        <v>0</v>
      </c>
      <c r="J94" s="27">
        <v>1</v>
      </c>
      <c r="K94" s="27">
        <v>0</v>
      </c>
      <c r="L94" s="27">
        <v>0</v>
      </c>
      <c r="M94" s="27">
        <v>1</v>
      </c>
      <c r="N94" s="27">
        <v>1</v>
      </c>
      <c r="O94" s="27">
        <v>0</v>
      </c>
      <c r="P94" s="27">
        <v>0</v>
      </c>
      <c r="Q94" s="27">
        <v>0</v>
      </c>
      <c r="R94" s="28">
        <v>0</v>
      </c>
    </row>
    <row r="95" spans="1:18" ht="12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ht="12" customHeight="1">
      <c r="A96" s="15" t="s">
        <v>87</v>
      </c>
      <c r="B96" s="19">
        <f>SUM(C96:F96)</f>
        <v>1</v>
      </c>
      <c r="C96" s="20">
        <v>1</v>
      </c>
      <c r="D96" s="20">
        <v>0</v>
      </c>
      <c r="E96" s="20">
        <v>0</v>
      </c>
      <c r="F96" s="20">
        <v>0</v>
      </c>
      <c r="G96" s="20">
        <v>1</v>
      </c>
      <c r="H96" s="20">
        <f>SUM(I96:L96)</f>
        <v>0</v>
      </c>
      <c r="I96" s="20">
        <v>0</v>
      </c>
      <c r="J96" s="20">
        <v>0</v>
      </c>
      <c r="K96" s="20">
        <v>0</v>
      </c>
      <c r="L96" s="20">
        <v>0</v>
      </c>
      <c r="M96" s="20">
        <v>1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88</v>
      </c>
      <c r="B97" s="19">
        <f>SUM(C97:R97)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89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SUM(C99:F99)</f>
        <v>5</v>
      </c>
      <c r="C99" s="20">
        <v>5</v>
      </c>
      <c r="D99" s="20">
        <v>0</v>
      </c>
      <c r="E99" s="20">
        <v>0</v>
      </c>
      <c r="F99" s="20">
        <v>0</v>
      </c>
      <c r="G99" s="20">
        <v>5</v>
      </c>
      <c r="H99" s="20">
        <f>SUM(I99:L99)</f>
        <v>0</v>
      </c>
      <c r="I99" s="20">
        <v>0</v>
      </c>
      <c r="J99" s="20">
        <v>0</v>
      </c>
      <c r="K99" s="20">
        <v>0</v>
      </c>
      <c r="L99" s="20">
        <v>0</v>
      </c>
      <c r="M99" s="20">
        <v>5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SUM(C100:F100)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f>SUM(I100:L100)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SUM(C101:F101)</f>
        <v>1</v>
      </c>
      <c r="C101" s="20">
        <v>1</v>
      </c>
      <c r="D101" s="20">
        <v>0</v>
      </c>
      <c r="E101" s="20">
        <v>0</v>
      </c>
      <c r="F101" s="20">
        <v>0</v>
      </c>
      <c r="G101" s="20">
        <v>1</v>
      </c>
      <c r="H101" s="20">
        <f>SUM(I101:L101)</f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1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>SUM(C102:F102)</f>
        <v>6</v>
      </c>
      <c r="C102" s="20">
        <v>6</v>
      </c>
      <c r="D102" s="20">
        <v>0</v>
      </c>
      <c r="E102" s="20">
        <v>0</v>
      </c>
      <c r="F102" s="20">
        <v>0</v>
      </c>
      <c r="G102" s="20">
        <v>4</v>
      </c>
      <c r="H102" s="20">
        <f>SUM(I102:L102)</f>
        <v>2</v>
      </c>
      <c r="I102" s="20">
        <v>0</v>
      </c>
      <c r="J102" s="20">
        <v>2</v>
      </c>
      <c r="K102" s="20">
        <v>0</v>
      </c>
      <c r="L102" s="20">
        <v>0</v>
      </c>
      <c r="M102" s="20">
        <v>6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SUM(C103:R103)</f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SUM(C104:R104)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32" t="s">
        <v>97</v>
      </c>
      <c r="B106" s="22">
        <f>SUM(C106:R106)</f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4">
        <v>0</v>
      </c>
    </row>
    <row r="107" spans="1:18" ht="12" customHeight="1">
      <c r="A107" s="25" t="s">
        <v>127</v>
      </c>
      <c r="B107" s="26">
        <f>SUM(C107:F107)</f>
        <v>13</v>
      </c>
      <c r="C107" s="27">
        <v>13</v>
      </c>
      <c r="D107" s="27">
        <v>0</v>
      </c>
      <c r="E107" s="27">
        <v>0</v>
      </c>
      <c r="F107" s="27">
        <v>0</v>
      </c>
      <c r="G107" s="27">
        <v>11</v>
      </c>
      <c r="H107" s="27">
        <f>SUM(I107:L107)</f>
        <v>2</v>
      </c>
      <c r="I107" s="27">
        <v>0</v>
      </c>
      <c r="J107" s="27">
        <v>2</v>
      </c>
      <c r="K107" s="27">
        <v>0</v>
      </c>
      <c r="L107" s="27">
        <v>0</v>
      </c>
      <c r="M107" s="27">
        <v>12</v>
      </c>
      <c r="N107" s="27">
        <v>1</v>
      </c>
      <c r="O107" s="27">
        <v>0</v>
      </c>
      <c r="P107" s="27">
        <v>0</v>
      </c>
      <c r="Q107" s="27">
        <v>0</v>
      </c>
      <c r="R107" s="28">
        <v>0</v>
      </c>
    </row>
    <row r="108" spans="1:18" ht="12" customHeight="1">
      <c r="A108" s="15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1:18" ht="12" customHeight="1">
      <c r="A109" s="15" t="s">
        <v>98</v>
      </c>
      <c r="B109" s="19">
        <f>SUM(C109:F109)</f>
        <v>15</v>
      </c>
      <c r="C109" s="20">
        <v>1</v>
      </c>
      <c r="D109" s="20">
        <v>14</v>
      </c>
      <c r="E109" s="20">
        <v>0</v>
      </c>
      <c r="F109" s="20">
        <v>0</v>
      </c>
      <c r="G109" s="20">
        <v>1</v>
      </c>
      <c r="H109" s="20">
        <f>SUM(I109:L109)</f>
        <v>14</v>
      </c>
      <c r="I109" s="20">
        <v>0</v>
      </c>
      <c r="J109" s="20">
        <v>14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0</v>
      </c>
      <c r="Q109" s="20">
        <v>0</v>
      </c>
      <c r="R109" s="21">
        <v>14</v>
      </c>
    </row>
    <row r="110" spans="1:18" ht="12" customHeight="1">
      <c r="A110" s="15" t="s">
        <v>99</v>
      </c>
      <c r="B110" s="19">
        <f>SUM(C110:R110)</f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100</v>
      </c>
      <c r="B111" s="19">
        <f>SUM(C111:F111)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SUM(C112:F112)</f>
        <v>6</v>
      </c>
      <c r="C112" s="20">
        <v>6</v>
      </c>
      <c r="D112" s="20">
        <v>0</v>
      </c>
      <c r="E112" s="20">
        <v>0</v>
      </c>
      <c r="F112" s="20">
        <v>0</v>
      </c>
      <c r="G112" s="20">
        <v>5</v>
      </c>
      <c r="H112" s="20">
        <f>SUM(I112:L112)</f>
        <v>1</v>
      </c>
      <c r="I112" s="20">
        <v>0</v>
      </c>
      <c r="J112" s="20">
        <v>1</v>
      </c>
      <c r="K112" s="20">
        <v>0</v>
      </c>
      <c r="L112" s="20">
        <v>0</v>
      </c>
      <c r="M112" s="20">
        <v>6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SUM(C113:R113)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128</v>
      </c>
      <c r="B114" s="26">
        <f>SUM(C114:F114)</f>
        <v>21</v>
      </c>
      <c r="C114" s="27">
        <v>7</v>
      </c>
      <c r="D114" s="27">
        <v>14</v>
      </c>
      <c r="E114" s="27">
        <v>0</v>
      </c>
      <c r="F114" s="27">
        <v>0</v>
      </c>
      <c r="G114" s="27">
        <v>6</v>
      </c>
      <c r="H114" s="27">
        <f>SUM(I114:L114)</f>
        <v>15</v>
      </c>
      <c r="I114" s="27">
        <v>0</v>
      </c>
      <c r="J114" s="27">
        <v>15</v>
      </c>
      <c r="K114" s="27">
        <v>0</v>
      </c>
      <c r="L114" s="27">
        <v>0</v>
      </c>
      <c r="M114" s="27">
        <v>7</v>
      </c>
      <c r="N114" s="27">
        <v>0</v>
      </c>
      <c r="O114" s="27">
        <v>0</v>
      </c>
      <c r="P114" s="27">
        <v>0</v>
      </c>
      <c r="Q114" s="27">
        <v>0</v>
      </c>
      <c r="R114" s="28">
        <v>14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103</v>
      </c>
      <c r="B116" s="19">
        <f>SUM(C116:F116)</f>
        <v>1</v>
      </c>
      <c r="C116" s="20">
        <v>1</v>
      </c>
      <c r="D116" s="20">
        <v>0</v>
      </c>
      <c r="E116" s="20">
        <v>0</v>
      </c>
      <c r="F116" s="20">
        <v>0</v>
      </c>
      <c r="G116" s="20">
        <v>1</v>
      </c>
      <c r="H116" s="20">
        <f>SUM(I116:L116)</f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1</v>
      </c>
      <c r="N116" s="20">
        <v>0</v>
      </c>
      <c r="O116" s="20">
        <v>0</v>
      </c>
      <c r="P116" s="20">
        <v>0</v>
      </c>
      <c r="Q116" s="20">
        <v>0</v>
      </c>
      <c r="R116" s="21">
        <v>0</v>
      </c>
    </row>
    <row r="117" spans="1:18" ht="12" customHeight="1">
      <c r="A117" s="15" t="s">
        <v>104</v>
      </c>
      <c r="B117" s="19">
        <f aca="true" t="shared" si="2" ref="B117:B123">SUM(C117:R117)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105</v>
      </c>
      <c r="B118" s="19">
        <f t="shared" si="2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 t="shared" si="2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 t="shared" si="2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 t="shared" si="2"/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 t="shared" si="2"/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32" t="s">
        <v>110</v>
      </c>
      <c r="B123" s="22">
        <f t="shared" si="2"/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4">
        <v>0</v>
      </c>
    </row>
    <row r="124" spans="1:18" ht="12" customHeight="1">
      <c r="A124" s="25" t="s">
        <v>129</v>
      </c>
      <c r="B124" s="26">
        <f>SUM(C124:F124)</f>
        <v>1</v>
      </c>
      <c r="C124" s="27">
        <v>1</v>
      </c>
      <c r="D124" s="27">
        <v>0</v>
      </c>
      <c r="E124" s="27">
        <v>0</v>
      </c>
      <c r="F124" s="27">
        <v>0</v>
      </c>
      <c r="G124" s="27">
        <v>1</v>
      </c>
      <c r="H124" s="27">
        <f>SUM(I124:L124)</f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1</v>
      </c>
      <c r="N124" s="27">
        <v>0</v>
      </c>
      <c r="O124" s="27">
        <v>0</v>
      </c>
      <c r="P124" s="27">
        <v>0</v>
      </c>
      <c r="Q124" s="27">
        <v>0</v>
      </c>
      <c r="R124" s="28">
        <v>0</v>
      </c>
    </row>
    <row r="125" spans="1:18" ht="12" customHeight="1">
      <c r="A125" s="15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</row>
    <row r="126" spans="1:18" ht="12" customHeight="1">
      <c r="A126" s="15" t="s">
        <v>111</v>
      </c>
      <c r="B126" s="19">
        <f>SUM(C126:F126)</f>
        <v>3</v>
      </c>
      <c r="C126" s="20">
        <v>3</v>
      </c>
      <c r="D126" s="20">
        <v>0</v>
      </c>
      <c r="E126" s="20">
        <v>0</v>
      </c>
      <c r="F126" s="20">
        <v>0</v>
      </c>
      <c r="G126" s="20">
        <v>3</v>
      </c>
      <c r="H126" s="20">
        <f>SUM(I126:L126)</f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3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32" t="s">
        <v>112</v>
      </c>
      <c r="B127" s="22">
        <f>SUM(C127:R127)</f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4">
        <v>0</v>
      </c>
    </row>
    <row r="128" spans="1:18" ht="12" customHeight="1">
      <c r="A128" s="25" t="s">
        <v>130</v>
      </c>
      <c r="B128" s="26">
        <f>SUM(C128:F128)</f>
        <v>3</v>
      </c>
      <c r="C128" s="27">
        <v>3</v>
      </c>
      <c r="D128" s="27">
        <v>0</v>
      </c>
      <c r="E128" s="27">
        <v>0</v>
      </c>
      <c r="F128" s="27">
        <v>0</v>
      </c>
      <c r="G128" s="27">
        <v>3</v>
      </c>
      <c r="H128" s="27">
        <f>SUM(I128:L128)</f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3</v>
      </c>
      <c r="N128" s="27">
        <v>0</v>
      </c>
      <c r="O128" s="27">
        <v>0</v>
      </c>
      <c r="P128" s="27">
        <v>0</v>
      </c>
      <c r="Q128" s="27">
        <v>0</v>
      </c>
      <c r="R128" s="28">
        <v>0</v>
      </c>
    </row>
    <row r="129" spans="1:18" ht="12" customHeight="1">
      <c r="A129" s="15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</row>
    <row r="130" spans="1:18" ht="12" customHeight="1">
      <c r="A130" s="15" t="s">
        <v>131</v>
      </c>
      <c r="B130" s="19">
        <f>SUM(C130:F130)</f>
        <v>245</v>
      </c>
      <c r="C130" s="20">
        <v>114</v>
      </c>
      <c r="D130" s="20">
        <v>113</v>
      </c>
      <c r="E130" s="20">
        <v>0</v>
      </c>
      <c r="F130" s="20">
        <v>18</v>
      </c>
      <c r="G130" s="20">
        <v>156</v>
      </c>
      <c r="H130" s="20">
        <f>SUM(I130:L130)</f>
        <v>89</v>
      </c>
      <c r="I130" s="20">
        <v>0</v>
      </c>
      <c r="J130" s="20">
        <v>89</v>
      </c>
      <c r="K130" s="20">
        <v>0</v>
      </c>
      <c r="L130" s="20">
        <v>0</v>
      </c>
      <c r="M130" s="20">
        <v>109</v>
      </c>
      <c r="N130" s="20">
        <v>24</v>
      </c>
      <c r="O130" s="20">
        <v>22</v>
      </c>
      <c r="P130" s="20">
        <v>3</v>
      </c>
      <c r="Q130" s="20">
        <v>12</v>
      </c>
      <c r="R130" s="21">
        <v>75</v>
      </c>
    </row>
    <row r="131" spans="1:18" ht="12" customHeight="1">
      <c r="A131" s="15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spans="1:18" ht="12" customHeight="1" thickBot="1">
      <c r="A132" s="33" t="s">
        <v>132</v>
      </c>
      <c r="B132" s="29">
        <f>SUM(C132:F132)</f>
        <v>1140</v>
      </c>
      <c r="C132" s="30">
        <v>554</v>
      </c>
      <c r="D132" s="30">
        <v>416</v>
      </c>
      <c r="E132" s="30">
        <v>0</v>
      </c>
      <c r="F132" s="30">
        <v>170</v>
      </c>
      <c r="G132" s="30">
        <v>742</v>
      </c>
      <c r="H132" s="30">
        <f>SUM(I132:L132)</f>
        <v>398</v>
      </c>
      <c r="I132" s="30">
        <v>4</v>
      </c>
      <c r="J132" s="30">
        <v>394</v>
      </c>
      <c r="K132" s="30">
        <v>0</v>
      </c>
      <c r="L132" s="30">
        <v>0</v>
      </c>
      <c r="M132" s="30">
        <v>544</v>
      </c>
      <c r="N132" s="30">
        <v>141</v>
      </c>
      <c r="O132" s="30">
        <v>110</v>
      </c>
      <c r="P132" s="30">
        <v>21</v>
      </c>
      <c r="Q132" s="30">
        <v>28</v>
      </c>
      <c r="R132" s="31">
        <v>296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D18" sqref="D1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133</v>
      </c>
      <c r="E1" s="46" t="s">
        <v>134</v>
      </c>
      <c r="I1" s="45" t="s">
        <v>135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136</v>
      </c>
      <c r="E3" s="38"/>
      <c r="F3" s="38"/>
      <c r="G3" s="39"/>
      <c r="H3" s="37" t="s">
        <v>137</v>
      </c>
      <c r="I3" s="38"/>
      <c r="J3" s="38"/>
      <c r="K3" s="39"/>
      <c r="L3" s="50" t="s">
        <v>138</v>
      </c>
      <c r="M3" s="38" t="s">
        <v>139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140</v>
      </c>
      <c r="D4" s="10" t="s">
        <v>141</v>
      </c>
      <c r="E4" s="10" t="s">
        <v>142</v>
      </c>
      <c r="F4" s="10" t="s">
        <v>143</v>
      </c>
      <c r="G4" s="10" t="s">
        <v>144</v>
      </c>
      <c r="H4" s="10" t="s">
        <v>145</v>
      </c>
      <c r="I4" s="11" t="s">
        <v>146</v>
      </c>
      <c r="J4" s="11" t="s">
        <v>147</v>
      </c>
      <c r="K4" s="53" t="s">
        <v>148</v>
      </c>
      <c r="L4" s="10" t="s">
        <v>149</v>
      </c>
      <c r="M4" s="54" t="s">
        <v>150</v>
      </c>
      <c r="N4" s="11" t="s">
        <v>151</v>
      </c>
      <c r="O4" s="11" t="s">
        <v>152</v>
      </c>
      <c r="P4" s="11" t="s">
        <v>153</v>
      </c>
      <c r="Q4" s="55" t="s">
        <v>154</v>
      </c>
    </row>
    <row r="5" spans="1:17" ht="15" customHeight="1">
      <c r="A5" s="56" t="s">
        <v>155</v>
      </c>
      <c r="B5" s="57" t="s">
        <v>156</v>
      </c>
      <c r="C5" s="58">
        <f>+D5+H5</f>
        <v>554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554</v>
      </c>
      <c r="I5" s="59">
        <v>1</v>
      </c>
      <c r="J5" s="59">
        <v>0</v>
      </c>
      <c r="K5" s="59">
        <v>553</v>
      </c>
      <c r="L5" s="59">
        <v>458</v>
      </c>
      <c r="M5" s="59">
        <f>SUM(N5:Q5)</f>
        <v>96</v>
      </c>
      <c r="N5" s="59">
        <v>0</v>
      </c>
      <c r="O5" s="59">
        <v>96</v>
      </c>
      <c r="P5" s="59">
        <v>0</v>
      </c>
      <c r="Q5" s="60">
        <v>0</v>
      </c>
    </row>
    <row r="6" spans="1:17" ht="15" customHeight="1">
      <c r="A6" s="61"/>
      <c r="B6" s="62" t="s">
        <v>157</v>
      </c>
      <c r="C6" s="63">
        <f>+D6+H6</f>
        <v>416</v>
      </c>
      <c r="D6" s="64">
        <f>SUM(E6:G6)</f>
        <v>4</v>
      </c>
      <c r="E6" s="64">
        <v>0</v>
      </c>
      <c r="F6" s="64">
        <v>0</v>
      </c>
      <c r="G6" s="64">
        <v>4</v>
      </c>
      <c r="H6" s="64">
        <f>SUM(I6:K6)</f>
        <v>412</v>
      </c>
      <c r="I6" s="64">
        <v>46</v>
      </c>
      <c r="J6" s="64">
        <v>14</v>
      </c>
      <c r="K6" s="64">
        <v>352</v>
      </c>
      <c r="L6" s="64">
        <v>233</v>
      </c>
      <c r="M6" s="64">
        <f>SUM(N6:Q6)</f>
        <v>183</v>
      </c>
      <c r="N6" s="64">
        <v>4</v>
      </c>
      <c r="O6" s="64">
        <v>179</v>
      </c>
      <c r="P6" s="64">
        <v>0</v>
      </c>
      <c r="Q6" s="65">
        <v>0</v>
      </c>
    </row>
    <row r="7" spans="1:17" ht="15" customHeight="1">
      <c r="A7" s="61"/>
      <c r="B7" s="62" t="s">
        <v>158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159</v>
      </c>
      <c r="C8" s="67">
        <f>+D8+H8</f>
        <v>170</v>
      </c>
      <c r="D8" s="68">
        <f>SUM(E8:G8)</f>
        <v>4</v>
      </c>
      <c r="E8" s="68">
        <v>0</v>
      </c>
      <c r="F8" s="68">
        <v>4</v>
      </c>
      <c r="G8" s="68">
        <v>0</v>
      </c>
      <c r="H8" s="68">
        <f>SUM(I8:K8)</f>
        <v>166</v>
      </c>
      <c r="I8" s="68">
        <v>162</v>
      </c>
      <c r="J8" s="68">
        <v>0</v>
      </c>
      <c r="K8" s="68">
        <v>4</v>
      </c>
      <c r="L8" s="68">
        <v>51</v>
      </c>
      <c r="M8" s="68">
        <f>SUM(N8:Q8)</f>
        <v>119</v>
      </c>
      <c r="N8" s="68">
        <v>0</v>
      </c>
      <c r="O8" s="68">
        <v>119</v>
      </c>
      <c r="P8" s="68">
        <v>0</v>
      </c>
      <c r="Q8" s="69">
        <v>0</v>
      </c>
    </row>
    <row r="9" spans="1:17" ht="15" customHeight="1">
      <c r="A9" s="70"/>
      <c r="B9" s="71" t="s">
        <v>140</v>
      </c>
      <c r="C9" s="72">
        <f>SUM(C5:C8)</f>
        <v>1140</v>
      </c>
      <c r="D9" s="72">
        <f aca="true" t="shared" si="0" ref="D9:P9">SUM(D5:D8)</f>
        <v>8</v>
      </c>
      <c r="E9" s="72">
        <f t="shared" si="0"/>
        <v>0</v>
      </c>
      <c r="F9" s="72">
        <f t="shared" si="0"/>
        <v>4</v>
      </c>
      <c r="G9" s="72">
        <f t="shared" si="0"/>
        <v>4</v>
      </c>
      <c r="H9" s="72">
        <f t="shared" si="0"/>
        <v>1132</v>
      </c>
      <c r="I9" s="72">
        <f t="shared" si="0"/>
        <v>209</v>
      </c>
      <c r="J9" s="72">
        <f t="shared" si="0"/>
        <v>14</v>
      </c>
      <c r="K9" s="72">
        <f t="shared" si="0"/>
        <v>909</v>
      </c>
      <c r="L9" s="72">
        <f t="shared" si="0"/>
        <v>742</v>
      </c>
      <c r="M9" s="72">
        <f t="shared" si="0"/>
        <v>398</v>
      </c>
      <c r="N9" s="72">
        <f t="shared" si="0"/>
        <v>4</v>
      </c>
      <c r="O9" s="72">
        <f t="shared" si="0"/>
        <v>394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160</v>
      </c>
      <c r="B10" s="57" t="s">
        <v>156</v>
      </c>
      <c r="C10" s="58">
        <f>+D10+H10</f>
        <v>77105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77105</v>
      </c>
      <c r="I10" s="59">
        <v>295</v>
      </c>
      <c r="J10" s="59">
        <v>0</v>
      </c>
      <c r="K10" s="59">
        <v>76810</v>
      </c>
      <c r="L10" s="59">
        <v>63770</v>
      </c>
      <c r="M10" s="59">
        <f>SUM(N10:Q10)</f>
        <v>13335</v>
      </c>
      <c r="N10" s="59">
        <v>0</v>
      </c>
      <c r="O10" s="59">
        <v>13335</v>
      </c>
      <c r="P10" s="59">
        <v>0</v>
      </c>
      <c r="Q10" s="60">
        <v>0</v>
      </c>
    </row>
    <row r="11" spans="1:17" ht="15" customHeight="1">
      <c r="A11" s="75"/>
      <c r="B11" s="62" t="s">
        <v>157</v>
      </c>
      <c r="C11" s="63">
        <f>+D11+H11</f>
        <v>21298</v>
      </c>
      <c r="D11" s="64">
        <f>SUM(E11:G11)</f>
        <v>268</v>
      </c>
      <c r="E11" s="64">
        <v>0</v>
      </c>
      <c r="F11" s="64">
        <v>0</v>
      </c>
      <c r="G11" s="64">
        <v>268</v>
      </c>
      <c r="H11" s="64">
        <f>SUM(I11:K11)</f>
        <v>21030</v>
      </c>
      <c r="I11" s="64">
        <v>2181</v>
      </c>
      <c r="J11" s="64">
        <v>680</v>
      </c>
      <c r="K11" s="64">
        <v>18169</v>
      </c>
      <c r="L11" s="64">
        <v>10869</v>
      </c>
      <c r="M11" s="64">
        <f>SUM(N11:Q11)</f>
        <v>10429</v>
      </c>
      <c r="N11" s="64">
        <v>268</v>
      </c>
      <c r="O11" s="64">
        <v>10161</v>
      </c>
      <c r="P11" s="64">
        <v>0</v>
      </c>
      <c r="Q11" s="65">
        <v>0</v>
      </c>
    </row>
    <row r="12" spans="1:17" ht="15" customHeight="1">
      <c r="A12" s="75"/>
      <c r="B12" s="62" t="s">
        <v>158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159</v>
      </c>
      <c r="C13" s="67">
        <f>+D13+H13</f>
        <v>20732</v>
      </c>
      <c r="D13" s="68">
        <f>SUM(E13:G13)</f>
        <v>541</v>
      </c>
      <c r="E13" s="68">
        <v>0</v>
      </c>
      <c r="F13" s="68">
        <v>541</v>
      </c>
      <c r="G13" s="68">
        <v>0</v>
      </c>
      <c r="H13" s="68">
        <f>SUM(I13:K13)</f>
        <v>20191</v>
      </c>
      <c r="I13" s="68">
        <v>19700</v>
      </c>
      <c r="J13" s="68">
        <v>0</v>
      </c>
      <c r="K13" s="68">
        <v>491</v>
      </c>
      <c r="L13" s="68">
        <v>6247</v>
      </c>
      <c r="M13" s="68">
        <f>SUM(N13:Q13)</f>
        <v>14485</v>
      </c>
      <c r="N13" s="68">
        <v>0</v>
      </c>
      <c r="O13" s="68">
        <v>14485</v>
      </c>
      <c r="P13" s="68">
        <v>0</v>
      </c>
      <c r="Q13" s="69">
        <v>0</v>
      </c>
    </row>
    <row r="14" spans="1:17" ht="15" customHeight="1" thickBot="1">
      <c r="A14" s="76" t="s">
        <v>161</v>
      </c>
      <c r="B14" s="13" t="s">
        <v>140</v>
      </c>
      <c r="C14" s="77">
        <f aca="true" t="shared" si="1" ref="C14:Q14">SUM(C10:C13)</f>
        <v>119135</v>
      </c>
      <c r="D14" s="77">
        <f t="shared" si="1"/>
        <v>809</v>
      </c>
      <c r="E14" s="77">
        <f t="shared" si="1"/>
        <v>0</v>
      </c>
      <c r="F14" s="77">
        <f t="shared" si="1"/>
        <v>541</v>
      </c>
      <c r="G14" s="77">
        <f t="shared" si="1"/>
        <v>268</v>
      </c>
      <c r="H14" s="77">
        <f t="shared" si="1"/>
        <v>118326</v>
      </c>
      <c r="I14" s="77">
        <f t="shared" si="1"/>
        <v>22176</v>
      </c>
      <c r="J14" s="77">
        <f t="shared" si="1"/>
        <v>680</v>
      </c>
      <c r="K14" s="77">
        <f t="shared" si="1"/>
        <v>95470</v>
      </c>
      <c r="L14" s="77">
        <f t="shared" si="1"/>
        <v>80886</v>
      </c>
      <c r="M14" s="77">
        <f t="shared" si="1"/>
        <v>38249</v>
      </c>
      <c r="N14" s="77">
        <f t="shared" si="1"/>
        <v>268</v>
      </c>
      <c r="O14" s="77">
        <f t="shared" si="1"/>
        <v>37981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133</v>
      </c>
      <c r="E1" s="46" t="s">
        <v>162</v>
      </c>
      <c r="H1" s="45" t="s">
        <v>135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163</v>
      </c>
      <c r="D3" s="38"/>
      <c r="E3" s="38"/>
      <c r="F3" s="39"/>
      <c r="G3" s="37" t="s">
        <v>164</v>
      </c>
      <c r="H3" s="38"/>
      <c r="I3" s="38"/>
      <c r="J3" s="39"/>
      <c r="K3" s="37" t="s">
        <v>165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150</v>
      </c>
      <c r="D4" s="10" t="s">
        <v>166</v>
      </c>
      <c r="E4" s="10" t="s">
        <v>167</v>
      </c>
      <c r="F4" s="10" t="s">
        <v>168</v>
      </c>
      <c r="G4" s="10" t="s">
        <v>150</v>
      </c>
      <c r="H4" s="10" t="s">
        <v>166</v>
      </c>
      <c r="I4" s="10" t="s">
        <v>167</v>
      </c>
      <c r="J4" s="10" t="s">
        <v>168</v>
      </c>
      <c r="K4" s="10" t="s">
        <v>150</v>
      </c>
      <c r="L4" s="10" t="s">
        <v>166</v>
      </c>
      <c r="M4" s="10" t="s">
        <v>167</v>
      </c>
      <c r="N4" s="55" t="s">
        <v>168</v>
      </c>
    </row>
    <row r="5" spans="1:14" ht="15" customHeight="1">
      <c r="A5" s="56" t="s">
        <v>155</v>
      </c>
      <c r="B5" s="57" t="s">
        <v>156</v>
      </c>
      <c r="C5" s="59">
        <f>SUM(D5:F5)</f>
        <v>554</v>
      </c>
      <c r="D5" s="59">
        <f aca="true" t="shared" si="0" ref="D5:F8">+H5+L5</f>
        <v>554</v>
      </c>
      <c r="E5" s="59">
        <f t="shared" si="0"/>
        <v>0</v>
      </c>
      <c r="F5" s="59">
        <f t="shared" si="0"/>
        <v>0</v>
      </c>
      <c r="G5" s="59">
        <f>SUM(H5:J5)</f>
        <v>419</v>
      </c>
      <c r="H5" s="59">
        <v>419</v>
      </c>
      <c r="I5" s="59">
        <v>0</v>
      </c>
      <c r="J5" s="59">
        <v>0</v>
      </c>
      <c r="K5" s="59">
        <f>SUM(L5:N5)</f>
        <v>135</v>
      </c>
      <c r="L5" s="59">
        <v>135</v>
      </c>
      <c r="M5" s="59">
        <v>0</v>
      </c>
      <c r="N5" s="60">
        <v>0</v>
      </c>
    </row>
    <row r="6" spans="1:14" ht="15" customHeight="1">
      <c r="A6" s="61"/>
      <c r="B6" s="62" t="s">
        <v>157</v>
      </c>
      <c r="C6" s="64">
        <f>SUM(D6:F6)</f>
        <v>416</v>
      </c>
      <c r="D6" s="64">
        <f t="shared" si="0"/>
        <v>1</v>
      </c>
      <c r="E6" s="64">
        <f t="shared" si="0"/>
        <v>131</v>
      </c>
      <c r="F6" s="64">
        <f t="shared" si="0"/>
        <v>284</v>
      </c>
      <c r="G6" s="64">
        <f>SUM(H6:J6)</f>
        <v>139</v>
      </c>
      <c r="H6" s="64">
        <v>1</v>
      </c>
      <c r="I6" s="64">
        <v>110</v>
      </c>
      <c r="J6" s="64">
        <v>28</v>
      </c>
      <c r="K6" s="64">
        <f>SUM(L6:N6)</f>
        <v>277</v>
      </c>
      <c r="L6" s="64">
        <v>0</v>
      </c>
      <c r="M6" s="64">
        <v>21</v>
      </c>
      <c r="N6" s="65">
        <v>256</v>
      </c>
    </row>
    <row r="7" spans="1:14" ht="15" customHeight="1">
      <c r="A7" s="61"/>
      <c r="B7" s="62" t="s">
        <v>158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159</v>
      </c>
      <c r="C8" s="68">
        <f>SUM(D8:F8)</f>
        <v>170</v>
      </c>
      <c r="D8" s="68">
        <f t="shared" si="0"/>
        <v>130</v>
      </c>
      <c r="E8" s="68">
        <f t="shared" si="0"/>
        <v>0</v>
      </c>
      <c r="F8" s="68">
        <f t="shared" si="0"/>
        <v>40</v>
      </c>
      <c r="G8" s="68">
        <f>SUM(H8:J8)</f>
        <v>124</v>
      </c>
      <c r="H8" s="68">
        <v>124</v>
      </c>
      <c r="I8" s="68">
        <v>0</v>
      </c>
      <c r="J8" s="68">
        <v>0</v>
      </c>
      <c r="K8" s="68">
        <f>SUM(L8:N8)</f>
        <v>46</v>
      </c>
      <c r="L8" s="68">
        <v>6</v>
      </c>
      <c r="M8" s="68">
        <v>0</v>
      </c>
      <c r="N8" s="69">
        <v>40</v>
      </c>
    </row>
    <row r="9" spans="1:14" ht="15" customHeight="1">
      <c r="A9" s="70"/>
      <c r="B9" s="71" t="s">
        <v>140</v>
      </c>
      <c r="C9" s="79">
        <f>SUM(C5:C8)</f>
        <v>1140</v>
      </c>
      <c r="D9" s="79">
        <f>SUM(D5:D8)</f>
        <v>685</v>
      </c>
      <c r="E9" s="79">
        <f aca="true" t="shared" si="1" ref="E9:M9">SUM(E5:E8)</f>
        <v>131</v>
      </c>
      <c r="F9" s="79">
        <f t="shared" si="1"/>
        <v>324</v>
      </c>
      <c r="G9" s="79">
        <f t="shared" si="1"/>
        <v>682</v>
      </c>
      <c r="H9" s="79">
        <f t="shared" si="1"/>
        <v>544</v>
      </c>
      <c r="I9" s="79">
        <f t="shared" si="1"/>
        <v>110</v>
      </c>
      <c r="J9" s="79">
        <f t="shared" si="1"/>
        <v>28</v>
      </c>
      <c r="K9" s="79">
        <f t="shared" si="1"/>
        <v>458</v>
      </c>
      <c r="L9" s="79">
        <f t="shared" si="1"/>
        <v>141</v>
      </c>
      <c r="M9" s="79">
        <f t="shared" si="1"/>
        <v>21</v>
      </c>
      <c r="N9" s="73">
        <f>SUM(N5:N8)</f>
        <v>296</v>
      </c>
    </row>
    <row r="10" spans="1:14" ht="15" customHeight="1">
      <c r="A10" s="74" t="s">
        <v>160</v>
      </c>
      <c r="B10" s="57" t="s">
        <v>156</v>
      </c>
      <c r="C10" s="59">
        <f>SUM(D10:F10)</f>
        <v>77105</v>
      </c>
      <c r="D10" s="59">
        <f aca="true" t="shared" si="2" ref="D10:F13">+H10+L10</f>
        <v>77105</v>
      </c>
      <c r="E10" s="59">
        <f t="shared" si="2"/>
        <v>0</v>
      </c>
      <c r="F10" s="59">
        <f t="shared" si="2"/>
        <v>0</v>
      </c>
      <c r="G10" s="59">
        <f>SUM(H10:J10)</f>
        <v>57674</v>
      </c>
      <c r="H10" s="59">
        <v>57674</v>
      </c>
      <c r="I10" s="59">
        <v>0</v>
      </c>
      <c r="J10" s="59">
        <v>0</v>
      </c>
      <c r="K10" s="59">
        <f>SUM(L10:N10)</f>
        <v>19431</v>
      </c>
      <c r="L10" s="59">
        <v>19431</v>
      </c>
      <c r="M10" s="59">
        <v>0</v>
      </c>
      <c r="N10" s="60">
        <v>0</v>
      </c>
    </row>
    <row r="11" spans="1:14" ht="15" customHeight="1">
      <c r="A11" s="75"/>
      <c r="B11" s="62" t="s">
        <v>157</v>
      </c>
      <c r="C11" s="64">
        <f>SUM(D11:F11)</f>
        <v>21298</v>
      </c>
      <c r="D11" s="64">
        <f t="shared" si="2"/>
        <v>50</v>
      </c>
      <c r="E11" s="64">
        <f t="shared" si="2"/>
        <v>6328</v>
      </c>
      <c r="F11" s="64">
        <f t="shared" si="2"/>
        <v>14920</v>
      </c>
      <c r="G11" s="64">
        <f>SUM(H11:J11)</f>
        <v>6689</v>
      </c>
      <c r="H11" s="64">
        <v>50</v>
      </c>
      <c r="I11" s="64">
        <v>5054</v>
      </c>
      <c r="J11" s="64">
        <v>1585</v>
      </c>
      <c r="K11" s="64">
        <f>SUM(L11:N11)</f>
        <v>14609</v>
      </c>
      <c r="L11" s="64">
        <v>0</v>
      </c>
      <c r="M11" s="64">
        <v>1274</v>
      </c>
      <c r="N11" s="65">
        <v>13335</v>
      </c>
    </row>
    <row r="12" spans="1:14" ht="15" customHeight="1">
      <c r="A12" s="75"/>
      <c r="B12" s="62" t="s">
        <v>158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159</v>
      </c>
      <c r="C13" s="68">
        <f>SUM(D13:F13)</f>
        <v>20732</v>
      </c>
      <c r="D13" s="68">
        <f t="shared" si="2"/>
        <v>16239</v>
      </c>
      <c r="E13" s="68">
        <f t="shared" si="2"/>
        <v>0</v>
      </c>
      <c r="F13" s="68">
        <f t="shared" si="2"/>
        <v>4493</v>
      </c>
      <c r="G13" s="68">
        <f>SUM(H13:J13)</f>
        <v>15466</v>
      </c>
      <c r="H13" s="68">
        <v>15466</v>
      </c>
      <c r="I13" s="68">
        <v>0</v>
      </c>
      <c r="J13" s="68">
        <v>0</v>
      </c>
      <c r="K13" s="68">
        <f>SUM(L13:N13)</f>
        <v>5266</v>
      </c>
      <c r="L13" s="68">
        <v>773</v>
      </c>
      <c r="M13" s="68">
        <v>0</v>
      </c>
      <c r="N13" s="69">
        <v>4493</v>
      </c>
    </row>
    <row r="14" spans="1:14" ht="15" customHeight="1" thickBot="1">
      <c r="A14" s="76" t="s">
        <v>161</v>
      </c>
      <c r="B14" s="13" t="s">
        <v>140</v>
      </c>
      <c r="C14" s="80">
        <f aca="true" t="shared" si="3" ref="C14:N14">SUM(C10:C13)</f>
        <v>119135</v>
      </c>
      <c r="D14" s="80">
        <f t="shared" si="3"/>
        <v>93394</v>
      </c>
      <c r="E14" s="80">
        <f t="shared" si="3"/>
        <v>6328</v>
      </c>
      <c r="F14" s="80">
        <f t="shared" si="3"/>
        <v>19413</v>
      </c>
      <c r="G14" s="80">
        <f t="shared" si="3"/>
        <v>79829</v>
      </c>
      <c r="H14" s="80">
        <f t="shared" si="3"/>
        <v>73190</v>
      </c>
      <c r="I14" s="80">
        <f t="shared" si="3"/>
        <v>5054</v>
      </c>
      <c r="J14" s="80">
        <f t="shared" si="3"/>
        <v>1585</v>
      </c>
      <c r="K14" s="80">
        <f t="shared" si="3"/>
        <v>39306</v>
      </c>
      <c r="L14" s="80">
        <f t="shared" si="3"/>
        <v>20204</v>
      </c>
      <c r="M14" s="80">
        <f t="shared" si="3"/>
        <v>1274</v>
      </c>
      <c r="N14" s="78">
        <f t="shared" si="3"/>
        <v>17828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133</v>
      </c>
      <c r="D1" s="46" t="s">
        <v>170</v>
      </c>
      <c r="F1" s="45" t="s">
        <v>135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171</v>
      </c>
      <c r="H3" s="36"/>
    </row>
    <row r="4" spans="1:8" s="4" customFormat="1" ht="15" customHeight="1" thickBot="1">
      <c r="A4" s="51"/>
      <c r="B4" s="52"/>
      <c r="C4" s="76" t="s">
        <v>140</v>
      </c>
      <c r="D4" s="10" t="s">
        <v>172</v>
      </c>
      <c r="E4" s="10" t="s">
        <v>150</v>
      </c>
      <c r="F4" s="10" t="s">
        <v>173</v>
      </c>
      <c r="G4" s="10" t="s">
        <v>174</v>
      </c>
      <c r="H4" s="55" t="s">
        <v>175</v>
      </c>
    </row>
    <row r="5" spans="1:8" ht="15" customHeight="1">
      <c r="A5" s="56" t="s">
        <v>155</v>
      </c>
      <c r="B5" s="57" t="s">
        <v>156</v>
      </c>
      <c r="C5" s="82">
        <f>D5+E5</f>
        <v>156</v>
      </c>
      <c r="D5" s="59">
        <v>41</v>
      </c>
      <c r="E5" s="83">
        <f>F5+G5+H5</f>
        <v>115</v>
      </c>
      <c r="F5" s="59">
        <v>19</v>
      </c>
      <c r="G5" s="59">
        <v>0</v>
      </c>
      <c r="H5" s="60">
        <v>96</v>
      </c>
    </row>
    <row r="6" spans="1:8" ht="15" customHeight="1">
      <c r="A6" s="61"/>
      <c r="B6" s="62" t="s">
        <v>157</v>
      </c>
      <c r="C6" s="84">
        <f>D6+E6</f>
        <v>200</v>
      </c>
      <c r="D6" s="64">
        <v>88</v>
      </c>
      <c r="E6" s="64">
        <f>F6+G6+H6</f>
        <v>112</v>
      </c>
      <c r="F6" s="64">
        <v>2</v>
      </c>
      <c r="G6" s="64">
        <v>0</v>
      </c>
      <c r="H6" s="65">
        <v>110</v>
      </c>
    </row>
    <row r="7" spans="1:8" ht="15" customHeight="1">
      <c r="A7" s="61"/>
      <c r="B7" s="62" t="s">
        <v>158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159</v>
      </c>
      <c r="C8" s="59">
        <f>D8+E8</f>
        <v>42</v>
      </c>
      <c r="D8" s="68">
        <v>36</v>
      </c>
      <c r="E8" s="59">
        <f>F8+G8+H8</f>
        <v>6</v>
      </c>
      <c r="F8" s="68">
        <v>0</v>
      </c>
      <c r="G8" s="68">
        <v>0</v>
      </c>
      <c r="H8" s="69">
        <v>6</v>
      </c>
    </row>
    <row r="9" spans="1:8" ht="15" customHeight="1">
      <c r="A9" s="70"/>
      <c r="B9" s="71" t="s">
        <v>163</v>
      </c>
      <c r="C9" s="79">
        <f aca="true" t="shared" si="0" ref="C9:H9">SUM(C5:C8)</f>
        <v>398</v>
      </c>
      <c r="D9" s="79">
        <f t="shared" si="0"/>
        <v>165</v>
      </c>
      <c r="E9" s="79">
        <f t="shared" si="0"/>
        <v>233</v>
      </c>
      <c r="F9" s="79">
        <f t="shared" si="0"/>
        <v>21</v>
      </c>
      <c r="G9" s="79">
        <f t="shared" si="0"/>
        <v>0</v>
      </c>
      <c r="H9" s="86">
        <f t="shared" si="0"/>
        <v>212</v>
      </c>
    </row>
    <row r="10" spans="1:8" ht="15" customHeight="1">
      <c r="A10" s="74" t="s">
        <v>160</v>
      </c>
      <c r="B10" s="87" t="s">
        <v>156</v>
      </c>
      <c r="C10" s="88">
        <f>D10+E10</f>
        <v>21653</v>
      </c>
      <c r="D10" s="89">
        <v>5147</v>
      </c>
      <c r="E10" s="89">
        <f>F10+G10+H10</f>
        <v>16506</v>
      </c>
      <c r="F10" s="89">
        <v>2627</v>
      </c>
      <c r="G10" s="89">
        <v>0</v>
      </c>
      <c r="H10" s="90">
        <v>13879</v>
      </c>
    </row>
    <row r="11" spans="1:8" ht="15" customHeight="1">
      <c r="A11" s="75"/>
      <c r="B11" s="62" t="s">
        <v>157</v>
      </c>
      <c r="C11" s="84">
        <f>D11+E11</f>
        <v>11138</v>
      </c>
      <c r="D11" s="64">
        <v>4989</v>
      </c>
      <c r="E11" s="64">
        <f>F11+G11+H11</f>
        <v>6149</v>
      </c>
      <c r="F11" s="64">
        <v>134</v>
      </c>
      <c r="G11" s="64">
        <v>0</v>
      </c>
      <c r="H11" s="65">
        <v>6015</v>
      </c>
    </row>
    <row r="12" spans="1:8" ht="15" customHeight="1">
      <c r="A12" s="75"/>
      <c r="B12" s="62" t="s">
        <v>158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159</v>
      </c>
      <c r="C13" s="85">
        <f>D13+E13</f>
        <v>5042</v>
      </c>
      <c r="D13" s="68">
        <v>4269</v>
      </c>
      <c r="E13" s="85">
        <f>F13+G13+H13</f>
        <v>773</v>
      </c>
      <c r="F13" s="68">
        <v>0</v>
      </c>
      <c r="G13" s="68">
        <v>0</v>
      </c>
      <c r="H13" s="69">
        <v>773</v>
      </c>
    </row>
    <row r="14" spans="1:8" ht="15" customHeight="1" thickBot="1">
      <c r="A14" s="76" t="s">
        <v>161</v>
      </c>
      <c r="B14" s="13" t="s">
        <v>163</v>
      </c>
      <c r="C14" s="91">
        <f aca="true" t="shared" si="1" ref="C14:H14">SUM(C10:C13)</f>
        <v>37833</v>
      </c>
      <c r="D14" s="80">
        <f t="shared" si="1"/>
        <v>14405</v>
      </c>
      <c r="E14" s="92">
        <f t="shared" si="1"/>
        <v>23428</v>
      </c>
      <c r="F14" s="80">
        <f t="shared" si="1"/>
        <v>2761</v>
      </c>
      <c r="G14" s="92">
        <f t="shared" si="1"/>
        <v>0</v>
      </c>
      <c r="H14" s="93">
        <f t="shared" si="1"/>
        <v>20667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133</v>
      </c>
      <c r="D1" s="46" t="s">
        <v>176</v>
      </c>
      <c r="E1" s="46"/>
      <c r="G1" s="45" t="s">
        <v>135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136</v>
      </c>
      <c r="E3" s="38"/>
      <c r="F3" s="38"/>
      <c r="G3" s="39"/>
      <c r="H3" s="37" t="s">
        <v>137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140</v>
      </c>
      <c r="D4" s="9" t="s">
        <v>141</v>
      </c>
      <c r="E4" s="9" t="s">
        <v>142</v>
      </c>
      <c r="F4" s="10" t="s">
        <v>143</v>
      </c>
      <c r="G4" s="10" t="s">
        <v>144</v>
      </c>
      <c r="H4" s="10" t="s">
        <v>145</v>
      </c>
      <c r="I4" s="10" t="s">
        <v>146</v>
      </c>
      <c r="J4" s="10" t="s">
        <v>147</v>
      </c>
      <c r="K4" s="55" t="s">
        <v>148</v>
      </c>
    </row>
    <row r="5" spans="1:11" ht="15" customHeight="1">
      <c r="A5" s="56" t="s">
        <v>155</v>
      </c>
      <c r="B5" s="57" t="s">
        <v>173</v>
      </c>
      <c r="C5" s="59">
        <f>SUM(D5+H5)</f>
        <v>682</v>
      </c>
      <c r="D5" s="59">
        <f>SUM(E5:G5)</f>
        <v>6</v>
      </c>
      <c r="E5" s="59">
        <v>0</v>
      </c>
      <c r="F5" s="59">
        <v>4</v>
      </c>
      <c r="G5" s="59">
        <v>2</v>
      </c>
      <c r="H5" s="59">
        <f>SUM(I5:K5)</f>
        <v>676</v>
      </c>
      <c r="I5" s="59">
        <v>124</v>
      </c>
      <c r="J5" s="59">
        <v>0</v>
      </c>
      <c r="K5" s="60">
        <v>552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177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174</v>
      </c>
      <c r="C8" s="64">
        <f>+D8+H8</f>
        <v>119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119</v>
      </c>
      <c r="I8" s="64">
        <v>64</v>
      </c>
      <c r="J8" s="64">
        <v>0</v>
      </c>
      <c r="K8" s="65">
        <v>55</v>
      </c>
    </row>
    <row r="9" spans="1:11" ht="15" customHeight="1">
      <c r="A9" s="75"/>
      <c r="B9" s="94" t="s">
        <v>175</v>
      </c>
      <c r="C9" s="64">
        <f>+D9+H9</f>
        <v>338</v>
      </c>
      <c r="D9" s="64">
        <f>SUM(E9:G9)</f>
        <v>2</v>
      </c>
      <c r="E9" s="64">
        <v>0</v>
      </c>
      <c r="F9" s="64">
        <v>0</v>
      </c>
      <c r="G9" s="64">
        <v>2</v>
      </c>
      <c r="H9" s="64">
        <f>SUM(I9:K9)</f>
        <v>336</v>
      </c>
      <c r="I9" s="64">
        <v>21</v>
      </c>
      <c r="J9" s="64">
        <v>14</v>
      </c>
      <c r="K9" s="65">
        <v>301</v>
      </c>
    </row>
    <row r="10" spans="1:11" ht="15" customHeight="1">
      <c r="A10" s="75"/>
      <c r="B10" s="57" t="s">
        <v>178</v>
      </c>
      <c r="C10" s="64">
        <f>+D10+H10</f>
        <v>1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1</v>
      </c>
      <c r="I10" s="59">
        <v>0</v>
      </c>
      <c r="J10" s="59">
        <v>0</v>
      </c>
      <c r="K10" s="60">
        <v>1</v>
      </c>
    </row>
    <row r="11" spans="1:11" ht="15" customHeight="1">
      <c r="A11" s="75"/>
      <c r="B11" s="66" t="s">
        <v>154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179</v>
      </c>
      <c r="C12" s="89">
        <f>SUM(C7:C11)</f>
        <v>458</v>
      </c>
      <c r="D12" s="89">
        <f aca="true" t="shared" si="0" ref="D12:K12">SUM(D7:D11)</f>
        <v>2</v>
      </c>
      <c r="E12" s="89">
        <f t="shared" si="0"/>
        <v>0</v>
      </c>
      <c r="F12" s="89">
        <f t="shared" si="0"/>
        <v>0</v>
      </c>
      <c r="G12" s="89">
        <f t="shared" si="0"/>
        <v>2</v>
      </c>
      <c r="H12" s="89">
        <f t="shared" si="0"/>
        <v>456</v>
      </c>
      <c r="I12" s="89">
        <f t="shared" si="0"/>
        <v>85</v>
      </c>
      <c r="J12" s="89">
        <f t="shared" si="0"/>
        <v>14</v>
      </c>
      <c r="K12" s="96">
        <f t="shared" si="0"/>
        <v>357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140</v>
      </c>
      <c r="C14" s="79">
        <f>+C5+C12</f>
        <v>1140</v>
      </c>
      <c r="D14" s="79">
        <f aca="true" t="shared" si="1" ref="D14:K14">+D5+D12</f>
        <v>8</v>
      </c>
      <c r="E14" s="79">
        <f t="shared" si="1"/>
        <v>0</v>
      </c>
      <c r="F14" s="79">
        <f t="shared" si="1"/>
        <v>4</v>
      </c>
      <c r="G14" s="79">
        <f t="shared" si="1"/>
        <v>4</v>
      </c>
      <c r="H14" s="79">
        <f t="shared" si="1"/>
        <v>1132</v>
      </c>
      <c r="I14" s="79">
        <f t="shared" si="1"/>
        <v>209</v>
      </c>
      <c r="J14" s="79">
        <f t="shared" si="1"/>
        <v>14</v>
      </c>
      <c r="K14" s="86">
        <f t="shared" si="1"/>
        <v>909</v>
      </c>
    </row>
    <row r="15" spans="1:11" ht="15" customHeight="1">
      <c r="A15" s="98"/>
      <c r="B15" s="99" t="s">
        <v>173</v>
      </c>
      <c r="C15" s="59">
        <f>SUM(D15+H15)</f>
        <v>79829</v>
      </c>
      <c r="D15" s="59">
        <f>SUM(E15:G15)</f>
        <v>675</v>
      </c>
      <c r="E15" s="59">
        <v>0</v>
      </c>
      <c r="F15" s="59">
        <v>541</v>
      </c>
      <c r="G15" s="59">
        <v>134</v>
      </c>
      <c r="H15" s="59">
        <f>SUM(I15:K15)</f>
        <v>79154</v>
      </c>
      <c r="I15" s="59">
        <v>14759</v>
      </c>
      <c r="J15" s="59">
        <v>0</v>
      </c>
      <c r="K15" s="60">
        <v>64395</v>
      </c>
    </row>
    <row r="16" spans="1:11" ht="15" customHeight="1">
      <c r="A16" s="100" t="s">
        <v>160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180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174</v>
      </c>
      <c r="C18" s="64">
        <f>+D18+H18</f>
        <v>8862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8862</v>
      </c>
      <c r="I18" s="64">
        <v>5894</v>
      </c>
      <c r="J18" s="64">
        <v>0</v>
      </c>
      <c r="K18" s="65">
        <v>2968</v>
      </c>
    </row>
    <row r="19" spans="1:11" ht="15" customHeight="1">
      <c r="A19" s="100"/>
      <c r="B19" s="94" t="s">
        <v>175</v>
      </c>
      <c r="C19" s="64">
        <f>+D19+H19</f>
        <v>30379</v>
      </c>
      <c r="D19" s="64">
        <f>SUM(E19:G19)</f>
        <v>134</v>
      </c>
      <c r="E19" s="64">
        <v>0</v>
      </c>
      <c r="F19" s="64">
        <v>0</v>
      </c>
      <c r="G19" s="64">
        <v>134</v>
      </c>
      <c r="H19" s="64">
        <f>SUM(I19:K19)</f>
        <v>30245</v>
      </c>
      <c r="I19" s="64">
        <v>1523</v>
      </c>
      <c r="J19" s="64">
        <v>680</v>
      </c>
      <c r="K19" s="65">
        <v>28042</v>
      </c>
    </row>
    <row r="20" spans="1:11" ht="15" customHeight="1">
      <c r="A20" s="100"/>
      <c r="B20" s="101" t="s">
        <v>178</v>
      </c>
      <c r="C20" s="64">
        <f>+D20+H20</f>
        <v>65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65</v>
      </c>
      <c r="I20" s="59">
        <v>0</v>
      </c>
      <c r="J20" s="59">
        <v>0</v>
      </c>
      <c r="K20" s="60">
        <v>65</v>
      </c>
    </row>
    <row r="21" spans="1:11" ht="15" customHeight="1">
      <c r="A21" s="100"/>
      <c r="B21" s="102" t="s">
        <v>154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179</v>
      </c>
      <c r="C22" s="89">
        <f aca="true" t="shared" si="2" ref="C22:K22">SUM(C17:C21)</f>
        <v>39306</v>
      </c>
      <c r="D22" s="89">
        <f t="shared" si="2"/>
        <v>134</v>
      </c>
      <c r="E22" s="89">
        <f t="shared" si="2"/>
        <v>0</v>
      </c>
      <c r="F22" s="89">
        <f t="shared" si="2"/>
        <v>0</v>
      </c>
      <c r="G22" s="89">
        <f t="shared" si="2"/>
        <v>134</v>
      </c>
      <c r="H22" s="89">
        <f t="shared" si="2"/>
        <v>39172</v>
      </c>
      <c r="I22" s="89">
        <f t="shared" si="2"/>
        <v>7417</v>
      </c>
      <c r="J22" s="89">
        <f t="shared" si="2"/>
        <v>680</v>
      </c>
      <c r="K22" s="96">
        <f t="shared" si="2"/>
        <v>31075</v>
      </c>
    </row>
    <row r="23" spans="1:11" ht="15" customHeight="1">
      <c r="A23" s="103" t="s">
        <v>169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140</v>
      </c>
      <c r="C24" s="80">
        <f>+C15+C22</f>
        <v>119135</v>
      </c>
      <c r="D24" s="80">
        <f aca="true" t="shared" si="3" ref="D24:K24">+D15+D22</f>
        <v>809</v>
      </c>
      <c r="E24" s="80">
        <f t="shared" si="3"/>
        <v>0</v>
      </c>
      <c r="F24" s="80">
        <f t="shared" si="3"/>
        <v>541</v>
      </c>
      <c r="G24" s="80">
        <f t="shared" si="3"/>
        <v>268</v>
      </c>
      <c r="H24" s="80">
        <f t="shared" si="3"/>
        <v>118326</v>
      </c>
      <c r="I24" s="80">
        <f t="shared" si="3"/>
        <v>22176</v>
      </c>
      <c r="J24" s="80">
        <f t="shared" si="3"/>
        <v>680</v>
      </c>
      <c r="K24" s="93">
        <f t="shared" si="3"/>
        <v>95470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2004-03-29T00:17:08Z</dcterms:modified>
  <cp:category/>
  <cp:version/>
  <cp:contentType/>
  <cp:contentStatus/>
</cp:coreProperties>
</file>