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<sst xmlns="http://schemas.openxmlformats.org/spreadsheetml/2006/main" count="149" uniqueCount="114">
  <si>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</si>
  <si>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</si>
  <si>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</si>
  <si>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</si>
  <si>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</si>
  <si>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</si>
  <si>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</si>
  <si>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</si>
  <si>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</si>
  <si>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</si>
  <si>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</si>
  <si>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</si>
  <si>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</si>
  <si>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</si>
  <si>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</si>
  <si>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</si>
  <si>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  11月分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</si>
  <si>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</si>
  <si>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</si>
  <si>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</si>
  <si>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</si>
  <si>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</si>
  <si>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</si>
  <si>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</si>
  <si>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</si>
  <si>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</si>
  <si>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</si>
  <si>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</si>
  <si>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</si>
  <si>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</si>
  <si>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</si>
  <si>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</si>
  <si>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</si>
  <si>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</si>
  <si>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</si>
  <si>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</si>
  <si>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</si>
  <si>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</si>
  <si>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</si>
  <si>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</si>
  <si>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</si>
  <si>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</si>
  <si>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</si>
  <si>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</si>
  <si>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</si>
  <si>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</si>
  <si>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</si>
  <si>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</si>
  <si>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</si>
  <si>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</si>
  <si>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</si>
  <si>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</si>
  <si>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</si>
  <si>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</si>
  <si>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</si>
  <si>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</si>
  <si>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</si>
  <si>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</si>
  <si>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</si>
  <si>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</si>
  <si>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</si>
  <si>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</si>
  <si>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</si>
  <si>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</si>
  <si>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</si>
  <si>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</si>
  <si>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</si>
  <si>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</si>
  <si>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</si>
  <si>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</si>
  <si>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</si>
  <si>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</si>
  <si>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</si>
  <si>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</si>
  <si>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</si>
  <si>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</si>
  <si>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</si>
  <si>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</si>
  <si>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</si>
  <si>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</si>
  <si>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</si>
  <si>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</si>
  <si>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</si>
  <si>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</si>
  <si>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</si>
  <si>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</si>
  <si>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</si>
  <si>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</si>
  <si>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</si>
  <si>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</si>
  <si>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</si>
  <si>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</si>
  <si>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</si>
  <si>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</si>
  <si>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</si>
  <si>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</si>
  <si>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</si>
  <si>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</si>
  <si>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</si>
  <si>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</si>
  <si>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</si>
  <si>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</si>
  <si>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</si>
  <si>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</si>
  <si>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平成  27年  11月分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</si>
  <si>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</si>
  <si>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</si>
  <si>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</si>
  <si>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</si>
  <si>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</si>
  <si>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</si>
  <si>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27年  11月分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</si>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</sst>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32745</v>
      </c>
      <c r="C5" s="18">
        <v>23794</v>
      </c>
      <c r="D5" s="18">
        <v>965</v>
      </c>
      <c r="E5" s="18">
        <v>0</v>
      </c>
      <c r="F5" s="18">
        <v>114</v>
      </c>
      <c r="G5" s="18">
        <v>196</v>
      </c>
      <c r="H5" s="18">
        <v>1546</v>
      </c>
      <c r="I5" s="18">
        <v>2462</v>
      </c>
      <c r="J5" s="18">
        <v>3024</v>
      </c>
      <c r="K5" s="18">
        <v>644</v>
      </c>
      <c r="L5" s="18">
        <v>18423</v>
      </c>
      <c r="M5" s="19">
        <v>14322</v>
      </c>
    </row>
    <row r="6" spans="1:13" ht="15" customHeight="1">
      <c r="A6" s="15" t="s">
        <v>18</v>
      </c>
      <c r="B6" s="20">
        <f t="shared" si="0"/>
        <v>21625</v>
      </c>
      <c r="C6" s="21">
        <v>12630</v>
      </c>
      <c r="D6" s="21">
        <v>0</v>
      </c>
      <c r="E6" s="21">
        <v>278</v>
      </c>
      <c r="F6" s="21">
        <v>0</v>
      </c>
      <c r="G6" s="21">
        <v>0</v>
      </c>
      <c r="H6" s="21">
        <v>2075</v>
      </c>
      <c r="I6" s="21">
        <v>3610</v>
      </c>
      <c r="J6" s="21">
        <v>2873</v>
      </c>
      <c r="K6" s="21">
        <v>159</v>
      </c>
      <c r="L6" s="21">
        <v>9096</v>
      </c>
      <c r="M6" s="22">
        <v>12529</v>
      </c>
    </row>
    <row r="7" spans="1:13" ht="15" customHeight="1">
      <c r="A7" s="15" t="s">
        <v>19</v>
      </c>
      <c r="B7" s="20">
        <f t="shared" si="0"/>
        <v>8250</v>
      </c>
      <c r="C7" s="21">
        <v>5923</v>
      </c>
      <c r="D7" s="21">
        <v>958</v>
      </c>
      <c r="E7" s="21">
        <v>126</v>
      </c>
      <c r="F7" s="21">
        <v>572</v>
      </c>
      <c r="G7" s="21">
        <v>72</v>
      </c>
      <c r="H7" s="21">
        <v>307</v>
      </c>
      <c r="I7" s="21">
        <v>0</v>
      </c>
      <c r="J7" s="21">
        <v>292</v>
      </c>
      <c r="K7" s="21">
        <v>0</v>
      </c>
      <c r="L7" s="21">
        <v>5095</v>
      </c>
      <c r="M7" s="22">
        <v>3155</v>
      </c>
    </row>
    <row r="8" spans="1:13" ht="15" customHeight="1">
      <c r="A8" s="15" t="s">
        <v>20</v>
      </c>
      <c r="B8" s="20">
        <f t="shared" si="0"/>
        <v>8175</v>
      </c>
      <c r="C8" s="21">
        <v>5777</v>
      </c>
      <c r="D8" s="21">
        <v>0</v>
      </c>
      <c r="E8" s="21">
        <v>0</v>
      </c>
      <c r="F8" s="21">
        <v>89</v>
      </c>
      <c r="G8" s="21">
        <v>0</v>
      </c>
      <c r="H8" s="21">
        <v>1352</v>
      </c>
      <c r="I8" s="21">
        <v>771</v>
      </c>
      <c r="J8" s="21">
        <v>0</v>
      </c>
      <c r="K8" s="21">
        <v>186</v>
      </c>
      <c r="L8" s="21">
        <v>4105</v>
      </c>
      <c r="M8" s="22">
        <v>4070</v>
      </c>
    </row>
    <row r="9" spans="1:13" ht="15" customHeight="1">
      <c r="A9" s="15" t="s">
        <v>21</v>
      </c>
      <c r="B9" s="20">
        <f t="shared" si="0"/>
        <v>9898</v>
      </c>
      <c r="C9" s="21">
        <v>4672</v>
      </c>
      <c r="D9" s="21">
        <v>0</v>
      </c>
      <c r="E9" s="21">
        <v>105</v>
      </c>
      <c r="F9" s="21">
        <v>3962</v>
      </c>
      <c r="G9" s="21">
        <v>184</v>
      </c>
      <c r="H9" s="21">
        <v>200</v>
      </c>
      <c r="I9" s="21">
        <v>0</v>
      </c>
      <c r="J9" s="21">
        <v>108</v>
      </c>
      <c r="K9" s="21">
        <v>667</v>
      </c>
      <c r="L9" s="21">
        <v>4175</v>
      </c>
      <c r="M9" s="22">
        <v>5723</v>
      </c>
    </row>
    <row r="10" spans="1:13" ht="15" customHeight="1">
      <c r="A10" s="15" t="s">
        <v>22</v>
      </c>
      <c r="B10" s="20">
        <f t="shared" si="0"/>
        <v>14609</v>
      </c>
      <c r="C10" s="21">
        <v>3179</v>
      </c>
      <c r="D10" s="21">
        <v>336</v>
      </c>
      <c r="E10" s="21">
        <v>0</v>
      </c>
      <c r="F10" s="21">
        <v>1009</v>
      </c>
      <c r="G10" s="21">
        <v>0</v>
      </c>
      <c r="H10" s="21">
        <v>9093</v>
      </c>
      <c r="I10" s="21">
        <v>0</v>
      </c>
      <c r="J10" s="21">
        <v>0</v>
      </c>
      <c r="K10" s="21">
        <v>992</v>
      </c>
      <c r="L10" s="21">
        <v>4529</v>
      </c>
      <c r="M10" s="22">
        <v>10080</v>
      </c>
    </row>
    <row r="11" spans="1:13" ht="15" customHeight="1">
      <c r="A11" s="15" t="s">
        <v>23</v>
      </c>
      <c r="B11" s="20">
        <f t="shared" si="0"/>
        <v>2890</v>
      </c>
      <c r="C11" s="21">
        <v>753</v>
      </c>
      <c r="D11" s="21">
        <v>0</v>
      </c>
      <c r="E11" s="21">
        <v>0</v>
      </c>
      <c r="F11" s="21">
        <v>2137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753</v>
      </c>
      <c r="M11" s="22">
        <v>2137</v>
      </c>
    </row>
    <row r="12" spans="1:13" ht="15" customHeight="1">
      <c r="A12" s="15" t="s">
        <v>24</v>
      </c>
      <c r="B12" s="20">
        <f t="shared" si="0"/>
        <v>3473</v>
      </c>
      <c r="C12" s="21">
        <v>2078</v>
      </c>
      <c r="D12" s="21">
        <v>0</v>
      </c>
      <c r="E12" s="21">
        <v>0</v>
      </c>
      <c r="F12" s="21">
        <v>0</v>
      </c>
      <c r="G12" s="21">
        <v>0</v>
      </c>
      <c r="H12" s="21">
        <v>1395</v>
      </c>
      <c r="I12" s="21">
        <v>0</v>
      </c>
      <c r="J12" s="21">
        <v>0</v>
      </c>
      <c r="K12" s="21">
        <v>0</v>
      </c>
      <c r="L12" s="21">
        <v>1227</v>
      </c>
      <c r="M12" s="22">
        <v>2246</v>
      </c>
    </row>
    <row r="13" spans="1:13" ht="15" customHeight="1">
      <c r="A13" s="15" t="s">
        <v>25</v>
      </c>
      <c r="B13" s="20">
        <f t="shared" si="0"/>
        <v>5241</v>
      </c>
      <c r="C13" s="21">
        <v>3975</v>
      </c>
      <c r="D13" s="21">
        <v>0</v>
      </c>
      <c r="E13" s="21">
        <v>0</v>
      </c>
      <c r="F13" s="21">
        <v>0</v>
      </c>
      <c r="G13" s="21">
        <v>328</v>
      </c>
      <c r="H13" s="21">
        <v>255</v>
      </c>
      <c r="I13" s="21">
        <v>317</v>
      </c>
      <c r="J13" s="21">
        <v>31</v>
      </c>
      <c r="K13" s="21">
        <v>335</v>
      </c>
      <c r="L13" s="21">
        <v>3601</v>
      </c>
      <c r="M13" s="22">
        <v>1640</v>
      </c>
    </row>
    <row r="14" spans="1:13" ht="15" customHeight="1">
      <c r="A14" s="15" t="s">
        <v>26</v>
      </c>
      <c r="B14" s="20">
        <f t="shared" si="0"/>
        <v>2037</v>
      </c>
      <c r="C14" s="21">
        <v>1468</v>
      </c>
      <c r="D14" s="21">
        <v>216</v>
      </c>
      <c r="E14" s="21">
        <v>0</v>
      </c>
      <c r="F14" s="21">
        <v>23</v>
      </c>
      <c r="G14" s="21">
        <v>110</v>
      </c>
      <c r="H14" s="21">
        <v>0</v>
      </c>
      <c r="I14" s="21">
        <v>175</v>
      </c>
      <c r="J14" s="21">
        <v>0</v>
      </c>
      <c r="K14" s="21">
        <v>45</v>
      </c>
      <c r="L14" s="21">
        <v>1684</v>
      </c>
      <c r="M14" s="22">
        <v>353</v>
      </c>
    </row>
    <row r="15" spans="1:13" ht="15" customHeight="1">
      <c r="A15" s="15" t="s">
        <v>27</v>
      </c>
      <c r="B15" s="20">
        <f t="shared" si="0"/>
        <v>8223</v>
      </c>
      <c r="C15" s="21">
        <v>3248</v>
      </c>
      <c r="D15" s="21">
        <v>142</v>
      </c>
      <c r="E15" s="21">
        <v>538</v>
      </c>
      <c r="F15" s="21">
        <v>3635</v>
      </c>
      <c r="G15" s="21">
        <v>0</v>
      </c>
      <c r="H15" s="21">
        <v>200</v>
      </c>
      <c r="I15" s="21">
        <v>0</v>
      </c>
      <c r="J15" s="21">
        <v>460</v>
      </c>
      <c r="K15" s="21">
        <v>0</v>
      </c>
      <c r="L15" s="21">
        <v>3532</v>
      </c>
      <c r="M15" s="22">
        <v>4691</v>
      </c>
    </row>
    <row r="16" spans="1:13" ht="15" customHeight="1">
      <c r="A16" s="15" t="s">
        <v>28</v>
      </c>
      <c r="B16" s="20">
        <f t="shared" si="0"/>
        <v>3960</v>
      </c>
      <c r="C16" s="21">
        <v>3404</v>
      </c>
      <c r="D16" s="21">
        <v>0</v>
      </c>
      <c r="E16" s="21">
        <v>0</v>
      </c>
      <c r="F16" s="21">
        <v>174</v>
      </c>
      <c r="G16" s="21">
        <v>0</v>
      </c>
      <c r="H16" s="21">
        <v>87</v>
      </c>
      <c r="I16" s="21">
        <v>0</v>
      </c>
      <c r="J16" s="21">
        <v>0</v>
      </c>
      <c r="K16" s="21">
        <v>295</v>
      </c>
      <c r="L16" s="21">
        <v>3007</v>
      </c>
      <c r="M16" s="22">
        <v>953</v>
      </c>
    </row>
    <row r="17" spans="1:13" ht="15" customHeight="1">
      <c r="A17" s="15" t="s">
        <v>29</v>
      </c>
      <c r="B17" s="20">
        <f t="shared" si="0"/>
        <v>15956</v>
      </c>
      <c r="C17" s="21">
        <v>8102</v>
      </c>
      <c r="D17" s="21">
        <v>420</v>
      </c>
      <c r="E17" s="21">
        <v>0</v>
      </c>
      <c r="F17" s="21">
        <v>5877</v>
      </c>
      <c r="G17" s="21">
        <v>0</v>
      </c>
      <c r="H17" s="21">
        <v>166</v>
      </c>
      <c r="I17" s="21">
        <v>298</v>
      </c>
      <c r="J17" s="21">
        <v>53</v>
      </c>
      <c r="K17" s="21">
        <v>1040</v>
      </c>
      <c r="L17" s="21">
        <v>6535</v>
      </c>
      <c r="M17" s="22">
        <v>9421</v>
      </c>
    </row>
    <row r="18" spans="1:13" ht="15" customHeight="1">
      <c r="A18" s="15" t="s">
        <v>30</v>
      </c>
      <c r="B18" s="20">
        <f t="shared" si="0"/>
        <v>6069</v>
      </c>
      <c r="C18" s="21">
        <v>5115</v>
      </c>
      <c r="D18" s="21">
        <v>0</v>
      </c>
      <c r="E18" s="21">
        <v>0</v>
      </c>
      <c r="F18" s="21">
        <v>0</v>
      </c>
      <c r="G18" s="21">
        <v>154</v>
      </c>
      <c r="H18" s="21">
        <v>32</v>
      </c>
      <c r="I18" s="21">
        <v>0</v>
      </c>
      <c r="J18" s="21">
        <v>744</v>
      </c>
      <c r="K18" s="21">
        <v>24</v>
      </c>
      <c r="L18" s="21">
        <v>4882</v>
      </c>
      <c r="M18" s="22">
        <v>1187</v>
      </c>
    </row>
    <row r="19" spans="1:13" ht="15" customHeight="1">
      <c r="A19" s="15" t="s">
        <v>31</v>
      </c>
      <c r="B19" s="20">
        <f t="shared" si="0"/>
        <v>2246</v>
      </c>
      <c r="C19" s="21">
        <v>939</v>
      </c>
      <c r="D19" s="21">
        <v>0</v>
      </c>
      <c r="E19" s="21">
        <v>0</v>
      </c>
      <c r="F19" s="21">
        <v>1170</v>
      </c>
      <c r="G19" s="21">
        <v>0</v>
      </c>
      <c r="H19" s="21">
        <v>137</v>
      </c>
      <c r="I19" s="21">
        <v>0</v>
      </c>
      <c r="J19" s="21">
        <v>0</v>
      </c>
      <c r="K19" s="21">
        <v>0</v>
      </c>
      <c r="L19" s="21">
        <v>812</v>
      </c>
      <c r="M19" s="22">
        <v>1434</v>
      </c>
    </row>
    <row r="20" spans="1:13" ht="15" customHeight="1">
      <c r="A20" s="15" t="s">
        <v>32</v>
      </c>
      <c r="B20" s="20">
        <f t="shared" si="0"/>
        <v>8241</v>
      </c>
      <c r="C20" s="21">
        <v>5741</v>
      </c>
      <c r="D20" s="21">
        <v>0</v>
      </c>
      <c r="E20" s="21">
        <v>0</v>
      </c>
      <c r="F20" s="21">
        <v>855</v>
      </c>
      <c r="G20" s="21">
        <v>0</v>
      </c>
      <c r="H20" s="21">
        <v>0</v>
      </c>
      <c r="I20" s="21">
        <v>0</v>
      </c>
      <c r="J20" s="21">
        <v>1645</v>
      </c>
      <c r="K20" s="21">
        <v>0</v>
      </c>
      <c r="L20" s="21">
        <v>5303</v>
      </c>
      <c r="M20" s="22">
        <v>2938</v>
      </c>
    </row>
    <row r="21" spans="1:13" ht="15" customHeight="1">
      <c r="A21" s="15" t="s">
        <v>33</v>
      </c>
      <c r="B21" s="20">
        <f t="shared" si="0"/>
        <v>2366</v>
      </c>
      <c r="C21" s="21">
        <v>835</v>
      </c>
      <c r="D21" s="21">
        <v>30</v>
      </c>
      <c r="E21" s="21">
        <v>0</v>
      </c>
      <c r="F21" s="21">
        <v>0</v>
      </c>
      <c r="G21" s="21">
        <v>579</v>
      </c>
      <c r="H21" s="21">
        <v>263</v>
      </c>
      <c r="I21" s="21">
        <v>0</v>
      </c>
      <c r="J21" s="21">
        <v>659</v>
      </c>
      <c r="K21" s="21">
        <v>0</v>
      </c>
      <c r="L21" s="21">
        <v>1706</v>
      </c>
      <c r="M21" s="22">
        <v>660</v>
      </c>
    </row>
    <row r="22" spans="1:13" ht="15" customHeight="1">
      <c r="A22" s="15" t="s">
        <v>34</v>
      </c>
      <c r="B22" s="20">
        <f t="shared" si="0"/>
        <v>4082</v>
      </c>
      <c r="C22" s="21">
        <v>1219</v>
      </c>
      <c r="D22" s="21">
        <v>0</v>
      </c>
      <c r="E22" s="21">
        <v>106</v>
      </c>
      <c r="F22" s="21">
        <v>23</v>
      </c>
      <c r="G22" s="21">
        <v>0</v>
      </c>
      <c r="H22" s="21">
        <v>0</v>
      </c>
      <c r="I22" s="21">
        <v>2734</v>
      </c>
      <c r="J22" s="21">
        <v>0</v>
      </c>
      <c r="K22" s="21">
        <v>0</v>
      </c>
      <c r="L22" s="21">
        <v>1156</v>
      </c>
      <c r="M22" s="22">
        <v>2926</v>
      </c>
    </row>
    <row r="23" spans="1:13" ht="15" customHeight="1">
      <c r="A23" s="15" t="s">
        <v>35</v>
      </c>
      <c r="B23" s="20">
        <f t="shared" si="0"/>
        <v>2102</v>
      </c>
      <c r="C23" s="21">
        <v>937</v>
      </c>
      <c r="D23" s="21">
        <v>0</v>
      </c>
      <c r="E23" s="21">
        <v>0</v>
      </c>
      <c r="F23" s="21">
        <v>67</v>
      </c>
      <c r="G23" s="21">
        <v>0</v>
      </c>
      <c r="H23" s="21">
        <v>1049</v>
      </c>
      <c r="I23" s="21">
        <v>0</v>
      </c>
      <c r="J23" s="21">
        <v>0</v>
      </c>
      <c r="K23" s="21">
        <v>49</v>
      </c>
      <c r="L23" s="21">
        <v>882</v>
      </c>
      <c r="M23" s="22">
        <v>1220</v>
      </c>
    </row>
    <row r="24" spans="1:13" ht="15" customHeight="1">
      <c r="A24" s="15" t="s">
        <v>36</v>
      </c>
      <c r="B24" s="20">
        <f t="shared" si="0"/>
        <v>773</v>
      </c>
      <c r="C24" s="21">
        <v>675</v>
      </c>
      <c r="D24" s="21">
        <v>0</v>
      </c>
      <c r="E24" s="21">
        <v>55</v>
      </c>
      <c r="F24" s="21">
        <v>0</v>
      </c>
      <c r="G24" s="21">
        <v>0</v>
      </c>
      <c r="H24" s="21">
        <v>0</v>
      </c>
      <c r="I24" s="21">
        <v>43</v>
      </c>
      <c r="J24" s="21">
        <v>0</v>
      </c>
      <c r="K24" s="21">
        <v>0</v>
      </c>
      <c r="L24" s="21">
        <v>773</v>
      </c>
      <c r="M24" s="22">
        <v>0</v>
      </c>
    </row>
    <row r="25" spans="1:13" ht="15" customHeight="1">
      <c r="A25" s="16" t="s">
        <v>37</v>
      </c>
      <c r="B25" s="23">
        <f t="shared" si="0"/>
        <v>4574</v>
      </c>
      <c r="C25" s="24">
        <v>1158</v>
      </c>
      <c r="D25" s="24">
        <v>0</v>
      </c>
      <c r="E25" s="24">
        <v>146</v>
      </c>
      <c r="F25" s="24">
        <v>0</v>
      </c>
      <c r="G25" s="24">
        <v>50</v>
      </c>
      <c r="H25" s="24">
        <v>0</v>
      </c>
      <c r="I25" s="24">
        <v>192</v>
      </c>
      <c r="J25" s="24">
        <v>3028</v>
      </c>
      <c r="K25" s="24">
        <v>0</v>
      </c>
      <c r="L25" s="24">
        <v>2209</v>
      </c>
      <c r="M25" s="25">
        <v>2365</v>
      </c>
    </row>
    <row r="26" spans="1:13" ht="15" customHeight="1">
      <c r="A26" s="26" t="s">
        <v>59</v>
      </c>
      <c r="B26" s="27">
        <f t="shared" si="0"/>
        <v>167535</v>
      </c>
      <c r="C26" s="28">
        <v>95622</v>
      </c>
      <c r="D26" s="28">
        <v>3067</v>
      </c>
      <c r="E26" s="28">
        <v>1354</v>
      </c>
      <c r="F26" s="28">
        <v>19707</v>
      </c>
      <c r="G26" s="28">
        <v>1673</v>
      </c>
      <c r="H26" s="28">
        <v>18157</v>
      </c>
      <c r="I26" s="28">
        <v>10602</v>
      </c>
      <c r="J26" s="28">
        <v>12917</v>
      </c>
      <c r="K26" s="28">
        <v>4436</v>
      </c>
      <c r="L26" s="28">
        <v>83485</v>
      </c>
      <c r="M26" s="29">
        <v>84050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724</v>
      </c>
      <c r="C28" s="21">
        <v>549</v>
      </c>
      <c r="D28" s="21">
        <v>0</v>
      </c>
      <c r="E28" s="21">
        <v>0</v>
      </c>
      <c r="F28" s="21">
        <v>0</v>
      </c>
      <c r="G28" s="21">
        <v>0</v>
      </c>
      <c r="H28" s="21">
        <v>175</v>
      </c>
      <c r="I28" s="21">
        <v>0</v>
      </c>
      <c r="J28" s="21">
        <v>0</v>
      </c>
      <c r="K28" s="21">
        <v>0</v>
      </c>
      <c r="L28" s="21">
        <v>440</v>
      </c>
      <c r="M28" s="22">
        <v>284</v>
      </c>
    </row>
    <row r="29" spans="1:13" ht="15" customHeight="1">
      <c r="A29" s="16" t="s">
        <v>39</v>
      </c>
      <c r="B29" s="23">
        <f>SUM(C29:K29)</f>
        <v>2084</v>
      </c>
      <c r="C29" s="24">
        <v>2035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49</v>
      </c>
      <c r="L29" s="24">
        <v>1369</v>
      </c>
      <c r="M29" s="25">
        <v>715</v>
      </c>
    </row>
    <row r="30" spans="1:13" ht="15" customHeight="1">
      <c r="A30" s="26" t="s">
        <v>60</v>
      </c>
      <c r="B30" s="27">
        <f>SUM(C30:K30)</f>
        <v>2808</v>
      </c>
      <c r="C30" s="28">
        <v>2584</v>
      </c>
      <c r="D30" s="28">
        <v>0</v>
      </c>
      <c r="E30" s="28">
        <v>0</v>
      </c>
      <c r="F30" s="28">
        <v>0</v>
      </c>
      <c r="G30" s="28">
        <v>0</v>
      </c>
      <c r="H30" s="28">
        <v>175</v>
      </c>
      <c r="I30" s="28">
        <v>0</v>
      </c>
      <c r="J30" s="28">
        <v>0</v>
      </c>
      <c r="K30" s="28">
        <v>49</v>
      </c>
      <c r="L30" s="28">
        <v>1809</v>
      </c>
      <c r="M30" s="29">
        <v>999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1197</v>
      </c>
      <c r="C32" s="24">
        <v>1197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1143</v>
      </c>
      <c r="M32" s="25">
        <v>54</v>
      </c>
    </row>
    <row r="33" spans="1:13" ht="15" customHeight="1">
      <c r="A33" s="26" t="s">
        <v>61</v>
      </c>
      <c r="B33" s="27">
        <f>SUM(C33:K33)</f>
        <v>1197</v>
      </c>
      <c r="C33" s="28">
        <v>1197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1143</v>
      </c>
      <c r="M33" s="29">
        <v>54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1126</v>
      </c>
      <c r="C35" s="21">
        <v>789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337</v>
      </c>
      <c r="K35" s="21">
        <v>0</v>
      </c>
      <c r="L35" s="21">
        <v>789</v>
      </c>
      <c r="M35" s="22">
        <v>337</v>
      </c>
    </row>
    <row r="36" spans="1:13" ht="15" customHeight="1">
      <c r="A36" s="16" t="s">
        <v>42</v>
      </c>
      <c r="B36" s="23">
        <f>SUM(C36:M36)</f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</row>
    <row r="37" spans="1:13" ht="15" customHeight="1">
      <c r="A37" s="26" t="s">
        <v>62</v>
      </c>
      <c r="B37" s="27">
        <f>SUM(C37:K37)</f>
        <v>1126</v>
      </c>
      <c r="C37" s="28">
        <v>789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337</v>
      </c>
      <c r="K37" s="28">
        <v>0</v>
      </c>
      <c r="L37" s="28">
        <v>789</v>
      </c>
      <c r="M37" s="29">
        <v>337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1899</v>
      </c>
      <c r="C39" s="21">
        <v>1713</v>
      </c>
      <c r="D39" s="21">
        <v>0</v>
      </c>
      <c r="E39" s="21">
        <v>0</v>
      </c>
      <c r="F39" s="21">
        <v>0</v>
      </c>
      <c r="G39" s="21">
        <v>0</v>
      </c>
      <c r="H39" s="21">
        <v>186</v>
      </c>
      <c r="I39" s="21">
        <v>0</v>
      </c>
      <c r="J39" s="21">
        <v>0</v>
      </c>
      <c r="K39" s="21">
        <v>0</v>
      </c>
      <c r="L39" s="21">
        <v>1307</v>
      </c>
      <c r="M39" s="22">
        <v>592</v>
      </c>
    </row>
    <row r="40" spans="1:13" ht="15" customHeight="1">
      <c r="A40" s="15" t="s">
        <v>44</v>
      </c>
      <c r="B40" s="20">
        <f>SUM(C40:K40)</f>
        <v>15534</v>
      </c>
      <c r="C40" s="21">
        <v>595</v>
      </c>
      <c r="D40" s="21">
        <v>0</v>
      </c>
      <c r="E40" s="21">
        <v>0</v>
      </c>
      <c r="F40" s="21">
        <v>93</v>
      </c>
      <c r="G40" s="21">
        <v>774</v>
      </c>
      <c r="H40" s="21">
        <v>0</v>
      </c>
      <c r="I40" s="21">
        <v>0</v>
      </c>
      <c r="J40" s="21">
        <v>340</v>
      </c>
      <c r="K40" s="21">
        <v>13732</v>
      </c>
      <c r="L40" s="21">
        <v>985</v>
      </c>
      <c r="M40" s="22">
        <v>14549</v>
      </c>
    </row>
    <row r="41" spans="1:13" ht="15" customHeight="1">
      <c r="A41" s="16" t="s">
        <v>45</v>
      </c>
      <c r="B41" s="23">
        <f>SUM(C41:K41)</f>
        <v>1214</v>
      </c>
      <c r="C41" s="24">
        <v>1214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794</v>
      </c>
      <c r="M41" s="25">
        <v>420</v>
      </c>
    </row>
    <row r="42" spans="1:13" ht="15" customHeight="1">
      <c r="A42" s="26" t="s">
        <v>63</v>
      </c>
      <c r="B42" s="27">
        <f>SUM(C42:K42)</f>
        <v>18647</v>
      </c>
      <c r="C42" s="28">
        <v>3522</v>
      </c>
      <c r="D42" s="28">
        <v>0</v>
      </c>
      <c r="E42" s="28">
        <v>0</v>
      </c>
      <c r="F42" s="28">
        <v>93</v>
      </c>
      <c r="G42" s="28">
        <v>774</v>
      </c>
      <c r="H42" s="28">
        <v>186</v>
      </c>
      <c r="I42" s="28">
        <v>0</v>
      </c>
      <c r="J42" s="28">
        <v>340</v>
      </c>
      <c r="K42" s="28">
        <v>13732</v>
      </c>
      <c r="L42" s="28">
        <v>3086</v>
      </c>
      <c r="M42" s="29">
        <v>15561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697</v>
      </c>
      <c r="C44" s="21">
        <v>697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697</v>
      </c>
      <c r="M44" s="22">
        <v>0</v>
      </c>
    </row>
    <row r="45" spans="1:13" ht="15" customHeight="1">
      <c r="A45" s="15" t="s">
        <v>47</v>
      </c>
      <c r="B45" s="20">
        <f>SUM(C45:K45)</f>
        <v>1412</v>
      </c>
      <c r="C45" s="21">
        <v>1319</v>
      </c>
      <c r="D45" s="21">
        <v>0</v>
      </c>
      <c r="E45" s="21">
        <v>93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1277</v>
      </c>
      <c r="M45" s="22">
        <v>135</v>
      </c>
    </row>
    <row r="46" spans="1:13" ht="15" customHeight="1">
      <c r="A46" s="16" t="s">
        <v>48</v>
      </c>
      <c r="B46" s="23">
        <f>SUM(C46:K46)</f>
        <v>1019</v>
      </c>
      <c r="C46" s="24">
        <v>790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183</v>
      </c>
      <c r="K46" s="24">
        <v>46</v>
      </c>
      <c r="L46" s="24">
        <v>740</v>
      </c>
      <c r="M46" s="25">
        <v>279</v>
      </c>
    </row>
    <row r="47" spans="1:13" ht="15" customHeight="1">
      <c r="A47" s="26" t="s">
        <v>64</v>
      </c>
      <c r="B47" s="27">
        <f>SUM(C47:K47)</f>
        <v>3128</v>
      </c>
      <c r="C47" s="28">
        <v>2806</v>
      </c>
      <c r="D47" s="28">
        <v>0</v>
      </c>
      <c r="E47" s="28">
        <v>93</v>
      </c>
      <c r="F47" s="28">
        <v>0</v>
      </c>
      <c r="G47" s="28">
        <v>0</v>
      </c>
      <c r="H47" s="28">
        <v>0</v>
      </c>
      <c r="I47" s="28">
        <v>0</v>
      </c>
      <c r="J47" s="28">
        <v>183</v>
      </c>
      <c r="K47" s="28">
        <v>46</v>
      </c>
      <c r="L47" s="28">
        <v>2714</v>
      </c>
      <c r="M47" s="29">
        <v>414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2450</v>
      </c>
      <c r="C49" s="24">
        <v>828</v>
      </c>
      <c r="D49" s="24">
        <v>0</v>
      </c>
      <c r="E49" s="24">
        <v>0</v>
      </c>
      <c r="F49" s="24">
        <v>0</v>
      </c>
      <c r="G49" s="24">
        <v>0</v>
      </c>
      <c r="H49" s="24">
        <v>1170</v>
      </c>
      <c r="I49" s="24">
        <v>427</v>
      </c>
      <c r="J49" s="24">
        <v>0</v>
      </c>
      <c r="K49" s="24">
        <v>25</v>
      </c>
      <c r="L49" s="24">
        <v>994</v>
      </c>
      <c r="M49" s="25">
        <v>1456</v>
      </c>
    </row>
    <row r="50" spans="1:13" ht="15" customHeight="1">
      <c r="A50" s="26" t="s">
        <v>65</v>
      </c>
      <c r="B50" s="27">
        <f>SUM(C50:K50)</f>
        <v>2450</v>
      </c>
      <c r="C50" s="28">
        <v>828</v>
      </c>
      <c r="D50" s="28">
        <v>0</v>
      </c>
      <c r="E50" s="28">
        <v>0</v>
      </c>
      <c r="F50" s="28">
        <v>0</v>
      </c>
      <c r="G50" s="28">
        <v>0</v>
      </c>
      <c r="H50" s="28">
        <v>1170</v>
      </c>
      <c r="I50" s="28">
        <v>427</v>
      </c>
      <c r="J50" s="28">
        <v>0</v>
      </c>
      <c r="K50" s="28">
        <v>25</v>
      </c>
      <c r="L50" s="28">
        <v>994</v>
      </c>
      <c r="M50" s="29">
        <v>1456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1334</v>
      </c>
      <c r="C52" s="21">
        <v>1232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102</v>
      </c>
      <c r="L52" s="21">
        <v>1046</v>
      </c>
      <c r="M52" s="22">
        <v>288</v>
      </c>
    </row>
    <row r="53" spans="1:13" ht="15" customHeight="1">
      <c r="A53" s="15" t="s">
        <v>51</v>
      </c>
      <c r="B53" s="20">
        <f>SUM(C53:K53)</f>
        <v>1448</v>
      </c>
      <c r="C53" s="21">
        <v>561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106</v>
      </c>
      <c r="K53" s="21">
        <v>781</v>
      </c>
      <c r="L53" s="21">
        <v>409</v>
      </c>
      <c r="M53" s="22">
        <v>1039</v>
      </c>
    </row>
    <row r="54" spans="1:13" ht="15" customHeight="1">
      <c r="A54" s="15" t="s">
        <v>52</v>
      </c>
      <c r="B54" s="20">
        <f>SUM(C54:K54)</f>
        <v>965</v>
      </c>
      <c r="C54" s="21">
        <v>787</v>
      </c>
      <c r="D54" s="21">
        <v>0</v>
      </c>
      <c r="E54" s="21">
        <v>50</v>
      </c>
      <c r="F54" s="21">
        <v>128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837</v>
      </c>
      <c r="M54" s="22">
        <v>128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SUM(C56:M56)</f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2">
        <v>0</v>
      </c>
    </row>
    <row r="57" spans="1:13" ht="15" customHeight="1">
      <c r="A57" s="15" t="s">
        <v>55</v>
      </c>
      <c r="B57" s="20">
        <f>SUM(C57:K57)</f>
        <v>88</v>
      </c>
      <c r="C57" s="21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88</v>
      </c>
      <c r="M57" s="22">
        <v>0</v>
      </c>
    </row>
    <row r="58" spans="1:13" ht="15" customHeight="1">
      <c r="A58" s="16" t="s">
        <v>56</v>
      </c>
      <c r="B58" s="23">
        <f>SUM(C58:K58)</f>
        <v>128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128</v>
      </c>
      <c r="K58" s="24">
        <v>0</v>
      </c>
      <c r="L58" s="24">
        <v>128</v>
      </c>
      <c r="M58" s="25">
        <v>0</v>
      </c>
    </row>
    <row r="59" spans="1:13" ht="15" customHeight="1">
      <c r="A59" s="26" t="s">
        <v>66</v>
      </c>
      <c r="B59" s="27">
        <f>SUM(C59:K59)</f>
        <v>3963</v>
      </c>
      <c r="C59" s="28">
        <v>2668</v>
      </c>
      <c r="D59" s="28">
        <v>0</v>
      </c>
      <c r="E59" s="28">
        <v>50</v>
      </c>
      <c r="F59" s="28">
        <v>128</v>
      </c>
      <c r="G59" s="28">
        <v>0</v>
      </c>
      <c r="H59" s="28">
        <v>0</v>
      </c>
      <c r="I59" s="28">
        <v>0</v>
      </c>
      <c r="J59" s="28">
        <v>234</v>
      </c>
      <c r="K59" s="28">
        <v>883</v>
      </c>
      <c r="L59" s="28">
        <v>2508</v>
      </c>
      <c r="M59" s="29">
        <v>1455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2935</v>
      </c>
      <c r="C61" s="24">
        <v>961</v>
      </c>
      <c r="D61" s="24">
        <v>0</v>
      </c>
      <c r="E61" s="24">
        <v>0</v>
      </c>
      <c r="F61" s="24">
        <v>1974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850</v>
      </c>
      <c r="M61" s="25">
        <v>2085</v>
      </c>
    </row>
    <row r="62" spans="1:13" ht="15" customHeight="1">
      <c r="A62" s="26" t="s">
        <v>67</v>
      </c>
      <c r="B62" s="27">
        <f>SUM(C62:K62)</f>
        <v>2935</v>
      </c>
      <c r="C62" s="28">
        <v>961</v>
      </c>
      <c r="D62" s="28">
        <v>0</v>
      </c>
      <c r="E62" s="28">
        <v>0</v>
      </c>
      <c r="F62" s="28">
        <v>1974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850</v>
      </c>
      <c r="M62" s="29">
        <v>2085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370</v>
      </c>
      <c r="C64" s="24">
        <v>0</v>
      </c>
      <c r="D64" s="24">
        <v>0</v>
      </c>
      <c r="E64" s="24">
        <v>0</v>
      </c>
      <c r="F64" s="24">
        <v>38</v>
      </c>
      <c r="G64" s="24">
        <v>0</v>
      </c>
      <c r="H64" s="24">
        <v>0</v>
      </c>
      <c r="I64" s="24">
        <v>40</v>
      </c>
      <c r="J64" s="24">
        <v>0</v>
      </c>
      <c r="K64" s="24">
        <v>292</v>
      </c>
      <c r="L64" s="24">
        <v>0</v>
      </c>
      <c r="M64" s="25">
        <v>370</v>
      </c>
    </row>
    <row r="65" spans="1:13" ht="15" customHeight="1">
      <c r="A65" s="26" t="s">
        <v>68</v>
      </c>
      <c r="B65" s="27">
        <f>SUM(C65:K65)</f>
        <v>370</v>
      </c>
      <c r="C65" s="28">
        <v>0</v>
      </c>
      <c r="D65" s="28">
        <v>0</v>
      </c>
      <c r="E65" s="28">
        <v>0</v>
      </c>
      <c r="F65" s="28">
        <v>38</v>
      </c>
      <c r="G65" s="28">
        <v>0</v>
      </c>
      <c r="H65" s="28">
        <v>0</v>
      </c>
      <c r="I65" s="28">
        <v>40</v>
      </c>
      <c r="J65" s="28">
        <v>0</v>
      </c>
      <c r="K65" s="28">
        <v>292</v>
      </c>
      <c r="L65" s="28">
        <v>0</v>
      </c>
      <c r="M65" s="29">
        <v>370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36624</v>
      </c>
      <c r="C67" s="21">
        <v>15355</v>
      </c>
      <c r="D67" s="21">
        <v>0</v>
      </c>
      <c r="E67" s="21">
        <v>143</v>
      </c>
      <c r="F67" s="21">
        <v>2233</v>
      </c>
      <c r="G67" s="21">
        <v>774</v>
      </c>
      <c r="H67" s="21">
        <v>1531</v>
      </c>
      <c r="I67" s="21">
        <v>467</v>
      </c>
      <c r="J67" s="21">
        <v>1094</v>
      </c>
      <c r="K67" s="21">
        <v>15027</v>
      </c>
      <c r="L67" s="21">
        <v>13893</v>
      </c>
      <c r="M67" s="22">
        <v>22731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204159</v>
      </c>
      <c r="C69" s="31">
        <v>110977</v>
      </c>
      <c r="D69" s="31">
        <v>3067</v>
      </c>
      <c r="E69" s="31">
        <v>1497</v>
      </c>
      <c r="F69" s="31">
        <v>21940</v>
      </c>
      <c r="G69" s="31">
        <v>2447</v>
      </c>
      <c r="H69" s="31">
        <v>19688</v>
      </c>
      <c r="I69" s="31">
        <v>11069</v>
      </c>
      <c r="J69" s="31">
        <v>14011</v>
      </c>
      <c r="K69" s="31">
        <v>19463</v>
      </c>
      <c r="L69" s="31">
        <v>97378</v>
      </c>
      <c r="M69" s="32">
        <v>106781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106</v>
      </c>
      <c r="E1" s="5" t="s">
        <v>105</v>
      </c>
      <c r="I1" s="1" t="s">
        <v>104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110977</v>
      </c>
      <c r="C6" s="51">
        <f>SUM(D6:F6)</f>
        <v>30</v>
      </c>
      <c r="D6" s="51">
        <v>0</v>
      </c>
      <c r="E6" s="51">
        <v>0</v>
      </c>
      <c r="F6" s="51">
        <v>30</v>
      </c>
      <c r="G6" s="51">
        <f>SUM(H6:J6)</f>
        <v>110947</v>
      </c>
      <c r="H6" s="51">
        <v>14746</v>
      </c>
      <c r="I6" s="51">
        <v>253</v>
      </c>
      <c r="J6" s="51">
        <v>95948</v>
      </c>
      <c r="K6" s="51">
        <v>85489</v>
      </c>
      <c r="L6" s="51">
        <f>SUM(M6:Q6)</f>
        <v>25488</v>
      </c>
      <c r="M6" s="51">
        <v>0</v>
      </c>
      <c r="N6" s="51">
        <v>1450</v>
      </c>
      <c r="O6" s="51">
        <v>23156</v>
      </c>
      <c r="P6" s="51">
        <v>0</v>
      </c>
      <c r="Q6" s="50">
        <v>882</v>
      </c>
    </row>
    <row r="7" spans="1:17" ht="15" customHeight="1">
      <c r="A7" s="49" t="s">
        <v>81</v>
      </c>
      <c r="B7" s="48">
        <f>+C7+G7</f>
        <v>3067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3067</v>
      </c>
      <c r="H7" s="47">
        <v>0</v>
      </c>
      <c r="I7" s="47">
        <v>0</v>
      </c>
      <c r="J7" s="47">
        <v>3067</v>
      </c>
      <c r="K7" s="47">
        <v>2300</v>
      </c>
      <c r="L7" s="47">
        <f>SUM(M7:Q7)</f>
        <v>767</v>
      </c>
      <c r="M7" s="47">
        <v>0</v>
      </c>
      <c r="N7" s="47">
        <v>767</v>
      </c>
      <c r="O7" s="47">
        <v>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1497</v>
      </c>
      <c r="C8" s="47">
        <f>SUM(D8:F8)</f>
        <v>55</v>
      </c>
      <c r="D8" s="47">
        <v>0</v>
      </c>
      <c r="E8" s="47">
        <v>55</v>
      </c>
      <c r="F8" s="47">
        <v>0</v>
      </c>
      <c r="G8" s="47">
        <f>SUM(H8:J8)</f>
        <v>1442</v>
      </c>
      <c r="H8" s="47">
        <v>0</v>
      </c>
      <c r="I8" s="47">
        <v>538</v>
      </c>
      <c r="J8" s="47">
        <v>904</v>
      </c>
      <c r="K8" s="47">
        <v>968</v>
      </c>
      <c r="L8" s="47">
        <f>SUM(M8:Q8)</f>
        <v>529</v>
      </c>
      <c r="M8" s="47">
        <v>0</v>
      </c>
      <c r="N8" s="47">
        <v>0</v>
      </c>
      <c r="O8" s="47">
        <v>529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21940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21940</v>
      </c>
      <c r="H9" s="47">
        <v>20994</v>
      </c>
      <c r="I9" s="47">
        <v>518</v>
      </c>
      <c r="J9" s="47">
        <v>428</v>
      </c>
      <c r="K9" s="47">
        <v>428</v>
      </c>
      <c r="L9" s="47">
        <f>SUM(M9:Q9)</f>
        <v>21512</v>
      </c>
      <c r="M9" s="47">
        <v>0</v>
      </c>
      <c r="N9" s="47">
        <v>230</v>
      </c>
      <c r="O9" s="47">
        <v>21247</v>
      </c>
      <c r="P9" s="47">
        <v>0</v>
      </c>
      <c r="Q9" s="46">
        <v>35</v>
      </c>
    </row>
    <row r="10" spans="1:17" ht="15" customHeight="1">
      <c r="A10" s="49" t="s">
        <v>78</v>
      </c>
      <c r="B10" s="48">
        <f>+C10+G10</f>
        <v>2447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2447</v>
      </c>
      <c r="H10" s="47">
        <v>2287</v>
      </c>
      <c r="I10" s="47">
        <v>0</v>
      </c>
      <c r="J10" s="47">
        <v>160</v>
      </c>
      <c r="K10" s="47">
        <v>0</v>
      </c>
      <c r="L10" s="47">
        <f>SUM(M10:Q10)</f>
        <v>2447</v>
      </c>
      <c r="M10" s="47">
        <v>0</v>
      </c>
      <c r="N10" s="47">
        <v>392</v>
      </c>
      <c r="O10" s="47">
        <v>2055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19688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19688</v>
      </c>
      <c r="H11" s="47">
        <v>18123</v>
      </c>
      <c r="I11" s="47">
        <v>319</v>
      </c>
      <c r="J11" s="47">
        <v>1246</v>
      </c>
      <c r="K11" s="47">
        <v>1650</v>
      </c>
      <c r="L11" s="47">
        <f>SUM(M11:Q11)</f>
        <v>18038</v>
      </c>
      <c r="M11" s="47">
        <v>868</v>
      </c>
      <c r="N11" s="47">
        <v>0</v>
      </c>
      <c r="O11" s="47">
        <v>17001</v>
      </c>
      <c r="P11" s="47">
        <v>0</v>
      </c>
      <c r="Q11" s="46">
        <v>169</v>
      </c>
    </row>
    <row r="12" spans="1:17" ht="15" customHeight="1">
      <c r="A12" s="49" t="s">
        <v>76</v>
      </c>
      <c r="B12" s="48">
        <f>+C12+G12</f>
        <v>11069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11069</v>
      </c>
      <c r="H12" s="47">
        <v>8998</v>
      </c>
      <c r="I12" s="47">
        <v>860</v>
      </c>
      <c r="J12" s="47">
        <v>1211</v>
      </c>
      <c r="K12" s="47">
        <v>1335</v>
      </c>
      <c r="L12" s="47">
        <f>SUM(M12:Q12)</f>
        <v>9734</v>
      </c>
      <c r="M12" s="47">
        <v>0</v>
      </c>
      <c r="N12" s="47">
        <v>0</v>
      </c>
      <c r="O12" s="47">
        <v>7995</v>
      </c>
      <c r="P12" s="47">
        <v>0</v>
      </c>
      <c r="Q12" s="46">
        <v>1739</v>
      </c>
    </row>
    <row r="13" spans="1:17" ht="15" customHeight="1">
      <c r="A13" s="49" t="s">
        <v>75</v>
      </c>
      <c r="B13" s="48">
        <f>+C13+G13</f>
        <v>14011</v>
      </c>
      <c r="C13" s="47">
        <f>SUM(D13:F13)</f>
        <v>2396</v>
      </c>
      <c r="D13" s="47">
        <v>1655</v>
      </c>
      <c r="E13" s="47">
        <v>108</v>
      </c>
      <c r="F13" s="47">
        <v>633</v>
      </c>
      <c r="G13" s="47">
        <f>SUM(H13:J13)</f>
        <v>11615</v>
      </c>
      <c r="H13" s="47">
        <v>2679</v>
      </c>
      <c r="I13" s="47">
        <v>6948</v>
      </c>
      <c r="J13" s="47">
        <v>1988</v>
      </c>
      <c r="K13" s="47">
        <v>3473</v>
      </c>
      <c r="L13" s="47">
        <f>SUM(M13:Q13)</f>
        <v>10538</v>
      </c>
      <c r="M13" s="47">
        <v>0</v>
      </c>
      <c r="N13" s="47">
        <v>0</v>
      </c>
      <c r="O13" s="47">
        <v>10393</v>
      </c>
      <c r="P13" s="47">
        <v>0</v>
      </c>
      <c r="Q13" s="46">
        <v>145</v>
      </c>
    </row>
    <row r="14" spans="1:17" ht="15" customHeight="1">
      <c r="A14" s="49" t="s">
        <v>74</v>
      </c>
      <c r="B14" s="48">
        <f>+C14+G14</f>
        <v>19463</v>
      </c>
      <c r="C14" s="47">
        <f>SUM(D14:F14)</f>
        <v>1239</v>
      </c>
      <c r="D14" s="47">
        <v>0</v>
      </c>
      <c r="E14" s="47">
        <v>0</v>
      </c>
      <c r="F14" s="47">
        <v>1239</v>
      </c>
      <c r="G14" s="47">
        <f>SUM(H14:J14)</f>
        <v>18224</v>
      </c>
      <c r="H14" s="47">
        <v>17181</v>
      </c>
      <c r="I14" s="47">
        <v>370</v>
      </c>
      <c r="J14" s="47">
        <v>673</v>
      </c>
      <c r="K14" s="47">
        <v>1735</v>
      </c>
      <c r="L14" s="47">
        <f>SUM(M14:Q14)</f>
        <v>17728</v>
      </c>
      <c r="M14" s="47">
        <v>0</v>
      </c>
      <c r="N14" s="47">
        <v>1498</v>
      </c>
      <c r="O14" s="47">
        <v>16230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114044</v>
      </c>
      <c r="C16" s="47">
        <f>SUM(D16:F16)</f>
        <v>30</v>
      </c>
      <c r="D16" s="47">
        <f>SUM(D6:D7)</f>
        <v>0</v>
      </c>
      <c r="E16" s="47">
        <f>SUM(E6:E7)</f>
        <v>0</v>
      </c>
      <c r="F16" s="47">
        <f>SUM(F6:F7)</f>
        <v>30</v>
      </c>
      <c r="G16" s="47">
        <f>SUM(H16:J16)</f>
        <v>114014</v>
      </c>
      <c r="H16" s="47">
        <f>SUM(H6:H7)</f>
        <v>14746</v>
      </c>
      <c r="I16" s="47">
        <f>SUM(I6:I7)</f>
        <v>253</v>
      </c>
      <c r="J16" s="47">
        <f>SUM(J6:J7)</f>
        <v>99015</v>
      </c>
      <c r="K16" s="47">
        <f>SUM(K6:K7)</f>
        <v>87789</v>
      </c>
      <c r="L16" s="47">
        <f>SUM(M16:Q16)</f>
        <v>26255</v>
      </c>
      <c r="M16" s="47">
        <f>SUM(M6:M7)</f>
        <v>0</v>
      </c>
      <c r="N16" s="47">
        <f>SUM(N6:N7)</f>
        <v>2217</v>
      </c>
      <c r="O16" s="47">
        <f>SUM(O6:O7)</f>
        <v>23156</v>
      </c>
      <c r="P16" s="47">
        <f>SUM(P6:P7)</f>
        <v>0</v>
      </c>
      <c r="Q16" s="46">
        <f>SUM(Q6:Q7)</f>
        <v>882</v>
      </c>
    </row>
    <row r="17" spans="1:17" ht="15" customHeight="1">
      <c r="A17" s="49" t="s">
        <v>72</v>
      </c>
      <c r="B17" s="48">
        <f>+C17+G17</f>
        <v>90115</v>
      </c>
      <c r="C17" s="47">
        <f>SUM(D17:F17)</f>
        <v>3690</v>
      </c>
      <c r="D17" s="47">
        <f>SUM(D8:D14)</f>
        <v>1655</v>
      </c>
      <c r="E17" s="47">
        <f>SUM(E8:E14)</f>
        <v>163</v>
      </c>
      <c r="F17" s="47">
        <f>SUM(F8:F14)</f>
        <v>1872</v>
      </c>
      <c r="G17" s="47">
        <f>SUM(H17:J17)</f>
        <v>86425</v>
      </c>
      <c r="H17" s="47">
        <f>SUM(H8:H14)</f>
        <v>70262</v>
      </c>
      <c r="I17" s="47">
        <f>SUM(I8:I14)</f>
        <v>9553</v>
      </c>
      <c r="J17" s="47">
        <f>SUM(J8:J14)</f>
        <v>6610</v>
      </c>
      <c r="K17" s="47">
        <f>SUM(K8:K14)</f>
        <v>9589</v>
      </c>
      <c r="L17" s="47">
        <f>SUM(M17:Q17)</f>
        <v>80526</v>
      </c>
      <c r="M17" s="47">
        <f>SUM(M8:M14)</f>
        <v>868</v>
      </c>
      <c r="N17" s="47">
        <f>SUM(N8:N14)</f>
        <v>2120</v>
      </c>
      <c r="O17" s="47">
        <f>SUM(O8:O14)</f>
        <v>75450</v>
      </c>
      <c r="P17" s="47">
        <f>SUM(P8:P14)</f>
        <v>0</v>
      </c>
      <c r="Q17" s="46">
        <f>SUM(Q8:Q14)</f>
        <v>2088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204159</v>
      </c>
      <c r="C19" s="40">
        <f>SUM(D19:F19)</f>
        <v>3720</v>
      </c>
      <c r="D19" s="39">
        <f>SUM(D16:D17)</f>
        <v>1655</v>
      </c>
      <c r="E19" s="39">
        <f>SUM(E16:E17)</f>
        <v>163</v>
      </c>
      <c r="F19" s="39">
        <f>SUM(F16:F17)</f>
        <v>1902</v>
      </c>
      <c r="G19" s="40">
        <f>SUM(H19:J19)</f>
        <v>200439</v>
      </c>
      <c r="H19" s="39">
        <f>SUM(H16:H17)</f>
        <v>85008</v>
      </c>
      <c r="I19" s="39">
        <f>SUM(I16:I17)</f>
        <v>9806</v>
      </c>
      <c r="J19" s="39">
        <f>SUM(J16:J17)</f>
        <v>105625</v>
      </c>
      <c r="K19" s="40">
        <f>SUM(K16:K17)</f>
        <v>97378</v>
      </c>
      <c r="L19" s="39">
        <f>SUM(M19:Q19)</f>
        <v>106781</v>
      </c>
      <c r="M19" s="39">
        <f>SUM(M16:M17)</f>
        <v>868</v>
      </c>
      <c r="N19" s="39">
        <f>SUM(N16:N17)</f>
        <v>4337</v>
      </c>
      <c r="O19" s="39">
        <f>SUM(O16:O17)</f>
        <v>98606</v>
      </c>
      <c r="P19" s="39">
        <f>SUM(P16:P17)</f>
        <v>0</v>
      </c>
      <c r="Q19" s="38">
        <f>SUM(Q16:Q17)</f>
        <v>2970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M22" sqref="M22"/>
    </sheetView>
  </sheetViews>
  <sheetFormatPr defaultColWidth="7.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113</v>
      </c>
      <c r="E1" s="5" t="s">
        <v>112</v>
      </c>
      <c r="I1" s="1" t="s">
        <v>111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108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107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2027416</v>
      </c>
      <c r="C6" s="51">
        <f>SUM(D6:F6)</f>
        <v>460</v>
      </c>
      <c r="D6" s="51">
        <v>0</v>
      </c>
      <c r="E6" s="51">
        <v>0</v>
      </c>
      <c r="F6" s="51">
        <v>460</v>
      </c>
      <c r="G6" s="51">
        <f>SUM(H6:J6)</f>
        <v>2026956</v>
      </c>
      <c r="H6" s="51">
        <v>211562</v>
      </c>
      <c r="I6" s="51">
        <v>6000</v>
      </c>
      <c r="J6" s="51">
        <v>1809394</v>
      </c>
      <c r="K6" s="51">
        <v>1487391</v>
      </c>
      <c r="L6" s="51">
        <f>SUM(M6:Q6)</f>
        <v>540025</v>
      </c>
      <c r="M6" s="51">
        <v>0</v>
      </c>
      <c r="N6" s="51">
        <v>19113</v>
      </c>
      <c r="O6" s="51">
        <v>517147</v>
      </c>
      <c r="P6" s="51">
        <v>0</v>
      </c>
      <c r="Q6" s="50">
        <v>3765</v>
      </c>
    </row>
    <row r="7" spans="1:17" ht="15" customHeight="1">
      <c r="A7" s="49" t="s">
        <v>81</v>
      </c>
      <c r="B7" s="48">
        <f>+C7+G7</f>
        <v>64890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64890</v>
      </c>
      <c r="H7" s="47">
        <v>0</v>
      </c>
      <c r="I7" s="47">
        <v>0</v>
      </c>
      <c r="J7" s="47">
        <v>64890</v>
      </c>
      <c r="K7" s="47">
        <v>39890</v>
      </c>
      <c r="L7" s="47">
        <f>SUM(M7:Q7)</f>
        <v>25000</v>
      </c>
      <c r="M7" s="47">
        <v>0</v>
      </c>
      <c r="N7" s="47">
        <v>25000</v>
      </c>
      <c r="O7" s="47">
        <v>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22150</v>
      </c>
      <c r="C8" s="47">
        <f>SUM(D8:F8)</f>
        <v>1200</v>
      </c>
      <c r="D8" s="47">
        <v>0</v>
      </c>
      <c r="E8" s="47">
        <v>1200</v>
      </c>
      <c r="F8" s="47">
        <v>0</v>
      </c>
      <c r="G8" s="47">
        <f>SUM(H8:J8)</f>
        <v>20950</v>
      </c>
      <c r="H8" s="47">
        <v>0</v>
      </c>
      <c r="I8" s="47">
        <v>13000</v>
      </c>
      <c r="J8" s="47">
        <v>7950</v>
      </c>
      <c r="K8" s="47">
        <v>17350</v>
      </c>
      <c r="L8" s="47">
        <f>SUM(M8:Q8)</f>
        <v>4800</v>
      </c>
      <c r="M8" s="47">
        <v>0</v>
      </c>
      <c r="N8" s="47">
        <v>0</v>
      </c>
      <c r="O8" s="47">
        <v>4800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304918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304918</v>
      </c>
      <c r="H9" s="47">
        <v>297118</v>
      </c>
      <c r="I9" s="47">
        <v>3000</v>
      </c>
      <c r="J9" s="47">
        <v>4800</v>
      </c>
      <c r="K9" s="47">
        <v>4800</v>
      </c>
      <c r="L9" s="47">
        <f>SUM(M9:Q9)</f>
        <v>300118</v>
      </c>
      <c r="M9" s="47">
        <v>0</v>
      </c>
      <c r="N9" s="47">
        <v>4350</v>
      </c>
      <c r="O9" s="47">
        <v>295368</v>
      </c>
      <c r="P9" s="47">
        <v>0</v>
      </c>
      <c r="Q9" s="46">
        <v>400</v>
      </c>
    </row>
    <row r="10" spans="1:17" ht="15" customHeight="1">
      <c r="A10" s="49" t="s">
        <v>78</v>
      </c>
      <c r="B10" s="48">
        <f>+C10+G10</f>
        <v>39750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39750</v>
      </c>
      <c r="H10" s="47">
        <v>36250</v>
      </c>
      <c r="I10" s="47">
        <v>0</v>
      </c>
      <c r="J10" s="47">
        <v>3500</v>
      </c>
      <c r="K10" s="47">
        <v>0</v>
      </c>
      <c r="L10" s="47">
        <f>SUM(M10:Q10)</f>
        <v>39750</v>
      </c>
      <c r="M10" s="47">
        <v>0</v>
      </c>
      <c r="N10" s="47">
        <v>14000</v>
      </c>
      <c r="O10" s="47">
        <v>25750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235365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235365</v>
      </c>
      <c r="H11" s="47">
        <v>211080</v>
      </c>
      <c r="I11" s="47">
        <v>8085</v>
      </c>
      <c r="J11" s="47">
        <v>16200</v>
      </c>
      <c r="K11" s="47">
        <v>35150</v>
      </c>
      <c r="L11" s="47">
        <f>SUM(M11:Q11)</f>
        <v>200215</v>
      </c>
      <c r="M11" s="47">
        <v>11000</v>
      </c>
      <c r="N11" s="47">
        <v>0</v>
      </c>
      <c r="O11" s="47">
        <v>188665</v>
      </c>
      <c r="P11" s="47">
        <v>0</v>
      </c>
      <c r="Q11" s="46">
        <v>550</v>
      </c>
    </row>
    <row r="12" spans="1:17" ht="15" customHeight="1">
      <c r="A12" s="49" t="s">
        <v>76</v>
      </c>
      <c r="B12" s="48">
        <f>+C12+G12</f>
        <v>231000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231000</v>
      </c>
      <c r="H12" s="47">
        <v>188700</v>
      </c>
      <c r="I12" s="47">
        <v>20000</v>
      </c>
      <c r="J12" s="47">
        <v>22300</v>
      </c>
      <c r="K12" s="47">
        <v>21750</v>
      </c>
      <c r="L12" s="47">
        <f>SUM(M12:Q12)</f>
        <v>209250</v>
      </c>
      <c r="M12" s="47">
        <v>0</v>
      </c>
      <c r="N12" s="47">
        <v>0</v>
      </c>
      <c r="O12" s="47">
        <v>179250</v>
      </c>
      <c r="P12" s="47">
        <v>0</v>
      </c>
      <c r="Q12" s="46">
        <v>30000</v>
      </c>
    </row>
    <row r="13" spans="1:17" ht="15" customHeight="1">
      <c r="A13" s="49" t="s">
        <v>75</v>
      </c>
      <c r="B13" s="48">
        <f>+C13+G13</f>
        <v>317384</v>
      </c>
      <c r="C13" s="47">
        <f>SUM(D13:F13)</f>
        <v>46808</v>
      </c>
      <c r="D13" s="47">
        <v>26460</v>
      </c>
      <c r="E13" s="47">
        <v>3088</v>
      </c>
      <c r="F13" s="47">
        <v>17260</v>
      </c>
      <c r="G13" s="47">
        <f>SUM(H13:J13)</f>
        <v>270576</v>
      </c>
      <c r="H13" s="47">
        <v>54226</v>
      </c>
      <c r="I13" s="47">
        <v>166350</v>
      </c>
      <c r="J13" s="47">
        <v>50000</v>
      </c>
      <c r="K13" s="47">
        <v>74438</v>
      </c>
      <c r="L13" s="47">
        <f>SUM(M13:Q13)</f>
        <v>242946</v>
      </c>
      <c r="M13" s="47">
        <v>0</v>
      </c>
      <c r="N13" s="47">
        <v>0</v>
      </c>
      <c r="O13" s="47">
        <v>242046</v>
      </c>
      <c r="P13" s="47">
        <v>0</v>
      </c>
      <c r="Q13" s="46">
        <v>900</v>
      </c>
    </row>
    <row r="14" spans="1:17" ht="15" customHeight="1">
      <c r="A14" s="49" t="s">
        <v>74</v>
      </c>
      <c r="B14" s="48">
        <f>+C14+G14</f>
        <v>117854</v>
      </c>
      <c r="C14" s="47">
        <f>SUM(D14:F14)</f>
        <v>31430</v>
      </c>
      <c r="D14" s="47">
        <v>0</v>
      </c>
      <c r="E14" s="47">
        <v>0</v>
      </c>
      <c r="F14" s="47">
        <v>31430</v>
      </c>
      <c r="G14" s="47">
        <f>SUM(H14:J14)</f>
        <v>86424</v>
      </c>
      <c r="H14" s="47">
        <v>73250</v>
      </c>
      <c r="I14" s="47">
        <v>6414</v>
      </c>
      <c r="J14" s="47">
        <v>6760</v>
      </c>
      <c r="K14" s="47">
        <v>36240</v>
      </c>
      <c r="L14" s="47">
        <f>SUM(M14:Q14)</f>
        <v>81614</v>
      </c>
      <c r="M14" s="47">
        <v>0</v>
      </c>
      <c r="N14" s="47">
        <v>33800</v>
      </c>
      <c r="O14" s="47">
        <v>47814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2092306</v>
      </c>
      <c r="C16" s="47">
        <f>SUM(D16:F16)</f>
        <v>460</v>
      </c>
      <c r="D16" s="47">
        <f>SUM(D6:D7)</f>
        <v>0</v>
      </c>
      <c r="E16" s="47">
        <f>SUM(E6:E7)</f>
        <v>0</v>
      </c>
      <c r="F16" s="47">
        <f>SUM(F6:F7)</f>
        <v>460</v>
      </c>
      <c r="G16" s="47">
        <f>SUM(H16:J16)</f>
        <v>2091846</v>
      </c>
      <c r="H16" s="47">
        <f>SUM(H6:H7)</f>
        <v>211562</v>
      </c>
      <c r="I16" s="47">
        <f>SUM(I6:I7)</f>
        <v>6000</v>
      </c>
      <c r="J16" s="47">
        <f>SUM(J6:J7)</f>
        <v>1874284</v>
      </c>
      <c r="K16" s="47">
        <f>SUM(K6:K7)</f>
        <v>1527281</v>
      </c>
      <c r="L16" s="47">
        <f>SUM(M16:Q16)</f>
        <v>565025</v>
      </c>
      <c r="M16" s="47">
        <f>SUM(M6:M7)</f>
        <v>0</v>
      </c>
      <c r="N16" s="47">
        <f>SUM(N6:N7)</f>
        <v>44113</v>
      </c>
      <c r="O16" s="47">
        <f>SUM(O6:O7)</f>
        <v>517147</v>
      </c>
      <c r="P16" s="47">
        <f>SUM(P6:P7)</f>
        <v>0</v>
      </c>
      <c r="Q16" s="46">
        <f>SUM(Q6:Q7)</f>
        <v>3765</v>
      </c>
    </row>
    <row r="17" spans="1:17" ht="15" customHeight="1">
      <c r="A17" s="49" t="s">
        <v>72</v>
      </c>
      <c r="B17" s="48">
        <f>+C17+G17</f>
        <v>1268421</v>
      </c>
      <c r="C17" s="47">
        <f>SUM(D17:F17)</f>
        <v>79438</v>
      </c>
      <c r="D17" s="47">
        <f>SUM(D8:D14)</f>
        <v>26460</v>
      </c>
      <c r="E17" s="47">
        <f>SUM(E8:E14)</f>
        <v>4288</v>
      </c>
      <c r="F17" s="47">
        <f>SUM(F8:F14)</f>
        <v>48690</v>
      </c>
      <c r="G17" s="47">
        <f>SUM(H17:J17)</f>
        <v>1188983</v>
      </c>
      <c r="H17" s="47">
        <f>SUM(H8:H14)</f>
        <v>860624</v>
      </c>
      <c r="I17" s="47">
        <f>SUM(I8:I14)</f>
        <v>216849</v>
      </c>
      <c r="J17" s="47">
        <f>SUM(J8:J14)</f>
        <v>111510</v>
      </c>
      <c r="K17" s="47">
        <f>SUM(K8:K14)</f>
        <v>189728</v>
      </c>
      <c r="L17" s="47">
        <f>SUM(M17:Q17)</f>
        <v>1078693</v>
      </c>
      <c r="M17" s="47">
        <f>SUM(M8:M14)</f>
        <v>11000</v>
      </c>
      <c r="N17" s="47">
        <f>SUM(N8:N14)</f>
        <v>52150</v>
      </c>
      <c r="O17" s="47">
        <f>SUM(O8:O14)</f>
        <v>983693</v>
      </c>
      <c r="P17" s="47">
        <f>SUM(P8:P14)</f>
        <v>0</v>
      </c>
      <c r="Q17" s="46">
        <f>SUM(Q8:Q14)</f>
        <v>31850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3360727</v>
      </c>
      <c r="C19" s="40">
        <f>SUM(D19:F19)</f>
        <v>79898</v>
      </c>
      <c r="D19" s="39">
        <f>SUM(D16:D17)</f>
        <v>26460</v>
      </c>
      <c r="E19" s="39">
        <f>SUM(E16:E17)</f>
        <v>4288</v>
      </c>
      <c r="F19" s="39">
        <f>SUM(F16:F17)</f>
        <v>49150</v>
      </c>
      <c r="G19" s="40">
        <f>SUM(H19:J19)</f>
        <v>3280829</v>
      </c>
      <c r="H19" s="39">
        <f>SUM(H16:H17)</f>
        <v>1072186</v>
      </c>
      <c r="I19" s="39">
        <f>SUM(I16:I17)</f>
        <v>222849</v>
      </c>
      <c r="J19" s="39">
        <f>SUM(J16:J17)</f>
        <v>1985794</v>
      </c>
      <c r="K19" s="40">
        <f>SUM(K16:K17)</f>
        <v>1717009</v>
      </c>
      <c r="L19" s="39">
        <f>SUM(M19:Q19)</f>
        <v>1643718</v>
      </c>
      <c r="M19" s="39">
        <f>SUM(M16:M17)</f>
        <v>11000</v>
      </c>
      <c r="N19" s="39">
        <f>SUM(N16:N17)</f>
        <v>96263</v>
      </c>
      <c r="O19" s="39">
        <f>SUM(O16:O17)</f>
        <v>1500840</v>
      </c>
      <c r="P19" s="39">
        <f>SUM(P16:P17)</f>
        <v>0</v>
      </c>
      <c r="Q19" s="38">
        <f>SUM(Q16:Q17)</f>
        <v>35615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2015-12-25T05:57:52Z</cp:lastPrinted>
  <dcterms:created xsi:type="dcterms:W3CDTF">2000-01-06T00:38:06Z</dcterms:created>
  <dcterms:modified xsi:type="dcterms:W3CDTF">2015-12-25T05:58:19Z</dcterms:modified>
  <cp:category/>
  <cp:version/>
  <cp:contentType/>
  <cp:contentStatus/>
</cp:coreProperties>
</file>