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<sst xmlns="http://schemas.openxmlformats.org/spreadsheetml/2006/main" count="149" uniqueCount="114">
  <si>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</si>
  <si>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</si>
  <si>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</si>
  <si>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</si>
  <si>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</si>
  <si>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</si>
  <si>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</si>
  <si>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</si>
  <si>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</si>
  <si>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</si>
  <si>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</si>
  <si>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</si>
  <si>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</si>
  <si>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</si>
  <si>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</si>
  <si>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</si>
  <si>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28年  3月分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</si>
  <si>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</si>
  <si>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</si>
  <si>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</si>
  <si>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</si>
  <si>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</si>
  <si>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</si>
  <si>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</si>
  <si>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</si>
  <si>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</si>
  <si>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</si>
  <si>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</si>
  <si>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</si>
  <si>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</si>
  <si>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</si>
  <si>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</si>
  <si>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</si>
  <si>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</si>
  <si>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</si>
  <si>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</si>
  <si>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</si>
  <si>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</si>
  <si>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</si>
  <si>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</si>
  <si>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</si>
  <si>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</si>
  <si>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</si>
  <si>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</si>
  <si>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</si>
  <si>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</si>
  <si>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</si>
  <si>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</si>
  <si>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</si>
  <si>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</si>
  <si>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</si>
  <si>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</si>
  <si>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</si>
  <si>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</si>
  <si>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</si>
  <si>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</si>
  <si>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</si>
  <si>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</si>
  <si>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</si>
  <si>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</si>
  <si>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</si>
  <si>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</si>
  <si>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</si>
  <si>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</si>
  <si>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</si>
  <si>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</si>
  <si>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</si>
  <si>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</si>
  <si>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</si>
  <si>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</si>
  <si>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</si>
  <si>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</si>
  <si>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</si>
  <si>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</si>
  <si>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</si>
  <si>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</si>
  <si>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</si>
  <si>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</si>
  <si>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</si>
  <si>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</si>
  <si>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</si>
  <si>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</si>
  <si>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</si>
  <si>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</si>
  <si>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</si>
  <si>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</si>
  <si>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</si>
  <si>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</si>
  <si>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</si>
  <si>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</si>
  <si>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</si>
  <si>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</si>
  <si>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</si>
  <si>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</si>
  <si>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</si>
  <si>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</si>
  <si>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</si>
  <si>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</si>
  <si>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</si>
  <si>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</si>
  <si>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</si>
  <si>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</si>
  <si>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</si>
  <si>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</si>
  <si>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平成  28年  3月分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</si>
  <si>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</si>
  <si>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</si>
  <si>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</si>
  <si>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</si>
  <si>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</si>
  <si>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</si>
  <si>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28年  3月分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</si>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</sst>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17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33" xfId="48" applyFont="1" applyBorder="1" applyAlignment="1">
      <alignment horizontal="center"/>
    </xf>
    <xf numFmtId="38" fontId="2" fillId="0" borderId="32" xfId="48" applyFont="1" applyBorder="1" applyAlignment="1">
      <alignment horizontal="center"/>
    </xf>
    <xf numFmtId="38" fontId="4" fillId="0" borderId="32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0" sqref="P60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3</v>
      </c>
      <c r="I1" s="38" t="s">
        <v>16</v>
      </c>
    </row>
    <row r="2" ht="15" customHeight="1" thickBot="1">
      <c r="M2" s="40" t="s">
        <v>13</v>
      </c>
    </row>
    <row r="3" spans="1:13" s="47" customFormat="1" ht="15" customHeight="1">
      <c r="A3" s="41"/>
      <c r="B3" s="42"/>
      <c r="C3" s="43" t="s">
        <v>12</v>
      </c>
      <c r="D3" s="44"/>
      <c r="E3" s="44"/>
      <c r="F3" s="44"/>
      <c r="G3" s="44"/>
      <c r="H3" s="44"/>
      <c r="I3" s="44"/>
      <c r="J3" s="44"/>
      <c r="K3" s="45"/>
      <c r="L3" s="43" t="s">
        <v>11</v>
      </c>
      <c r="M3" s="46"/>
    </row>
    <row r="4" spans="1:13" s="47" customFormat="1" ht="15" customHeight="1" thickBot="1">
      <c r="A4" s="48"/>
      <c r="B4" s="49" t="s">
        <v>4</v>
      </c>
      <c r="C4" s="50" t="s">
        <v>5</v>
      </c>
      <c r="D4" s="51" t="s">
        <v>14</v>
      </c>
      <c r="E4" s="51" t="s">
        <v>15</v>
      </c>
      <c r="F4" s="50" t="s">
        <v>6</v>
      </c>
      <c r="G4" s="50" t="s">
        <v>7</v>
      </c>
      <c r="H4" s="52" t="s">
        <v>8</v>
      </c>
      <c r="I4" s="52" t="s">
        <v>9</v>
      </c>
      <c r="J4" s="52" t="s">
        <v>10</v>
      </c>
      <c r="K4" s="52" t="s">
        <v>0</v>
      </c>
      <c r="L4" s="52" t="s">
        <v>2</v>
      </c>
      <c r="M4" s="53" t="s">
        <v>1</v>
      </c>
    </row>
    <row r="5" spans="1:13" s="58" customFormat="1" ht="15" customHeight="1">
      <c r="A5" s="54" t="s">
        <v>17</v>
      </c>
      <c r="B5" s="55">
        <f aca="true" t="shared" si="0" ref="B5:B26">SUM(C5:K5)</f>
        <v>33604</v>
      </c>
      <c r="C5" s="56">
        <v>23371</v>
      </c>
      <c r="D5" s="56">
        <v>527</v>
      </c>
      <c r="E5" s="56">
        <v>0</v>
      </c>
      <c r="F5" s="56">
        <v>609</v>
      </c>
      <c r="G5" s="56">
        <v>0</v>
      </c>
      <c r="H5" s="56">
        <v>7785</v>
      </c>
      <c r="I5" s="56">
        <v>529</v>
      </c>
      <c r="J5" s="56">
        <v>0</v>
      </c>
      <c r="K5" s="56">
        <v>783</v>
      </c>
      <c r="L5" s="56">
        <v>22675</v>
      </c>
      <c r="M5" s="57">
        <v>10929</v>
      </c>
    </row>
    <row r="6" spans="1:13" ht="15" customHeight="1">
      <c r="A6" s="59" t="s">
        <v>18</v>
      </c>
      <c r="B6" s="60">
        <f t="shared" si="0"/>
        <v>12335</v>
      </c>
      <c r="C6" s="61">
        <v>8005</v>
      </c>
      <c r="D6" s="61">
        <v>427</v>
      </c>
      <c r="E6" s="61">
        <v>0</v>
      </c>
      <c r="F6" s="61">
        <v>181</v>
      </c>
      <c r="G6" s="61">
        <v>36</v>
      </c>
      <c r="H6" s="61">
        <v>1991</v>
      </c>
      <c r="I6" s="61">
        <v>1409</v>
      </c>
      <c r="J6" s="61">
        <v>0</v>
      </c>
      <c r="K6" s="61">
        <v>286</v>
      </c>
      <c r="L6" s="61">
        <v>6104</v>
      </c>
      <c r="M6" s="62">
        <v>6231</v>
      </c>
    </row>
    <row r="7" spans="1:13" ht="15" customHeight="1">
      <c r="A7" s="59" t="s">
        <v>19</v>
      </c>
      <c r="B7" s="60">
        <f t="shared" si="0"/>
        <v>4139</v>
      </c>
      <c r="C7" s="61">
        <v>1858</v>
      </c>
      <c r="D7" s="61">
        <v>0</v>
      </c>
      <c r="E7" s="61">
        <v>0</v>
      </c>
      <c r="F7" s="61">
        <v>0</v>
      </c>
      <c r="G7" s="61">
        <v>0</v>
      </c>
      <c r="H7" s="61">
        <v>490</v>
      </c>
      <c r="I7" s="61">
        <v>711</v>
      </c>
      <c r="J7" s="61">
        <v>1080</v>
      </c>
      <c r="K7" s="61">
        <v>0</v>
      </c>
      <c r="L7" s="61">
        <v>3386</v>
      </c>
      <c r="M7" s="62">
        <v>753</v>
      </c>
    </row>
    <row r="8" spans="1:13" ht="15" customHeight="1">
      <c r="A8" s="59" t="s">
        <v>20</v>
      </c>
      <c r="B8" s="60">
        <f t="shared" si="0"/>
        <v>9260</v>
      </c>
      <c r="C8" s="61">
        <v>7773</v>
      </c>
      <c r="D8" s="61">
        <v>0</v>
      </c>
      <c r="E8" s="61">
        <v>0</v>
      </c>
      <c r="F8" s="61">
        <v>72</v>
      </c>
      <c r="G8" s="61">
        <v>57</v>
      </c>
      <c r="H8" s="61">
        <v>1267</v>
      </c>
      <c r="I8" s="61">
        <v>91</v>
      </c>
      <c r="J8" s="61">
        <v>0</v>
      </c>
      <c r="K8" s="61">
        <v>0</v>
      </c>
      <c r="L8" s="61">
        <v>4334</v>
      </c>
      <c r="M8" s="62">
        <v>4926</v>
      </c>
    </row>
    <row r="9" spans="1:13" ht="15" customHeight="1">
      <c r="A9" s="59" t="s">
        <v>21</v>
      </c>
      <c r="B9" s="60">
        <f t="shared" si="0"/>
        <v>3940</v>
      </c>
      <c r="C9" s="61">
        <v>2960</v>
      </c>
      <c r="D9" s="61">
        <v>0</v>
      </c>
      <c r="E9" s="61">
        <v>0</v>
      </c>
      <c r="F9" s="61">
        <v>587</v>
      </c>
      <c r="G9" s="61">
        <v>0</v>
      </c>
      <c r="H9" s="61">
        <v>283</v>
      </c>
      <c r="I9" s="61">
        <v>110</v>
      </c>
      <c r="J9" s="61">
        <v>0</v>
      </c>
      <c r="K9" s="61">
        <v>0</v>
      </c>
      <c r="L9" s="61">
        <v>2619</v>
      </c>
      <c r="M9" s="62">
        <v>1321</v>
      </c>
    </row>
    <row r="10" spans="1:13" ht="15" customHeight="1">
      <c r="A10" s="59" t="s">
        <v>22</v>
      </c>
      <c r="B10" s="60">
        <f t="shared" si="0"/>
        <v>2502</v>
      </c>
      <c r="C10" s="61">
        <v>2454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48</v>
      </c>
      <c r="K10" s="61">
        <v>0</v>
      </c>
      <c r="L10" s="61">
        <v>2369</v>
      </c>
      <c r="M10" s="62">
        <v>133</v>
      </c>
    </row>
    <row r="11" spans="1:13" ht="15" customHeight="1">
      <c r="A11" s="59" t="s">
        <v>23</v>
      </c>
      <c r="B11" s="60">
        <f t="shared" si="0"/>
        <v>1611</v>
      </c>
      <c r="C11" s="61">
        <v>1019</v>
      </c>
      <c r="D11" s="61">
        <v>0</v>
      </c>
      <c r="E11" s="61">
        <v>0</v>
      </c>
      <c r="F11" s="61">
        <v>119</v>
      </c>
      <c r="G11" s="61">
        <v>0</v>
      </c>
      <c r="H11" s="61">
        <v>0</v>
      </c>
      <c r="I11" s="61">
        <v>473</v>
      </c>
      <c r="J11" s="61">
        <v>0</v>
      </c>
      <c r="K11" s="61">
        <v>0</v>
      </c>
      <c r="L11" s="61">
        <v>1013</v>
      </c>
      <c r="M11" s="62">
        <v>598</v>
      </c>
    </row>
    <row r="12" spans="1:13" ht="15" customHeight="1">
      <c r="A12" s="59" t="s">
        <v>24</v>
      </c>
      <c r="B12" s="60">
        <f t="shared" si="0"/>
        <v>1680</v>
      </c>
      <c r="C12" s="61">
        <v>1520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160</v>
      </c>
      <c r="L12" s="61">
        <v>1570</v>
      </c>
      <c r="M12" s="62">
        <v>110</v>
      </c>
    </row>
    <row r="13" spans="1:13" ht="15" customHeight="1">
      <c r="A13" s="59" t="s">
        <v>25</v>
      </c>
      <c r="B13" s="60">
        <f t="shared" si="0"/>
        <v>2395</v>
      </c>
      <c r="C13" s="61">
        <v>2168</v>
      </c>
      <c r="D13" s="61">
        <v>143</v>
      </c>
      <c r="E13" s="61">
        <v>56</v>
      </c>
      <c r="F13" s="61">
        <v>0</v>
      </c>
      <c r="G13" s="61">
        <v>0</v>
      </c>
      <c r="H13" s="61">
        <v>0</v>
      </c>
      <c r="I13" s="61">
        <v>0</v>
      </c>
      <c r="J13" s="61">
        <v>28</v>
      </c>
      <c r="K13" s="61">
        <v>0</v>
      </c>
      <c r="L13" s="61">
        <v>2066</v>
      </c>
      <c r="M13" s="62">
        <v>329</v>
      </c>
    </row>
    <row r="14" spans="1:13" ht="15" customHeight="1">
      <c r="A14" s="59" t="s">
        <v>26</v>
      </c>
      <c r="B14" s="60">
        <f t="shared" si="0"/>
        <v>2685</v>
      </c>
      <c r="C14" s="61">
        <v>1137</v>
      </c>
      <c r="D14" s="61">
        <v>0</v>
      </c>
      <c r="E14" s="61">
        <v>0</v>
      </c>
      <c r="F14" s="61">
        <v>0</v>
      </c>
      <c r="G14" s="61">
        <v>0</v>
      </c>
      <c r="H14" s="61">
        <v>1185</v>
      </c>
      <c r="I14" s="61">
        <v>0</v>
      </c>
      <c r="J14" s="61">
        <v>322</v>
      </c>
      <c r="K14" s="61">
        <v>41</v>
      </c>
      <c r="L14" s="61">
        <v>1348</v>
      </c>
      <c r="M14" s="62">
        <v>1337</v>
      </c>
    </row>
    <row r="15" spans="1:13" ht="15" customHeight="1">
      <c r="A15" s="59" t="s">
        <v>27</v>
      </c>
      <c r="B15" s="60">
        <f t="shared" si="0"/>
        <v>4880</v>
      </c>
      <c r="C15" s="61">
        <v>2949</v>
      </c>
      <c r="D15" s="61">
        <v>0</v>
      </c>
      <c r="E15" s="61">
        <v>0</v>
      </c>
      <c r="F15" s="61">
        <v>472</v>
      </c>
      <c r="G15" s="61">
        <v>0</v>
      </c>
      <c r="H15" s="61">
        <v>300</v>
      </c>
      <c r="I15" s="61">
        <v>0</v>
      </c>
      <c r="J15" s="61">
        <v>89</v>
      </c>
      <c r="K15" s="61">
        <v>1070</v>
      </c>
      <c r="L15" s="61">
        <v>3078</v>
      </c>
      <c r="M15" s="62">
        <v>1802</v>
      </c>
    </row>
    <row r="16" spans="1:13" ht="15" customHeight="1">
      <c r="A16" s="59" t="s">
        <v>28</v>
      </c>
      <c r="B16" s="60">
        <f t="shared" si="0"/>
        <v>2688</v>
      </c>
      <c r="C16" s="61">
        <v>2357</v>
      </c>
      <c r="D16" s="61">
        <v>12</v>
      </c>
      <c r="E16" s="61">
        <v>79</v>
      </c>
      <c r="F16" s="61">
        <v>240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1905</v>
      </c>
      <c r="M16" s="62">
        <v>783</v>
      </c>
    </row>
    <row r="17" spans="1:13" ht="15" customHeight="1">
      <c r="A17" s="59" t="s">
        <v>29</v>
      </c>
      <c r="B17" s="60">
        <f t="shared" si="0"/>
        <v>10732</v>
      </c>
      <c r="C17" s="61">
        <v>9034</v>
      </c>
      <c r="D17" s="61">
        <v>0</v>
      </c>
      <c r="E17" s="61">
        <v>0</v>
      </c>
      <c r="F17" s="61">
        <v>203</v>
      </c>
      <c r="G17" s="61">
        <v>0</v>
      </c>
      <c r="H17" s="61">
        <v>1085</v>
      </c>
      <c r="I17" s="61">
        <v>0</v>
      </c>
      <c r="J17" s="61">
        <v>369</v>
      </c>
      <c r="K17" s="61">
        <v>41</v>
      </c>
      <c r="L17" s="61">
        <v>7658</v>
      </c>
      <c r="M17" s="62">
        <v>3074</v>
      </c>
    </row>
    <row r="18" spans="1:13" ht="15" customHeight="1">
      <c r="A18" s="59" t="s">
        <v>30</v>
      </c>
      <c r="B18" s="60">
        <f t="shared" si="0"/>
        <v>7765</v>
      </c>
      <c r="C18" s="61">
        <v>4436</v>
      </c>
      <c r="D18" s="61">
        <v>0</v>
      </c>
      <c r="E18" s="61">
        <v>0</v>
      </c>
      <c r="F18" s="61">
        <v>2270</v>
      </c>
      <c r="G18" s="61">
        <v>0</v>
      </c>
      <c r="H18" s="61">
        <v>961</v>
      </c>
      <c r="I18" s="61">
        <v>0</v>
      </c>
      <c r="J18" s="61">
        <v>0</v>
      </c>
      <c r="K18" s="61">
        <v>98</v>
      </c>
      <c r="L18" s="61">
        <v>3511</v>
      </c>
      <c r="M18" s="62">
        <v>4254</v>
      </c>
    </row>
    <row r="19" spans="1:13" ht="15" customHeight="1">
      <c r="A19" s="59" t="s">
        <v>31</v>
      </c>
      <c r="B19" s="60">
        <f t="shared" si="0"/>
        <v>1431</v>
      </c>
      <c r="C19" s="61">
        <v>620</v>
      </c>
      <c r="D19" s="61">
        <v>248</v>
      </c>
      <c r="E19" s="61">
        <v>0</v>
      </c>
      <c r="F19" s="61">
        <v>214</v>
      </c>
      <c r="G19" s="61">
        <v>0</v>
      </c>
      <c r="H19" s="61">
        <v>178</v>
      </c>
      <c r="I19" s="61">
        <v>171</v>
      </c>
      <c r="J19" s="61">
        <v>0</v>
      </c>
      <c r="K19" s="61">
        <v>0</v>
      </c>
      <c r="L19" s="61">
        <v>1039</v>
      </c>
      <c r="M19" s="62">
        <v>392</v>
      </c>
    </row>
    <row r="20" spans="1:13" ht="15" customHeight="1">
      <c r="A20" s="59" t="s">
        <v>32</v>
      </c>
      <c r="B20" s="60">
        <f t="shared" si="0"/>
        <v>5547</v>
      </c>
      <c r="C20" s="61">
        <v>4164</v>
      </c>
      <c r="D20" s="61">
        <v>0</v>
      </c>
      <c r="E20" s="61">
        <v>0</v>
      </c>
      <c r="F20" s="61">
        <v>0</v>
      </c>
      <c r="G20" s="61">
        <v>0</v>
      </c>
      <c r="H20" s="61">
        <v>1256</v>
      </c>
      <c r="I20" s="61">
        <v>127</v>
      </c>
      <c r="J20" s="61">
        <v>0</v>
      </c>
      <c r="K20" s="61">
        <v>0</v>
      </c>
      <c r="L20" s="61">
        <v>4029</v>
      </c>
      <c r="M20" s="62">
        <v>1518</v>
      </c>
    </row>
    <row r="21" spans="1:13" ht="15" customHeight="1">
      <c r="A21" s="59" t="s">
        <v>33</v>
      </c>
      <c r="B21" s="60">
        <f t="shared" si="0"/>
        <v>1270</v>
      </c>
      <c r="C21" s="61">
        <v>1121</v>
      </c>
      <c r="D21" s="61">
        <v>137</v>
      </c>
      <c r="E21" s="61">
        <v>0</v>
      </c>
      <c r="F21" s="61">
        <v>0</v>
      </c>
      <c r="G21" s="61">
        <v>0</v>
      </c>
      <c r="H21" s="61">
        <v>12</v>
      </c>
      <c r="I21" s="61">
        <v>0</v>
      </c>
      <c r="J21" s="61">
        <v>0</v>
      </c>
      <c r="K21" s="61">
        <v>0</v>
      </c>
      <c r="L21" s="61">
        <v>1116</v>
      </c>
      <c r="M21" s="62">
        <v>154</v>
      </c>
    </row>
    <row r="22" spans="1:13" ht="15" customHeight="1">
      <c r="A22" s="59" t="s">
        <v>34</v>
      </c>
      <c r="B22" s="60">
        <f t="shared" si="0"/>
        <v>1848</v>
      </c>
      <c r="C22" s="61">
        <v>1235</v>
      </c>
      <c r="D22" s="61">
        <v>0</v>
      </c>
      <c r="E22" s="61">
        <v>0</v>
      </c>
      <c r="F22" s="61">
        <v>302</v>
      </c>
      <c r="G22" s="61">
        <v>311</v>
      </c>
      <c r="H22" s="61">
        <v>0</v>
      </c>
      <c r="I22" s="61">
        <v>0</v>
      </c>
      <c r="J22" s="61">
        <v>0</v>
      </c>
      <c r="K22" s="61">
        <v>0</v>
      </c>
      <c r="L22" s="61">
        <v>857</v>
      </c>
      <c r="M22" s="62">
        <v>991</v>
      </c>
    </row>
    <row r="23" spans="1:13" ht="15" customHeight="1">
      <c r="A23" s="59" t="s">
        <v>35</v>
      </c>
      <c r="B23" s="60">
        <f t="shared" si="0"/>
        <v>2024</v>
      </c>
      <c r="C23" s="61">
        <v>1789</v>
      </c>
      <c r="D23" s="61">
        <v>0</v>
      </c>
      <c r="E23" s="61">
        <v>0</v>
      </c>
      <c r="F23" s="61">
        <v>89</v>
      </c>
      <c r="G23" s="61">
        <v>120</v>
      </c>
      <c r="H23" s="61">
        <v>0</v>
      </c>
      <c r="I23" s="61">
        <v>0</v>
      </c>
      <c r="J23" s="61">
        <v>0</v>
      </c>
      <c r="K23" s="61">
        <v>26</v>
      </c>
      <c r="L23" s="61">
        <v>1815</v>
      </c>
      <c r="M23" s="62">
        <v>209</v>
      </c>
    </row>
    <row r="24" spans="1:13" ht="15" customHeight="1">
      <c r="A24" s="59" t="s">
        <v>36</v>
      </c>
      <c r="B24" s="60">
        <f t="shared" si="0"/>
        <v>1677</v>
      </c>
      <c r="C24" s="61">
        <v>1285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392</v>
      </c>
      <c r="K24" s="61">
        <v>0</v>
      </c>
      <c r="L24" s="61">
        <v>1285</v>
      </c>
      <c r="M24" s="62">
        <v>392</v>
      </c>
    </row>
    <row r="25" spans="1:13" ht="15" customHeight="1">
      <c r="A25" s="63" t="s">
        <v>37</v>
      </c>
      <c r="B25" s="64">
        <f t="shared" si="0"/>
        <v>980</v>
      </c>
      <c r="C25" s="65">
        <v>890</v>
      </c>
      <c r="D25" s="65">
        <v>0</v>
      </c>
      <c r="E25" s="65">
        <v>0</v>
      </c>
      <c r="F25" s="65">
        <v>0</v>
      </c>
      <c r="G25" s="65">
        <v>0</v>
      </c>
      <c r="H25" s="65">
        <v>90</v>
      </c>
      <c r="I25" s="65">
        <v>0</v>
      </c>
      <c r="J25" s="65">
        <v>0</v>
      </c>
      <c r="K25" s="65">
        <v>0</v>
      </c>
      <c r="L25" s="65">
        <v>791</v>
      </c>
      <c r="M25" s="66">
        <v>189</v>
      </c>
    </row>
    <row r="26" spans="1:13" ht="15" customHeight="1">
      <c r="A26" s="67" t="s">
        <v>60</v>
      </c>
      <c r="B26" s="68">
        <f t="shared" si="0"/>
        <v>114993</v>
      </c>
      <c r="C26" s="69">
        <v>82145</v>
      </c>
      <c r="D26" s="69">
        <v>1494</v>
      </c>
      <c r="E26" s="69">
        <v>135</v>
      </c>
      <c r="F26" s="69">
        <v>5358</v>
      </c>
      <c r="G26" s="69">
        <v>524</v>
      </c>
      <c r="H26" s="69">
        <v>16883</v>
      </c>
      <c r="I26" s="69">
        <v>3621</v>
      </c>
      <c r="J26" s="69">
        <v>2328</v>
      </c>
      <c r="K26" s="69">
        <v>2505</v>
      </c>
      <c r="L26" s="69">
        <v>74568</v>
      </c>
      <c r="M26" s="70">
        <v>40425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38</v>
      </c>
      <c r="B28" s="60">
        <f>SUM(C28:K28)</f>
        <v>3219</v>
      </c>
      <c r="C28" s="61">
        <v>1599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1620</v>
      </c>
      <c r="L28" s="61">
        <v>1052</v>
      </c>
      <c r="M28" s="62">
        <v>2167</v>
      </c>
    </row>
    <row r="29" spans="1:13" ht="15" customHeight="1">
      <c r="A29" s="63" t="s">
        <v>39</v>
      </c>
      <c r="B29" s="64">
        <f>SUM(C29:K29)</f>
        <v>937</v>
      </c>
      <c r="C29" s="65">
        <v>937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822</v>
      </c>
      <c r="M29" s="66">
        <v>115</v>
      </c>
    </row>
    <row r="30" spans="1:13" ht="15" customHeight="1">
      <c r="A30" s="67" t="s">
        <v>61</v>
      </c>
      <c r="B30" s="68">
        <f>SUM(C30:K30)</f>
        <v>4156</v>
      </c>
      <c r="C30" s="69">
        <v>2536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1620</v>
      </c>
      <c r="L30" s="69">
        <v>1874</v>
      </c>
      <c r="M30" s="70">
        <v>2282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40</v>
      </c>
      <c r="B32" s="64">
        <f>SUM(C32:K32)</f>
        <v>538</v>
      </c>
      <c r="C32" s="65">
        <v>538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538</v>
      </c>
      <c r="M32" s="66">
        <v>0</v>
      </c>
    </row>
    <row r="33" spans="1:13" ht="15" customHeight="1">
      <c r="A33" s="67" t="s">
        <v>62</v>
      </c>
      <c r="B33" s="68">
        <f>SUM(C33:K33)</f>
        <v>538</v>
      </c>
      <c r="C33" s="69">
        <v>538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538</v>
      </c>
      <c r="M33" s="70">
        <v>0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41</v>
      </c>
      <c r="B35" s="60">
        <f>SUM(C35:K35)</f>
        <v>39376</v>
      </c>
      <c r="C35" s="61">
        <v>464</v>
      </c>
      <c r="D35" s="61">
        <v>0</v>
      </c>
      <c r="E35" s="61">
        <v>0</v>
      </c>
      <c r="F35" s="61">
        <v>38596</v>
      </c>
      <c r="G35" s="61">
        <v>0</v>
      </c>
      <c r="H35" s="61">
        <v>147</v>
      </c>
      <c r="I35" s="61">
        <v>169</v>
      </c>
      <c r="J35" s="61">
        <v>0</v>
      </c>
      <c r="K35" s="61">
        <v>0</v>
      </c>
      <c r="L35" s="61">
        <v>345</v>
      </c>
      <c r="M35" s="62">
        <v>39031</v>
      </c>
    </row>
    <row r="36" spans="1:13" ht="15" customHeight="1">
      <c r="A36" s="63" t="s">
        <v>42</v>
      </c>
      <c r="B36" s="64">
        <f>SUM(C36:K36)</f>
        <v>365</v>
      </c>
      <c r="C36" s="65">
        <v>365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365</v>
      </c>
      <c r="M36" s="66">
        <v>0</v>
      </c>
    </row>
    <row r="37" spans="1:13" ht="15" customHeight="1">
      <c r="A37" s="67" t="s">
        <v>63</v>
      </c>
      <c r="B37" s="68">
        <f>SUM(C37:K37)</f>
        <v>39741</v>
      </c>
      <c r="C37" s="69">
        <v>829</v>
      </c>
      <c r="D37" s="69">
        <v>0</v>
      </c>
      <c r="E37" s="69">
        <v>0</v>
      </c>
      <c r="F37" s="69">
        <v>38596</v>
      </c>
      <c r="G37" s="69">
        <v>0</v>
      </c>
      <c r="H37" s="69">
        <v>147</v>
      </c>
      <c r="I37" s="69">
        <v>169</v>
      </c>
      <c r="J37" s="69">
        <v>0</v>
      </c>
      <c r="K37" s="69">
        <v>0</v>
      </c>
      <c r="L37" s="69">
        <v>710</v>
      </c>
      <c r="M37" s="70">
        <v>39031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43</v>
      </c>
      <c r="B39" s="60">
        <f>SUM(C39:K39)</f>
        <v>767</v>
      </c>
      <c r="C39" s="61">
        <v>767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601</v>
      </c>
      <c r="M39" s="62">
        <v>166</v>
      </c>
    </row>
    <row r="40" spans="1:13" ht="15" customHeight="1">
      <c r="A40" s="59" t="s">
        <v>44</v>
      </c>
      <c r="B40" s="60">
        <f>SUM(C40:K40)</f>
        <v>550</v>
      </c>
      <c r="C40" s="61">
        <v>550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482</v>
      </c>
      <c r="M40" s="62">
        <v>68</v>
      </c>
    </row>
    <row r="41" spans="1:13" ht="15" customHeight="1">
      <c r="A41" s="63" t="s">
        <v>45</v>
      </c>
      <c r="B41" s="64">
        <f>SUM(C41:K41)</f>
        <v>843</v>
      </c>
      <c r="C41" s="65">
        <v>843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787</v>
      </c>
      <c r="M41" s="66">
        <v>56</v>
      </c>
    </row>
    <row r="42" spans="1:13" ht="15" customHeight="1">
      <c r="A42" s="67" t="s">
        <v>64</v>
      </c>
      <c r="B42" s="68">
        <f>SUM(C42:K42)</f>
        <v>2160</v>
      </c>
      <c r="C42" s="69">
        <v>2160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1870</v>
      </c>
      <c r="M42" s="70">
        <v>290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46</v>
      </c>
      <c r="B44" s="60">
        <f>SUM(C44:K44)</f>
        <v>386</v>
      </c>
      <c r="C44" s="61">
        <v>386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386</v>
      </c>
      <c r="M44" s="62">
        <v>0</v>
      </c>
    </row>
    <row r="45" spans="1:13" ht="15" customHeight="1">
      <c r="A45" s="59" t="s">
        <v>47</v>
      </c>
      <c r="B45" s="60">
        <f>SUM(C45:K45)</f>
        <v>799</v>
      </c>
      <c r="C45" s="61">
        <v>506</v>
      </c>
      <c r="D45" s="61">
        <v>0</v>
      </c>
      <c r="E45" s="61">
        <v>0</v>
      </c>
      <c r="F45" s="61">
        <v>293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506</v>
      </c>
      <c r="M45" s="62">
        <v>293</v>
      </c>
    </row>
    <row r="46" spans="1:13" ht="15" customHeight="1">
      <c r="A46" s="63" t="s">
        <v>48</v>
      </c>
      <c r="B46" s="64">
        <f>SUM(C46:K46)</f>
        <v>418</v>
      </c>
      <c r="C46" s="65">
        <v>280</v>
      </c>
      <c r="D46" s="65">
        <v>138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164</v>
      </c>
      <c r="M46" s="66">
        <v>254</v>
      </c>
    </row>
    <row r="47" spans="1:13" ht="15" customHeight="1">
      <c r="A47" s="67" t="s">
        <v>65</v>
      </c>
      <c r="B47" s="68">
        <f>SUM(C47:K47)</f>
        <v>1603</v>
      </c>
      <c r="C47" s="69">
        <v>1172</v>
      </c>
      <c r="D47" s="69">
        <v>138</v>
      </c>
      <c r="E47" s="69">
        <v>0</v>
      </c>
      <c r="F47" s="69">
        <v>293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1056</v>
      </c>
      <c r="M47" s="70">
        <v>547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49</v>
      </c>
      <c r="B49" s="64">
        <f>SUM(C49:K49)</f>
        <v>522</v>
      </c>
      <c r="C49" s="65">
        <v>522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311</v>
      </c>
      <c r="M49" s="66">
        <v>211</v>
      </c>
    </row>
    <row r="50" spans="1:13" ht="15" customHeight="1">
      <c r="A50" s="67" t="s">
        <v>66</v>
      </c>
      <c r="B50" s="68">
        <f>SUM(C50:K50)</f>
        <v>522</v>
      </c>
      <c r="C50" s="69">
        <v>522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311</v>
      </c>
      <c r="M50" s="70">
        <v>211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50</v>
      </c>
      <c r="B52" s="60">
        <f>SUM(C52:K52)</f>
        <v>1696</v>
      </c>
      <c r="C52" s="61">
        <v>542</v>
      </c>
      <c r="D52" s="61">
        <v>0</v>
      </c>
      <c r="E52" s="61">
        <v>0</v>
      </c>
      <c r="F52" s="61">
        <v>69</v>
      </c>
      <c r="G52" s="61">
        <v>0</v>
      </c>
      <c r="H52" s="61">
        <v>1085</v>
      </c>
      <c r="I52" s="61">
        <v>0</v>
      </c>
      <c r="J52" s="61">
        <v>0</v>
      </c>
      <c r="K52" s="61">
        <v>0</v>
      </c>
      <c r="L52" s="61">
        <v>518</v>
      </c>
      <c r="M52" s="62">
        <v>1178</v>
      </c>
    </row>
    <row r="53" spans="1:13" ht="15" customHeight="1">
      <c r="A53" s="59" t="s">
        <v>51</v>
      </c>
      <c r="B53" s="60">
        <f>SUM(C53:K53)</f>
        <v>175</v>
      </c>
      <c r="C53" s="61">
        <v>0</v>
      </c>
      <c r="D53" s="61">
        <v>0</v>
      </c>
      <c r="E53" s="61">
        <v>0</v>
      </c>
      <c r="F53" s="61">
        <v>84</v>
      </c>
      <c r="G53" s="61">
        <v>0</v>
      </c>
      <c r="H53" s="61">
        <v>91</v>
      </c>
      <c r="I53" s="61">
        <v>0</v>
      </c>
      <c r="J53" s="61">
        <v>0</v>
      </c>
      <c r="K53" s="61">
        <v>0</v>
      </c>
      <c r="L53" s="61">
        <v>175</v>
      </c>
      <c r="M53" s="62">
        <v>0</v>
      </c>
    </row>
    <row r="54" spans="1:13" ht="15" customHeight="1">
      <c r="A54" s="59" t="s">
        <v>52</v>
      </c>
      <c r="B54" s="60">
        <f>SUM(C54:K54)</f>
        <v>491</v>
      </c>
      <c r="C54" s="61">
        <v>491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491</v>
      </c>
      <c r="M54" s="62">
        <v>0</v>
      </c>
    </row>
    <row r="55" spans="1:13" ht="15" customHeight="1">
      <c r="A55" s="59" t="s">
        <v>53</v>
      </c>
      <c r="B55" s="60">
        <f>SUM(C55:M55)</f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2">
        <v>0</v>
      </c>
    </row>
    <row r="56" spans="1:13" ht="15" customHeight="1">
      <c r="A56" s="59" t="s">
        <v>54</v>
      </c>
      <c r="B56" s="60">
        <f>SUM(C56:K56)</f>
        <v>78</v>
      </c>
      <c r="C56" s="61">
        <v>78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78</v>
      </c>
      <c r="M56" s="62">
        <v>0</v>
      </c>
    </row>
    <row r="57" spans="1:13" ht="15" customHeight="1">
      <c r="A57" s="59" t="s">
        <v>55</v>
      </c>
      <c r="B57" s="60">
        <f>SUM(C57:K57)</f>
        <v>135</v>
      </c>
      <c r="C57" s="61">
        <v>135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135</v>
      </c>
      <c r="M57" s="62">
        <v>0</v>
      </c>
    </row>
    <row r="58" spans="1:13" ht="15" customHeight="1">
      <c r="A58" s="63" t="s">
        <v>56</v>
      </c>
      <c r="B58" s="64">
        <f>SUM(C58:M58)</f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6">
        <v>0</v>
      </c>
    </row>
    <row r="59" spans="1:13" ht="15" customHeight="1">
      <c r="A59" s="67" t="s">
        <v>67</v>
      </c>
      <c r="B59" s="68">
        <f>SUM(C59:K59)</f>
        <v>2575</v>
      </c>
      <c r="C59" s="69">
        <v>1246</v>
      </c>
      <c r="D59" s="69">
        <v>0</v>
      </c>
      <c r="E59" s="69">
        <v>0</v>
      </c>
      <c r="F59" s="69">
        <v>153</v>
      </c>
      <c r="G59" s="69">
        <v>0</v>
      </c>
      <c r="H59" s="69">
        <v>1176</v>
      </c>
      <c r="I59" s="69">
        <v>0</v>
      </c>
      <c r="J59" s="69">
        <v>0</v>
      </c>
      <c r="K59" s="69">
        <v>0</v>
      </c>
      <c r="L59" s="69">
        <v>1397</v>
      </c>
      <c r="M59" s="70">
        <v>1178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57</v>
      </c>
      <c r="B61" s="64">
        <f>SUM(C61:K61)</f>
        <v>788</v>
      </c>
      <c r="C61" s="65">
        <v>536</v>
      </c>
      <c r="D61" s="65">
        <v>0</v>
      </c>
      <c r="E61" s="65">
        <v>0</v>
      </c>
      <c r="F61" s="65">
        <v>252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420</v>
      </c>
      <c r="M61" s="66">
        <v>368</v>
      </c>
    </row>
    <row r="62" spans="1:13" ht="15" customHeight="1">
      <c r="A62" s="67" t="s">
        <v>68</v>
      </c>
      <c r="B62" s="68">
        <f>SUM(C62:K62)</f>
        <v>788</v>
      </c>
      <c r="C62" s="69">
        <v>536</v>
      </c>
      <c r="D62" s="69">
        <v>0</v>
      </c>
      <c r="E62" s="69">
        <v>0</v>
      </c>
      <c r="F62" s="69">
        <v>252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420</v>
      </c>
      <c r="M62" s="70">
        <v>368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58</v>
      </c>
      <c r="B64" s="64">
        <f>SUM(C64:M64)</f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6">
        <v>0</v>
      </c>
    </row>
    <row r="65" spans="1:13" ht="15" customHeight="1">
      <c r="A65" s="67" t="s">
        <v>59</v>
      </c>
      <c r="B65" s="68">
        <f>SUM(C65:M65)</f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70">
        <v>0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69</v>
      </c>
      <c r="B67" s="60">
        <f>SUM(C67:K67)</f>
        <v>52083</v>
      </c>
      <c r="C67" s="61">
        <v>9539</v>
      </c>
      <c r="D67" s="61">
        <v>138</v>
      </c>
      <c r="E67" s="61">
        <v>0</v>
      </c>
      <c r="F67" s="61">
        <v>39294</v>
      </c>
      <c r="G67" s="61">
        <v>0</v>
      </c>
      <c r="H67" s="61">
        <v>1323</v>
      </c>
      <c r="I67" s="61">
        <v>169</v>
      </c>
      <c r="J67" s="61">
        <v>0</v>
      </c>
      <c r="K67" s="61">
        <v>1620</v>
      </c>
      <c r="L67" s="61">
        <v>8176</v>
      </c>
      <c r="M67" s="62">
        <v>43907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70</v>
      </c>
      <c r="B69" s="72">
        <f>SUM(C69:K69)</f>
        <v>167076</v>
      </c>
      <c r="C69" s="73">
        <v>91684</v>
      </c>
      <c r="D69" s="73">
        <v>1632</v>
      </c>
      <c r="E69" s="73">
        <v>135</v>
      </c>
      <c r="F69" s="73">
        <v>44652</v>
      </c>
      <c r="G69" s="73">
        <v>524</v>
      </c>
      <c r="H69" s="73">
        <v>18206</v>
      </c>
      <c r="I69" s="73">
        <v>3790</v>
      </c>
      <c r="J69" s="73">
        <v>2328</v>
      </c>
      <c r="K69" s="73">
        <v>4125</v>
      </c>
      <c r="L69" s="73">
        <v>82744</v>
      </c>
      <c r="M69" s="74">
        <v>84332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106</v>
      </c>
      <c r="E1" s="5" t="s">
        <v>105</v>
      </c>
      <c r="I1" s="1" t="s">
        <v>104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10" t="s">
        <v>102</v>
      </c>
      <c r="D3" s="11"/>
      <c r="E3" s="11"/>
      <c r="F3" s="11"/>
      <c r="G3" s="11"/>
      <c r="H3" s="11"/>
      <c r="I3" s="11"/>
      <c r="J3" s="12"/>
      <c r="K3" s="10" t="s">
        <v>101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37" t="s">
        <v>71</v>
      </c>
      <c r="C4" s="36" t="s">
        <v>100</v>
      </c>
      <c r="D4" s="35"/>
      <c r="E4" s="35"/>
      <c r="F4" s="34"/>
      <c r="G4" s="36" t="s">
        <v>99</v>
      </c>
      <c r="H4" s="35"/>
      <c r="I4" s="35"/>
      <c r="J4" s="34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33"/>
      <c r="B5" s="32"/>
      <c r="C5" s="31" t="s">
        <v>95</v>
      </c>
      <c r="D5" s="31" t="s">
        <v>94</v>
      </c>
      <c r="E5" s="31" t="s">
        <v>93</v>
      </c>
      <c r="F5" s="31" t="s">
        <v>92</v>
      </c>
      <c r="G5" s="31" t="s">
        <v>91</v>
      </c>
      <c r="H5" s="31" t="s">
        <v>90</v>
      </c>
      <c r="I5" s="31" t="s">
        <v>89</v>
      </c>
      <c r="J5" s="31" t="s">
        <v>88</v>
      </c>
      <c r="K5" s="31" t="s">
        <v>87</v>
      </c>
      <c r="L5" s="31" t="s">
        <v>86</v>
      </c>
      <c r="M5" s="31" t="s">
        <v>85</v>
      </c>
      <c r="N5" s="31" t="s">
        <v>85</v>
      </c>
      <c r="O5" s="31" t="s">
        <v>84</v>
      </c>
      <c r="P5" s="31" t="s">
        <v>83</v>
      </c>
      <c r="Q5" s="30" t="s">
        <v>74</v>
      </c>
    </row>
    <row r="6" spans="1:17" ht="15" customHeight="1">
      <c r="A6" s="29" t="s">
        <v>82</v>
      </c>
      <c r="B6" s="28">
        <f>+C6+G6</f>
        <v>91684</v>
      </c>
      <c r="C6" s="27">
        <f>SUM(D6:F6)</f>
        <v>0</v>
      </c>
      <c r="D6" s="27">
        <v>0</v>
      </c>
      <c r="E6" s="27">
        <v>0</v>
      </c>
      <c r="F6" s="27">
        <v>0</v>
      </c>
      <c r="G6" s="27">
        <f>SUM(H6:J6)</f>
        <v>91684</v>
      </c>
      <c r="H6" s="27">
        <v>19606</v>
      </c>
      <c r="I6" s="27">
        <v>70</v>
      </c>
      <c r="J6" s="27">
        <v>72008</v>
      </c>
      <c r="K6" s="27">
        <v>75410</v>
      </c>
      <c r="L6" s="27">
        <f>SUM(M6:Q6)</f>
        <v>16274</v>
      </c>
      <c r="M6" s="27">
        <v>0</v>
      </c>
      <c r="N6" s="27">
        <v>3831</v>
      </c>
      <c r="O6" s="27">
        <v>11825</v>
      </c>
      <c r="P6" s="27">
        <v>0</v>
      </c>
      <c r="Q6" s="26">
        <v>618</v>
      </c>
    </row>
    <row r="7" spans="1:17" ht="15" customHeight="1">
      <c r="A7" s="25" t="s">
        <v>81</v>
      </c>
      <c r="B7" s="24">
        <f>+C7+G7</f>
        <v>1632</v>
      </c>
      <c r="C7" s="23">
        <f>SUM(D7:F7)</f>
        <v>0</v>
      </c>
      <c r="D7" s="23">
        <v>0</v>
      </c>
      <c r="E7" s="23">
        <v>0</v>
      </c>
      <c r="F7" s="23">
        <v>0</v>
      </c>
      <c r="G7" s="23">
        <f>SUM(H7:J7)</f>
        <v>1632</v>
      </c>
      <c r="H7" s="23">
        <v>496</v>
      </c>
      <c r="I7" s="23">
        <v>248</v>
      </c>
      <c r="J7" s="23">
        <v>888</v>
      </c>
      <c r="K7" s="23">
        <v>855</v>
      </c>
      <c r="L7" s="23">
        <f>SUM(M7:Q7)</f>
        <v>777</v>
      </c>
      <c r="M7" s="23">
        <v>0</v>
      </c>
      <c r="N7" s="23">
        <v>0</v>
      </c>
      <c r="O7" s="23">
        <v>777</v>
      </c>
      <c r="P7" s="23">
        <v>0</v>
      </c>
      <c r="Q7" s="22">
        <v>0</v>
      </c>
    </row>
    <row r="8" spans="1:17" ht="15" customHeight="1">
      <c r="A8" s="25" t="s">
        <v>80</v>
      </c>
      <c r="B8" s="24">
        <f>+C8+G8</f>
        <v>135</v>
      </c>
      <c r="C8" s="23">
        <f>SUM(D8:F8)</f>
        <v>79</v>
      </c>
      <c r="D8" s="23">
        <v>0</v>
      </c>
      <c r="E8" s="23">
        <v>79</v>
      </c>
      <c r="F8" s="23">
        <v>0</v>
      </c>
      <c r="G8" s="23">
        <f>SUM(H8:J8)</f>
        <v>56</v>
      </c>
      <c r="H8" s="23">
        <v>56</v>
      </c>
      <c r="I8" s="23">
        <v>0</v>
      </c>
      <c r="J8" s="23">
        <v>0</v>
      </c>
      <c r="K8" s="23">
        <v>56</v>
      </c>
      <c r="L8" s="23">
        <f>SUM(M8:Q8)</f>
        <v>79</v>
      </c>
      <c r="M8" s="23">
        <v>0</v>
      </c>
      <c r="N8" s="23">
        <v>0</v>
      </c>
      <c r="O8" s="23">
        <v>79</v>
      </c>
      <c r="P8" s="23">
        <v>0</v>
      </c>
      <c r="Q8" s="22">
        <v>0</v>
      </c>
    </row>
    <row r="9" spans="1:17" ht="15" customHeight="1">
      <c r="A9" s="25" t="s">
        <v>79</v>
      </c>
      <c r="B9" s="24">
        <f>+C9+G9</f>
        <v>44652</v>
      </c>
      <c r="C9" s="23">
        <f>SUM(D9:F9)</f>
        <v>0</v>
      </c>
      <c r="D9" s="23">
        <v>0</v>
      </c>
      <c r="E9" s="23">
        <v>0</v>
      </c>
      <c r="F9" s="23">
        <v>0</v>
      </c>
      <c r="G9" s="23">
        <f>SUM(H9:J9)</f>
        <v>44652</v>
      </c>
      <c r="H9" s="23">
        <v>44027</v>
      </c>
      <c r="I9" s="23">
        <v>0</v>
      </c>
      <c r="J9" s="23">
        <v>625</v>
      </c>
      <c r="K9" s="23">
        <v>483</v>
      </c>
      <c r="L9" s="23">
        <f>SUM(M9:Q9)</f>
        <v>44169</v>
      </c>
      <c r="M9" s="23">
        <v>0</v>
      </c>
      <c r="N9" s="23">
        <v>27</v>
      </c>
      <c r="O9" s="23">
        <v>43538</v>
      </c>
      <c r="P9" s="23">
        <v>19</v>
      </c>
      <c r="Q9" s="22">
        <v>585</v>
      </c>
    </row>
    <row r="10" spans="1:17" ht="15" customHeight="1">
      <c r="A10" s="25" t="s">
        <v>78</v>
      </c>
      <c r="B10" s="24">
        <f>+C10+G10</f>
        <v>524</v>
      </c>
      <c r="C10" s="23">
        <f>SUM(D10:F10)</f>
        <v>0</v>
      </c>
      <c r="D10" s="23">
        <v>0</v>
      </c>
      <c r="E10" s="23">
        <v>0</v>
      </c>
      <c r="F10" s="23">
        <v>0</v>
      </c>
      <c r="G10" s="23">
        <f>SUM(H10:J10)</f>
        <v>524</v>
      </c>
      <c r="H10" s="23">
        <v>467</v>
      </c>
      <c r="I10" s="23">
        <v>0</v>
      </c>
      <c r="J10" s="23">
        <v>57</v>
      </c>
      <c r="K10" s="23">
        <v>57</v>
      </c>
      <c r="L10" s="23">
        <f>SUM(M10:Q10)</f>
        <v>467</v>
      </c>
      <c r="M10" s="23">
        <v>0</v>
      </c>
      <c r="N10" s="23">
        <v>0</v>
      </c>
      <c r="O10" s="23">
        <v>467</v>
      </c>
      <c r="P10" s="23">
        <v>0</v>
      </c>
      <c r="Q10" s="22">
        <v>0</v>
      </c>
    </row>
    <row r="11" spans="1:17" ht="15" customHeight="1">
      <c r="A11" s="25" t="s">
        <v>77</v>
      </c>
      <c r="B11" s="24">
        <f>+C11+G11</f>
        <v>18206</v>
      </c>
      <c r="C11" s="23">
        <f>SUM(D11:F11)</f>
        <v>0</v>
      </c>
      <c r="D11" s="23">
        <v>0</v>
      </c>
      <c r="E11" s="23">
        <v>0</v>
      </c>
      <c r="F11" s="23">
        <v>0</v>
      </c>
      <c r="G11" s="23">
        <f>SUM(H11:J11)</f>
        <v>18206</v>
      </c>
      <c r="H11" s="23">
        <v>17155</v>
      </c>
      <c r="I11" s="23">
        <v>243</v>
      </c>
      <c r="J11" s="23">
        <v>808</v>
      </c>
      <c r="K11" s="23">
        <v>1951</v>
      </c>
      <c r="L11" s="23">
        <f>SUM(M11:Q11)</f>
        <v>16255</v>
      </c>
      <c r="M11" s="23">
        <v>0</v>
      </c>
      <c r="N11" s="23">
        <v>0</v>
      </c>
      <c r="O11" s="23">
        <v>16255</v>
      </c>
      <c r="P11" s="23">
        <v>0</v>
      </c>
      <c r="Q11" s="22">
        <v>0</v>
      </c>
    </row>
    <row r="12" spans="1:17" ht="15" customHeight="1">
      <c r="A12" s="25" t="s">
        <v>76</v>
      </c>
      <c r="B12" s="24">
        <f>+C12+G12</f>
        <v>3790</v>
      </c>
      <c r="C12" s="23">
        <f>SUM(D12:F12)</f>
        <v>0</v>
      </c>
      <c r="D12" s="23">
        <v>0</v>
      </c>
      <c r="E12" s="23">
        <v>0</v>
      </c>
      <c r="F12" s="23">
        <v>0</v>
      </c>
      <c r="G12" s="23">
        <f>SUM(H12:J12)</f>
        <v>3790</v>
      </c>
      <c r="H12" s="23">
        <v>1398</v>
      </c>
      <c r="I12" s="23">
        <v>1006</v>
      </c>
      <c r="J12" s="23">
        <v>1386</v>
      </c>
      <c r="K12" s="23">
        <v>1574</v>
      </c>
      <c r="L12" s="23">
        <f>SUM(M12:Q12)</f>
        <v>2216</v>
      </c>
      <c r="M12" s="23">
        <v>0</v>
      </c>
      <c r="N12" s="23">
        <v>0</v>
      </c>
      <c r="O12" s="23">
        <v>2216</v>
      </c>
      <c r="P12" s="23">
        <v>0</v>
      </c>
      <c r="Q12" s="22">
        <v>0</v>
      </c>
    </row>
    <row r="13" spans="1:17" ht="15" customHeight="1">
      <c r="A13" s="25" t="s">
        <v>75</v>
      </c>
      <c r="B13" s="24">
        <f>+C13+G13</f>
        <v>2328</v>
      </c>
      <c r="C13" s="23">
        <f>SUM(D13:F13)</f>
        <v>488</v>
      </c>
      <c r="D13" s="23">
        <v>91</v>
      </c>
      <c r="E13" s="23">
        <v>0</v>
      </c>
      <c r="F13" s="23">
        <v>397</v>
      </c>
      <c r="G13" s="23">
        <f>SUM(H13:J13)</f>
        <v>1840</v>
      </c>
      <c r="H13" s="23">
        <v>989</v>
      </c>
      <c r="I13" s="23">
        <v>389</v>
      </c>
      <c r="J13" s="23">
        <v>462</v>
      </c>
      <c r="K13" s="23">
        <v>1134</v>
      </c>
      <c r="L13" s="23">
        <f>SUM(M13:Q13)</f>
        <v>1194</v>
      </c>
      <c r="M13" s="23">
        <v>0</v>
      </c>
      <c r="N13" s="23">
        <v>0</v>
      </c>
      <c r="O13" s="23">
        <v>1180</v>
      </c>
      <c r="P13" s="23">
        <v>0</v>
      </c>
      <c r="Q13" s="22">
        <v>14</v>
      </c>
    </row>
    <row r="14" spans="1:17" ht="15" customHeight="1">
      <c r="A14" s="25" t="s">
        <v>74</v>
      </c>
      <c r="B14" s="24">
        <f>+C14+G14</f>
        <v>4125</v>
      </c>
      <c r="C14" s="23">
        <f>SUM(D14:F14)</f>
        <v>1070</v>
      </c>
      <c r="D14" s="23">
        <v>0</v>
      </c>
      <c r="E14" s="23">
        <v>0</v>
      </c>
      <c r="F14" s="23">
        <v>1070</v>
      </c>
      <c r="G14" s="23">
        <f>SUM(H14:J14)</f>
        <v>3055</v>
      </c>
      <c r="H14" s="23">
        <v>2406</v>
      </c>
      <c r="I14" s="23">
        <v>242</v>
      </c>
      <c r="J14" s="23">
        <v>407</v>
      </c>
      <c r="K14" s="23">
        <v>1224</v>
      </c>
      <c r="L14" s="23">
        <f>SUM(M14:Q14)</f>
        <v>2901</v>
      </c>
      <c r="M14" s="23">
        <v>0</v>
      </c>
      <c r="N14" s="23">
        <v>0</v>
      </c>
      <c r="O14" s="23">
        <v>2901</v>
      </c>
      <c r="P14" s="23">
        <v>0</v>
      </c>
      <c r="Q14" s="22">
        <v>0</v>
      </c>
    </row>
    <row r="15" spans="1:17" ht="15" customHeight="1">
      <c r="A15" s="25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1:17" ht="15" customHeight="1">
      <c r="A16" s="25" t="s">
        <v>73</v>
      </c>
      <c r="B16" s="24">
        <f>+C16+G16</f>
        <v>93316</v>
      </c>
      <c r="C16" s="23">
        <f>SUM(D16:F16)</f>
        <v>0</v>
      </c>
      <c r="D16" s="23">
        <f>SUM(D6:D7)</f>
        <v>0</v>
      </c>
      <c r="E16" s="23">
        <f>SUM(E6:E7)</f>
        <v>0</v>
      </c>
      <c r="F16" s="23">
        <f>SUM(F6:F7)</f>
        <v>0</v>
      </c>
      <c r="G16" s="23">
        <f>SUM(H16:J16)</f>
        <v>93316</v>
      </c>
      <c r="H16" s="23">
        <f>SUM(H6:H7)</f>
        <v>20102</v>
      </c>
      <c r="I16" s="23">
        <f>SUM(I6:I7)</f>
        <v>318</v>
      </c>
      <c r="J16" s="23">
        <f>SUM(J6:J7)</f>
        <v>72896</v>
      </c>
      <c r="K16" s="23">
        <f>SUM(K6:K7)</f>
        <v>76265</v>
      </c>
      <c r="L16" s="23">
        <f>SUM(M16:Q16)</f>
        <v>17051</v>
      </c>
      <c r="M16" s="23">
        <f>SUM(M6:M7)</f>
        <v>0</v>
      </c>
      <c r="N16" s="23">
        <f>SUM(N6:N7)</f>
        <v>3831</v>
      </c>
      <c r="O16" s="23">
        <f>SUM(O6:O7)</f>
        <v>12602</v>
      </c>
      <c r="P16" s="23">
        <f>SUM(P6:P7)</f>
        <v>0</v>
      </c>
      <c r="Q16" s="22">
        <f>SUM(Q6:Q7)</f>
        <v>618</v>
      </c>
    </row>
    <row r="17" spans="1:17" ht="15" customHeight="1">
      <c r="A17" s="25" t="s">
        <v>72</v>
      </c>
      <c r="B17" s="24">
        <f>+C17+G17</f>
        <v>73760</v>
      </c>
      <c r="C17" s="23">
        <f>SUM(D17:F17)</f>
        <v>1637</v>
      </c>
      <c r="D17" s="23">
        <f>SUM(D8:D14)</f>
        <v>91</v>
      </c>
      <c r="E17" s="23">
        <f>SUM(E8:E14)</f>
        <v>79</v>
      </c>
      <c r="F17" s="23">
        <f>SUM(F8:F14)</f>
        <v>1467</v>
      </c>
      <c r="G17" s="23">
        <f>SUM(H17:J17)</f>
        <v>72123</v>
      </c>
      <c r="H17" s="23">
        <f>SUM(H8:H14)</f>
        <v>66498</v>
      </c>
      <c r="I17" s="23">
        <f>SUM(I8:I14)</f>
        <v>1880</v>
      </c>
      <c r="J17" s="23">
        <f>SUM(J8:J14)</f>
        <v>3745</v>
      </c>
      <c r="K17" s="23">
        <f>SUM(K8:K14)</f>
        <v>6479</v>
      </c>
      <c r="L17" s="23">
        <f>SUM(M17:Q17)</f>
        <v>67281</v>
      </c>
      <c r="M17" s="23">
        <f>SUM(M8:M14)</f>
        <v>0</v>
      </c>
      <c r="N17" s="23">
        <f>SUM(N8:N14)</f>
        <v>27</v>
      </c>
      <c r="O17" s="23">
        <f>SUM(O8:O14)</f>
        <v>66636</v>
      </c>
      <c r="P17" s="23">
        <f>SUM(P8:P14)</f>
        <v>19</v>
      </c>
      <c r="Q17" s="22">
        <f>SUM(Q8:Q14)</f>
        <v>599</v>
      </c>
    </row>
    <row r="18" spans="1:17" ht="15" customHeight="1">
      <c r="A18" s="21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/>
    </row>
    <row r="19" spans="1:17" ht="15" customHeight="1" thickBot="1">
      <c r="A19" s="17" t="s">
        <v>71</v>
      </c>
      <c r="B19" s="15">
        <f>+C19+G19</f>
        <v>167076</v>
      </c>
      <c r="C19" s="16">
        <f>SUM(D19:F19)</f>
        <v>1637</v>
      </c>
      <c r="D19" s="15">
        <f>SUM(D16:D17)</f>
        <v>91</v>
      </c>
      <c r="E19" s="15">
        <f>SUM(E16:E17)</f>
        <v>79</v>
      </c>
      <c r="F19" s="15">
        <f>SUM(F16:F17)</f>
        <v>1467</v>
      </c>
      <c r="G19" s="16">
        <f>SUM(H19:J19)</f>
        <v>165439</v>
      </c>
      <c r="H19" s="15">
        <f>SUM(H16:H17)</f>
        <v>86600</v>
      </c>
      <c r="I19" s="15">
        <f>SUM(I16:I17)</f>
        <v>2198</v>
      </c>
      <c r="J19" s="15">
        <f>SUM(J16:J17)</f>
        <v>76641</v>
      </c>
      <c r="K19" s="16">
        <f>SUM(K16:K17)</f>
        <v>82744</v>
      </c>
      <c r="L19" s="15">
        <f>SUM(M19:Q19)</f>
        <v>84332</v>
      </c>
      <c r="M19" s="15">
        <f>SUM(M16:M17)</f>
        <v>0</v>
      </c>
      <c r="N19" s="15">
        <f>SUM(N16:N17)</f>
        <v>3858</v>
      </c>
      <c r="O19" s="15">
        <f>SUM(O16:O17)</f>
        <v>79238</v>
      </c>
      <c r="P19" s="15">
        <f>SUM(P16:P17)</f>
        <v>19</v>
      </c>
      <c r="Q19" s="14">
        <f>SUM(Q16:Q17)</f>
        <v>1217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S10" sqref="S10"/>
    </sheetView>
  </sheetViews>
  <sheetFormatPr defaultColWidth="7.625" defaultRowHeight="15" customHeight="1"/>
  <cols>
    <col min="1" max="1" width="10.625" style="1" customWidth="1"/>
    <col min="2" max="17" width="8.625" style="1" customWidth="1"/>
    <col min="18" max="16384" width="7.625" style="1" customWidth="1"/>
  </cols>
  <sheetData>
    <row r="1" spans="1:9" ht="18" customHeight="1">
      <c r="A1" s="1" t="s">
        <v>113</v>
      </c>
      <c r="E1" s="5" t="s">
        <v>112</v>
      </c>
      <c r="I1" s="1" t="s">
        <v>111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10" t="s">
        <v>109</v>
      </c>
      <c r="D3" s="11"/>
      <c r="E3" s="11"/>
      <c r="F3" s="11"/>
      <c r="G3" s="11"/>
      <c r="H3" s="11"/>
      <c r="I3" s="11"/>
      <c r="J3" s="12"/>
      <c r="K3" s="10" t="s">
        <v>108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37" t="s">
        <v>71</v>
      </c>
      <c r="C4" s="36" t="s">
        <v>100</v>
      </c>
      <c r="D4" s="35"/>
      <c r="E4" s="35"/>
      <c r="F4" s="34"/>
      <c r="G4" s="36" t="s">
        <v>99</v>
      </c>
      <c r="H4" s="35"/>
      <c r="I4" s="35"/>
      <c r="J4" s="34"/>
      <c r="K4" s="8"/>
      <c r="L4" s="8"/>
      <c r="M4" s="8" t="s">
        <v>98</v>
      </c>
      <c r="N4" s="8" t="s">
        <v>97</v>
      </c>
      <c r="O4" s="8"/>
      <c r="P4" s="8" t="s">
        <v>107</v>
      </c>
      <c r="Q4" s="9"/>
    </row>
    <row r="5" spans="1:17" s="4" customFormat="1" ht="15" customHeight="1" thickBot="1">
      <c r="A5" s="33"/>
      <c r="B5" s="32"/>
      <c r="C5" s="31" t="s">
        <v>95</v>
      </c>
      <c r="D5" s="31" t="s">
        <v>94</v>
      </c>
      <c r="E5" s="31" t="s">
        <v>93</v>
      </c>
      <c r="F5" s="31" t="s">
        <v>92</v>
      </c>
      <c r="G5" s="31" t="s">
        <v>91</v>
      </c>
      <c r="H5" s="31" t="s">
        <v>90</v>
      </c>
      <c r="I5" s="31" t="s">
        <v>89</v>
      </c>
      <c r="J5" s="31" t="s">
        <v>88</v>
      </c>
      <c r="K5" s="31" t="s">
        <v>87</v>
      </c>
      <c r="L5" s="31" t="s">
        <v>86</v>
      </c>
      <c r="M5" s="31" t="s">
        <v>85</v>
      </c>
      <c r="N5" s="31" t="s">
        <v>85</v>
      </c>
      <c r="O5" s="31" t="s">
        <v>84</v>
      </c>
      <c r="P5" s="31" t="s">
        <v>83</v>
      </c>
      <c r="Q5" s="30" t="s">
        <v>74</v>
      </c>
    </row>
    <row r="6" spans="1:17" ht="15" customHeight="1">
      <c r="A6" s="29" t="s">
        <v>82</v>
      </c>
      <c r="B6" s="28">
        <f>+C6+G6</f>
        <v>1634423</v>
      </c>
      <c r="C6" s="27">
        <f>SUM(D6:F6)</f>
        <v>0</v>
      </c>
      <c r="D6" s="27">
        <v>0</v>
      </c>
      <c r="E6" s="27">
        <v>0</v>
      </c>
      <c r="F6" s="27">
        <v>0</v>
      </c>
      <c r="G6" s="27">
        <f>SUM(H6:J6)</f>
        <v>1634423</v>
      </c>
      <c r="H6" s="27">
        <v>293657</v>
      </c>
      <c r="I6" s="27">
        <v>2100</v>
      </c>
      <c r="J6" s="27">
        <v>1338666</v>
      </c>
      <c r="K6" s="27">
        <v>1269362</v>
      </c>
      <c r="L6" s="27">
        <f>SUM(M6:Q6)</f>
        <v>365061</v>
      </c>
      <c r="M6" s="27">
        <v>0</v>
      </c>
      <c r="N6" s="27">
        <v>86300</v>
      </c>
      <c r="O6" s="27">
        <v>272081</v>
      </c>
      <c r="P6" s="27">
        <v>0</v>
      </c>
      <c r="Q6" s="26">
        <v>6680</v>
      </c>
    </row>
    <row r="7" spans="1:17" ht="15" customHeight="1">
      <c r="A7" s="25" t="s">
        <v>81</v>
      </c>
      <c r="B7" s="24">
        <f>+C7+G7</f>
        <v>28820</v>
      </c>
      <c r="C7" s="23">
        <f>SUM(D7:F7)</f>
        <v>0</v>
      </c>
      <c r="D7" s="23">
        <v>0</v>
      </c>
      <c r="E7" s="23">
        <v>0</v>
      </c>
      <c r="F7" s="23">
        <v>0</v>
      </c>
      <c r="G7" s="23">
        <f>SUM(H7:J7)</f>
        <v>28820</v>
      </c>
      <c r="H7" s="23">
        <v>9999</v>
      </c>
      <c r="I7" s="23">
        <v>3500</v>
      </c>
      <c r="J7" s="23">
        <v>15321</v>
      </c>
      <c r="K7" s="23">
        <v>14560</v>
      </c>
      <c r="L7" s="23">
        <f>SUM(M7:Q7)</f>
        <v>14260</v>
      </c>
      <c r="M7" s="23">
        <v>0</v>
      </c>
      <c r="N7" s="23">
        <v>0</v>
      </c>
      <c r="O7" s="23">
        <v>14260</v>
      </c>
      <c r="P7" s="23">
        <v>0</v>
      </c>
      <c r="Q7" s="22">
        <v>0</v>
      </c>
    </row>
    <row r="8" spans="1:17" ht="15" customHeight="1">
      <c r="A8" s="25" t="s">
        <v>80</v>
      </c>
      <c r="B8" s="24">
        <f>+C8+G8</f>
        <v>2100</v>
      </c>
      <c r="C8" s="23">
        <f>SUM(D8:F8)</f>
        <v>1300</v>
      </c>
      <c r="D8" s="23">
        <v>0</v>
      </c>
      <c r="E8" s="23">
        <v>1300</v>
      </c>
      <c r="F8" s="23">
        <v>0</v>
      </c>
      <c r="G8" s="23">
        <f>SUM(H8:J8)</f>
        <v>800</v>
      </c>
      <c r="H8" s="23">
        <v>800</v>
      </c>
      <c r="I8" s="23">
        <v>0</v>
      </c>
      <c r="J8" s="23">
        <v>0</v>
      </c>
      <c r="K8" s="23">
        <v>800</v>
      </c>
      <c r="L8" s="23">
        <f>SUM(M8:Q8)</f>
        <v>1300</v>
      </c>
      <c r="M8" s="23">
        <v>0</v>
      </c>
      <c r="N8" s="23">
        <v>0</v>
      </c>
      <c r="O8" s="23">
        <v>1300</v>
      </c>
      <c r="P8" s="23">
        <v>0</v>
      </c>
      <c r="Q8" s="22">
        <v>0</v>
      </c>
    </row>
    <row r="9" spans="1:17" ht="15" customHeight="1">
      <c r="A9" s="25" t="s">
        <v>79</v>
      </c>
      <c r="B9" s="24">
        <f>+C9+G9</f>
        <v>507190</v>
      </c>
      <c r="C9" s="23">
        <f>SUM(D9:F9)</f>
        <v>0</v>
      </c>
      <c r="D9" s="23">
        <v>0</v>
      </c>
      <c r="E9" s="23">
        <v>0</v>
      </c>
      <c r="F9" s="23">
        <v>0</v>
      </c>
      <c r="G9" s="23">
        <f>SUM(H9:J9)</f>
        <v>507190</v>
      </c>
      <c r="H9" s="23">
        <v>500190</v>
      </c>
      <c r="I9" s="23">
        <v>0</v>
      </c>
      <c r="J9" s="23">
        <v>7000</v>
      </c>
      <c r="K9" s="23">
        <v>7900</v>
      </c>
      <c r="L9" s="23">
        <f>SUM(M9:Q9)</f>
        <v>499290</v>
      </c>
      <c r="M9" s="23">
        <v>0</v>
      </c>
      <c r="N9" s="23">
        <v>600</v>
      </c>
      <c r="O9" s="23">
        <v>488180</v>
      </c>
      <c r="P9" s="23">
        <v>300</v>
      </c>
      <c r="Q9" s="22">
        <v>10210</v>
      </c>
    </row>
    <row r="10" spans="1:17" ht="15" customHeight="1">
      <c r="A10" s="25" t="s">
        <v>78</v>
      </c>
      <c r="B10" s="24">
        <f>+C10+G10</f>
        <v>4395</v>
      </c>
      <c r="C10" s="23">
        <f>SUM(D10:F10)</f>
        <v>0</v>
      </c>
      <c r="D10" s="23">
        <v>0</v>
      </c>
      <c r="E10" s="23">
        <v>0</v>
      </c>
      <c r="F10" s="23">
        <v>0</v>
      </c>
      <c r="G10" s="23">
        <f>SUM(H10:J10)</f>
        <v>4395</v>
      </c>
      <c r="H10" s="23">
        <v>3395</v>
      </c>
      <c r="I10" s="23">
        <v>0</v>
      </c>
      <c r="J10" s="23">
        <v>1000</v>
      </c>
      <c r="K10" s="23">
        <v>1000</v>
      </c>
      <c r="L10" s="23">
        <f>SUM(M10:Q10)</f>
        <v>3395</v>
      </c>
      <c r="M10" s="23">
        <v>0</v>
      </c>
      <c r="N10" s="23">
        <v>0</v>
      </c>
      <c r="O10" s="23">
        <v>3395</v>
      </c>
      <c r="P10" s="23">
        <v>0</v>
      </c>
      <c r="Q10" s="22">
        <v>0</v>
      </c>
    </row>
    <row r="11" spans="1:17" ht="15" customHeight="1">
      <c r="A11" s="25" t="s">
        <v>77</v>
      </c>
      <c r="B11" s="24">
        <f>+C11+G11</f>
        <v>282070</v>
      </c>
      <c r="C11" s="23">
        <f>SUM(D11:F11)</f>
        <v>0</v>
      </c>
      <c r="D11" s="23">
        <v>0</v>
      </c>
      <c r="E11" s="23">
        <v>0</v>
      </c>
      <c r="F11" s="23">
        <v>0</v>
      </c>
      <c r="G11" s="23">
        <f>SUM(H11:J11)</f>
        <v>282070</v>
      </c>
      <c r="H11" s="23">
        <v>266310</v>
      </c>
      <c r="I11" s="23">
        <v>6000</v>
      </c>
      <c r="J11" s="23">
        <v>9760</v>
      </c>
      <c r="K11" s="23">
        <v>28960</v>
      </c>
      <c r="L11" s="23">
        <f>SUM(M11:Q11)</f>
        <v>253110</v>
      </c>
      <c r="M11" s="23">
        <v>0</v>
      </c>
      <c r="N11" s="23">
        <v>0</v>
      </c>
      <c r="O11" s="23">
        <v>253110</v>
      </c>
      <c r="P11" s="23">
        <v>0</v>
      </c>
      <c r="Q11" s="22">
        <v>0</v>
      </c>
    </row>
    <row r="12" spans="1:17" ht="15" customHeight="1">
      <c r="A12" s="25" t="s">
        <v>76</v>
      </c>
      <c r="B12" s="24">
        <f>+C12+G12</f>
        <v>73893</v>
      </c>
      <c r="C12" s="23">
        <f>SUM(D12:F12)</f>
        <v>0</v>
      </c>
      <c r="D12" s="23">
        <v>0</v>
      </c>
      <c r="E12" s="23">
        <v>0</v>
      </c>
      <c r="F12" s="23">
        <v>0</v>
      </c>
      <c r="G12" s="23">
        <f>SUM(H12:J12)</f>
        <v>73893</v>
      </c>
      <c r="H12" s="23">
        <v>27435</v>
      </c>
      <c r="I12" s="23">
        <v>20857</v>
      </c>
      <c r="J12" s="23">
        <v>25601</v>
      </c>
      <c r="K12" s="23">
        <v>31001</v>
      </c>
      <c r="L12" s="23">
        <f>SUM(M12:Q12)</f>
        <v>42892</v>
      </c>
      <c r="M12" s="23">
        <v>0</v>
      </c>
      <c r="N12" s="23">
        <v>0</v>
      </c>
      <c r="O12" s="23">
        <v>42892</v>
      </c>
      <c r="P12" s="23">
        <v>0</v>
      </c>
      <c r="Q12" s="22">
        <v>0</v>
      </c>
    </row>
    <row r="13" spans="1:17" ht="15" customHeight="1">
      <c r="A13" s="25" t="s">
        <v>75</v>
      </c>
      <c r="B13" s="24">
        <f>+C13+G13</f>
        <v>48866</v>
      </c>
      <c r="C13" s="23">
        <f>SUM(D13:F13)</f>
        <v>9346</v>
      </c>
      <c r="D13" s="23">
        <v>600</v>
      </c>
      <c r="E13" s="23">
        <v>0</v>
      </c>
      <c r="F13" s="23">
        <v>8746</v>
      </c>
      <c r="G13" s="23">
        <f>SUM(H13:J13)</f>
        <v>39520</v>
      </c>
      <c r="H13" s="23">
        <v>20000</v>
      </c>
      <c r="I13" s="23">
        <v>7180</v>
      </c>
      <c r="J13" s="23">
        <v>12340</v>
      </c>
      <c r="K13" s="23">
        <v>25200</v>
      </c>
      <c r="L13" s="23">
        <f>SUM(M13:Q13)</f>
        <v>23666</v>
      </c>
      <c r="M13" s="23">
        <v>0</v>
      </c>
      <c r="N13" s="23">
        <v>0</v>
      </c>
      <c r="O13" s="23">
        <v>23348</v>
      </c>
      <c r="P13" s="23">
        <v>0</v>
      </c>
      <c r="Q13" s="22">
        <v>318</v>
      </c>
    </row>
    <row r="14" spans="1:17" ht="15" customHeight="1">
      <c r="A14" s="25" t="s">
        <v>74</v>
      </c>
      <c r="B14" s="24">
        <f>+C14+G14</f>
        <v>56105</v>
      </c>
      <c r="C14" s="23">
        <f>SUM(D14:F14)</f>
        <v>24000</v>
      </c>
      <c r="D14" s="23">
        <v>0</v>
      </c>
      <c r="E14" s="23">
        <v>0</v>
      </c>
      <c r="F14" s="23">
        <v>24000</v>
      </c>
      <c r="G14" s="23">
        <f>SUM(H14:J14)</f>
        <v>32105</v>
      </c>
      <c r="H14" s="23">
        <v>22610</v>
      </c>
      <c r="I14" s="23">
        <v>3745</v>
      </c>
      <c r="J14" s="23">
        <v>5750</v>
      </c>
      <c r="K14" s="23">
        <v>24620</v>
      </c>
      <c r="L14" s="23">
        <f>SUM(M14:Q14)</f>
        <v>31485</v>
      </c>
      <c r="M14" s="23">
        <v>0</v>
      </c>
      <c r="N14" s="23">
        <v>0</v>
      </c>
      <c r="O14" s="23">
        <v>31485</v>
      </c>
      <c r="P14" s="23">
        <v>0</v>
      </c>
      <c r="Q14" s="22">
        <v>0</v>
      </c>
    </row>
    <row r="15" spans="1:17" ht="15" customHeight="1">
      <c r="A15" s="25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1:17" ht="15" customHeight="1">
      <c r="A16" s="25" t="s">
        <v>73</v>
      </c>
      <c r="B16" s="24">
        <f>+C16+G16</f>
        <v>1663243</v>
      </c>
      <c r="C16" s="23">
        <f>SUM(D16:F16)</f>
        <v>0</v>
      </c>
      <c r="D16" s="23">
        <f>SUM(D6:D7)</f>
        <v>0</v>
      </c>
      <c r="E16" s="23">
        <f>SUM(E6:E7)</f>
        <v>0</v>
      </c>
      <c r="F16" s="23">
        <f>SUM(F6:F7)</f>
        <v>0</v>
      </c>
      <c r="G16" s="23">
        <f>SUM(H16:J16)</f>
        <v>1663243</v>
      </c>
      <c r="H16" s="23">
        <f>SUM(H6:H7)</f>
        <v>303656</v>
      </c>
      <c r="I16" s="23">
        <f>SUM(I6:I7)</f>
        <v>5600</v>
      </c>
      <c r="J16" s="23">
        <f>SUM(J6:J7)</f>
        <v>1353987</v>
      </c>
      <c r="K16" s="23">
        <f>SUM(K6:K7)</f>
        <v>1283922</v>
      </c>
      <c r="L16" s="23">
        <f>SUM(M16:Q16)</f>
        <v>379321</v>
      </c>
      <c r="M16" s="23">
        <f>SUM(M6:M7)</f>
        <v>0</v>
      </c>
      <c r="N16" s="23">
        <f>SUM(N6:N7)</f>
        <v>86300</v>
      </c>
      <c r="O16" s="23">
        <f>SUM(O6:O7)</f>
        <v>286341</v>
      </c>
      <c r="P16" s="23">
        <f>SUM(P6:P7)</f>
        <v>0</v>
      </c>
      <c r="Q16" s="22">
        <f>SUM(Q6:Q7)</f>
        <v>6680</v>
      </c>
    </row>
    <row r="17" spans="1:17" ht="15" customHeight="1">
      <c r="A17" s="25" t="s">
        <v>72</v>
      </c>
      <c r="B17" s="24">
        <f>+C17+G17</f>
        <v>974619</v>
      </c>
      <c r="C17" s="23">
        <f>SUM(D17:F17)</f>
        <v>34646</v>
      </c>
      <c r="D17" s="23">
        <f>SUM(D8:D14)</f>
        <v>600</v>
      </c>
      <c r="E17" s="23">
        <f>SUM(E8:E14)</f>
        <v>1300</v>
      </c>
      <c r="F17" s="23">
        <f>SUM(F8:F14)</f>
        <v>32746</v>
      </c>
      <c r="G17" s="23">
        <f>SUM(H17:J17)</f>
        <v>939973</v>
      </c>
      <c r="H17" s="23">
        <f>SUM(H8:H14)</f>
        <v>840740</v>
      </c>
      <c r="I17" s="23">
        <f>SUM(I8:I14)</f>
        <v>37782</v>
      </c>
      <c r="J17" s="23">
        <f>SUM(J8:J14)</f>
        <v>61451</v>
      </c>
      <c r="K17" s="23">
        <f>SUM(K8:K14)</f>
        <v>119481</v>
      </c>
      <c r="L17" s="23">
        <f>SUM(M17:Q17)</f>
        <v>855138</v>
      </c>
      <c r="M17" s="23">
        <f>SUM(M8:M14)</f>
        <v>0</v>
      </c>
      <c r="N17" s="23">
        <f>SUM(N8:N14)</f>
        <v>600</v>
      </c>
      <c r="O17" s="23">
        <f>SUM(O8:O14)</f>
        <v>843710</v>
      </c>
      <c r="P17" s="23">
        <f>SUM(P8:P14)</f>
        <v>300</v>
      </c>
      <c r="Q17" s="22">
        <f>SUM(Q8:Q14)</f>
        <v>10528</v>
      </c>
    </row>
    <row r="18" spans="1:17" ht="15" customHeight="1">
      <c r="A18" s="21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/>
    </row>
    <row r="19" spans="1:17" ht="15" customHeight="1" thickBot="1">
      <c r="A19" s="17" t="s">
        <v>71</v>
      </c>
      <c r="B19" s="15">
        <f>+C19+G19</f>
        <v>2637862</v>
      </c>
      <c r="C19" s="16">
        <f>SUM(D19:F19)</f>
        <v>34646</v>
      </c>
      <c r="D19" s="15">
        <f>SUM(D16:D17)</f>
        <v>600</v>
      </c>
      <c r="E19" s="15">
        <f>SUM(E16:E17)</f>
        <v>1300</v>
      </c>
      <c r="F19" s="15">
        <f>SUM(F16:F17)</f>
        <v>32746</v>
      </c>
      <c r="G19" s="16">
        <f>SUM(H19:J19)</f>
        <v>2603216</v>
      </c>
      <c r="H19" s="15">
        <f>SUM(H16:H17)</f>
        <v>1144396</v>
      </c>
      <c r="I19" s="15">
        <f>SUM(I16:I17)</f>
        <v>43382</v>
      </c>
      <c r="J19" s="15">
        <f>SUM(J16:J17)</f>
        <v>1415438</v>
      </c>
      <c r="K19" s="16">
        <f>SUM(K16:K17)</f>
        <v>1403403</v>
      </c>
      <c r="L19" s="15">
        <f>SUM(M19:Q19)</f>
        <v>1234459</v>
      </c>
      <c r="M19" s="15">
        <f>SUM(M16:M17)</f>
        <v>0</v>
      </c>
      <c r="N19" s="15">
        <f>SUM(N16:N17)</f>
        <v>86900</v>
      </c>
      <c r="O19" s="15">
        <f>SUM(O16:O17)</f>
        <v>1130051</v>
      </c>
      <c r="P19" s="15">
        <f>SUM(P16:P17)</f>
        <v>300</v>
      </c>
      <c r="Q19" s="14">
        <f>SUM(Q16:Q17)</f>
        <v>17208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2016-05-05T23:56:39Z</dcterms:modified>
  <cp:category/>
  <cp:version/>
  <cp:contentType/>
  <cp:contentStatus/>
</cp:coreProperties>
</file>