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80" windowHeight="8985" activeTab="0"/>
  </bookViews>
  <sheets>
    <sheet name="Sheet1" sheetId="1" r:id="rId1"/>
  </sheets>
  <definedNames>
    <definedName name="_xlnm.Print_Area" localSheetId="0">'Sheet1'!$A$1:$N$96</definedName>
    <definedName name="_xlnm.Print_Area">'Sheet1'!$G$1:$M$47</definedName>
    <definedName name="PRINT_AREA_MI">'Sheet1'!$G$1:$M$47</definedName>
    <definedName name="印刷範囲">'Sheet1'!$A$1:$M$47</definedName>
  </definedNames>
  <calcPr fullCalcOnLoad="1"/>
</workbook>
</file>

<file path=xl/sharedStrings.xml><?xml version="1.0" encoding="utf-8"?>
<sst xmlns="http://schemas.openxmlformats.org/spreadsheetml/2006/main" count="163" uniqueCount="94">
  <si>
    <t>（１）食品衛生関係施設数及び監視指導状況</t>
  </si>
  <si>
    <t/>
  </si>
  <si>
    <t>【本所管内】</t>
  </si>
  <si>
    <t xml:space="preserve"> 監視指</t>
  </si>
  <si>
    <t xml:space="preserve"> 施設数</t>
  </si>
  <si>
    <t>移動</t>
  </si>
  <si>
    <t xml:space="preserve"> 導　延</t>
  </si>
  <si>
    <t>　　監視回数</t>
  </si>
  <si>
    <t>営業</t>
  </si>
  <si>
    <t>改善</t>
  </si>
  <si>
    <t>市</t>
  </si>
  <si>
    <t xml:space="preserve"> 店舗</t>
  </si>
  <si>
    <t xml:space="preserve"> 　 (回)B/A</t>
  </si>
  <si>
    <t xml:space="preserve"> 禁</t>
  </si>
  <si>
    <t xml:space="preserve">    A</t>
  </si>
  <si>
    <t xml:space="preserve">   B</t>
  </si>
  <si>
    <t xml:space="preserve"> 管内</t>
  </si>
  <si>
    <t>県 *</t>
  </si>
  <si>
    <t>停止</t>
  </si>
  <si>
    <t>命令</t>
  </si>
  <si>
    <t xml:space="preserve"> </t>
  </si>
  <si>
    <t xml:space="preserve"> 一般食堂・ﾚｽﾄﾗﾝ等</t>
  </si>
  <si>
    <t>飲 食 店</t>
  </si>
  <si>
    <t xml:space="preserve"> 仕出し屋・弁当屋</t>
  </si>
  <si>
    <t>営    業</t>
  </si>
  <si>
    <t xml:space="preserve"> 旅             館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</si>
  <si>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</si>
  <si>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</si>
  <si>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</si>
  <si>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   -</t>
  </si>
  <si>
    <t xml:space="preserve">     -</t>
  </si>
  <si>
    <t xml:space="preserve"> 特 別 牛 乳 さ く取処理業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</si>
  <si>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</si>
  <si>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</si>
  <si>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</si>
  <si>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</si>
  <si>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</si>
  <si>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</si>
  <si>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</si>
  <si>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</si>
  <si>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</si>
  <si>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</si>
  <si>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</si>
  <si>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</si>
  <si>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</si>
  <si>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</si>
  <si>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</si>
  <si>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</si>
  <si>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</si>
  <si>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</si>
  <si>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</si>
  <si>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</si>
  <si>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</si>
  <si>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</si>
  <si>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</si>
  <si>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</si>
  <si>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</si>
  <si>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</si>
  <si>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</si>
  <si>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</si>
  <si>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</si>
  <si>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</si>
  <si>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</si>
  <si>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</si>
  <si>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 xml:space="preserve">   行  政  処  分</t>
  </si>
  <si>
    <t>そ</t>
  </si>
  <si>
    <t>の</t>
  </si>
  <si>
    <t>他</t>
  </si>
  <si>
    <t>監　視　状　況</t>
  </si>
  <si>
    <t xml:space="preserve">   ア  許可を要する施設（Ｔ１２－１）</t>
  </si>
  <si>
    <t>関</t>
  </si>
  <si>
    <t>美</t>
  </si>
  <si>
    <t>濃</t>
  </si>
  <si>
    <t>-</t>
  </si>
  <si>
    <t>-</t>
  </si>
  <si>
    <t>【センター管内】</t>
  </si>
  <si>
    <t>-</t>
  </si>
  <si>
    <t>郡</t>
  </si>
  <si>
    <t>監視指</t>
  </si>
  <si>
    <t>監  視  状  況</t>
  </si>
  <si>
    <t xml:space="preserve">   行  政  処  分</t>
  </si>
  <si>
    <t>上</t>
  </si>
  <si>
    <t>導  延</t>
  </si>
  <si>
    <t>そ</t>
  </si>
  <si>
    <t>店舗</t>
  </si>
  <si>
    <t>施設数</t>
  </si>
  <si>
    <t>の</t>
  </si>
  <si>
    <t>管内</t>
  </si>
  <si>
    <t xml:space="preserve"> 県 *</t>
  </si>
  <si>
    <t>他</t>
  </si>
  <si>
    <t>‐</t>
  </si>
  <si>
    <t>　（平成２５年度）</t>
  </si>
  <si>
    <t>　（平成２５年度）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</si>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</sst>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#,##0_ "/>
  </numFmts>
  <fonts count="41">
    <font>
      <sz val="7.9"/>
      <name val="ＭＳ 明朝"/>
      <family val="1"/>
    </font>
    <font>
      <sz val="11"/>
      <name val="ＭＳ Ｐゴシック"/>
      <family val="3"/>
    </font>
    <font>
      <b/>
      <sz val="10.95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7.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5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41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0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center"/>
      <protection locked="0"/>
    </xf>
    <xf numFmtId="3" fontId="0" fillId="0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41" fontId="5" fillId="0" borderId="12" xfId="0" applyNumberFormat="1" applyFont="1" applyBorder="1" applyAlignment="1" applyProtection="1">
      <alignment horizontal="right"/>
      <protection locked="0"/>
    </xf>
    <xf numFmtId="3" fontId="0" fillId="0" borderId="13" xfId="0" applyNumberFormat="1" applyFill="1" applyBorder="1" applyAlignment="1">
      <alignment horizontal="center"/>
    </xf>
    <xf numFmtId="41" fontId="5" fillId="0" borderId="14" xfId="0" applyNumberFormat="1" applyFont="1" applyBorder="1" applyAlignment="1" applyProtection="1">
      <alignment horizontal="right"/>
      <protection locked="0"/>
    </xf>
    <xf numFmtId="3" fontId="0" fillId="0" borderId="15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/>
    </xf>
    <xf numFmtId="41" fontId="0" fillId="0" borderId="14" xfId="0" applyNumberFormat="1" applyFont="1" applyBorder="1" applyAlignment="1" applyProtection="1">
      <alignment horizontal="right"/>
      <protection locked="0"/>
    </xf>
    <xf numFmtId="180" fontId="0" fillId="0" borderId="14" xfId="0" applyNumberFormat="1" applyFon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1" fontId="5" fillId="0" borderId="18" xfId="0" applyNumberFormat="1" applyFont="1" applyBorder="1" applyAlignment="1" applyProtection="1">
      <alignment horizontal="right"/>
      <protection locked="0"/>
    </xf>
    <xf numFmtId="41" fontId="5" fillId="0" borderId="17" xfId="0" applyNumberFormat="1" applyFont="1" applyBorder="1" applyAlignment="1" applyProtection="1">
      <alignment horizontal="right"/>
      <protection locked="0"/>
    </xf>
    <xf numFmtId="41" fontId="0" fillId="0" borderId="18" xfId="0" applyNumberFormat="1" applyFont="1" applyBorder="1" applyAlignment="1" applyProtection="1">
      <alignment horizontal="right"/>
      <protection locked="0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right"/>
      <protection locked="0"/>
    </xf>
    <xf numFmtId="3" fontId="5" fillId="0" borderId="20" xfId="0" applyNumberFormat="1" applyFont="1" applyBorder="1" applyAlignment="1" applyProtection="1">
      <alignment horizontal="right"/>
      <protection locked="0"/>
    </xf>
    <xf numFmtId="3" fontId="0" fillId="0" borderId="23" xfId="0" applyNumberFormat="1" applyFill="1" applyBorder="1" applyAlignment="1">
      <alignment/>
    </xf>
    <xf numFmtId="3" fontId="0" fillId="0" borderId="24" xfId="0" applyNumberFormat="1" applyFill="1" applyBorder="1" applyAlignment="1">
      <alignment/>
    </xf>
    <xf numFmtId="41" fontId="5" fillId="0" borderId="25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0" fillId="0" borderId="10" xfId="0" applyNumberFormat="1" applyFill="1" applyBorder="1" applyAlignment="1">
      <alignment horizontal="center"/>
    </xf>
    <xf numFmtId="41" fontId="0" fillId="0" borderId="12" xfId="0" applyNumberFormat="1" applyBorder="1" applyAlignment="1" applyProtection="1">
      <alignment horizontal="right"/>
      <protection locked="0"/>
    </xf>
    <xf numFmtId="41" fontId="0" fillId="0" borderId="12" xfId="0" applyNumberFormat="1" applyFont="1" applyBorder="1" applyAlignment="1" applyProtection="1">
      <alignment horizontal="right"/>
      <protection locked="0"/>
    </xf>
    <xf numFmtId="41" fontId="0" fillId="0" borderId="17" xfId="0" applyNumberFormat="1" applyFont="1" applyBorder="1" applyAlignment="1" applyProtection="1">
      <alignment horizontal="right"/>
      <protection locked="0"/>
    </xf>
    <xf numFmtId="3" fontId="0" fillId="0" borderId="20" xfId="0" applyNumberFormat="1" applyFont="1" applyBorder="1" applyAlignment="1" applyProtection="1">
      <alignment horizontal="right"/>
      <protection locked="0"/>
    </xf>
    <xf numFmtId="3" fontId="0" fillId="0" borderId="27" xfId="0" applyNumberFormat="1" applyFill="1" applyBorder="1" applyAlignment="1">
      <alignment horizontal="left"/>
    </xf>
    <xf numFmtId="3" fontId="0" fillId="0" borderId="28" xfId="0" applyNumberFormat="1" applyFill="1" applyBorder="1" applyAlignment="1">
      <alignment horizontal="left"/>
    </xf>
    <xf numFmtId="3" fontId="0" fillId="0" borderId="29" xfId="0" applyNumberFormat="1" applyFill="1" applyBorder="1" applyAlignment="1">
      <alignment/>
    </xf>
    <xf numFmtId="3" fontId="0" fillId="0" borderId="30" xfId="0" applyNumberFormat="1" applyFill="1" applyBorder="1" applyAlignment="1">
      <alignment/>
    </xf>
    <xf numFmtId="41" fontId="0" fillId="0" borderId="11" xfId="0" applyNumberFormat="1" applyFont="1" applyBorder="1" applyAlignment="1" applyProtection="1">
      <alignment horizontal="right"/>
      <protection locked="0"/>
    </xf>
    <xf numFmtId="178" fontId="0" fillId="0" borderId="31" xfId="0" applyNumberFormat="1" applyFont="1" applyBorder="1" applyAlignment="1" applyProtection="1">
      <alignment horizontal="right"/>
      <protection locked="0"/>
    </xf>
    <xf numFmtId="178" fontId="0" fillId="0" borderId="31" xfId="0" applyNumberFormat="1" applyFont="1" applyBorder="1" applyAlignment="1" applyProtection="1">
      <alignment horizontal="center"/>
      <protection locked="0"/>
    </xf>
    <xf numFmtId="41" fontId="0" fillId="0" borderId="32" xfId="0" applyNumberFormat="1" applyFont="1" applyBorder="1" applyAlignment="1" applyProtection="1">
      <alignment horizontal="right"/>
      <protection locked="0"/>
    </xf>
    <xf numFmtId="178" fontId="0" fillId="0" borderId="33" xfId="0" applyNumberFormat="1" applyFont="1" applyBorder="1" applyAlignment="1" applyProtection="1">
      <alignment horizontal="right"/>
      <protection locked="0"/>
    </xf>
    <xf numFmtId="3" fontId="0" fillId="0" borderId="19" xfId="0" applyNumberFormat="1" applyFont="1" applyBorder="1" applyAlignment="1" applyProtection="1">
      <alignment horizontal="right"/>
      <protection locked="0"/>
    </xf>
    <xf numFmtId="178" fontId="0" fillId="0" borderId="34" xfId="0" applyNumberFormat="1" applyFont="1" applyBorder="1" applyAlignment="1" applyProtection="1">
      <alignment horizontal="right"/>
      <protection locked="0"/>
    </xf>
    <xf numFmtId="3" fontId="0" fillId="0" borderId="27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Fill="1" applyBorder="1" applyAlignment="1">
      <alignment horizontal="center"/>
    </xf>
    <xf numFmtId="3" fontId="0" fillId="0" borderId="30" xfId="0" applyNumberFormat="1" applyFill="1" applyBorder="1" applyAlignment="1">
      <alignment horizontal="center"/>
    </xf>
    <xf numFmtId="3" fontId="0" fillId="0" borderId="35" xfId="0" applyNumberFormat="1" applyFill="1" applyBorder="1" applyAlignment="1">
      <alignment/>
    </xf>
    <xf numFmtId="41" fontId="0" fillId="0" borderId="36" xfId="0" applyNumberFormat="1" applyFont="1" applyBorder="1" applyAlignment="1" applyProtection="1">
      <alignment horizontal="right"/>
      <protection locked="0"/>
    </xf>
    <xf numFmtId="3" fontId="0" fillId="0" borderId="37" xfId="0" applyNumberFormat="1" applyFill="1" applyBorder="1" applyAlignment="1">
      <alignment/>
    </xf>
    <xf numFmtId="41" fontId="0" fillId="0" borderId="36" xfId="0" applyNumberFormat="1" applyBorder="1" applyAlignment="1" applyProtection="1">
      <alignment horizontal="right"/>
      <protection locked="0"/>
    </xf>
    <xf numFmtId="3" fontId="0" fillId="0" borderId="32" xfId="0" applyNumberFormat="1" applyFill="1" applyBorder="1" applyAlignment="1">
      <alignment/>
    </xf>
    <xf numFmtId="41" fontId="0" fillId="0" borderId="38" xfId="0" applyNumberFormat="1" applyFont="1" applyBorder="1" applyAlignment="1" applyProtection="1">
      <alignment horizontal="right"/>
      <protection locked="0"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Fill="1" applyBorder="1" applyAlignment="1">
      <alignment/>
    </xf>
    <xf numFmtId="3" fontId="0" fillId="0" borderId="40" xfId="0" applyNumberFormat="1" applyFill="1" applyBorder="1" applyAlignment="1">
      <alignment/>
    </xf>
    <xf numFmtId="3" fontId="0" fillId="0" borderId="42" xfId="0" applyNumberFormat="1" applyFill="1" applyBorder="1" applyAlignment="1">
      <alignment horizontal="center"/>
    </xf>
    <xf numFmtId="3" fontId="0" fillId="0" borderId="39" xfId="0" applyNumberFormat="1" applyFill="1" applyBorder="1" applyAlignment="1">
      <alignment/>
    </xf>
    <xf numFmtId="3" fontId="0" fillId="0" borderId="40" xfId="0" applyNumberFormat="1" applyFill="1" applyBorder="1" applyAlignment="1">
      <alignment horizontal="center"/>
    </xf>
    <xf numFmtId="3" fontId="0" fillId="0" borderId="43" xfId="0" applyNumberFormat="1" applyFill="1" applyBorder="1" applyAlignment="1">
      <alignment horizontal="center"/>
    </xf>
    <xf numFmtId="3" fontId="0" fillId="0" borderId="44" xfId="0" applyNumberFormat="1" applyFill="1" applyBorder="1" applyAlignment="1">
      <alignment/>
    </xf>
    <xf numFmtId="41" fontId="5" fillId="0" borderId="44" xfId="0" applyNumberFormat="1" applyFont="1" applyBorder="1" applyAlignment="1" applyProtection="1">
      <alignment horizontal="right"/>
      <protection locked="0"/>
    </xf>
    <xf numFmtId="41" fontId="5" fillId="0" borderId="45" xfId="0" applyNumberFormat="1" applyFont="1" applyBorder="1" applyAlignment="1" applyProtection="1">
      <alignment horizontal="right"/>
      <protection locked="0"/>
    </xf>
    <xf numFmtId="41" fontId="0" fillId="0" borderId="46" xfId="0" applyNumberFormat="1" applyFont="1" applyBorder="1" applyAlignment="1" applyProtection="1">
      <alignment horizontal="right"/>
      <protection locked="0"/>
    </xf>
    <xf numFmtId="178" fontId="0" fillId="0" borderId="47" xfId="0" applyNumberFormat="1" applyFont="1" applyBorder="1" applyAlignment="1" applyProtection="1">
      <alignment horizontal="right"/>
      <protection locked="0"/>
    </xf>
    <xf numFmtId="41" fontId="0" fillId="0" borderId="44" xfId="0" applyNumberFormat="1" applyFont="1" applyBorder="1" applyAlignment="1" applyProtection="1">
      <alignment horizontal="right"/>
      <protection locked="0"/>
    </xf>
    <xf numFmtId="41" fontId="0" fillId="0" borderId="45" xfId="0" applyNumberFormat="1" applyFont="1" applyBorder="1" applyAlignment="1" applyProtection="1">
      <alignment horizontal="right"/>
      <protection locked="0"/>
    </xf>
    <xf numFmtId="41" fontId="0" fillId="0" borderId="48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3" fontId="0" fillId="0" borderId="49" xfId="0" applyNumberFormat="1" applyFill="1" applyBorder="1" applyAlignment="1">
      <alignment/>
    </xf>
    <xf numFmtId="180" fontId="0" fillId="0" borderId="45" xfId="0" applyNumberFormat="1" applyFont="1" applyBorder="1" applyAlignment="1">
      <alignment/>
    </xf>
    <xf numFmtId="180" fontId="0" fillId="0" borderId="18" xfId="0" applyNumberFormat="1" applyFont="1" applyBorder="1" applyAlignment="1">
      <alignment/>
    </xf>
    <xf numFmtId="180" fontId="0" fillId="0" borderId="21" xfId="0" applyNumberFormat="1" applyFont="1" applyBorder="1" applyAlignment="1">
      <alignment/>
    </xf>
    <xf numFmtId="3" fontId="0" fillId="0" borderId="42" xfId="0" applyNumberFormat="1" applyFill="1" applyBorder="1" applyAlignment="1">
      <alignment/>
    </xf>
    <xf numFmtId="3" fontId="0" fillId="0" borderId="50" xfId="0" applyNumberFormat="1" applyFill="1" applyBorder="1" applyAlignment="1">
      <alignment horizontal="center"/>
    </xf>
    <xf numFmtId="3" fontId="0" fillId="0" borderId="51" xfId="0" applyNumberFormat="1" applyFill="1" applyBorder="1" applyAlignment="1">
      <alignment/>
    </xf>
    <xf numFmtId="3" fontId="0" fillId="0" borderId="52" xfId="0" applyNumberFormat="1" applyFill="1" applyBorder="1" applyAlignment="1">
      <alignment/>
    </xf>
    <xf numFmtId="179" fontId="0" fillId="0" borderId="0" xfId="0" applyNumberFormat="1" applyAlignment="1" applyProtection="1">
      <alignment/>
      <protection locked="0"/>
    </xf>
    <xf numFmtId="3" fontId="4" fillId="0" borderId="0" xfId="0" applyNumberFormat="1" applyFont="1" applyAlignment="1" applyProtection="1">
      <alignment/>
      <protection locked="0"/>
    </xf>
    <xf numFmtId="3" fontId="0" fillId="0" borderId="29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7" xfId="0" applyNumberFormat="1" applyBorder="1" applyAlignment="1">
      <alignment horizontal="center"/>
    </xf>
    <xf numFmtId="3" fontId="0" fillId="0" borderId="53" xfId="0" applyNumberFormat="1" applyBorder="1" applyAlignment="1">
      <alignment/>
    </xf>
    <xf numFmtId="3" fontId="0" fillId="0" borderId="16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8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3" fontId="0" fillId="0" borderId="35" xfId="0" applyNumberFormat="1" applyBorder="1" applyAlignment="1">
      <alignment horizontal="center"/>
    </xf>
    <xf numFmtId="3" fontId="0" fillId="0" borderId="55" xfId="0" applyNumberFormat="1" applyBorder="1" applyAlignment="1">
      <alignment/>
    </xf>
    <xf numFmtId="179" fontId="0" fillId="0" borderId="38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51" xfId="0" applyNumberFormat="1" applyBorder="1" applyAlignment="1">
      <alignment/>
    </xf>
    <xf numFmtId="179" fontId="0" fillId="0" borderId="52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54" xfId="0" applyNumberFormat="1" applyBorder="1" applyAlignment="1">
      <alignment/>
    </xf>
    <xf numFmtId="3" fontId="0" fillId="0" borderId="35" xfId="0" applyNumberFormat="1" applyBorder="1" applyAlignment="1">
      <alignment/>
    </xf>
    <xf numFmtId="179" fontId="0" fillId="0" borderId="5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8" xfId="0" applyNumberFormat="1" applyBorder="1" applyAlignment="1">
      <alignment/>
    </xf>
    <xf numFmtId="41" fontId="40" fillId="0" borderId="46" xfId="0" applyNumberFormat="1" applyFont="1" applyFill="1" applyBorder="1" applyAlignment="1" applyProtection="1">
      <alignment/>
      <protection locked="0"/>
    </xf>
    <xf numFmtId="41" fontId="40" fillId="0" borderId="47" xfId="0" applyNumberFormat="1" applyFont="1" applyFill="1" applyBorder="1" applyAlignment="1" applyProtection="1">
      <alignment/>
      <protection locked="0"/>
    </xf>
    <xf numFmtId="41" fontId="40" fillId="0" borderId="56" xfId="0" applyNumberFormat="1" applyFont="1" applyFill="1" applyBorder="1" applyAlignment="1">
      <alignment/>
    </xf>
    <xf numFmtId="180" fontId="0" fillId="0" borderId="45" xfId="0" applyNumberFormat="1" applyFill="1" applyBorder="1" applyAlignment="1">
      <alignment/>
    </xf>
    <xf numFmtId="41" fontId="0" fillId="0" borderId="46" xfId="0" applyNumberFormat="1" applyFill="1" applyBorder="1" applyAlignment="1" applyProtection="1">
      <alignment horizontal="right"/>
      <protection locked="0"/>
    </xf>
    <xf numFmtId="41" fontId="0" fillId="0" borderId="45" xfId="0" applyNumberFormat="1" applyFill="1" applyBorder="1" applyAlignment="1" applyProtection="1">
      <alignment/>
      <protection locked="0"/>
    </xf>
    <xf numFmtId="41" fontId="0" fillId="0" borderId="48" xfId="0" applyNumberFormat="1" applyBorder="1" applyAlignment="1" applyProtection="1">
      <alignment/>
      <protection locked="0"/>
    </xf>
    <xf numFmtId="3" fontId="0" fillId="0" borderId="12" xfId="0" applyNumberFormat="1" applyBorder="1" applyAlignment="1">
      <alignment/>
    </xf>
    <xf numFmtId="3" fontId="0" fillId="0" borderId="36" xfId="0" applyNumberFormat="1" applyBorder="1" applyAlignment="1">
      <alignment/>
    </xf>
    <xf numFmtId="41" fontId="40" fillId="0" borderId="11" xfId="0" applyNumberFormat="1" applyFont="1" applyFill="1" applyBorder="1" applyAlignment="1" applyProtection="1">
      <alignment/>
      <protection locked="0"/>
    </xf>
    <xf numFmtId="41" fontId="40" fillId="0" borderId="31" xfId="0" applyNumberFormat="1" applyFont="1" applyFill="1" applyBorder="1" applyAlignment="1" applyProtection="1">
      <alignment/>
      <protection locked="0"/>
    </xf>
    <xf numFmtId="41" fontId="40" fillId="0" borderId="57" xfId="0" applyNumberFormat="1" applyFont="1" applyFill="1" applyBorder="1" applyAlignment="1">
      <alignment/>
    </xf>
    <xf numFmtId="180" fontId="0" fillId="0" borderId="14" xfId="0" applyNumberFormat="1" applyFill="1" applyBorder="1" applyAlignment="1">
      <alignment/>
    </xf>
    <xf numFmtId="41" fontId="0" fillId="0" borderId="11" xfId="0" applyNumberFormat="1" applyFill="1" applyBorder="1" applyAlignment="1" applyProtection="1">
      <alignment horizontal="center"/>
      <protection locked="0"/>
    </xf>
    <xf numFmtId="41" fontId="0" fillId="0" borderId="14" xfId="0" applyNumberFormat="1" applyFill="1" applyBorder="1" applyAlignment="1" applyProtection="1">
      <alignment/>
      <protection locked="0"/>
    </xf>
    <xf numFmtId="41" fontId="0" fillId="0" borderId="36" xfId="0" applyNumberFormat="1" applyBorder="1" applyAlignment="1" applyProtection="1">
      <alignment/>
      <protection locked="0"/>
    </xf>
    <xf numFmtId="41" fontId="0" fillId="0" borderId="11" xfId="0" applyNumberFormat="1" applyFill="1" applyBorder="1" applyAlignment="1" applyProtection="1">
      <alignment/>
      <protection locked="0"/>
    </xf>
    <xf numFmtId="3" fontId="0" fillId="0" borderId="37" xfId="0" applyNumberFormat="1" applyBorder="1" applyAlignment="1">
      <alignment/>
    </xf>
    <xf numFmtId="3" fontId="0" fillId="0" borderId="11" xfId="0" applyNumberFormat="1" applyBorder="1" applyAlignment="1">
      <alignment/>
    </xf>
    <xf numFmtId="41" fontId="40" fillId="0" borderId="57" xfId="0" applyNumberFormat="1" applyFont="1" applyFill="1" applyBorder="1" applyAlignment="1" applyProtection="1">
      <alignment/>
      <protection locked="0"/>
    </xf>
    <xf numFmtId="3" fontId="0" fillId="0" borderId="32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38" xfId="0" applyNumberFormat="1" applyBorder="1" applyAlignment="1">
      <alignment/>
    </xf>
    <xf numFmtId="41" fontId="40" fillId="0" borderId="32" xfId="0" applyNumberFormat="1" applyFont="1" applyFill="1" applyBorder="1" applyAlignment="1" applyProtection="1">
      <alignment/>
      <protection locked="0"/>
    </xf>
    <xf numFmtId="41" fontId="40" fillId="0" borderId="33" xfId="0" applyNumberFormat="1" applyFont="1" applyFill="1" applyBorder="1" applyAlignment="1" applyProtection="1">
      <alignment/>
      <protection locked="0"/>
    </xf>
    <xf numFmtId="41" fontId="40" fillId="0" borderId="58" xfId="0" applyNumberFormat="1" applyFont="1" applyFill="1" applyBorder="1" applyAlignment="1" applyProtection="1">
      <alignment/>
      <protection locked="0"/>
    </xf>
    <xf numFmtId="180" fontId="0" fillId="0" borderId="18" xfId="0" applyNumberFormat="1" applyFill="1" applyBorder="1" applyAlignment="1">
      <alignment/>
    </xf>
    <xf numFmtId="41" fontId="0" fillId="0" borderId="32" xfId="0" applyNumberFormat="1" applyFill="1" applyBorder="1" applyAlignment="1" applyProtection="1">
      <alignment/>
      <protection locked="0"/>
    </xf>
    <xf numFmtId="41" fontId="0" fillId="0" borderId="18" xfId="0" applyNumberFormat="1" applyFill="1" applyBorder="1" applyAlignment="1" applyProtection="1">
      <alignment/>
      <protection locked="0"/>
    </xf>
    <xf numFmtId="41" fontId="0" fillId="0" borderId="38" xfId="0" applyNumberFormat="1" applyBorder="1" applyAlignment="1" applyProtection="1">
      <alignment/>
      <protection locked="0"/>
    </xf>
    <xf numFmtId="3" fontId="0" fillId="0" borderId="22" xfId="0" applyNumberFormat="1" applyBorder="1" applyAlignment="1">
      <alignment/>
    </xf>
    <xf numFmtId="41" fontId="40" fillId="0" borderId="19" xfId="0" applyNumberFormat="1" applyFont="1" applyFill="1" applyBorder="1" applyAlignment="1">
      <alignment/>
    </xf>
    <xf numFmtId="41" fontId="40" fillId="0" borderId="34" xfId="0" applyNumberFormat="1" applyFont="1" applyFill="1" applyBorder="1" applyAlignment="1">
      <alignment/>
    </xf>
    <xf numFmtId="41" fontId="40" fillId="0" borderId="59" xfId="0" applyNumberFormat="1" applyFont="1" applyFill="1" applyBorder="1" applyAlignment="1">
      <alignment/>
    </xf>
    <xf numFmtId="180" fontId="0" fillId="0" borderId="21" xfId="0" applyNumberFormat="1" applyBorder="1" applyAlignment="1">
      <alignment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 locked="0"/>
    </xf>
    <xf numFmtId="41" fontId="0" fillId="0" borderId="21" xfId="0" applyNumberFormat="1" applyFont="1" applyBorder="1" applyAlignment="1" applyProtection="1">
      <alignment horizontal="right"/>
      <protection locked="0"/>
    </xf>
    <xf numFmtId="3" fontId="0" fillId="0" borderId="60" xfId="0" applyNumberFormat="1" applyFill="1" applyBorder="1" applyAlignment="1">
      <alignment horizontal="center"/>
    </xf>
    <xf numFmtId="3" fontId="0" fillId="0" borderId="48" xfId="0" applyNumberFormat="1" applyFill="1" applyBorder="1" applyAlignment="1">
      <alignment horizontal="center"/>
    </xf>
    <xf numFmtId="3" fontId="0" fillId="0" borderId="60" xfId="0" applyNumberFormat="1" applyBorder="1" applyAlignment="1">
      <alignment horizontal="center"/>
    </xf>
    <xf numFmtId="3" fontId="0" fillId="0" borderId="48" xfId="0" applyNumberFormat="1" applyBorder="1" applyAlignment="1">
      <alignment horizontal="center"/>
    </xf>
    <xf numFmtId="41" fontId="0" fillId="0" borderId="61" xfId="0" applyNumberFormat="1" applyFill="1" applyBorder="1" applyAlignment="1" applyProtection="1">
      <alignment/>
      <protection locked="0"/>
    </xf>
    <xf numFmtId="41" fontId="0" fillId="0" borderId="25" xfId="0" applyNumberFormat="1" applyFill="1" applyBorder="1" applyAlignment="1" applyProtection="1">
      <alignment/>
      <protection locked="0"/>
    </xf>
    <xf numFmtId="41" fontId="0" fillId="0" borderId="62" xfId="0" applyNumberFormat="1" applyFill="1" applyBorder="1" applyAlignment="1" applyProtection="1">
      <alignment/>
      <protection locked="0"/>
    </xf>
    <xf numFmtId="41" fontId="0" fillId="0" borderId="26" xfId="0" applyNumberFormat="1" applyFill="1" applyBorder="1" applyAlignment="1">
      <alignment/>
    </xf>
    <xf numFmtId="41" fontId="0" fillId="0" borderId="19" xfId="0" applyNumberFormat="1" applyFill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571500</xdr:colOff>
      <xdr:row>7</xdr:row>
      <xdr:rowOff>133350</xdr:rowOff>
    </xdr:to>
    <xdr:sp>
      <xdr:nvSpPr>
        <xdr:cNvPr id="1" name="Line 1"/>
        <xdr:cNvSpPr>
          <a:spLocks/>
        </xdr:cNvSpPr>
      </xdr:nvSpPr>
      <xdr:spPr>
        <a:xfrm flipH="1" flipV="1">
          <a:off x="0" y="628650"/>
          <a:ext cx="1933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48</xdr:row>
      <xdr:rowOff>9525</xdr:rowOff>
    </xdr:from>
    <xdr:to>
      <xdr:col>2</xdr:col>
      <xdr:colOff>581025</xdr:colOff>
      <xdr:row>51</xdr:row>
      <xdr:rowOff>123825</xdr:rowOff>
    </xdr:to>
    <xdr:sp>
      <xdr:nvSpPr>
        <xdr:cNvPr id="2" name="Line 1"/>
        <xdr:cNvSpPr>
          <a:spLocks/>
        </xdr:cNvSpPr>
      </xdr:nvSpPr>
      <xdr:spPr>
        <a:xfrm flipH="1" flipV="1">
          <a:off x="9525" y="6524625"/>
          <a:ext cx="1933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view="pageBreakPreview" zoomScale="140" zoomScaleSheetLayoutView="140" zoomScalePageLayoutView="0" workbookViewId="0" topLeftCell="A4">
      <pane xSplit="4" ySplit="5" topLeftCell="E45" activePane="bottomRight" state="frozen"/>
      <selection pane="topLeft" activeCell="A4" sqref="A4"/>
      <selection pane="topRight" activeCell="E4" sqref="E4"/>
      <selection pane="bottomLeft" activeCell="A9" sqref="A9"/>
      <selection pane="bottomRight" activeCell="M52" sqref="M52"/>
    </sheetView>
  </sheetViews>
  <sheetFormatPr defaultColWidth="8.7109375" defaultRowHeight="9" customHeight="1"/>
  <cols>
    <col min="1" max="1" width="8.7109375" style="0" customWidth="1"/>
    <col min="2" max="2" width="11.7109375" style="0" customWidth="1"/>
    <col min="3" max="3" width="8.7109375" style="0" customWidth="1"/>
    <col min="4" max="4" width="9.00390625" style="0" bestFit="1" customWidth="1"/>
    <col min="5" max="7" width="7.8515625" style="0" customWidth="1"/>
    <col min="8" max="8" width="8.28125" style="0" customWidth="1"/>
    <col min="9" max="9" width="7.28125" style="0" customWidth="1"/>
    <col min="10" max="10" width="7.7109375" style="0" customWidth="1"/>
    <col min="11" max="14" width="6.28125" style="0" customWidth="1"/>
  </cols>
  <sheetData>
    <row r="1" spans="1:14" ht="14.25" customHeight="1">
      <c r="A1" s="4" t="s">
        <v>0</v>
      </c>
      <c r="G1" s="2"/>
      <c r="H1" s="2"/>
      <c r="I1" s="2"/>
      <c r="J1" s="2"/>
      <c r="K1" s="2"/>
      <c r="L1" s="2"/>
      <c r="M1" s="2"/>
      <c r="N1" s="2"/>
    </row>
    <row r="2" ht="6.75" customHeight="1">
      <c r="A2" s="3"/>
    </row>
    <row r="3" spans="1:14" ht="13.5" customHeight="1">
      <c r="A3" s="4" t="s">
        <v>69</v>
      </c>
      <c r="G3" s="2"/>
      <c r="H3" s="2"/>
      <c r="I3" s="2"/>
      <c r="J3" s="2"/>
      <c r="K3" s="2"/>
      <c r="L3" s="2"/>
      <c r="M3" s="2"/>
      <c r="N3" s="2"/>
    </row>
    <row r="4" spans="2:14" ht="14.25" customHeight="1">
      <c r="B4" s="5" t="s">
        <v>2</v>
      </c>
      <c r="G4" s="2"/>
      <c r="H4" s="2"/>
      <c r="I4" s="2"/>
      <c r="J4" s="2"/>
      <c r="L4" s="2"/>
      <c r="M4" s="82" t="s">
        <v>91</v>
      </c>
      <c r="N4" s="2"/>
    </row>
    <row r="5" spans="1:17" ht="10.5">
      <c r="A5" s="55"/>
      <c r="B5" s="56"/>
      <c r="C5" s="56"/>
      <c r="D5" s="35"/>
      <c r="E5" s="39" t="s">
        <v>70</v>
      </c>
      <c r="F5" s="20" t="s">
        <v>71</v>
      </c>
      <c r="G5" s="12"/>
      <c r="H5" s="44" t="s">
        <v>3</v>
      </c>
      <c r="I5" s="156" t="s">
        <v>68</v>
      </c>
      <c r="J5" s="157"/>
      <c r="K5" s="12" t="s">
        <v>64</v>
      </c>
      <c r="L5" s="12"/>
      <c r="M5" s="46"/>
      <c r="N5" s="6"/>
      <c r="O5" s="6"/>
      <c r="P5" s="6"/>
      <c r="Q5" s="6"/>
    </row>
    <row r="6" spans="1:17" ht="10.5">
      <c r="A6" s="57"/>
      <c r="B6" s="6"/>
      <c r="C6" s="6"/>
      <c r="D6" s="36" t="s">
        <v>4</v>
      </c>
      <c r="E6" s="15"/>
      <c r="F6" s="18" t="s">
        <v>72</v>
      </c>
      <c r="G6" s="15" t="s">
        <v>5</v>
      </c>
      <c r="H6" s="45" t="s">
        <v>6</v>
      </c>
      <c r="I6" s="83" t="s">
        <v>7</v>
      </c>
      <c r="J6" s="47"/>
      <c r="K6" s="39" t="s">
        <v>8</v>
      </c>
      <c r="L6" s="20" t="s">
        <v>9</v>
      </c>
      <c r="M6" s="58" t="s">
        <v>65</v>
      </c>
      <c r="N6" s="7"/>
      <c r="O6" s="6"/>
      <c r="P6" s="6"/>
      <c r="Q6" s="6"/>
    </row>
    <row r="7" spans="1:17" ht="10.5">
      <c r="A7" s="57"/>
      <c r="B7" s="6"/>
      <c r="C7" s="6"/>
      <c r="D7" s="36"/>
      <c r="E7" s="15" t="s">
        <v>10</v>
      </c>
      <c r="F7" s="18" t="s">
        <v>10</v>
      </c>
      <c r="G7" s="16" t="s">
        <v>11</v>
      </c>
      <c r="H7" s="45" t="s">
        <v>4</v>
      </c>
      <c r="I7" s="89" t="s">
        <v>12</v>
      </c>
      <c r="J7" s="90"/>
      <c r="K7" s="15" t="s">
        <v>13</v>
      </c>
      <c r="L7" s="21"/>
      <c r="M7" s="59" t="s">
        <v>66</v>
      </c>
      <c r="N7" s="7"/>
      <c r="O7" s="6"/>
      <c r="P7" s="6"/>
      <c r="Q7" s="6"/>
    </row>
    <row r="8" spans="1:17" ht="10.5">
      <c r="A8" s="66"/>
      <c r="B8" s="67"/>
      <c r="C8" s="67"/>
      <c r="D8" s="68" t="s">
        <v>14</v>
      </c>
      <c r="E8" s="69"/>
      <c r="F8" s="70" t="s">
        <v>1</v>
      </c>
      <c r="G8" s="69"/>
      <c r="H8" s="71" t="s">
        <v>15</v>
      </c>
      <c r="I8" s="87" t="s">
        <v>16</v>
      </c>
      <c r="J8" s="88" t="s">
        <v>17</v>
      </c>
      <c r="K8" s="72" t="s">
        <v>18</v>
      </c>
      <c r="L8" s="70" t="s">
        <v>19</v>
      </c>
      <c r="M8" s="73" t="s">
        <v>67</v>
      </c>
      <c r="N8" s="7"/>
      <c r="O8" s="6"/>
      <c r="P8" s="6"/>
      <c r="Q8" s="6"/>
    </row>
    <row r="9" spans="1:17" ht="10.5" customHeight="1">
      <c r="A9" s="24" t="s">
        <v>20</v>
      </c>
      <c r="B9" s="74" t="s">
        <v>21</v>
      </c>
      <c r="C9" s="74"/>
      <c r="D9" s="37">
        <f aca="true" t="shared" si="0" ref="D9:D45">SUM(E9:G9)</f>
        <v>318</v>
      </c>
      <c r="E9" s="75">
        <v>260</v>
      </c>
      <c r="F9" s="76">
        <v>58</v>
      </c>
      <c r="G9" s="75">
        <v>0</v>
      </c>
      <c r="H9" s="77">
        <v>639</v>
      </c>
      <c r="I9" s="84">
        <f aca="true" t="shared" si="1" ref="I9:I46">IF(D9=0,0,ROUND(H9/D9,1))</f>
        <v>2</v>
      </c>
      <c r="J9" s="78">
        <v>1</v>
      </c>
      <c r="K9" s="79">
        <v>1</v>
      </c>
      <c r="L9" s="80">
        <v>0</v>
      </c>
      <c r="M9" s="81">
        <v>0</v>
      </c>
      <c r="N9" s="8"/>
      <c r="O9" s="6"/>
      <c r="P9" s="7"/>
      <c r="Q9" s="6"/>
    </row>
    <row r="10" spans="1:17" ht="10.5" customHeight="1">
      <c r="A10" s="60" t="s">
        <v>22</v>
      </c>
      <c r="B10" s="14" t="s">
        <v>23</v>
      </c>
      <c r="C10" s="14"/>
      <c r="D10" s="37">
        <f t="shared" si="0"/>
        <v>116</v>
      </c>
      <c r="E10" s="17">
        <v>91</v>
      </c>
      <c r="F10" s="19">
        <v>25</v>
      </c>
      <c r="G10" s="17">
        <v>0</v>
      </c>
      <c r="H10" s="48">
        <v>111</v>
      </c>
      <c r="I10" s="23">
        <f t="shared" si="1"/>
        <v>1</v>
      </c>
      <c r="J10" s="49">
        <v>1</v>
      </c>
      <c r="K10" s="40">
        <v>0</v>
      </c>
      <c r="L10" s="22">
        <v>0</v>
      </c>
      <c r="M10" s="61">
        <v>0</v>
      </c>
      <c r="N10" s="8"/>
      <c r="O10" s="6"/>
      <c r="P10" s="7"/>
      <c r="Q10" s="6"/>
    </row>
    <row r="11" spans="1:17" ht="10.5" customHeight="1">
      <c r="A11" s="60" t="s">
        <v>24</v>
      </c>
      <c r="B11" s="14" t="s">
        <v>25</v>
      </c>
      <c r="C11" s="14"/>
      <c r="D11" s="37">
        <f t="shared" si="0"/>
        <v>21</v>
      </c>
      <c r="E11" s="17">
        <v>11</v>
      </c>
      <c r="F11" s="19">
        <v>10</v>
      </c>
      <c r="G11" s="17">
        <v>0</v>
      </c>
      <c r="H11" s="48">
        <v>5</v>
      </c>
      <c r="I11" s="23">
        <f t="shared" si="1"/>
        <v>0.2</v>
      </c>
      <c r="J11" s="49">
        <v>0.9</v>
      </c>
      <c r="K11" s="41">
        <v>0</v>
      </c>
      <c r="L11" s="22">
        <v>0</v>
      </c>
      <c r="M11" s="61">
        <v>0</v>
      </c>
      <c r="N11" s="8"/>
      <c r="O11" s="6"/>
      <c r="P11" s="7"/>
      <c r="Q11" s="6"/>
    </row>
    <row r="12" spans="1:17" ht="10.5" customHeight="1">
      <c r="A12" s="62" t="s">
        <v>20</v>
      </c>
      <c r="B12" s="14" t="s">
        <v>26</v>
      </c>
      <c r="C12" s="14"/>
      <c r="D12" s="37">
        <f t="shared" si="0"/>
        <v>667</v>
      </c>
      <c r="E12" s="17">
        <v>487</v>
      </c>
      <c r="F12" s="19">
        <v>114</v>
      </c>
      <c r="G12" s="17">
        <v>66</v>
      </c>
      <c r="H12" s="48">
        <v>76</v>
      </c>
      <c r="I12" s="23">
        <f t="shared" si="1"/>
        <v>0.1</v>
      </c>
      <c r="J12" s="49">
        <v>3</v>
      </c>
      <c r="K12" s="40" t="s">
        <v>73</v>
      </c>
      <c r="L12" s="22">
        <v>0</v>
      </c>
      <c r="M12" s="61">
        <v>0</v>
      </c>
      <c r="N12" s="8"/>
      <c r="O12" s="6"/>
      <c r="P12" s="7"/>
      <c r="Q12" s="6"/>
    </row>
    <row r="13" spans="1:17" ht="10.5" customHeight="1">
      <c r="A13" s="13" t="s">
        <v>27</v>
      </c>
      <c r="B13" s="14"/>
      <c r="C13" s="14"/>
      <c r="D13" s="37">
        <f t="shared" si="0"/>
        <v>178</v>
      </c>
      <c r="E13" s="17">
        <v>129</v>
      </c>
      <c r="F13" s="19">
        <v>31</v>
      </c>
      <c r="G13" s="17">
        <v>18</v>
      </c>
      <c r="H13" s="48">
        <v>234</v>
      </c>
      <c r="I13" s="23">
        <f t="shared" si="1"/>
        <v>1.3</v>
      </c>
      <c r="J13" s="49">
        <v>0.9</v>
      </c>
      <c r="K13" s="41" t="s">
        <v>74</v>
      </c>
      <c r="L13" s="22">
        <v>0</v>
      </c>
      <c r="M13" s="63">
        <v>0</v>
      </c>
      <c r="N13" s="8"/>
      <c r="O13" s="6"/>
      <c r="P13" s="7"/>
      <c r="Q13" s="6"/>
    </row>
    <row r="14" spans="1:17" ht="10.5" customHeight="1">
      <c r="A14" s="13" t="s">
        <v>28</v>
      </c>
      <c r="B14" s="14"/>
      <c r="C14" s="14"/>
      <c r="D14" s="37">
        <f t="shared" si="0"/>
        <v>2</v>
      </c>
      <c r="E14" s="17">
        <v>1</v>
      </c>
      <c r="F14" s="19">
        <v>1</v>
      </c>
      <c r="G14" s="17">
        <v>0</v>
      </c>
      <c r="H14" s="48">
        <v>16</v>
      </c>
      <c r="I14" s="23">
        <f t="shared" si="1"/>
        <v>8</v>
      </c>
      <c r="J14" s="49">
        <v>6.6</v>
      </c>
      <c r="K14" s="41">
        <v>0</v>
      </c>
      <c r="L14" s="22">
        <v>0</v>
      </c>
      <c r="M14" s="61">
        <v>0</v>
      </c>
      <c r="N14" s="8"/>
      <c r="O14" s="6"/>
      <c r="P14" s="7"/>
      <c r="Q14" s="6"/>
    </row>
    <row r="15" spans="1:17" ht="10.5" customHeight="1">
      <c r="A15" s="13" t="s">
        <v>31</v>
      </c>
      <c r="B15" s="14"/>
      <c r="C15" s="14"/>
      <c r="D15" s="37">
        <f>SUM(E15:G15)</f>
        <v>0</v>
      </c>
      <c r="E15" s="17">
        <v>0</v>
      </c>
      <c r="F15" s="19">
        <v>0</v>
      </c>
      <c r="G15" s="17">
        <v>0</v>
      </c>
      <c r="H15" s="48">
        <v>0</v>
      </c>
      <c r="I15" s="23">
        <f t="shared" si="1"/>
        <v>0</v>
      </c>
      <c r="J15" s="50" t="s">
        <v>29</v>
      </c>
      <c r="K15" s="41">
        <v>0</v>
      </c>
      <c r="L15" s="22">
        <v>0</v>
      </c>
      <c r="M15" s="61">
        <v>0</v>
      </c>
      <c r="N15" s="8"/>
      <c r="O15" s="6"/>
      <c r="P15" s="7"/>
      <c r="Q15" s="6"/>
    </row>
    <row r="16" spans="1:17" ht="10.5" customHeight="1">
      <c r="A16" s="13" t="s">
        <v>32</v>
      </c>
      <c r="B16" s="14"/>
      <c r="C16" s="14"/>
      <c r="D16" s="37">
        <f t="shared" si="0"/>
        <v>2</v>
      </c>
      <c r="E16" s="17">
        <v>1</v>
      </c>
      <c r="F16" s="19">
        <v>1</v>
      </c>
      <c r="G16" s="17">
        <v>0</v>
      </c>
      <c r="H16" s="48">
        <v>15</v>
      </c>
      <c r="I16" s="23">
        <f t="shared" si="1"/>
        <v>7.5</v>
      </c>
      <c r="J16" s="49">
        <v>4.6</v>
      </c>
      <c r="K16" s="41">
        <v>0</v>
      </c>
      <c r="L16" s="22">
        <v>0</v>
      </c>
      <c r="M16" s="61">
        <v>0</v>
      </c>
      <c r="N16" s="8"/>
      <c r="O16" s="6"/>
      <c r="P16" s="7"/>
      <c r="Q16" s="6"/>
    </row>
    <row r="17" spans="1:17" ht="10.5" customHeight="1">
      <c r="A17" s="13" t="s">
        <v>33</v>
      </c>
      <c r="B17" s="14"/>
      <c r="C17" s="14"/>
      <c r="D17" s="37">
        <f t="shared" si="0"/>
        <v>0</v>
      </c>
      <c r="E17" s="17">
        <v>0</v>
      </c>
      <c r="F17" s="19">
        <v>0</v>
      </c>
      <c r="G17" s="17">
        <v>0</v>
      </c>
      <c r="H17" s="48">
        <v>0</v>
      </c>
      <c r="I17" s="23">
        <f t="shared" si="1"/>
        <v>0</v>
      </c>
      <c r="J17" s="50" t="s">
        <v>29</v>
      </c>
      <c r="K17" s="41">
        <v>0</v>
      </c>
      <c r="L17" s="22">
        <v>0</v>
      </c>
      <c r="M17" s="61">
        <v>0</v>
      </c>
      <c r="N17" s="8"/>
      <c r="O17" s="6"/>
      <c r="P17" s="7"/>
      <c r="Q17" s="6"/>
    </row>
    <row r="18" spans="1:17" ht="10.5" customHeight="1">
      <c r="A18" s="13" t="s">
        <v>34</v>
      </c>
      <c r="B18" s="14"/>
      <c r="C18" s="14"/>
      <c r="D18" s="37">
        <f t="shared" si="0"/>
        <v>144</v>
      </c>
      <c r="E18" s="17">
        <v>109</v>
      </c>
      <c r="F18" s="19">
        <v>29</v>
      </c>
      <c r="G18" s="17">
        <v>6</v>
      </c>
      <c r="H18" s="48">
        <v>164</v>
      </c>
      <c r="I18" s="23">
        <f t="shared" si="1"/>
        <v>1.1</v>
      </c>
      <c r="J18" s="49">
        <v>0.8</v>
      </c>
      <c r="K18" s="41">
        <v>0</v>
      </c>
      <c r="L18" s="22">
        <v>0</v>
      </c>
      <c r="M18" s="61">
        <v>0</v>
      </c>
      <c r="N18" s="8"/>
      <c r="O18" s="6"/>
      <c r="P18" s="7"/>
      <c r="Q18" s="6"/>
    </row>
    <row r="19" spans="1:17" ht="10.5" customHeight="1">
      <c r="A19" s="13" t="s">
        <v>35</v>
      </c>
      <c r="B19" s="14"/>
      <c r="C19" s="14"/>
      <c r="D19" s="37">
        <f t="shared" si="0"/>
        <v>0</v>
      </c>
      <c r="E19" s="17">
        <v>0</v>
      </c>
      <c r="F19" s="19" t="s">
        <v>73</v>
      </c>
      <c r="G19" s="17">
        <v>0</v>
      </c>
      <c r="H19" s="48">
        <v>0</v>
      </c>
      <c r="I19" s="23">
        <f t="shared" si="1"/>
        <v>0</v>
      </c>
      <c r="J19" s="49">
        <v>3.8</v>
      </c>
      <c r="K19" s="41">
        <v>0</v>
      </c>
      <c r="L19" s="22">
        <v>0</v>
      </c>
      <c r="M19" s="61">
        <v>0</v>
      </c>
      <c r="N19" s="8"/>
      <c r="O19" s="6"/>
      <c r="P19" s="7"/>
      <c r="Q19" s="6"/>
    </row>
    <row r="20" spans="1:17" ht="10.5" customHeight="1">
      <c r="A20" s="13" t="s">
        <v>36</v>
      </c>
      <c r="B20" s="14"/>
      <c r="C20" s="14"/>
      <c r="D20" s="37">
        <f t="shared" si="0"/>
        <v>0</v>
      </c>
      <c r="E20" s="17">
        <v>0</v>
      </c>
      <c r="F20" s="19" t="s">
        <v>73</v>
      </c>
      <c r="G20" s="17">
        <v>0</v>
      </c>
      <c r="H20" s="48">
        <v>0</v>
      </c>
      <c r="I20" s="23">
        <f t="shared" si="1"/>
        <v>0</v>
      </c>
      <c r="J20" s="49">
        <v>2.2</v>
      </c>
      <c r="K20" s="41">
        <v>0</v>
      </c>
      <c r="L20" s="22">
        <v>0</v>
      </c>
      <c r="M20" s="61">
        <v>0</v>
      </c>
      <c r="N20" s="8"/>
      <c r="O20" s="6"/>
      <c r="P20" s="7"/>
      <c r="Q20" s="6"/>
    </row>
    <row r="21" spans="1:17" ht="10.5" customHeight="1">
      <c r="A21" s="13" t="s">
        <v>37</v>
      </c>
      <c r="B21" s="14"/>
      <c r="C21" s="14"/>
      <c r="D21" s="37">
        <f t="shared" si="0"/>
        <v>9</v>
      </c>
      <c r="E21" s="17">
        <v>9</v>
      </c>
      <c r="F21" s="19" t="s">
        <v>73</v>
      </c>
      <c r="G21" s="17">
        <v>0</v>
      </c>
      <c r="H21" s="48">
        <v>20</v>
      </c>
      <c r="I21" s="23">
        <f t="shared" si="1"/>
        <v>2.2</v>
      </c>
      <c r="J21" s="49">
        <v>3.6</v>
      </c>
      <c r="K21" s="41">
        <v>0</v>
      </c>
      <c r="L21" s="22">
        <v>0</v>
      </c>
      <c r="M21" s="61">
        <v>0</v>
      </c>
      <c r="N21" s="8"/>
      <c r="O21" s="6"/>
      <c r="P21" s="7"/>
      <c r="Q21" s="6"/>
    </row>
    <row r="22" spans="1:17" ht="10.5" customHeight="1">
      <c r="A22" s="13" t="s">
        <v>38</v>
      </c>
      <c r="B22" s="14"/>
      <c r="C22" s="14"/>
      <c r="D22" s="37">
        <f t="shared" si="0"/>
        <v>5</v>
      </c>
      <c r="E22" s="17">
        <v>3</v>
      </c>
      <c r="F22" s="19">
        <v>2</v>
      </c>
      <c r="G22" s="17">
        <v>0</v>
      </c>
      <c r="H22" s="48">
        <v>6</v>
      </c>
      <c r="I22" s="23">
        <f t="shared" si="1"/>
        <v>1.2</v>
      </c>
      <c r="J22" s="49">
        <v>1</v>
      </c>
      <c r="K22" s="41">
        <v>0</v>
      </c>
      <c r="L22" s="22">
        <v>0</v>
      </c>
      <c r="M22" s="61">
        <v>0</v>
      </c>
      <c r="N22" s="8"/>
      <c r="O22" s="6"/>
      <c r="P22" s="7"/>
      <c r="Q22" s="6"/>
    </row>
    <row r="23" spans="1:17" ht="10.5" customHeight="1">
      <c r="A23" s="13" t="s">
        <v>39</v>
      </c>
      <c r="B23" s="14"/>
      <c r="C23" s="14"/>
      <c r="D23" s="37">
        <f t="shared" si="0"/>
        <v>464</v>
      </c>
      <c r="E23" s="17">
        <v>371</v>
      </c>
      <c r="F23" s="19">
        <v>89</v>
      </c>
      <c r="G23" s="17">
        <v>4</v>
      </c>
      <c r="H23" s="48">
        <v>254</v>
      </c>
      <c r="I23" s="23">
        <f t="shared" si="1"/>
        <v>0.5</v>
      </c>
      <c r="J23" s="49">
        <v>0.4</v>
      </c>
      <c r="K23" s="41">
        <v>0</v>
      </c>
      <c r="L23" s="22">
        <v>0</v>
      </c>
      <c r="M23" s="61">
        <v>0</v>
      </c>
      <c r="N23" s="8"/>
      <c r="O23" s="6"/>
      <c r="P23" s="7"/>
      <c r="Q23" s="6"/>
    </row>
    <row r="24" spans="1:17" ht="10.5" customHeight="1">
      <c r="A24" s="13" t="s">
        <v>40</v>
      </c>
      <c r="B24" s="14"/>
      <c r="C24" s="14"/>
      <c r="D24" s="37">
        <f t="shared" si="0"/>
        <v>1</v>
      </c>
      <c r="E24" s="17">
        <v>1</v>
      </c>
      <c r="F24" s="19">
        <v>0</v>
      </c>
      <c r="G24" s="17">
        <v>0</v>
      </c>
      <c r="H24" s="48">
        <v>0</v>
      </c>
      <c r="I24" s="23">
        <f t="shared" si="1"/>
        <v>0</v>
      </c>
      <c r="J24" s="49">
        <v>1.6</v>
      </c>
      <c r="K24" s="41">
        <v>0</v>
      </c>
      <c r="L24" s="22">
        <v>0</v>
      </c>
      <c r="M24" s="61">
        <v>0</v>
      </c>
      <c r="N24" s="8"/>
      <c r="O24" s="6"/>
      <c r="P24" s="7"/>
      <c r="Q24" s="6"/>
    </row>
    <row r="25" spans="1:17" ht="10.5" customHeight="1">
      <c r="A25" s="13" t="s">
        <v>41</v>
      </c>
      <c r="B25" s="14"/>
      <c r="C25" s="14"/>
      <c r="D25" s="37">
        <f t="shared" si="0"/>
        <v>34</v>
      </c>
      <c r="E25" s="17">
        <v>30</v>
      </c>
      <c r="F25" s="19">
        <v>4</v>
      </c>
      <c r="G25" s="17">
        <v>0</v>
      </c>
      <c r="H25" s="48">
        <v>71</v>
      </c>
      <c r="I25" s="23">
        <f t="shared" si="1"/>
        <v>2.1</v>
      </c>
      <c r="J25" s="49">
        <v>1.4</v>
      </c>
      <c r="K25" s="41">
        <v>0</v>
      </c>
      <c r="L25" s="22">
        <v>0</v>
      </c>
      <c r="M25" s="61">
        <v>0</v>
      </c>
      <c r="N25" s="8"/>
      <c r="O25" s="6"/>
      <c r="P25" s="7"/>
      <c r="Q25" s="6"/>
    </row>
    <row r="26" spans="1:17" ht="10.5" customHeight="1">
      <c r="A26" s="13" t="s">
        <v>42</v>
      </c>
      <c r="B26" s="14"/>
      <c r="C26" s="14"/>
      <c r="D26" s="37">
        <f t="shared" si="0"/>
        <v>250</v>
      </c>
      <c r="E26" s="17">
        <v>196</v>
      </c>
      <c r="F26" s="19">
        <v>52</v>
      </c>
      <c r="G26" s="17">
        <v>2</v>
      </c>
      <c r="H26" s="48">
        <v>233</v>
      </c>
      <c r="I26" s="23">
        <f t="shared" si="1"/>
        <v>0.9</v>
      </c>
      <c r="J26" s="49">
        <v>0.6</v>
      </c>
      <c r="K26" s="41">
        <v>0</v>
      </c>
      <c r="L26" s="22">
        <v>0</v>
      </c>
      <c r="M26" s="61">
        <v>0</v>
      </c>
      <c r="N26" s="8"/>
      <c r="O26" s="6"/>
      <c r="P26" s="7"/>
      <c r="Q26" s="6"/>
    </row>
    <row r="27" spans="1:17" ht="10.5" customHeight="1">
      <c r="A27" s="13" t="s">
        <v>43</v>
      </c>
      <c r="B27" s="14"/>
      <c r="C27" s="14"/>
      <c r="D27" s="37">
        <f t="shared" si="0"/>
        <v>8</v>
      </c>
      <c r="E27" s="17">
        <v>7</v>
      </c>
      <c r="F27" s="19">
        <v>1</v>
      </c>
      <c r="G27" s="17">
        <v>0</v>
      </c>
      <c r="H27" s="48">
        <v>20</v>
      </c>
      <c r="I27" s="23">
        <f t="shared" si="1"/>
        <v>2.5</v>
      </c>
      <c r="J27" s="49">
        <v>2.2</v>
      </c>
      <c r="K27" s="41">
        <v>0</v>
      </c>
      <c r="L27" s="22">
        <v>0</v>
      </c>
      <c r="M27" s="61">
        <v>0</v>
      </c>
      <c r="N27" s="8"/>
      <c r="O27" s="6"/>
      <c r="P27" s="7"/>
      <c r="Q27" s="6"/>
    </row>
    <row r="28" spans="1:17" ht="10.5" customHeight="1">
      <c r="A28" s="13" t="s">
        <v>44</v>
      </c>
      <c r="B28" s="14"/>
      <c r="C28" s="14"/>
      <c r="D28" s="37">
        <f t="shared" si="0"/>
        <v>159</v>
      </c>
      <c r="E28" s="17">
        <v>122</v>
      </c>
      <c r="F28" s="19">
        <v>31</v>
      </c>
      <c r="G28" s="17">
        <v>6</v>
      </c>
      <c r="H28" s="48">
        <v>164</v>
      </c>
      <c r="I28" s="23">
        <f t="shared" si="1"/>
        <v>1</v>
      </c>
      <c r="J28" s="49">
        <v>0.8</v>
      </c>
      <c r="K28" s="41">
        <v>0</v>
      </c>
      <c r="L28" s="22">
        <v>0</v>
      </c>
      <c r="M28" s="61">
        <v>0</v>
      </c>
      <c r="N28" s="8"/>
      <c r="O28" s="6"/>
      <c r="P28" s="7"/>
      <c r="Q28" s="6"/>
    </row>
    <row r="29" spans="1:17" ht="10.5" customHeight="1">
      <c r="A29" s="13" t="s">
        <v>45</v>
      </c>
      <c r="B29" s="14"/>
      <c r="C29" s="14"/>
      <c r="D29" s="37">
        <f t="shared" si="0"/>
        <v>6</v>
      </c>
      <c r="E29" s="17">
        <v>6</v>
      </c>
      <c r="F29" s="19">
        <v>0</v>
      </c>
      <c r="G29" s="17">
        <v>0</v>
      </c>
      <c r="H29" s="48">
        <v>22</v>
      </c>
      <c r="I29" s="23">
        <f t="shared" si="1"/>
        <v>3.7</v>
      </c>
      <c r="J29" s="49">
        <v>2.5</v>
      </c>
      <c r="K29" s="41">
        <v>0</v>
      </c>
      <c r="L29" s="22">
        <v>0</v>
      </c>
      <c r="M29" s="61">
        <v>0</v>
      </c>
      <c r="N29" s="8"/>
      <c r="O29" s="6"/>
      <c r="P29" s="7"/>
      <c r="Q29" s="6"/>
    </row>
    <row r="30" spans="1:17" ht="10.5" customHeight="1">
      <c r="A30" s="13" t="s">
        <v>46</v>
      </c>
      <c r="B30" s="14"/>
      <c r="C30" s="14"/>
      <c r="D30" s="37">
        <f t="shared" si="0"/>
        <v>1</v>
      </c>
      <c r="E30" s="17">
        <v>1</v>
      </c>
      <c r="F30" s="19">
        <v>0</v>
      </c>
      <c r="G30" s="17">
        <v>0</v>
      </c>
      <c r="H30" s="48">
        <v>9</v>
      </c>
      <c r="I30" s="23">
        <f t="shared" si="1"/>
        <v>9</v>
      </c>
      <c r="J30" s="49">
        <v>6.1</v>
      </c>
      <c r="K30" s="41">
        <v>0</v>
      </c>
      <c r="L30" s="22">
        <v>0</v>
      </c>
      <c r="M30" s="61">
        <v>0</v>
      </c>
      <c r="N30" s="8"/>
      <c r="O30" s="6"/>
      <c r="P30" s="7"/>
      <c r="Q30" s="6"/>
    </row>
    <row r="31" spans="1:17" ht="10.5" customHeight="1">
      <c r="A31" s="13" t="s">
        <v>47</v>
      </c>
      <c r="B31" s="14"/>
      <c r="C31" s="14"/>
      <c r="D31" s="37">
        <f t="shared" si="0"/>
        <v>0</v>
      </c>
      <c r="E31" s="17">
        <v>0</v>
      </c>
      <c r="F31" s="19">
        <v>0</v>
      </c>
      <c r="G31" s="17">
        <v>0</v>
      </c>
      <c r="H31" s="48">
        <v>0</v>
      </c>
      <c r="I31" s="23">
        <f t="shared" si="1"/>
        <v>0</v>
      </c>
      <c r="J31" s="49">
        <v>2.3</v>
      </c>
      <c r="K31" s="41">
        <v>0</v>
      </c>
      <c r="L31" s="22">
        <v>0</v>
      </c>
      <c r="M31" s="61">
        <v>0</v>
      </c>
      <c r="N31" s="8"/>
      <c r="O31" s="6"/>
      <c r="P31" s="7"/>
      <c r="Q31" s="6"/>
    </row>
    <row r="32" spans="1:17" ht="10.5" customHeight="1">
      <c r="A32" s="13" t="s">
        <v>48</v>
      </c>
      <c r="B32" s="14"/>
      <c r="C32" s="14"/>
      <c r="D32" s="37">
        <f t="shared" si="0"/>
        <v>0</v>
      </c>
      <c r="E32" s="17">
        <v>0</v>
      </c>
      <c r="F32" s="19">
        <v>0</v>
      </c>
      <c r="G32" s="17">
        <v>0</v>
      </c>
      <c r="H32" s="48">
        <v>0</v>
      </c>
      <c r="I32" s="23">
        <f t="shared" si="1"/>
        <v>0</v>
      </c>
      <c r="J32" s="49" t="s">
        <v>74</v>
      </c>
      <c r="K32" s="41">
        <v>0</v>
      </c>
      <c r="L32" s="22">
        <v>0</v>
      </c>
      <c r="M32" s="61">
        <v>0</v>
      </c>
      <c r="N32" s="8"/>
      <c r="O32" s="6"/>
      <c r="P32" s="7"/>
      <c r="Q32" s="6"/>
    </row>
    <row r="33" spans="1:17" ht="10.5" customHeight="1">
      <c r="A33" s="13" t="s">
        <v>49</v>
      </c>
      <c r="B33" s="14"/>
      <c r="C33" s="14"/>
      <c r="D33" s="37">
        <f t="shared" si="0"/>
        <v>14</v>
      </c>
      <c r="E33" s="17">
        <v>12</v>
      </c>
      <c r="F33" s="19">
        <v>2</v>
      </c>
      <c r="G33" s="17">
        <v>0</v>
      </c>
      <c r="H33" s="48">
        <v>19</v>
      </c>
      <c r="I33" s="23">
        <f t="shared" si="1"/>
        <v>1.4</v>
      </c>
      <c r="J33" s="49">
        <v>0.6</v>
      </c>
      <c r="K33" s="41">
        <v>0</v>
      </c>
      <c r="L33" s="22">
        <v>0</v>
      </c>
      <c r="M33" s="61">
        <v>0</v>
      </c>
      <c r="N33" s="8"/>
      <c r="O33" s="6"/>
      <c r="P33" s="7"/>
      <c r="Q33" s="6"/>
    </row>
    <row r="34" spans="1:20" ht="10.5" customHeight="1">
      <c r="A34" s="13" t="s">
        <v>50</v>
      </c>
      <c r="B34" s="14"/>
      <c r="C34" s="14"/>
      <c r="D34" s="37">
        <f t="shared" si="0"/>
        <v>0</v>
      </c>
      <c r="E34" s="17" t="s">
        <v>73</v>
      </c>
      <c r="F34" s="19">
        <v>0</v>
      </c>
      <c r="G34" s="17">
        <v>0</v>
      </c>
      <c r="H34" s="48">
        <v>0</v>
      </c>
      <c r="I34" s="23">
        <f t="shared" si="1"/>
        <v>0</v>
      </c>
      <c r="J34" s="49">
        <v>0.6</v>
      </c>
      <c r="K34" s="41">
        <v>0</v>
      </c>
      <c r="L34" s="22">
        <v>0</v>
      </c>
      <c r="M34" s="61">
        <v>0</v>
      </c>
      <c r="N34" s="8"/>
      <c r="O34" s="6"/>
      <c r="P34" s="7"/>
      <c r="Q34" s="6"/>
      <c r="T34" s="1"/>
    </row>
    <row r="35" spans="1:17" ht="10.5" customHeight="1">
      <c r="A35" s="13" t="s">
        <v>51</v>
      </c>
      <c r="B35" s="14"/>
      <c r="C35" s="14"/>
      <c r="D35" s="37">
        <f>SUM(E35:G35)</f>
        <v>0</v>
      </c>
      <c r="E35" s="17">
        <v>0</v>
      </c>
      <c r="F35" s="19">
        <v>0</v>
      </c>
      <c r="G35" s="17">
        <v>0</v>
      </c>
      <c r="H35" s="48">
        <v>0</v>
      </c>
      <c r="I35" s="23">
        <f t="shared" si="1"/>
        <v>0</v>
      </c>
      <c r="J35" s="49">
        <v>1.1</v>
      </c>
      <c r="K35" s="41">
        <v>0</v>
      </c>
      <c r="L35" s="22">
        <v>0</v>
      </c>
      <c r="M35" s="61">
        <v>0</v>
      </c>
      <c r="N35" s="8"/>
      <c r="O35" s="6"/>
      <c r="P35" s="7"/>
      <c r="Q35" s="6"/>
    </row>
    <row r="36" spans="1:17" ht="10.5" customHeight="1">
      <c r="A36" s="13" t="s">
        <v>52</v>
      </c>
      <c r="B36" s="14"/>
      <c r="C36" s="14"/>
      <c r="D36" s="37">
        <f t="shared" si="0"/>
        <v>1</v>
      </c>
      <c r="E36" s="17" t="s">
        <v>73</v>
      </c>
      <c r="F36" s="19">
        <v>1</v>
      </c>
      <c r="G36" s="17">
        <v>0</v>
      </c>
      <c r="H36" s="48">
        <v>0</v>
      </c>
      <c r="I36" s="23">
        <f t="shared" si="1"/>
        <v>0</v>
      </c>
      <c r="J36" s="49">
        <v>0.3</v>
      </c>
      <c r="K36" s="41">
        <v>0</v>
      </c>
      <c r="L36" s="22">
        <v>0</v>
      </c>
      <c r="M36" s="61">
        <v>0</v>
      </c>
      <c r="N36" s="8"/>
      <c r="O36" s="6"/>
      <c r="P36" s="7"/>
      <c r="Q36" s="6"/>
    </row>
    <row r="37" spans="1:17" ht="10.5" customHeight="1">
      <c r="A37" s="13" t="s">
        <v>53</v>
      </c>
      <c r="B37" s="14"/>
      <c r="C37" s="14"/>
      <c r="D37" s="37">
        <f t="shared" si="0"/>
        <v>13</v>
      </c>
      <c r="E37" s="17">
        <v>9</v>
      </c>
      <c r="F37" s="19">
        <v>4</v>
      </c>
      <c r="G37" s="17">
        <v>0</v>
      </c>
      <c r="H37" s="48">
        <v>20</v>
      </c>
      <c r="I37" s="23">
        <f t="shared" si="1"/>
        <v>1.5</v>
      </c>
      <c r="J37" s="49">
        <v>1</v>
      </c>
      <c r="K37" s="41">
        <v>0</v>
      </c>
      <c r="L37" s="22">
        <v>0</v>
      </c>
      <c r="M37" s="61">
        <v>0</v>
      </c>
      <c r="N37" s="8"/>
      <c r="O37" s="6"/>
      <c r="P37" s="7"/>
      <c r="Q37" s="6"/>
    </row>
    <row r="38" spans="1:17" ht="10.5" customHeight="1">
      <c r="A38" s="13" t="s">
        <v>54</v>
      </c>
      <c r="B38" s="14"/>
      <c r="C38" s="14"/>
      <c r="D38" s="37">
        <f t="shared" si="0"/>
        <v>0</v>
      </c>
      <c r="E38" s="17">
        <v>0</v>
      </c>
      <c r="F38" s="19">
        <v>0</v>
      </c>
      <c r="G38" s="17">
        <v>0</v>
      </c>
      <c r="H38" s="48">
        <v>0</v>
      </c>
      <c r="I38" s="23">
        <f t="shared" si="1"/>
        <v>0</v>
      </c>
      <c r="J38" s="49">
        <v>1</v>
      </c>
      <c r="K38" s="41">
        <v>0</v>
      </c>
      <c r="L38" s="22">
        <v>0</v>
      </c>
      <c r="M38" s="61">
        <v>0</v>
      </c>
      <c r="N38" s="8"/>
      <c r="O38" s="6"/>
      <c r="P38" s="7"/>
      <c r="Q38" s="6"/>
    </row>
    <row r="39" spans="1:17" ht="10.5" customHeight="1">
      <c r="A39" s="13" t="s">
        <v>55</v>
      </c>
      <c r="B39" s="14"/>
      <c r="C39" s="14"/>
      <c r="D39" s="37">
        <f t="shared" si="0"/>
        <v>15</v>
      </c>
      <c r="E39" s="17">
        <v>13</v>
      </c>
      <c r="F39" s="19">
        <v>2</v>
      </c>
      <c r="G39" s="17">
        <v>0</v>
      </c>
      <c r="H39" s="48">
        <v>10</v>
      </c>
      <c r="I39" s="23">
        <f t="shared" si="1"/>
        <v>0.7</v>
      </c>
      <c r="J39" s="49">
        <v>1.3</v>
      </c>
      <c r="K39" s="41">
        <v>0</v>
      </c>
      <c r="L39" s="22">
        <v>0</v>
      </c>
      <c r="M39" s="61">
        <v>0</v>
      </c>
      <c r="N39" s="8"/>
      <c r="O39" s="6"/>
      <c r="P39" s="7"/>
      <c r="Q39" s="6"/>
    </row>
    <row r="40" spans="1:17" ht="10.5" customHeight="1">
      <c r="A40" s="13" t="s">
        <v>56</v>
      </c>
      <c r="B40" s="14"/>
      <c r="C40" s="14"/>
      <c r="D40" s="37">
        <f t="shared" si="0"/>
        <v>32</v>
      </c>
      <c r="E40" s="17">
        <v>21</v>
      </c>
      <c r="F40" s="19">
        <v>11</v>
      </c>
      <c r="G40" s="17">
        <v>0</v>
      </c>
      <c r="H40" s="48">
        <v>37</v>
      </c>
      <c r="I40" s="23">
        <f t="shared" si="1"/>
        <v>1.2</v>
      </c>
      <c r="J40" s="49">
        <v>1</v>
      </c>
      <c r="K40" s="41">
        <v>0</v>
      </c>
      <c r="L40" s="22">
        <v>0</v>
      </c>
      <c r="M40" s="61">
        <v>0</v>
      </c>
      <c r="N40" s="8"/>
      <c r="O40" s="6"/>
      <c r="P40" s="7"/>
      <c r="Q40" s="6"/>
    </row>
    <row r="41" spans="1:17" ht="10.5" customHeight="1">
      <c r="A41" s="13" t="s">
        <v>57</v>
      </c>
      <c r="B41" s="14"/>
      <c r="C41" s="14"/>
      <c r="D41" s="37">
        <f t="shared" si="0"/>
        <v>1</v>
      </c>
      <c r="E41" s="17">
        <v>1</v>
      </c>
      <c r="F41" s="19">
        <v>0</v>
      </c>
      <c r="G41" s="17">
        <v>0</v>
      </c>
      <c r="H41" s="48">
        <v>1</v>
      </c>
      <c r="I41" s="23">
        <f t="shared" si="1"/>
        <v>1</v>
      </c>
      <c r="J41" s="49">
        <v>0.6</v>
      </c>
      <c r="K41" s="41">
        <v>0</v>
      </c>
      <c r="L41" s="22">
        <v>0</v>
      </c>
      <c r="M41" s="61">
        <v>0</v>
      </c>
      <c r="N41" s="8"/>
      <c r="O41" s="6"/>
      <c r="P41" s="7"/>
      <c r="Q41" s="6"/>
    </row>
    <row r="42" spans="1:17" ht="10.5" customHeight="1">
      <c r="A42" s="13" t="s">
        <v>58</v>
      </c>
      <c r="B42" s="14"/>
      <c r="C42" s="14"/>
      <c r="D42" s="37">
        <f t="shared" si="0"/>
        <v>0</v>
      </c>
      <c r="E42" s="17">
        <v>0</v>
      </c>
      <c r="F42" s="19">
        <v>0</v>
      </c>
      <c r="G42" s="17">
        <v>0</v>
      </c>
      <c r="H42" s="48">
        <v>0</v>
      </c>
      <c r="I42" s="23">
        <f t="shared" si="1"/>
        <v>0</v>
      </c>
      <c r="J42" s="50" t="s">
        <v>30</v>
      </c>
      <c r="K42" s="41">
        <v>0</v>
      </c>
      <c r="L42" s="22">
        <v>0</v>
      </c>
      <c r="M42" s="61">
        <v>0</v>
      </c>
      <c r="N42" s="8"/>
      <c r="O42" s="6"/>
      <c r="P42" s="7"/>
      <c r="Q42" s="6"/>
    </row>
    <row r="43" spans="1:17" ht="10.5" customHeight="1">
      <c r="A43" s="13" t="s">
        <v>59</v>
      </c>
      <c r="B43" s="14"/>
      <c r="C43" s="14"/>
      <c r="D43" s="37">
        <f t="shared" si="0"/>
        <v>7</v>
      </c>
      <c r="E43" s="17">
        <v>5</v>
      </c>
      <c r="F43" s="19">
        <v>2</v>
      </c>
      <c r="G43" s="17">
        <v>0</v>
      </c>
      <c r="H43" s="48">
        <v>27</v>
      </c>
      <c r="I43" s="23">
        <f t="shared" si="1"/>
        <v>3.9</v>
      </c>
      <c r="J43" s="49">
        <v>2</v>
      </c>
      <c r="K43" s="41">
        <v>0</v>
      </c>
      <c r="L43" s="22">
        <v>0</v>
      </c>
      <c r="M43" s="61">
        <v>1</v>
      </c>
      <c r="N43" s="8"/>
      <c r="O43" s="6"/>
      <c r="P43" s="7"/>
      <c r="Q43" s="6"/>
    </row>
    <row r="44" spans="1:17" ht="10.5" customHeight="1">
      <c r="A44" s="13" t="s">
        <v>60</v>
      </c>
      <c r="B44" s="14"/>
      <c r="C44" s="14"/>
      <c r="D44" s="37">
        <f t="shared" si="0"/>
        <v>0</v>
      </c>
      <c r="E44" s="17">
        <v>0</v>
      </c>
      <c r="F44" s="19">
        <v>0</v>
      </c>
      <c r="G44" s="17">
        <v>0</v>
      </c>
      <c r="H44" s="48">
        <v>0</v>
      </c>
      <c r="I44" s="23">
        <f t="shared" si="1"/>
        <v>0</v>
      </c>
      <c r="J44" s="49">
        <v>2</v>
      </c>
      <c r="K44" s="41">
        <v>0</v>
      </c>
      <c r="L44" s="22">
        <v>0</v>
      </c>
      <c r="M44" s="61">
        <v>0</v>
      </c>
      <c r="N44" s="8"/>
      <c r="O44" s="6"/>
      <c r="P44" s="11"/>
      <c r="Q44" s="6"/>
    </row>
    <row r="45" spans="1:17" ht="10.5" customHeight="1">
      <c r="A45" s="64" t="s">
        <v>61</v>
      </c>
      <c r="B45" s="25"/>
      <c r="C45" s="25"/>
      <c r="D45" s="37">
        <f t="shared" si="0"/>
        <v>1</v>
      </c>
      <c r="E45" s="27">
        <v>1</v>
      </c>
      <c r="F45" s="26">
        <v>0</v>
      </c>
      <c r="G45" s="27">
        <v>0</v>
      </c>
      <c r="H45" s="51">
        <v>0</v>
      </c>
      <c r="I45" s="85">
        <f t="shared" si="1"/>
        <v>0</v>
      </c>
      <c r="J45" s="52">
        <v>0.2</v>
      </c>
      <c r="K45" s="42">
        <v>0</v>
      </c>
      <c r="L45" s="28">
        <v>0</v>
      </c>
      <c r="M45" s="65">
        <v>0</v>
      </c>
      <c r="N45" s="8"/>
      <c r="O45" s="6"/>
      <c r="P45" s="7"/>
      <c r="Q45" s="6"/>
    </row>
    <row r="46" spans="1:17" ht="10.5" customHeight="1">
      <c r="A46" s="29" t="s">
        <v>62</v>
      </c>
      <c r="B46" s="30"/>
      <c r="C46" s="30"/>
      <c r="D46" s="38">
        <f>SUM(E46:G46)</f>
        <v>2469</v>
      </c>
      <c r="E46" s="34">
        <f>SUM(E9:E45)</f>
        <v>1897</v>
      </c>
      <c r="F46" s="31">
        <f>SUM(F9:F45)</f>
        <v>470</v>
      </c>
      <c r="G46" s="32">
        <f>SUM(G9:G45)</f>
        <v>102</v>
      </c>
      <c r="H46" s="53">
        <f>SUM(H9:H45)</f>
        <v>2173</v>
      </c>
      <c r="I46" s="86">
        <f t="shared" si="1"/>
        <v>0.9</v>
      </c>
      <c r="J46" s="54">
        <v>0.7</v>
      </c>
      <c r="K46" s="43">
        <f>SUM(K9:K45)</f>
        <v>1</v>
      </c>
      <c r="L46" s="155">
        <f>SUM(L9:L45)</f>
        <v>0</v>
      </c>
      <c r="M46" s="33">
        <f>SUM(M9:M45)</f>
        <v>1</v>
      </c>
      <c r="N46" s="9"/>
      <c r="O46" s="6"/>
      <c r="P46" s="6"/>
      <c r="Q46" s="6"/>
    </row>
    <row r="47" spans="1:16" ht="10.5">
      <c r="A47" s="6" t="s">
        <v>63</v>
      </c>
      <c r="B47" s="6"/>
      <c r="C47" s="6"/>
      <c r="D47" s="6"/>
      <c r="E47" s="6"/>
      <c r="F47" s="6"/>
      <c r="G47" s="10"/>
      <c r="H47" s="10"/>
      <c r="I47" s="10"/>
      <c r="J47" s="10"/>
      <c r="K47" s="10"/>
      <c r="L47" s="10"/>
      <c r="M47" s="10"/>
      <c r="N47" s="10"/>
      <c r="P47" s="6"/>
    </row>
    <row r="48" spans="2:12" ht="12.75" customHeight="1">
      <c r="B48" s="5" t="s">
        <v>75</v>
      </c>
      <c r="F48" s="2"/>
      <c r="G48" s="2"/>
      <c r="H48" s="2"/>
      <c r="I48" s="91"/>
      <c r="J48" s="92" t="s">
        <v>92</v>
      </c>
      <c r="K48" s="2"/>
      <c r="L48" s="2"/>
    </row>
    <row r="49" spans="1:13" ht="10.5" customHeight="1">
      <c r="A49" s="55"/>
      <c r="B49" s="56"/>
      <c r="C49" s="93"/>
      <c r="D49" s="94"/>
      <c r="E49" s="95" t="s">
        <v>77</v>
      </c>
      <c r="F49" s="96"/>
      <c r="G49" s="97" t="s">
        <v>78</v>
      </c>
      <c r="H49" s="158" t="s">
        <v>79</v>
      </c>
      <c r="I49" s="159"/>
      <c r="J49" s="55" t="s">
        <v>80</v>
      </c>
      <c r="K49" s="56"/>
      <c r="L49" s="93"/>
      <c r="M49" s="6"/>
    </row>
    <row r="50" spans="1:13" ht="10.5" customHeight="1">
      <c r="A50" s="57"/>
      <c r="B50" s="6"/>
      <c r="C50" s="99"/>
      <c r="D50" s="100" t="s">
        <v>4</v>
      </c>
      <c r="E50" s="101" t="s">
        <v>81</v>
      </c>
      <c r="F50" s="102" t="s">
        <v>5</v>
      </c>
      <c r="G50" s="103" t="s">
        <v>82</v>
      </c>
      <c r="H50" s="104" t="s">
        <v>7</v>
      </c>
      <c r="I50" s="105"/>
      <c r="J50" s="95" t="s">
        <v>8</v>
      </c>
      <c r="K50" s="106" t="s">
        <v>9</v>
      </c>
      <c r="L50" s="98" t="s">
        <v>83</v>
      </c>
      <c r="M50" s="6"/>
    </row>
    <row r="51" spans="1:13" ht="10.5" customHeight="1">
      <c r="A51" s="57"/>
      <c r="B51" s="6"/>
      <c r="C51" s="99"/>
      <c r="D51" s="100"/>
      <c r="E51" s="101" t="s">
        <v>10</v>
      </c>
      <c r="F51" s="102" t="s">
        <v>84</v>
      </c>
      <c r="G51" s="103" t="s">
        <v>85</v>
      </c>
      <c r="H51" s="107" t="s">
        <v>12</v>
      </c>
      <c r="I51" s="108"/>
      <c r="J51" s="57"/>
      <c r="K51" s="109"/>
      <c r="L51" s="110" t="s">
        <v>86</v>
      </c>
      <c r="M51" s="6"/>
    </row>
    <row r="52" spans="1:13" ht="10.5" customHeight="1">
      <c r="A52" s="57"/>
      <c r="B52" s="6"/>
      <c r="C52" s="99"/>
      <c r="D52" s="100" t="s">
        <v>14</v>
      </c>
      <c r="E52" s="101"/>
      <c r="F52" s="111"/>
      <c r="G52" s="112" t="s">
        <v>15</v>
      </c>
      <c r="H52" s="109" t="s">
        <v>87</v>
      </c>
      <c r="I52" s="113" t="s">
        <v>88</v>
      </c>
      <c r="J52" s="101" t="s">
        <v>18</v>
      </c>
      <c r="K52" s="109" t="s">
        <v>19</v>
      </c>
      <c r="L52" s="110" t="s">
        <v>89</v>
      </c>
      <c r="M52" s="6"/>
    </row>
    <row r="53" spans="1:13" ht="12" customHeight="1">
      <c r="A53" s="114" t="s">
        <v>20</v>
      </c>
      <c r="B53" s="115" t="s">
        <v>21</v>
      </c>
      <c r="C53" s="116"/>
      <c r="D53" s="160">
        <f aca="true" t="shared" si="2" ref="D53:D89">SUM(E53:F53)</f>
        <v>261</v>
      </c>
      <c r="E53" s="117">
        <v>261</v>
      </c>
      <c r="F53" s="118">
        <v>0</v>
      </c>
      <c r="G53" s="119">
        <v>490</v>
      </c>
      <c r="H53" s="120">
        <f>IF(D53=0,0,ROUND(G53/D53,1))</f>
        <v>1.9</v>
      </c>
      <c r="I53" s="78">
        <v>1</v>
      </c>
      <c r="J53" s="121" t="s">
        <v>93</v>
      </c>
      <c r="K53" s="122">
        <v>0</v>
      </c>
      <c r="L53" s="123">
        <v>0</v>
      </c>
      <c r="M53" s="6"/>
    </row>
    <row r="54" spans="1:13" ht="12" customHeight="1">
      <c r="A54" s="112" t="s">
        <v>22</v>
      </c>
      <c r="B54" s="124" t="s">
        <v>23</v>
      </c>
      <c r="C54" s="125"/>
      <c r="D54" s="161">
        <f t="shared" si="2"/>
        <v>62</v>
      </c>
      <c r="E54" s="126">
        <v>62</v>
      </c>
      <c r="F54" s="127">
        <v>0</v>
      </c>
      <c r="G54" s="128">
        <v>101</v>
      </c>
      <c r="H54" s="129">
        <f aca="true" t="shared" si="3" ref="H54:H89">IF(D54=0,0,ROUND(G54/D54,1))</f>
        <v>1.6</v>
      </c>
      <c r="I54" s="49">
        <v>1</v>
      </c>
      <c r="J54" s="130">
        <v>0</v>
      </c>
      <c r="K54" s="131">
        <v>0</v>
      </c>
      <c r="L54" s="132">
        <v>0</v>
      </c>
      <c r="M54" s="6"/>
    </row>
    <row r="55" spans="1:13" ht="12" customHeight="1">
      <c r="A55" s="112" t="s">
        <v>24</v>
      </c>
      <c r="B55" s="124" t="s">
        <v>25</v>
      </c>
      <c r="C55" s="125"/>
      <c r="D55" s="161">
        <f t="shared" si="2"/>
        <v>146</v>
      </c>
      <c r="E55" s="126">
        <v>146</v>
      </c>
      <c r="F55" s="127">
        <v>0</v>
      </c>
      <c r="G55" s="128">
        <v>44</v>
      </c>
      <c r="H55" s="129">
        <f t="shared" si="3"/>
        <v>0.3</v>
      </c>
      <c r="I55" s="49">
        <v>0.9</v>
      </c>
      <c r="J55" s="133">
        <v>0</v>
      </c>
      <c r="K55" s="131">
        <v>0</v>
      </c>
      <c r="L55" s="63" t="s">
        <v>76</v>
      </c>
      <c r="M55" s="6"/>
    </row>
    <row r="56" spans="1:13" ht="12" customHeight="1">
      <c r="A56" s="134" t="s">
        <v>20</v>
      </c>
      <c r="B56" s="124" t="s">
        <v>26</v>
      </c>
      <c r="C56" s="125"/>
      <c r="D56" s="161">
        <f>SUM(E56:F56)</f>
        <v>484</v>
      </c>
      <c r="E56" s="126">
        <v>416</v>
      </c>
      <c r="F56" s="127">
        <v>68</v>
      </c>
      <c r="G56" s="128">
        <v>54</v>
      </c>
      <c r="H56" s="129">
        <f t="shared" si="3"/>
        <v>0.1</v>
      </c>
      <c r="I56" s="49">
        <v>3</v>
      </c>
      <c r="J56" s="133">
        <v>1</v>
      </c>
      <c r="K56" s="131">
        <v>0</v>
      </c>
      <c r="L56" s="132">
        <v>0</v>
      </c>
      <c r="M56" s="6"/>
    </row>
    <row r="57" spans="1:13" ht="12" customHeight="1">
      <c r="A57" s="135" t="s">
        <v>27</v>
      </c>
      <c r="B57" s="124"/>
      <c r="C57" s="125"/>
      <c r="D57" s="161">
        <f t="shared" si="2"/>
        <v>172</v>
      </c>
      <c r="E57" s="126">
        <v>145</v>
      </c>
      <c r="F57" s="127">
        <v>27</v>
      </c>
      <c r="G57" s="128">
        <v>185</v>
      </c>
      <c r="H57" s="129">
        <f t="shared" si="3"/>
        <v>1.1</v>
      </c>
      <c r="I57" s="49">
        <v>0.9</v>
      </c>
      <c r="J57" s="133">
        <v>0</v>
      </c>
      <c r="K57" s="131">
        <v>0</v>
      </c>
      <c r="L57" s="132">
        <v>0</v>
      </c>
      <c r="M57" s="6"/>
    </row>
    <row r="58" spans="1:13" ht="12" customHeight="1">
      <c r="A58" s="135" t="s">
        <v>28</v>
      </c>
      <c r="B58" s="124"/>
      <c r="C58" s="125"/>
      <c r="D58" s="161">
        <f t="shared" si="2"/>
        <v>2</v>
      </c>
      <c r="E58" s="126">
        <v>2</v>
      </c>
      <c r="F58" s="127">
        <v>0</v>
      </c>
      <c r="G58" s="128">
        <v>19</v>
      </c>
      <c r="H58" s="129">
        <f t="shared" si="3"/>
        <v>9.5</v>
      </c>
      <c r="I58" s="49">
        <v>6.6</v>
      </c>
      <c r="J58" s="133">
        <v>0</v>
      </c>
      <c r="K58" s="131">
        <v>0</v>
      </c>
      <c r="L58" s="132">
        <v>0</v>
      </c>
      <c r="M58" s="6"/>
    </row>
    <row r="59" spans="1:13" ht="12" customHeight="1">
      <c r="A59" s="135" t="s">
        <v>31</v>
      </c>
      <c r="B59" s="124"/>
      <c r="C59" s="125"/>
      <c r="D59" s="161">
        <f t="shared" si="2"/>
        <v>0</v>
      </c>
      <c r="E59" s="126">
        <v>0</v>
      </c>
      <c r="F59" s="127">
        <v>0</v>
      </c>
      <c r="G59" s="136">
        <v>0</v>
      </c>
      <c r="H59" s="129">
        <f t="shared" si="3"/>
        <v>0</v>
      </c>
      <c r="I59" s="50" t="s">
        <v>29</v>
      </c>
      <c r="J59" s="133">
        <v>0</v>
      </c>
      <c r="K59" s="131">
        <v>0</v>
      </c>
      <c r="L59" s="132">
        <v>0</v>
      </c>
      <c r="M59" s="6"/>
    </row>
    <row r="60" spans="1:13" ht="12" customHeight="1">
      <c r="A60" s="135" t="s">
        <v>32</v>
      </c>
      <c r="B60" s="124"/>
      <c r="C60" s="125"/>
      <c r="D60" s="161">
        <f t="shared" si="2"/>
        <v>8</v>
      </c>
      <c r="E60" s="126">
        <v>8</v>
      </c>
      <c r="F60" s="127">
        <v>0</v>
      </c>
      <c r="G60" s="128">
        <v>53</v>
      </c>
      <c r="H60" s="129">
        <f t="shared" si="3"/>
        <v>6.6</v>
      </c>
      <c r="I60" s="49">
        <v>4.6</v>
      </c>
      <c r="J60" s="133">
        <v>0</v>
      </c>
      <c r="K60" s="131">
        <v>0</v>
      </c>
      <c r="L60" s="132">
        <v>0</v>
      </c>
      <c r="M60" s="6"/>
    </row>
    <row r="61" spans="1:13" ht="12" customHeight="1">
      <c r="A61" s="135" t="s">
        <v>33</v>
      </c>
      <c r="B61" s="124"/>
      <c r="C61" s="125"/>
      <c r="D61" s="161">
        <f t="shared" si="2"/>
        <v>0</v>
      </c>
      <c r="E61" s="126">
        <v>0</v>
      </c>
      <c r="F61" s="127">
        <v>0</v>
      </c>
      <c r="G61" s="128">
        <v>0</v>
      </c>
      <c r="H61" s="129">
        <f t="shared" si="3"/>
        <v>0</v>
      </c>
      <c r="I61" s="50" t="s">
        <v>29</v>
      </c>
      <c r="J61" s="133">
        <v>0</v>
      </c>
      <c r="K61" s="131">
        <v>0</v>
      </c>
      <c r="L61" s="132">
        <v>0</v>
      </c>
      <c r="M61" s="6"/>
    </row>
    <row r="62" spans="1:13" ht="12" customHeight="1">
      <c r="A62" s="135" t="s">
        <v>34</v>
      </c>
      <c r="B62" s="124"/>
      <c r="C62" s="125"/>
      <c r="D62" s="161">
        <f t="shared" si="2"/>
        <v>84</v>
      </c>
      <c r="E62" s="126">
        <v>76</v>
      </c>
      <c r="F62" s="127">
        <v>8</v>
      </c>
      <c r="G62" s="128">
        <v>95</v>
      </c>
      <c r="H62" s="129">
        <f t="shared" si="3"/>
        <v>1.1</v>
      </c>
      <c r="I62" s="49">
        <v>0.8</v>
      </c>
      <c r="J62" s="133">
        <v>0</v>
      </c>
      <c r="K62" s="131">
        <v>0</v>
      </c>
      <c r="L62" s="132">
        <v>0</v>
      </c>
      <c r="M62" s="6"/>
    </row>
    <row r="63" spans="1:13" ht="12" customHeight="1">
      <c r="A63" s="135" t="s">
        <v>35</v>
      </c>
      <c r="B63" s="124"/>
      <c r="C63" s="125"/>
      <c r="D63" s="161">
        <f t="shared" si="2"/>
        <v>0</v>
      </c>
      <c r="E63" s="126">
        <v>0</v>
      </c>
      <c r="F63" s="127">
        <v>0</v>
      </c>
      <c r="G63" s="128">
        <v>0</v>
      </c>
      <c r="H63" s="129">
        <f t="shared" si="3"/>
        <v>0</v>
      </c>
      <c r="I63" s="49">
        <v>3.8</v>
      </c>
      <c r="J63" s="133">
        <v>0</v>
      </c>
      <c r="K63" s="131">
        <v>0</v>
      </c>
      <c r="L63" s="132">
        <v>0</v>
      </c>
      <c r="M63" s="6"/>
    </row>
    <row r="64" spans="1:13" ht="12" customHeight="1">
      <c r="A64" s="135" t="s">
        <v>36</v>
      </c>
      <c r="B64" s="124"/>
      <c r="C64" s="125"/>
      <c r="D64" s="161">
        <f t="shared" si="2"/>
        <v>0</v>
      </c>
      <c r="E64" s="126">
        <v>0</v>
      </c>
      <c r="F64" s="127">
        <v>0</v>
      </c>
      <c r="G64" s="128">
        <v>0</v>
      </c>
      <c r="H64" s="129">
        <f t="shared" si="3"/>
        <v>0</v>
      </c>
      <c r="I64" s="49">
        <v>2.2</v>
      </c>
      <c r="J64" s="133">
        <v>0</v>
      </c>
      <c r="K64" s="131">
        <v>0</v>
      </c>
      <c r="L64" s="132">
        <v>0</v>
      </c>
      <c r="M64" s="6"/>
    </row>
    <row r="65" spans="1:13" ht="12" customHeight="1">
      <c r="A65" s="135" t="s">
        <v>37</v>
      </c>
      <c r="B65" s="124"/>
      <c r="C65" s="125"/>
      <c r="D65" s="161">
        <f t="shared" si="2"/>
        <v>6</v>
      </c>
      <c r="E65" s="126">
        <v>6</v>
      </c>
      <c r="F65" s="127">
        <v>0</v>
      </c>
      <c r="G65" s="128">
        <v>2</v>
      </c>
      <c r="H65" s="129">
        <f t="shared" si="3"/>
        <v>0.3</v>
      </c>
      <c r="I65" s="49">
        <v>3.6</v>
      </c>
      <c r="J65" s="133">
        <v>0</v>
      </c>
      <c r="K65" s="131">
        <v>0</v>
      </c>
      <c r="L65" s="132">
        <v>0</v>
      </c>
      <c r="M65" s="6"/>
    </row>
    <row r="66" spans="1:13" ht="12" customHeight="1">
      <c r="A66" s="135" t="s">
        <v>38</v>
      </c>
      <c r="B66" s="124"/>
      <c r="C66" s="125"/>
      <c r="D66" s="161">
        <f t="shared" si="2"/>
        <v>8</v>
      </c>
      <c r="E66" s="126">
        <v>8</v>
      </c>
      <c r="F66" s="127">
        <v>0</v>
      </c>
      <c r="G66" s="128">
        <v>1</v>
      </c>
      <c r="H66" s="129">
        <f t="shared" si="3"/>
        <v>0.1</v>
      </c>
      <c r="I66" s="49">
        <v>1</v>
      </c>
      <c r="J66" s="133">
        <v>0</v>
      </c>
      <c r="K66" s="131">
        <v>0</v>
      </c>
      <c r="L66" s="132">
        <v>0</v>
      </c>
      <c r="M66" s="6"/>
    </row>
    <row r="67" spans="1:13" ht="12" customHeight="1">
      <c r="A67" s="135" t="s">
        <v>39</v>
      </c>
      <c r="B67" s="124"/>
      <c r="C67" s="125"/>
      <c r="D67" s="161">
        <f t="shared" si="2"/>
        <v>149</v>
      </c>
      <c r="E67" s="126">
        <v>149</v>
      </c>
      <c r="F67" s="127">
        <v>0</v>
      </c>
      <c r="G67" s="128">
        <v>115</v>
      </c>
      <c r="H67" s="129">
        <f t="shared" si="3"/>
        <v>0.8</v>
      </c>
      <c r="I67" s="49">
        <v>0.4</v>
      </c>
      <c r="J67" s="133">
        <v>0</v>
      </c>
      <c r="K67" s="131">
        <v>0</v>
      </c>
      <c r="L67" s="132">
        <v>0</v>
      </c>
      <c r="M67" s="6"/>
    </row>
    <row r="68" spans="1:13" ht="12" customHeight="1">
      <c r="A68" s="135" t="s">
        <v>40</v>
      </c>
      <c r="B68" s="124"/>
      <c r="C68" s="125"/>
      <c r="D68" s="161">
        <f t="shared" si="2"/>
        <v>0</v>
      </c>
      <c r="E68" s="126">
        <v>0</v>
      </c>
      <c r="F68" s="127">
        <v>0</v>
      </c>
      <c r="G68" s="128">
        <v>0</v>
      </c>
      <c r="H68" s="129">
        <f t="shared" si="3"/>
        <v>0</v>
      </c>
      <c r="I68" s="49">
        <v>1.6</v>
      </c>
      <c r="J68" s="133">
        <v>0</v>
      </c>
      <c r="K68" s="131">
        <v>0</v>
      </c>
      <c r="L68" s="132">
        <v>0</v>
      </c>
      <c r="M68" s="6"/>
    </row>
    <row r="69" spans="1:13" ht="12" customHeight="1">
      <c r="A69" s="135" t="s">
        <v>41</v>
      </c>
      <c r="B69" s="124"/>
      <c r="C69" s="125"/>
      <c r="D69" s="161">
        <f t="shared" si="2"/>
        <v>65</v>
      </c>
      <c r="E69" s="126">
        <v>65</v>
      </c>
      <c r="F69" s="127">
        <v>0</v>
      </c>
      <c r="G69" s="128">
        <v>137</v>
      </c>
      <c r="H69" s="129">
        <f t="shared" si="3"/>
        <v>2.1</v>
      </c>
      <c r="I69" s="49">
        <v>1.4</v>
      </c>
      <c r="J69" s="133">
        <v>0</v>
      </c>
      <c r="K69" s="131">
        <v>0</v>
      </c>
      <c r="L69" s="132">
        <v>0</v>
      </c>
      <c r="M69" s="6"/>
    </row>
    <row r="70" spans="1:13" ht="12" customHeight="1">
      <c r="A70" s="135" t="s">
        <v>42</v>
      </c>
      <c r="B70" s="124"/>
      <c r="C70" s="125"/>
      <c r="D70" s="161">
        <f t="shared" si="2"/>
        <v>146</v>
      </c>
      <c r="E70" s="126">
        <v>144</v>
      </c>
      <c r="F70" s="127">
        <v>2</v>
      </c>
      <c r="G70" s="128">
        <v>128</v>
      </c>
      <c r="H70" s="129">
        <f t="shared" si="3"/>
        <v>0.9</v>
      </c>
      <c r="I70" s="49">
        <v>0.6</v>
      </c>
      <c r="J70" s="133">
        <v>0</v>
      </c>
      <c r="K70" s="131">
        <v>0</v>
      </c>
      <c r="L70" s="132">
        <v>0</v>
      </c>
      <c r="M70" s="6"/>
    </row>
    <row r="71" spans="1:13" ht="12" customHeight="1">
      <c r="A71" s="135" t="s">
        <v>43</v>
      </c>
      <c r="B71" s="124"/>
      <c r="C71" s="125"/>
      <c r="D71" s="161">
        <f t="shared" si="2"/>
        <v>33</v>
      </c>
      <c r="E71" s="126">
        <v>33</v>
      </c>
      <c r="F71" s="127">
        <v>0</v>
      </c>
      <c r="G71" s="128">
        <v>54</v>
      </c>
      <c r="H71" s="129">
        <f t="shared" si="3"/>
        <v>1.6</v>
      </c>
      <c r="I71" s="49">
        <v>2.2</v>
      </c>
      <c r="J71" s="133">
        <v>0</v>
      </c>
      <c r="K71" s="131">
        <v>0</v>
      </c>
      <c r="L71" s="132">
        <v>0</v>
      </c>
      <c r="M71" s="6"/>
    </row>
    <row r="72" spans="1:13" ht="12" customHeight="1">
      <c r="A72" s="135" t="s">
        <v>44</v>
      </c>
      <c r="B72" s="124"/>
      <c r="C72" s="125"/>
      <c r="D72" s="161">
        <f t="shared" si="2"/>
        <v>127</v>
      </c>
      <c r="E72" s="126">
        <v>120</v>
      </c>
      <c r="F72" s="127">
        <v>7</v>
      </c>
      <c r="G72" s="128">
        <v>120</v>
      </c>
      <c r="H72" s="129">
        <f t="shared" si="3"/>
        <v>0.9</v>
      </c>
      <c r="I72" s="49">
        <v>0.8</v>
      </c>
      <c r="J72" s="133">
        <v>0</v>
      </c>
      <c r="K72" s="131">
        <v>0</v>
      </c>
      <c r="L72" s="132">
        <v>0</v>
      </c>
      <c r="M72" s="6"/>
    </row>
    <row r="73" spans="1:13" ht="12" customHeight="1">
      <c r="A73" s="135" t="s">
        <v>45</v>
      </c>
      <c r="B73" s="124"/>
      <c r="C73" s="125"/>
      <c r="D73" s="161">
        <f t="shared" si="2"/>
        <v>7</v>
      </c>
      <c r="E73" s="126">
        <v>7</v>
      </c>
      <c r="F73" s="127">
        <v>0</v>
      </c>
      <c r="G73" s="128">
        <v>14</v>
      </c>
      <c r="H73" s="129">
        <f t="shared" si="3"/>
        <v>2</v>
      </c>
      <c r="I73" s="49">
        <v>2.5</v>
      </c>
      <c r="J73" s="133">
        <v>0</v>
      </c>
      <c r="K73" s="131">
        <v>0</v>
      </c>
      <c r="L73" s="132">
        <v>0</v>
      </c>
      <c r="M73" s="6"/>
    </row>
    <row r="74" spans="1:13" ht="12" customHeight="1">
      <c r="A74" s="135" t="s">
        <v>46</v>
      </c>
      <c r="B74" s="124"/>
      <c r="C74" s="125"/>
      <c r="D74" s="161">
        <f t="shared" si="2"/>
        <v>2</v>
      </c>
      <c r="E74" s="126">
        <v>2</v>
      </c>
      <c r="F74" s="127">
        <v>0</v>
      </c>
      <c r="G74" s="128">
        <v>9</v>
      </c>
      <c r="H74" s="129">
        <f t="shared" si="3"/>
        <v>4.5</v>
      </c>
      <c r="I74" s="49">
        <v>6.1</v>
      </c>
      <c r="J74" s="133">
        <v>0</v>
      </c>
      <c r="K74" s="131">
        <v>0</v>
      </c>
      <c r="L74" s="132">
        <v>0</v>
      </c>
      <c r="M74" s="6"/>
    </row>
    <row r="75" spans="1:13" ht="12" customHeight="1">
      <c r="A75" s="135" t="s">
        <v>47</v>
      </c>
      <c r="B75" s="124"/>
      <c r="C75" s="125"/>
      <c r="D75" s="161">
        <f t="shared" si="2"/>
        <v>0</v>
      </c>
      <c r="E75" s="126">
        <v>0</v>
      </c>
      <c r="F75" s="127">
        <v>0</v>
      </c>
      <c r="G75" s="128">
        <v>0</v>
      </c>
      <c r="H75" s="129">
        <f t="shared" si="3"/>
        <v>0</v>
      </c>
      <c r="I75" s="49">
        <v>2.3</v>
      </c>
      <c r="J75" s="133">
        <v>0</v>
      </c>
      <c r="K75" s="131">
        <v>0</v>
      </c>
      <c r="L75" s="132">
        <v>0</v>
      </c>
      <c r="M75" s="6"/>
    </row>
    <row r="76" spans="1:13" ht="12" customHeight="1">
      <c r="A76" s="135" t="s">
        <v>48</v>
      </c>
      <c r="B76" s="124"/>
      <c r="C76" s="125"/>
      <c r="D76" s="161">
        <f t="shared" si="2"/>
        <v>0</v>
      </c>
      <c r="E76" s="126">
        <v>0</v>
      </c>
      <c r="F76" s="127">
        <v>0</v>
      </c>
      <c r="G76" s="128">
        <v>0</v>
      </c>
      <c r="H76" s="129">
        <f t="shared" si="3"/>
        <v>0</v>
      </c>
      <c r="I76" s="49" t="s">
        <v>73</v>
      </c>
      <c r="J76" s="133">
        <v>0</v>
      </c>
      <c r="K76" s="131">
        <v>0</v>
      </c>
      <c r="L76" s="132">
        <v>0</v>
      </c>
      <c r="M76" s="6"/>
    </row>
    <row r="77" spans="1:13" ht="12" customHeight="1">
      <c r="A77" s="135" t="s">
        <v>49</v>
      </c>
      <c r="B77" s="124"/>
      <c r="C77" s="125"/>
      <c r="D77" s="161">
        <f t="shared" si="2"/>
        <v>18</v>
      </c>
      <c r="E77" s="126">
        <v>18</v>
      </c>
      <c r="F77" s="127">
        <v>0</v>
      </c>
      <c r="G77" s="128">
        <v>5</v>
      </c>
      <c r="H77" s="129">
        <f t="shared" si="3"/>
        <v>0.3</v>
      </c>
      <c r="I77" s="49">
        <v>0.6</v>
      </c>
      <c r="J77" s="133">
        <v>0</v>
      </c>
      <c r="K77" s="131">
        <v>0</v>
      </c>
      <c r="L77" s="63" t="s">
        <v>76</v>
      </c>
      <c r="M77" s="6"/>
    </row>
    <row r="78" spans="1:18" ht="12" customHeight="1">
      <c r="A78" s="135" t="s">
        <v>50</v>
      </c>
      <c r="B78" s="124"/>
      <c r="C78" s="125"/>
      <c r="D78" s="161">
        <f t="shared" si="2"/>
        <v>4</v>
      </c>
      <c r="E78" s="126">
        <v>4</v>
      </c>
      <c r="F78" s="127">
        <v>0</v>
      </c>
      <c r="G78" s="128">
        <v>3</v>
      </c>
      <c r="H78" s="129">
        <f t="shared" si="3"/>
        <v>0.8</v>
      </c>
      <c r="I78" s="49">
        <v>0.6</v>
      </c>
      <c r="J78" s="133">
        <v>0</v>
      </c>
      <c r="K78" s="131">
        <v>0</v>
      </c>
      <c r="L78" s="132">
        <v>0</v>
      </c>
      <c r="M78" s="6"/>
      <c r="R78" s="1"/>
    </row>
    <row r="79" spans="1:13" ht="12" customHeight="1">
      <c r="A79" s="135" t="s">
        <v>51</v>
      </c>
      <c r="B79" s="124"/>
      <c r="C79" s="125"/>
      <c r="D79" s="161">
        <f t="shared" si="2"/>
        <v>7</v>
      </c>
      <c r="E79" s="126">
        <v>7</v>
      </c>
      <c r="F79" s="127">
        <v>0</v>
      </c>
      <c r="G79" s="128">
        <v>2</v>
      </c>
      <c r="H79" s="129">
        <f t="shared" si="3"/>
        <v>0.3</v>
      </c>
      <c r="I79" s="49">
        <v>1.1</v>
      </c>
      <c r="J79" s="133">
        <v>0</v>
      </c>
      <c r="K79" s="131">
        <v>0</v>
      </c>
      <c r="L79" s="132">
        <v>0</v>
      </c>
      <c r="M79" s="6"/>
    </row>
    <row r="80" spans="1:13" ht="12" customHeight="1">
      <c r="A80" s="135" t="s">
        <v>52</v>
      </c>
      <c r="B80" s="124"/>
      <c r="C80" s="125"/>
      <c r="D80" s="161">
        <f t="shared" si="2"/>
        <v>6</v>
      </c>
      <c r="E80" s="126">
        <v>6</v>
      </c>
      <c r="F80" s="127">
        <v>0</v>
      </c>
      <c r="G80" s="128">
        <v>3</v>
      </c>
      <c r="H80" s="129">
        <f t="shared" si="3"/>
        <v>0.5</v>
      </c>
      <c r="I80" s="49">
        <v>0.3</v>
      </c>
      <c r="J80" s="133">
        <v>0</v>
      </c>
      <c r="K80" s="131">
        <v>0</v>
      </c>
      <c r="L80" s="132">
        <v>0</v>
      </c>
      <c r="M80" s="6"/>
    </row>
    <row r="81" spans="1:13" ht="12" customHeight="1">
      <c r="A81" s="135" t="s">
        <v>53</v>
      </c>
      <c r="B81" s="124"/>
      <c r="C81" s="125"/>
      <c r="D81" s="161">
        <f t="shared" si="2"/>
        <v>12</v>
      </c>
      <c r="E81" s="126">
        <v>12</v>
      </c>
      <c r="F81" s="127">
        <v>0</v>
      </c>
      <c r="G81" s="128">
        <v>18</v>
      </c>
      <c r="H81" s="129">
        <f t="shared" si="3"/>
        <v>1.5</v>
      </c>
      <c r="I81" s="49">
        <v>1</v>
      </c>
      <c r="J81" s="133">
        <v>0</v>
      </c>
      <c r="K81" s="131">
        <v>0</v>
      </c>
      <c r="L81" s="132">
        <v>0</v>
      </c>
      <c r="M81" s="6"/>
    </row>
    <row r="82" spans="1:13" ht="12" customHeight="1">
      <c r="A82" s="135" t="s">
        <v>54</v>
      </c>
      <c r="B82" s="124"/>
      <c r="C82" s="125"/>
      <c r="D82" s="161">
        <f t="shared" si="2"/>
        <v>0</v>
      </c>
      <c r="E82" s="126">
        <v>0</v>
      </c>
      <c r="F82" s="127">
        <v>0</v>
      </c>
      <c r="G82" s="128">
        <v>0</v>
      </c>
      <c r="H82" s="129">
        <f t="shared" si="3"/>
        <v>0</v>
      </c>
      <c r="I82" s="49">
        <v>1</v>
      </c>
      <c r="J82" s="133">
        <v>0</v>
      </c>
      <c r="K82" s="131">
        <v>0</v>
      </c>
      <c r="L82" s="132">
        <v>0</v>
      </c>
      <c r="M82" s="6"/>
    </row>
    <row r="83" spans="1:13" ht="12" customHeight="1">
      <c r="A83" s="135" t="s">
        <v>55</v>
      </c>
      <c r="B83" s="124"/>
      <c r="C83" s="125"/>
      <c r="D83" s="161">
        <f t="shared" si="2"/>
        <v>9</v>
      </c>
      <c r="E83" s="126">
        <v>9</v>
      </c>
      <c r="F83" s="127">
        <v>0</v>
      </c>
      <c r="G83" s="128">
        <v>4</v>
      </c>
      <c r="H83" s="129">
        <f t="shared" si="3"/>
        <v>0.4</v>
      </c>
      <c r="I83" s="49">
        <v>1.3</v>
      </c>
      <c r="J83" s="133">
        <v>0</v>
      </c>
      <c r="K83" s="131">
        <v>0</v>
      </c>
      <c r="L83" s="132">
        <v>0</v>
      </c>
      <c r="M83" s="6"/>
    </row>
    <row r="84" spans="1:13" ht="12" customHeight="1">
      <c r="A84" s="135" t="s">
        <v>56</v>
      </c>
      <c r="B84" s="124"/>
      <c r="C84" s="125"/>
      <c r="D84" s="161">
        <f t="shared" si="2"/>
        <v>81</v>
      </c>
      <c r="E84" s="126">
        <v>81</v>
      </c>
      <c r="F84" s="127">
        <v>0</v>
      </c>
      <c r="G84" s="128">
        <v>78</v>
      </c>
      <c r="H84" s="129">
        <f t="shared" si="3"/>
        <v>1</v>
      </c>
      <c r="I84" s="49">
        <v>1</v>
      </c>
      <c r="J84" s="133">
        <v>0</v>
      </c>
      <c r="K84" s="131">
        <v>0</v>
      </c>
      <c r="L84" s="132">
        <v>0</v>
      </c>
      <c r="M84" s="6"/>
    </row>
    <row r="85" spans="1:13" ht="12" customHeight="1">
      <c r="A85" s="135" t="s">
        <v>57</v>
      </c>
      <c r="B85" s="124"/>
      <c r="C85" s="125"/>
      <c r="D85" s="161">
        <f t="shared" si="2"/>
        <v>0</v>
      </c>
      <c r="E85" s="126">
        <v>0</v>
      </c>
      <c r="F85" s="127">
        <v>0</v>
      </c>
      <c r="G85" s="128">
        <v>0</v>
      </c>
      <c r="H85" s="129">
        <f t="shared" si="3"/>
        <v>0</v>
      </c>
      <c r="I85" s="49">
        <v>0.6</v>
      </c>
      <c r="J85" s="133">
        <v>0</v>
      </c>
      <c r="K85" s="131">
        <v>0</v>
      </c>
      <c r="L85" s="132">
        <v>0</v>
      </c>
      <c r="M85" s="6"/>
    </row>
    <row r="86" spans="1:13" ht="12" customHeight="1">
      <c r="A86" s="135" t="s">
        <v>58</v>
      </c>
      <c r="B86" s="124"/>
      <c r="C86" s="125"/>
      <c r="D86" s="161">
        <f t="shared" si="2"/>
        <v>0</v>
      </c>
      <c r="E86" s="126">
        <v>0</v>
      </c>
      <c r="F86" s="127">
        <v>0</v>
      </c>
      <c r="G86" s="128">
        <v>0</v>
      </c>
      <c r="H86" s="129">
        <f t="shared" si="3"/>
        <v>0</v>
      </c>
      <c r="I86" s="50" t="s">
        <v>30</v>
      </c>
      <c r="J86" s="133">
        <v>0</v>
      </c>
      <c r="K86" s="131">
        <v>0</v>
      </c>
      <c r="L86" s="132">
        <v>0</v>
      </c>
      <c r="M86" s="6"/>
    </row>
    <row r="87" spans="1:13" ht="12" customHeight="1">
      <c r="A87" s="135" t="s">
        <v>59</v>
      </c>
      <c r="B87" s="124"/>
      <c r="C87" s="125"/>
      <c r="D87" s="161">
        <f t="shared" si="2"/>
        <v>1</v>
      </c>
      <c r="E87" s="126">
        <v>1</v>
      </c>
      <c r="F87" s="127">
        <v>0</v>
      </c>
      <c r="G87" s="128">
        <v>1</v>
      </c>
      <c r="H87" s="129">
        <f t="shared" si="3"/>
        <v>1</v>
      </c>
      <c r="I87" s="49">
        <v>2</v>
      </c>
      <c r="J87" s="133">
        <v>0</v>
      </c>
      <c r="K87" s="131">
        <v>0</v>
      </c>
      <c r="L87" s="132">
        <v>0</v>
      </c>
      <c r="M87" s="6"/>
    </row>
    <row r="88" spans="1:13" ht="12" customHeight="1">
      <c r="A88" s="135" t="s">
        <v>60</v>
      </c>
      <c r="B88" s="124"/>
      <c r="C88" s="125"/>
      <c r="D88" s="161">
        <f t="shared" si="2"/>
        <v>0</v>
      </c>
      <c r="E88" s="126">
        <v>0</v>
      </c>
      <c r="F88" s="127">
        <v>0</v>
      </c>
      <c r="G88" s="128">
        <v>0</v>
      </c>
      <c r="H88" s="129">
        <f t="shared" si="3"/>
        <v>0</v>
      </c>
      <c r="I88" s="49">
        <v>2</v>
      </c>
      <c r="J88" s="133">
        <v>0</v>
      </c>
      <c r="K88" s="131">
        <v>0</v>
      </c>
      <c r="L88" s="132">
        <v>0</v>
      </c>
      <c r="M88" s="6"/>
    </row>
    <row r="89" spans="1:13" ht="12" customHeight="1">
      <c r="A89" s="137" t="s">
        <v>61</v>
      </c>
      <c r="B89" s="138"/>
      <c r="C89" s="139"/>
      <c r="D89" s="162">
        <f t="shared" si="2"/>
        <v>1</v>
      </c>
      <c r="E89" s="140">
        <v>1</v>
      </c>
      <c r="F89" s="141">
        <v>0</v>
      </c>
      <c r="G89" s="142">
        <v>2</v>
      </c>
      <c r="H89" s="143">
        <f t="shared" si="3"/>
        <v>2</v>
      </c>
      <c r="I89" s="52">
        <v>0.2</v>
      </c>
      <c r="J89" s="144">
        <v>0</v>
      </c>
      <c r="K89" s="145">
        <v>0</v>
      </c>
      <c r="L89" s="146">
        <v>0</v>
      </c>
      <c r="M89" s="6"/>
    </row>
    <row r="90" spans="1:13" ht="12" customHeight="1">
      <c r="A90" s="29" t="s">
        <v>62</v>
      </c>
      <c r="B90" s="30"/>
      <c r="C90" s="147"/>
      <c r="D90" s="163">
        <f>SUM(D53:D89)</f>
        <v>1901</v>
      </c>
      <c r="E90" s="148">
        <f>SUM(E53:E89)</f>
        <v>1789</v>
      </c>
      <c r="F90" s="149">
        <f>SUM(F53:F89)</f>
        <v>112</v>
      </c>
      <c r="G90" s="150">
        <f>SUM(G53:G89)</f>
        <v>1737</v>
      </c>
      <c r="H90" s="151">
        <f>IF(D90=0,0,ROUND(G90/D90,1))</f>
        <v>0.9</v>
      </c>
      <c r="I90" s="54">
        <v>0.7</v>
      </c>
      <c r="J90" s="164">
        <f>SUM(J53:J89)</f>
        <v>1</v>
      </c>
      <c r="K90" s="152" t="s">
        <v>90</v>
      </c>
      <c r="L90" s="153">
        <f>SUM(L53:L89)</f>
        <v>0</v>
      </c>
      <c r="M90" s="6"/>
    </row>
    <row r="91" spans="1:12" ht="10.5" customHeight="1">
      <c r="A91" s="6" t="s">
        <v>63</v>
      </c>
      <c r="B91" s="6"/>
      <c r="C91" s="6"/>
      <c r="D91" s="6"/>
      <c r="E91" s="6"/>
      <c r="F91" s="10"/>
      <c r="G91" s="10"/>
      <c r="H91" s="10"/>
      <c r="I91" s="154"/>
      <c r="J91" s="10"/>
      <c r="K91" s="10"/>
      <c r="L91" s="10"/>
    </row>
  </sheetData>
  <sheetProtection/>
  <mergeCells count="2">
    <mergeCell ref="I5:J5"/>
    <mergeCell ref="H49:I49"/>
  </mergeCells>
  <printOptions/>
  <pageMargins left="1.18" right="0.984251968503937" top="0.87" bottom="0.984251968503937" header="0" footer="0"/>
  <pageSetup horizontalDpi="600" verticalDpi="600" orientation="portrait" paperSize="9" r:id="rId2"/>
  <rowBreaks count="1" manualBreakCount="1">
    <brk id="4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A:\T12-1（本所）.jsd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2014-02-20T07:42:51Z</cp:lastPrinted>
  <dcterms:created xsi:type="dcterms:W3CDTF">2004-01-30T10:06:32Z</dcterms:created>
  <dcterms:modified xsi:type="dcterms:W3CDTF">2015-02-22T08:49:26Z</dcterms:modified>
  <cp:category/>
  <cp:version/>
  <cp:contentType/>
  <cp:contentStatus/>
  <cp:revision>71</cp:revision>
</cp:coreProperties>
</file>