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印刷範囲">'Sheet1'!$A$2:$J$15</definedName>
  </definedNames>
  <calcPr fullCalcOnLoad="1"/>
</workbook>
</file>

<file path=xl/sharedStrings.xml><?xml version="1.0" encoding="utf-8"?>
<sst xmlns="http://schemas.openxmlformats.org/spreadsheetml/2006/main" count="24" uniqueCount="19">
  <si>
    <t>関市</t>
  </si>
  <si>
    <t>美濃市</t>
  </si>
  <si>
    <t>（平成25年）</t>
  </si>
  <si>
    <t>人　口</t>
  </si>
  <si>
    <t xml:space="preserve"> 登　録　者*1</t>
  </si>
  <si>
    <t>新登録患者</t>
  </si>
  <si>
    <t>活動性患者*1</t>
  </si>
  <si>
    <t>結核死亡者*1</t>
  </si>
  <si>
    <t>（平成25年　10月1日　現　　在）</t>
  </si>
  <si>
    <t>実　　数</t>
  </si>
  <si>
    <t>登録率*2</t>
  </si>
  <si>
    <t>死亡率*2</t>
  </si>
  <si>
    <t>管内総数</t>
  </si>
  <si>
    <t>郡上市</t>
  </si>
  <si>
    <t>＊1　平成25年12月31日現在</t>
  </si>
  <si>
    <t>＊2　率は人口10万対</t>
  </si>
  <si>
    <t xml:space="preserve">  （疾　　病）</t>
  </si>
  <si>
    <t>　１　　登録者数</t>
  </si>
  <si>
    <t>　（１）市町村別結核登録者の状況（Ｔ８－１）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</si>
</sst>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);[Red]\(0.0\)"/>
    <numFmt numFmtId="180" formatCode="_ * #,##0.0_ ;_ * \-#,##0.0_ ;_ * &quot;-&quot;?_ ;_ @_ "/>
    <numFmt numFmtId="181" formatCode="#,##0;\-#,##0;\-#"/>
    <numFmt numFmtId="182" formatCode="#,##0.0;\-#,##0.0;\-#"/>
    <numFmt numFmtId="183" formatCode="0;\-0;\-#"/>
    <numFmt numFmtId="184" formatCode="0.0;\-0.0;\-#"/>
    <numFmt numFmtId="185" formatCode="0.00;\-0.00;\-#"/>
  </numFmts>
  <fonts count="43">
    <font>
      <sz val="9.6"/>
      <name val="ＭＳ 明朝"/>
      <family val="1"/>
    </font>
    <font>
      <sz val="11"/>
      <name val="ＭＳ Ｐゴシック"/>
      <family val="3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sz val="9.55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double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right" vertical="center"/>
    </xf>
    <xf numFmtId="181" fontId="1" fillId="0" borderId="13" xfId="0" applyNumberFormat="1" applyFont="1" applyBorder="1" applyAlignment="1">
      <alignment horizontal="right" vertical="center"/>
    </xf>
    <xf numFmtId="182" fontId="1" fillId="0" borderId="14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right" vertical="center"/>
    </xf>
    <xf numFmtId="183" fontId="1" fillId="0" borderId="13" xfId="0" applyNumberFormat="1" applyFont="1" applyBorder="1" applyAlignment="1">
      <alignment horizontal="right" vertical="center"/>
    </xf>
    <xf numFmtId="184" fontId="1" fillId="0" borderId="14" xfId="0" applyNumberFormat="1" applyFont="1" applyBorder="1" applyAlignment="1">
      <alignment horizontal="right" vertical="center"/>
    </xf>
    <xf numFmtId="185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181" fontId="1" fillId="0" borderId="17" xfId="0" applyNumberFormat="1" applyFont="1" applyFill="1" applyBorder="1" applyAlignment="1">
      <alignment horizontal="right" vertical="center"/>
    </xf>
    <xf numFmtId="181" fontId="1" fillId="0" borderId="18" xfId="0" applyNumberFormat="1" applyFont="1" applyFill="1" applyBorder="1" applyAlignment="1">
      <alignment horizontal="right" vertical="center"/>
    </xf>
    <xf numFmtId="182" fontId="1" fillId="0" borderId="19" xfId="0" applyNumberFormat="1" applyFont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178" fontId="1" fillId="0" borderId="19" xfId="0" applyNumberFormat="1" applyFont="1" applyBorder="1" applyAlignment="1">
      <alignment horizontal="right" vertical="center"/>
    </xf>
    <xf numFmtId="183" fontId="1" fillId="0" borderId="17" xfId="0" applyNumberFormat="1" applyFont="1" applyFill="1" applyBorder="1" applyAlignment="1">
      <alignment horizontal="right" vertical="center"/>
    </xf>
    <xf numFmtId="184" fontId="1" fillId="0" borderId="19" xfId="0" applyNumberFormat="1" applyFont="1" applyBorder="1" applyAlignment="1">
      <alignment horizontal="right" vertical="center"/>
    </xf>
    <xf numFmtId="185" fontId="1" fillId="0" borderId="20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181" fontId="1" fillId="0" borderId="22" xfId="0" applyNumberFormat="1" applyFont="1" applyFill="1" applyBorder="1" applyAlignment="1">
      <alignment horizontal="right" vertical="center"/>
    </xf>
    <xf numFmtId="181" fontId="1" fillId="0" borderId="23" xfId="0" applyNumberFormat="1" applyFont="1" applyFill="1" applyBorder="1" applyAlignment="1">
      <alignment horizontal="right" vertical="center"/>
    </xf>
    <xf numFmtId="182" fontId="1" fillId="0" borderId="24" xfId="0" applyNumberFormat="1" applyFont="1" applyBorder="1" applyAlignment="1">
      <alignment horizontal="right" vertical="center"/>
    </xf>
    <xf numFmtId="0" fontId="1" fillId="0" borderId="22" xfId="0" applyFont="1" applyFill="1" applyBorder="1" applyAlignment="1">
      <alignment horizontal="right" vertical="center"/>
    </xf>
    <xf numFmtId="178" fontId="1" fillId="0" borderId="24" xfId="0" applyNumberFormat="1" applyFont="1" applyBorder="1" applyAlignment="1">
      <alignment horizontal="right" vertical="center"/>
    </xf>
    <xf numFmtId="183" fontId="1" fillId="0" borderId="22" xfId="0" applyNumberFormat="1" applyFont="1" applyFill="1" applyBorder="1" applyAlignment="1">
      <alignment horizontal="right" vertical="center"/>
    </xf>
    <xf numFmtId="184" fontId="1" fillId="0" borderId="24" xfId="0" applyNumberFormat="1" applyFont="1" applyBorder="1" applyAlignment="1">
      <alignment horizontal="right" vertical="center"/>
    </xf>
    <xf numFmtId="185" fontId="1" fillId="0" borderId="25" xfId="0" applyNumberFormat="1" applyFont="1" applyFill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181" fontId="1" fillId="0" borderId="27" xfId="0" applyNumberFormat="1" applyFont="1" applyFill="1" applyBorder="1" applyAlignment="1">
      <alignment horizontal="right" vertical="center"/>
    </xf>
    <xf numFmtId="181" fontId="1" fillId="0" borderId="28" xfId="0" applyNumberFormat="1" applyFont="1" applyFill="1" applyBorder="1" applyAlignment="1">
      <alignment horizontal="right" vertical="center"/>
    </xf>
    <xf numFmtId="182" fontId="1" fillId="0" borderId="29" xfId="0" applyNumberFormat="1" applyFont="1" applyBorder="1" applyAlignment="1">
      <alignment horizontal="right" vertical="center"/>
    </xf>
    <xf numFmtId="183" fontId="1" fillId="0" borderId="27" xfId="0" applyNumberFormat="1" applyFont="1" applyFill="1" applyBorder="1" applyAlignment="1">
      <alignment horizontal="right" vertical="center"/>
    </xf>
    <xf numFmtId="178" fontId="1" fillId="0" borderId="29" xfId="0" applyNumberFormat="1" applyFont="1" applyBorder="1" applyAlignment="1">
      <alignment horizontal="right" vertical="center"/>
    </xf>
    <xf numFmtId="184" fontId="1" fillId="0" borderId="29" xfId="0" applyNumberFormat="1" applyFont="1" applyBorder="1" applyAlignment="1">
      <alignment horizontal="right" vertical="center"/>
    </xf>
    <xf numFmtId="185" fontId="1" fillId="0" borderId="30" xfId="0" applyNumberFormat="1" applyFont="1" applyFill="1" applyBorder="1" applyAlignment="1">
      <alignment horizontal="right" vertical="center"/>
    </xf>
    <xf numFmtId="0" fontId="1" fillId="0" borderId="0" xfId="0" applyFont="1" applyBorder="1" applyAlignment="1" applyProtection="1">
      <alignment horizontal="left"/>
      <protection locked="0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6.625" defaultRowHeight="16.5" customHeight="1"/>
  <cols>
    <col min="1" max="1" width="11.625" style="0" customWidth="1"/>
    <col min="2" max="2" width="10.125" style="0" customWidth="1"/>
    <col min="3" max="10" width="9.625" style="0" customWidth="1"/>
    <col min="11" max="11" width="8.125" style="0" customWidth="1"/>
  </cols>
  <sheetData>
    <row r="1" ht="16.5" customHeight="1">
      <c r="A1" s="3" t="s">
        <v>16</v>
      </c>
    </row>
    <row r="2" ht="12"/>
    <row r="3" spans="1:10" ht="20.25" customHeight="1">
      <c r="A3" s="55" t="s">
        <v>17</v>
      </c>
      <c r="B3" s="5"/>
      <c r="C3" s="6"/>
      <c r="D3" s="6"/>
      <c r="E3" s="6"/>
      <c r="F3" s="6"/>
      <c r="G3" s="6"/>
      <c r="H3" s="6"/>
      <c r="I3" s="6"/>
      <c r="J3" s="6"/>
    </row>
    <row r="4" spans="1:10" ht="17.25">
      <c r="A4" s="4"/>
      <c r="B4" s="5"/>
      <c r="C4" s="6"/>
      <c r="D4" s="6"/>
      <c r="E4" s="6"/>
      <c r="F4" s="6"/>
      <c r="G4" s="6"/>
      <c r="H4" s="6"/>
      <c r="I4" s="6"/>
      <c r="J4" s="6"/>
    </row>
    <row r="5" spans="1:10" ht="13.5" customHeight="1">
      <c r="A5" s="56" t="s">
        <v>18</v>
      </c>
      <c r="B5" s="5"/>
      <c r="C5" s="6"/>
      <c r="D5" s="6"/>
      <c r="E5" s="6"/>
      <c r="F5" s="6"/>
      <c r="G5" s="6"/>
      <c r="H5" s="6"/>
      <c r="I5" s="6"/>
      <c r="J5" s="6"/>
    </row>
    <row r="6" spans="1:14" ht="17.25" customHeight="1" thickBot="1">
      <c r="A6" s="6"/>
      <c r="B6" s="5"/>
      <c r="C6" s="6"/>
      <c r="D6" s="6"/>
      <c r="E6" s="6"/>
      <c r="F6" s="6"/>
      <c r="G6" s="6"/>
      <c r="H6" s="7"/>
      <c r="I6" s="6"/>
      <c r="J6" s="8" t="s">
        <v>2</v>
      </c>
      <c r="N6" s="1"/>
    </row>
    <row r="7" spans="1:11" ht="21" customHeight="1">
      <c r="A7" s="9"/>
      <c r="B7" s="10" t="s">
        <v>3</v>
      </c>
      <c r="C7" s="65" t="s">
        <v>4</v>
      </c>
      <c r="D7" s="66"/>
      <c r="E7" s="65" t="s">
        <v>5</v>
      </c>
      <c r="F7" s="67"/>
      <c r="G7" s="65" t="s">
        <v>6</v>
      </c>
      <c r="H7" s="67"/>
      <c r="I7" s="65" t="s">
        <v>7</v>
      </c>
      <c r="J7" s="68"/>
      <c r="K7" s="2"/>
    </row>
    <row r="8" spans="1:11" ht="21" customHeight="1">
      <c r="A8" s="11"/>
      <c r="B8" s="57" t="s">
        <v>8</v>
      </c>
      <c r="C8" s="58" t="s">
        <v>9</v>
      </c>
      <c r="D8" s="60" t="s">
        <v>10</v>
      </c>
      <c r="E8" s="58" t="s">
        <v>9</v>
      </c>
      <c r="F8" s="62" t="s">
        <v>10</v>
      </c>
      <c r="G8" s="58" t="s">
        <v>9</v>
      </c>
      <c r="H8" s="62" t="s">
        <v>10</v>
      </c>
      <c r="I8" s="58" t="s">
        <v>9</v>
      </c>
      <c r="J8" s="63" t="s">
        <v>11</v>
      </c>
      <c r="K8" s="2"/>
    </row>
    <row r="9" spans="1:11" ht="21" customHeight="1">
      <c r="A9" s="11"/>
      <c r="B9" s="57"/>
      <c r="C9" s="59"/>
      <c r="D9" s="61"/>
      <c r="E9" s="59"/>
      <c r="F9" s="61"/>
      <c r="G9" s="59"/>
      <c r="H9" s="61"/>
      <c r="I9" s="59"/>
      <c r="J9" s="64"/>
      <c r="K9" s="2"/>
    </row>
    <row r="10" spans="1:11" ht="21" customHeight="1" thickBot="1">
      <c r="A10" s="11"/>
      <c r="B10" s="57"/>
      <c r="C10" s="59"/>
      <c r="D10" s="61"/>
      <c r="E10" s="59"/>
      <c r="F10" s="61"/>
      <c r="G10" s="59"/>
      <c r="H10" s="61"/>
      <c r="I10" s="59"/>
      <c r="J10" s="64"/>
      <c r="K10" s="2"/>
    </row>
    <row r="11" spans="1:11" ht="26.25" customHeight="1" thickBot="1">
      <c r="A11" s="12" t="s">
        <v>12</v>
      </c>
      <c r="B11" s="13">
        <f>SUM(B12:B14)</f>
        <v>154609</v>
      </c>
      <c r="C11" s="14">
        <f>SUM(C12:C14)</f>
        <v>79</v>
      </c>
      <c r="D11" s="15">
        <f>C11/B11*100000</f>
        <v>51.09663732382979</v>
      </c>
      <c r="E11" s="16">
        <f>SUM(E12:E14)</f>
        <v>35</v>
      </c>
      <c r="F11" s="17">
        <f>E11/B11*100000</f>
        <v>22.637750713089147</v>
      </c>
      <c r="G11" s="18">
        <v>19</v>
      </c>
      <c r="H11" s="19">
        <f>G11/B11*100000</f>
        <v>12.289064672819825</v>
      </c>
      <c r="I11" s="18">
        <v>14</v>
      </c>
      <c r="J11" s="20">
        <f>I11/B11*100000</f>
        <v>9.05510028523566</v>
      </c>
      <c r="K11" s="2"/>
    </row>
    <row r="12" spans="1:11" ht="26.25" customHeight="1" thickTop="1">
      <c r="A12" s="21" t="s">
        <v>0</v>
      </c>
      <c r="B12" s="22">
        <v>89956</v>
      </c>
      <c r="C12" s="23">
        <v>57</v>
      </c>
      <c r="D12" s="24">
        <f>C12/B12*100000</f>
        <v>63.364311441149006</v>
      </c>
      <c r="E12" s="25">
        <v>24</v>
      </c>
      <c r="F12" s="26">
        <f>E12/B12*100000</f>
        <v>26.679710080483794</v>
      </c>
      <c r="G12" s="27">
        <v>10</v>
      </c>
      <c r="H12" s="28">
        <f>G12/$B$12*100000</f>
        <v>11.116545866868247</v>
      </c>
      <c r="I12" s="27">
        <v>10</v>
      </c>
      <c r="J12" s="29">
        <f>I12/$B$12*100000</f>
        <v>11.116545866868247</v>
      </c>
      <c r="K12" s="2"/>
    </row>
    <row r="13" spans="1:11" ht="26.25" customHeight="1">
      <c r="A13" s="30" t="s">
        <v>1</v>
      </c>
      <c r="B13" s="31">
        <v>21781</v>
      </c>
      <c r="C13" s="32">
        <v>13</v>
      </c>
      <c r="D13" s="33">
        <f>C13/B13*100000</f>
        <v>59.68504660024792</v>
      </c>
      <c r="E13" s="34">
        <v>7</v>
      </c>
      <c r="F13" s="35">
        <f>E13/B13*100000</f>
        <v>32.13810201551811</v>
      </c>
      <c r="G13" s="36">
        <v>9</v>
      </c>
      <c r="H13" s="37">
        <f>G13/$B$13*100000</f>
        <v>41.320416877094715</v>
      </c>
      <c r="I13" s="36">
        <v>4</v>
      </c>
      <c r="J13" s="38">
        <f>I13/$B$13*100000</f>
        <v>18.364629723153207</v>
      </c>
      <c r="K13" s="2"/>
    </row>
    <row r="14" spans="1:11" ht="26.25" customHeight="1" thickBot="1">
      <c r="A14" s="39" t="s">
        <v>13</v>
      </c>
      <c r="B14" s="40">
        <v>42872</v>
      </c>
      <c r="C14" s="41">
        <v>9</v>
      </c>
      <c r="D14" s="42">
        <f>C14/B14*100000</f>
        <v>20.99272252285874</v>
      </c>
      <c r="E14" s="43">
        <v>4</v>
      </c>
      <c r="F14" s="44">
        <f>E14/B14*100000</f>
        <v>9.33009889904833</v>
      </c>
      <c r="G14" s="43">
        <v>0</v>
      </c>
      <c r="H14" s="45">
        <f>G14/$B$14*100000</f>
        <v>0</v>
      </c>
      <c r="I14" s="43">
        <v>0</v>
      </c>
      <c r="J14" s="46">
        <f>I14/$B$14*100000</f>
        <v>0</v>
      </c>
      <c r="K14" s="2"/>
    </row>
    <row r="15" spans="1:10" ht="18" customHeight="1">
      <c r="A15" s="47" t="s">
        <v>14</v>
      </c>
      <c r="B15" s="48"/>
      <c r="C15" s="49"/>
      <c r="D15" s="49"/>
      <c r="E15" s="49"/>
      <c r="F15" s="49"/>
      <c r="G15" s="49"/>
      <c r="H15" s="49"/>
      <c r="I15" s="49"/>
      <c r="J15" s="49"/>
    </row>
    <row r="16" spans="1:10" ht="16.5" customHeight="1">
      <c r="A16" s="50" t="s">
        <v>15</v>
      </c>
      <c r="B16" s="51"/>
      <c r="C16" s="52"/>
      <c r="D16" s="52"/>
      <c r="E16" s="52"/>
      <c r="F16" s="52"/>
      <c r="G16" s="52"/>
      <c r="H16" s="52"/>
      <c r="I16" s="52"/>
      <c r="J16" s="52"/>
    </row>
    <row r="17" spans="1:2" ht="16.5" customHeight="1">
      <c r="A17" s="53"/>
      <c r="B17" s="54"/>
    </row>
  </sheetData>
  <sheetProtection/>
  <mergeCells count="13">
    <mergeCell ref="H8:H10"/>
    <mergeCell ref="I8:I10"/>
    <mergeCell ref="J8:J10"/>
    <mergeCell ref="C7:D7"/>
    <mergeCell ref="E7:F7"/>
    <mergeCell ref="G7:H7"/>
    <mergeCell ref="I7:J7"/>
    <mergeCell ref="B8:B10"/>
    <mergeCell ref="C8:C10"/>
    <mergeCell ref="D8:D10"/>
    <mergeCell ref="E8:E10"/>
    <mergeCell ref="F8:F10"/>
    <mergeCell ref="G8:G10"/>
  </mergeCells>
  <printOptions/>
  <pageMargins left="0.984251968503937" right="0.984251968503937" top="0.984251968503937" bottom="1.1811023622047245" header="0.3937007874015748" footer="0.393700787401574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A:\T8-1.jsd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市町村別結核登録者の状況</dc:title>
  <dc:subject/>
  <dc:creator>岐阜県</dc:creator>
  <cp:keywords/>
  <dc:description/>
  <cp:lastModifiedBy>Gifu</cp:lastModifiedBy>
  <cp:lastPrinted>2015-02-26T04:50:35Z</cp:lastPrinted>
  <dcterms:created xsi:type="dcterms:W3CDTF">2002-03-08T06:53:03Z</dcterms:created>
  <dcterms:modified xsi:type="dcterms:W3CDTF">2015-03-16T05:33:40Z</dcterms:modified>
  <cp:category/>
  <cp:version/>
  <cp:contentType/>
  <cp:contentStatus/>
  <cp:revision>39</cp:revision>
</cp:coreProperties>
</file>