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<sst xmlns="http://schemas.openxmlformats.org/spreadsheetml/2006/main" count="113" uniqueCount="64">
  <si>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</si>
  <si>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</si>
  <si>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</si>
  <si>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</si>
  <si>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</si>
  <si>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</si>
  <si>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</si>
  <si>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</si>
  <si>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</si>
  <si>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</si>
  <si>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</si>
  <si>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</si>
  <si>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</si>
  <si>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数</t>
  </si>
  <si>
    <t>め</t>
  </si>
  <si>
    <t>(％)</t>
  </si>
  <si>
    <t>ず</t>
  </si>
  <si>
    <t>管内総数</t>
  </si>
  <si>
    <t>郡上市</t>
  </si>
  <si>
    <t xml:space="preserve"> </t>
  </si>
  <si>
    <t>受</t>
  </si>
  <si>
    <t>象</t>
  </si>
  <si>
    <t>診</t>
  </si>
  <si>
    <t>数</t>
  </si>
  <si>
    <t>前</t>
  </si>
  <si>
    <t>年</t>
  </si>
  <si>
    <t>度</t>
  </si>
  <si>
    <t>受</t>
  </si>
  <si>
    <t>診</t>
  </si>
  <si>
    <t>者</t>
  </si>
  <si>
    <t>連</t>
  </si>
  <si>
    <t>続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</si>
  <si>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</si>
  <si>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</si>
  <si>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</si>
  <si>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初</t>
  </si>
  <si>
    <t>回</t>
  </si>
  <si>
    <t>（再掲）</t>
  </si>
  <si>
    <t>が　</t>
  </si>
  <si>
    <t>ん　</t>
  </si>
  <si>
    <t>の　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</si>
  <si>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</si>
  <si>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</si>
  <si>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</si>
  <si>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</si>
  <si>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</si>
  <si>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</si>
  <si>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</si>
  <si>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</si>
  <si>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</si>
  <si>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</si>
  <si>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</si>
  <si>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</si>
  <si>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</si>
  <si>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</si>
  <si>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</si>
  <si>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</si>
  <si>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</si>
  <si>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</si>
  <si>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</si>
  <si>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</si>
  <si>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</si>
  <si>
    <t>（平成２５年度）</t>
  </si>
  <si>
    <t>　４　　子宮がん検診実施状況（Ｔ６－４）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</si>
</sst>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2" fontId="2" fillId="0" borderId="10" xfId="0" applyNumberFormat="1" applyFont="1" applyFill="1" applyBorder="1" applyAlignment="1">
      <alignment horizontal="right" shrinkToFit="1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2" fillId="0" borderId="10" xfId="0" applyNumberFormat="1" applyFont="1" applyFill="1" applyBorder="1" applyAlignment="1" applyProtection="1">
      <alignment horizontal="right" shrinkToFit="1"/>
      <protection locked="0"/>
    </xf>
    <xf numFmtId="41" fontId="2" fillId="0" borderId="11" xfId="0" applyNumberFormat="1" applyFont="1" applyBorder="1" applyAlignment="1" applyProtection="1">
      <alignment horizontal="right"/>
      <protection locked="0"/>
    </xf>
    <xf numFmtId="41" fontId="2" fillId="0" borderId="12" xfId="0" applyNumberFormat="1" applyFont="1" applyBorder="1" applyAlignment="1">
      <alignment horizontal="right"/>
    </xf>
    <xf numFmtId="182" fontId="2" fillId="0" borderId="12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2" fillId="0" borderId="13" xfId="0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2" fillId="0" borderId="20" xfId="0" applyNumberFormat="1" applyFont="1" applyBorder="1" applyAlignment="1" applyProtection="1">
      <alignment horizontal="right"/>
      <protection locked="0"/>
    </xf>
    <xf numFmtId="41" fontId="2" fillId="0" borderId="21" xfId="0" applyNumberFormat="1" applyFont="1" applyBorder="1" applyAlignment="1">
      <alignment horizontal="right"/>
    </xf>
    <xf numFmtId="182" fontId="2" fillId="0" borderId="11" xfId="0" applyNumberFormat="1" applyFont="1" applyFill="1" applyBorder="1" applyAlignment="1">
      <alignment horizontal="right" shrinkToFit="1"/>
    </xf>
    <xf numFmtId="182" fontId="2" fillId="0" borderId="13" xfId="0" applyNumberFormat="1" applyFont="1" applyFill="1" applyBorder="1" applyAlignment="1">
      <alignment horizontal="right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1" fontId="2" fillId="0" borderId="28" xfId="0" applyNumberFormat="1" applyFont="1" applyBorder="1" applyAlignment="1" applyProtection="1">
      <alignment horizontal="right"/>
      <protection locked="0"/>
    </xf>
    <xf numFmtId="41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 applyProtection="1">
      <alignment horizontal="center"/>
      <protection locked="0"/>
    </xf>
    <xf numFmtId="41" fontId="2" fillId="0" borderId="31" xfId="0" applyNumberFormat="1" applyFont="1" applyBorder="1" applyAlignment="1" applyProtection="1">
      <alignment horizontal="right"/>
      <protection locked="0"/>
    </xf>
    <xf numFmtId="41" fontId="2" fillId="0" borderId="32" xfId="0" applyNumberFormat="1" applyFont="1" applyBorder="1" applyAlignment="1" applyProtection="1">
      <alignment horizontal="right"/>
      <protection locked="0"/>
    </xf>
    <xf numFmtId="182" fontId="2" fillId="0" borderId="33" xfId="0" applyNumberFormat="1" applyFont="1" applyFill="1" applyBorder="1" applyAlignment="1">
      <alignment horizontal="right" shrinkToFit="1"/>
    </xf>
    <xf numFmtId="41" fontId="2" fillId="0" borderId="34" xfId="0" applyNumberFormat="1" applyFont="1" applyBorder="1" applyAlignment="1" applyProtection="1">
      <alignment horizontal="right"/>
      <protection locked="0"/>
    </xf>
    <xf numFmtId="182" fontId="2" fillId="0" borderId="32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/>
      <protection locked="0"/>
    </xf>
    <xf numFmtId="0" fontId="2" fillId="0" borderId="35" xfId="0" applyFont="1" applyBorder="1" applyAlignment="1">
      <alignment horizontal="center"/>
    </xf>
    <xf numFmtId="41" fontId="2" fillId="0" borderId="36" xfId="0" applyNumberFormat="1" applyFont="1" applyFill="1" applyBorder="1" applyAlignment="1">
      <alignment horizontal="right" shrinkToFit="1"/>
    </xf>
    <xf numFmtId="41" fontId="2" fillId="0" borderId="37" xfId="0" applyNumberFormat="1" applyFont="1" applyFill="1" applyBorder="1" applyAlignment="1">
      <alignment horizontal="right" shrinkToFit="1"/>
    </xf>
    <xf numFmtId="182" fontId="2" fillId="0" borderId="38" xfId="0" applyNumberFormat="1" applyFont="1" applyFill="1" applyBorder="1" applyAlignment="1">
      <alignment horizontal="right" shrinkToFit="1"/>
    </xf>
    <xf numFmtId="41" fontId="2" fillId="0" borderId="39" xfId="0" applyNumberFormat="1" applyFont="1" applyFill="1" applyBorder="1" applyAlignment="1">
      <alignment horizontal="right" shrinkToFit="1"/>
    </xf>
    <xf numFmtId="182" fontId="2" fillId="0" borderId="37" xfId="0" applyNumberFormat="1" applyFont="1" applyFill="1" applyBorder="1" applyAlignment="1">
      <alignment horizontal="right" shrinkToFit="1"/>
    </xf>
    <xf numFmtId="41" fontId="2" fillId="0" borderId="38" xfId="0" applyNumberFormat="1" applyFont="1" applyFill="1" applyBorder="1" applyAlignment="1">
      <alignment horizontal="right" shrinkToFit="1"/>
    </xf>
    <xf numFmtId="0" fontId="0" fillId="0" borderId="40" xfId="0" applyFill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workbookViewId="0" topLeftCell="A1">
      <selection activeCell="A2" sqref="A2"/>
    </sheetView>
  </sheetViews>
  <sheetFormatPr defaultColWidth="10.7109375" defaultRowHeight="10.5" customHeight="1"/>
  <cols>
    <col min="1" max="1" width="12.7109375" style="0" customWidth="1"/>
    <col min="2" max="2" width="12.8515625" style="0" customWidth="1"/>
    <col min="3" max="7" width="10.8515625" style="0" customWidth="1"/>
    <col min="8" max="8" width="8.8515625" style="0" customWidth="1"/>
    <col min="9" max="14" width="6.8515625" style="0" customWidth="1"/>
    <col min="15" max="15" width="8.8515625" style="0" customWidth="1"/>
    <col min="16" max="17" width="6.8515625" style="0" customWidth="1"/>
    <col min="18" max="21" width="5.710937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1" ht="16.5" customHeight="1">
      <c r="A1" s="54" t="s">
        <v>63</v>
      </c>
    </row>
    <row r="2" spans="1:14" ht="18" customHeight="1">
      <c r="A2" s="1"/>
      <c r="N2" s="2" t="s">
        <v>62</v>
      </c>
    </row>
    <row r="3" spans="1:18" ht="12.75" customHeight="1">
      <c r="A3" s="30"/>
      <c r="B3" s="34" t="s">
        <v>0</v>
      </c>
      <c r="C3" s="17" t="s">
        <v>20</v>
      </c>
      <c r="D3" s="17" t="s">
        <v>24</v>
      </c>
      <c r="E3" s="17">
        <v>2</v>
      </c>
      <c r="F3" s="17" t="s">
        <v>35</v>
      </c>
      <c r="G3" s="18" t="s">
        <v>20</v>
      </c>
      <c r="H3" s="24" t="s">
        <v>3</v>
      </c>
      <c r="I3" s="17" t="s">
        <v>3</v>
      </c>
      <c r="J3" s="17" t="s">
        <v>4</v>
      </c>
      <c r="K3" s="17" t="s">
        <v>4</v>
      </c>
      <c r="L3" s="53" t="s">
        <v>41</v>
      </c>
      <c r="M3" s="53"/>
      <c r="N3" s="53"/>
      <c r="O3" s="53"/>
      <c r="P3" s="17" t="s">
        <v>42</v>
      </c>
      <c r="Q3" s="18" t="s">
        <v>4</v>
      </c>
      <c r="R3" s="3"/>
    </row>
    <row r="4" spans="1:18" ht="12.75" customHeight="1">
      <c r="A4" s="31" t="s">
        <v>2</v>
      </c>
      <c r="B4" s="35"/>
      <c r="C4" s="19"/>
      <c r="D4" s="20" t="s">
        <v>25</v>
      </c>
      <c r="E4" s="19" t="s">
        <v>25</v>
      </c>
      <c r="F4" s="20" t="s">
        <v>36</v>
      </c>
      <c r="G4" s="22"/>
      <c r="H4" s="25" t="s">
        <v>4</v>
      </c>
      <c r="I4" s="19" t="s">
        <v>4</v>
      </c>
      <c r="J4" s="19" t="s">
        <v>7</v>
      </c>
      <c r="K4" s="19" t="s">
        <v>7</v>
      </c>
      <c r="L4" s="19" t="s">
        <v>8</v>
      </c>
      <c r="M4" s="19" t="s">
        <v>43</v>
      </c>
      <c r="N4" s="19" t="s">
        <v>38</v>
      </c>
      <c r="O4" s="19" t="s">
        <v>44</v>
      </c>
      <c r="P4" s="21"/>
      <c r="Q4" s="22" t="s">
        <v>7</v>
      </c>
      <c r="R4" s="3"/>
    </row>
    <row r="5" spans="1:18" ht="12.75" customHeight="1">
      <c r="A5" s="31"/>
      <c r="B5" s="35" t="s">
        <v>21</v>
      </c>
      <c r="C5" s="19" t="s">
        <v>22</v>
      </c>
      <c r="D5" s="20" t="s">
        <v>26</v>
      </c>
      <c r="E5" s="19" t="s">
        <v>30</v>
      </c>
      <c r="F5" s="20" t="s">
        <v>27</v>
      </c>
      <c r="G5" s="22" t="s">
        <v>22</v>
      </c>
      <c r="H5" s="25" t="s">
        <v>7</v>
      </c>
      <c r="I5" s="19" t="s">
        <v>7</v>
      </c>
      <c r="J5" s="19" t="s">
        <v>1</v>
      </c>
      <c r="K5" s="19" t="s">
        <v>1</v>
      </c>
      <c r="L5" s="19" t="s">
        <v>9</v>
      </c>
      <c r="M5" s="19" t="s">
        <v>45</v>
      </c>
      <c r="N5" s="19" t="s">
        <v>39</v>
      </c>
      <c r="O5" s="19" t="s">
        <v>39</v>
      </c>
      <c r="P5" s="19" t="s">
        <v>46</v>
      </c>
      <c r="Q5" s="22" t="s">
        <v>5</v>
      </c>
      <c r="R5" s="3"/>
    </row>
    <row r="6" spans="1:18" ht="12.75" customHeight="1">
      <c r="A6" s="31"/>
      <c r="B6" s="35"/>
      <c r="C6" s="19"/>
      <c r="D6" s="20" t="s">
        <v>27</v>
      </c>
      <c r="E6" s="19" t="s">
        <v>31</v>
      </c>
      <c r="F6" s="20" t="s">
        <v>28</v>
      </c>
      <c r="G6" s="22"/>
      <c r="H6" s="25" t="s">
        <v>10</v>
      </c>
      <c r="I6" s="19" t="s">
        <v>11</v>
      </c>
      <c r="J6" s="19" t="s">
        <v>6</v>
      </c>
      <c r="K6" s="19" t="s">
        <v>6</v>
      </c>
      <c r="L6" s="19" t="s">
        <v>12</v>
      </c>
      <c r="M6" s="19" t="s">
        <v>47</v>
      </c>
      <c r="N6" s="19" t="s">
        <v>40</v>
      </c>
      <c r="O6" s="19" t="s">
        <v>48</v>
      </c>
      <c r="P6" s="19" t="s">
        <v>2</v>
      </c>
      <c r="Q6" s="22" t="s">
        <v>1</v>
      </c>
      <c r="R6" s="3"/>
    </row>
    <row r="7" spans="1:18" ht="12.75" customHeight="1">
      <c r="A7" s="31"/>
      <c r="B7" s="35" t="s">
        <v>10</v>
      </c>
      <c r="C7" s="19" t="s">
        <v>10</v>
      </c>
      <c r="D7" s="20" t="s">
        <v>28</v>
      </c>
      <c r="E7" s="19" t="s">
        <v>27</v>
      </c>
      <c r="F7" s="20" t="s">
        <v>29</v>
      </c>
      <c r="G7" s="22" t="s">
        <v>11</v>
      </c>
      <c r="H7" s="25" t="s">
        <v>23</v>
      </c>
      <c r="I7" s="19" t="s">
        <v>2</v>
      </c>
      <c r="J7" s="19" t="s">
        <v>10</v>
      </c>
      <c r="K7" s="19" t="s">
        <v>11</v>
      </c>
      <c r="L7" s="19" t="s">
        <v>14</v>
      </c>
      <c r="M7" s="19" t="s">
        <v>49</v>
      </c>
      <c r="N7" s="19" t="s">
        <v>50</v>
      </c>
      <c r="O7" s="19" t="s">
        <v>51</v>
      </c>
      <c r="P7" s="19" t="s">
        <v>52</v>
      </c>
      <c r="Q7" s="22" t="s">
        <v>6</v>
      </c>
      <c r="R7" s="3"/>
    </row>
    <row r="8" spans="1:18" ht="12.75" customHeight="1">
      <c r="A8" s="31"/>
      <c r="B8" s="35"/>
      <c r="C8" s="19"/>
      <c r="D8" s="20" t="s">
        <v>29</v>
      </c>
      <c r="E8" s="19" t="s">
        <v>28</v>
      </c>
      <c r="F8" s="20" t="s">
        <v>23</v>
      </c>
      <c r="G8" s="22"/>
      <c r="H8" s="25"/>
      <c r="I8" s="19"/>
      <c r="J8" s="19" t="s">
        <v>13</v>
      </c>
      <c r="K8" s="19"/>
      <c r="L8" s="19" t="s">
        <v>16</v>
      </c>
      <c r="M8" s="19" t="s">
        <v>53</v>
      </c>
      <c r="N8" s="19" t="s">
        <v>54</v>
      </c>
      <c r="O8" s="19" t="s">
        <v>55</v>
      </c>
      <c r="P8" s="21"/>
      <c r="Q8" s="22" t="s">
        <v>10</v>
      </c>
      <c r="R8" s="3"/>
    </row>
    <row r="9" spans="1:18" ht="12.75" customHeight="1">
      <c r="A9" s="31"/>
      <c r="B9" s="35" t="s">
        <v>13</v>
      </c>
      <c r="C9" s="19" t="s">
        <v>13</v>
      </c>
      <c r="D9" s="20" t="s">
        <v>23</v>
      </c>
      <c r="E9" s="19" t="s">
        <v>29</v>
      </c>
      <c r="F9" s="20" t="s">
        <v>23</v>
      </c>
      <c r="G9" s="22" t="s">
        <v>15</v>
      </c>
      <c r="H9" s="25"/>
      <c r="I9" s="19" t="s">
        <v>15</v>
      </c>
      <c r="J9" s="19"/>
      <c r="K9" s="19" t="s">
        <v>15</v>
      </c>
      <c r="L9" s="21"/>
      <c r="M9" s="19" t="s">
        <v>56</v>
      </c>
      <c r="N9" s="19" t="s">
        <v>57</v>
      </c>
      <c r="O9" s="19" t="s">
        <v>58</v>
      </c>
      <c r="P9" s="19" t="s">
        <v>2</v>
      </c>
      <c r="Q9" s="23"/>
      <c r="R9" s="3"/>
    </row>
    <row r="10" spans="1:18" ht="12.75" customHeight="1">
      <c r="A10" s="31"/>
      <c r="B10" s="35" t="s">
        <v>2</v>
      </c>
      <c r="C10" s="19" t="s">
        <v>2</v>
      </c>
      <c r="D10" s="20"/>
      <c r="E10" s="19" t="s">
        <v>23</v>
      </c>
      <c r="F10" s="19" t="s">
        <v>37</v>
      </c>
      <c r="G10" s="22"/>
      <c r="H10" s="25"/>
      <c r="I10" s="19" t="s">
        <v>2</v>
      </c>
      <c r="J10" s="19" t="s">
        <v>2</v>
      </c>
      <c r="K10" s="19" t="s">
        <v>2</v>
      </c>
      <c r="L10" s="19"/>
      <c r="M10" s="19" t="s">
        <v>59</v>
      </c>
      <c r="N10" s="19" t="s">
        <v>60</v>
      </c>
      <c r="O10" s="19" t="s">
        <v>61</v>
      </c>
      <c r="P10" s="19"/>
      <c r="Q10" s="22" t="s">
        <v>2</v>
      </c>
      <c r="R10" s="3"/>
    </row>
    <row r="11" spans="1:18" ht="16.5" customHeight="1">
      <c r="A11" s="46" t="s">
        <v>17</v>
      </c>
      <c r="B11" s="47">
        <f>SUM(B12:B14)</f>
        <v>41187</v>
      </c>
      <c r="C11" s="48">
        <f>SUM(C12:C14)</f>
        <v>8935</v>
      </c>
      <c r="D11" s="48">
        <f>SUM(D12:D14)</f>
        <v>8782</v>
      </c>
      <c r="E11" s="48">
        <f>SUM(E12:E14)</f>
        <v>5163</v>
      </c>
      <c r="F11" s="48">
        <f>SUM(F12:F14)</f>
        <v>2218</v>
      </c>
      <c r="G11" s="49">
        <f>(C11+D11-E11)/B11*100</f>
        <v>30.480491417194745</v>
      </c>
      <c r="H11" s="50">
        <f>SUM(H12:H14)</f>
        <v>646</v>
      </c>
      <c r="I11" s="51">
        <f>ROUND(H11/C11*100,1)</f>
        <v>7.2</v>
      </c>
      <c r="J11" s="48">
        <f>SUM(J12:J14)</f>
        <v>543</v>
      </c>
      <c r="K11" s="51">
        <f>ROUND(J11/H11*100,1)</f>
        <v>84.1</v>
      </c>
      <c r="L11" s="48">
        <f aca="true" t="shared" si="0" ref="L11:Q11">SUM(L12:L14)</f>
        <v>61</v>
      </c>
      <c r="M11" s="48">
        <f t="shared" si="0"/>
        <v>2</v>
      </c>
      <c r="N11" s="48">
        <f t="shared" si="0"/>
        <v>0</v>
      </c>
      <c r="O11" s="48">
        <f t="shared" si="0"/>
        <v>480</v>
      </c>
      <c r="P11" s="48">
        <f t="shared" si="0"/>
        <v>17</v>
      </c>
      <c r="Q11" s="52">
        <f t="shared" si="0"/>
        <v>86</v>
      </c>
      <c r="R11" s="3"/>
    </row>
    <row r="12" spans="1:18" ht="16.5" customHeight="1">
      <c r="A12" s="38" t="s">
        <v>33</v>
      </c>
      <c r="B12" s="39">
        <v>21256</v>
      </c>
      <c r="C12" s="40">
        <v>4172</v>
      </c>
      <c r="D12" s="40">
        <v>3716</v>
      </c>
      <c r="E12" s="40">
        <v>2099</v>
      </c>
      <c r="F12" s="40">
        <v>1227</v>
      </c>
      <c r="G12" s="41">
        <f>(C12+D12-E12)/B12*100</f>
        <v>27.23466315393301</v>
      </c>
      <c r="H12" s="42">
        <v>63</v>
      </c>
      <c r="I12" s="43">
        <f>IF((C12=0)*OR(H12=0),0,ROUND(H12/C12*100,1))</f>
        <v>1.5</v>
      </c>
      <c r="J12" s="44">
        <v>40</v>
      </c>
      <c r="K12" s="43">
        <f>IF((H12=0)*OR(J12=0),0,ROUND(J12/H12*100,1))</f>
        <v>63.5</v>
      </c>
      <c r="L12" s="40">
        <v>20</v>
      </c>
      <c r="M12" s="40">
        <v>1</v>
      </c>
      <c r="N12" s="40">
        <v>0</v>
      </c>
      <c r="O12" s="40">
        <v>19</v>
      </c>
      <c r="P12" s="40">
        <v>15</v>
      </c>
      <c r="Q12" s="45">
        <v>8</v>
      </c>
      <c r="R12" s="3"/>
    </row>
    <row r="13" spans="1:18" ht="16.5" customHeight="1">
      <c r="A13" s="32" t="s">
        <v>34</v>
      </c>
      <c r="B13" s="36">
        <v>3457</v>
      </c>
      <c r="C13" s="9">
        <v>637</v>
      </c>
      <c r="D13" s="9">
        <v>704</v>
      </c>
      <c r="E13" s="9">
        <v>271</v>
      </c>
      <c r="F13" s="9">
        <v>206</v>
      </c>
      <c r="G13" s="28">
        <f>(C13+D13-E13)/B13*100</f>
        <v>30.951692218686723</v>
      </c>
      <c r="H13" s="26">
        <v>18</v>
      </c>
      <c r="I13" s="8">
        <f>IF((C13=0)*OR(H13=0),0,ROUND(H13/C13*100,1))</f>
        <v>2.8</v>
      </c>
      <c r="J13" s="10">
        <v>16</v>
      </c>
      <c r="K13" s="8">
        <f>IF((H13=0)*OR(J13=0),0,ROUND(J13/H13*100,1))</f>
        <v>88.9</v>
      </c>
      <c r="L13" s="9">
        <v>5</v>
      </c>
      <c r="M13" s="9">
        <v>0</v>
      </c>
      <c r="N13" s="9">
        <v>0</v>
      </c>
      <c r="O13" s="9">
        <v>11</v>
      </c>
      <c r="P13" s="9">
        <v>2</v>
      </c>
      <c r="Q13" s="11">
        <v>0</v>
      </c>
      <c r="R13" s="3"/>
    </row>
    <row r="14" spans="1:19" ht="16.5" customHeight="1">
      <c r="A14" s="33" t="s">
        <v>18</v>
      </c>
      <c r="B14" s="37">
        <v>16474</v>
      </c>
      <c r="C14" s="12">
        <v>4126</v>
      </c>
      <c r="D14" s="12">
        <v>4362</v>
      </c>
      <c r="E14" s="12">
        <v>2793</v>
      </c>
      <c r="F14" s="12">
        <v>785</v>
      </c>
      <c r="G14" s="29">
        <f>(C14+D14-E14)/B14*100</f>
        <v>34.56962486342115</v>
      </c>
      <c r="H14" s="27">
        <v>565</v>
      </c>
      <c r="I14" s="13">
        <f>IF((C14=0)*OR(H14=0),0,ROUND(H14/C14*100,1))</f>
        <v>13.7</v>
      </c>
      <c r="J14" s="14">
        <v>487</v>
      </c>
      <c r="K14" s="13">
        <f>IF((H14=0)*OR(J14=0),0,ROUND(J14/H14*100,1))</f>
        <v>86.2</v>
      </c>
      <c r="L14" s="15">
        <v>36</v>
      </c>
      <c r="M14" s="15">
        <v>1</v>
      </c>
      <c r="N14" s="15">
        <v>0</v>
      </c>
      <c r="O14" s="12">
        <v>450</v>
      </c>
      <c r="P14" s="15">
        <v>0</v>
      </c>
      <c r="Q14" s="16">
        <v>78</v>
      </c>
      <c r="R14" s="3"/>
      <c r="S14" s="3"/>
    </row>
    <row r="15" spans="1:18" ht="6.75" customHeight="1">
      <c r="A15" s="3" t="s">
        <v>19</v>
      </c>
      <c r="B15" s="5"/>
      <c r="C15" s="5"/>
      <c r="D15" s="5"/>
      <c r="E15" s="5"/>
      <c r="F15" s="5"/>
      <c r="G15" s="6" t="s">
        <v>19</v>
      </c>
      <c r="H15" s="5"/>
      <c r="I15" s="6" t="s">
        <v>19</v>
      </c>
      <c r="J15" s="3"/>
      <c r="K15" s="6" t="s">
        <v>19</v>
      </c>
      <c r="L15" s="7"/>
      <c r="M15" s="7"/>
      <c r="N15" s="3"/>
      <c r="O15" s="3"/>
      <c r="P15" s="7"/>
      <c r="Q15" s="3"/>
      <c r="R15" s="3"/>
    </row>
    <row r="16" spans="4:18" ht="15" customHeight="1">
      <c r="D16" s="4" t="s">
        <v>32</v>
      </c>
      <c r="R16" s="3"/>
    </row>
    <row r="17" ht="10.5" customHeight="1">
      <c r="R17" s="3"/>
    </row>
    <row r="18" ht="10.5" customHeight="1">
      <c r="R18" s="3"/>
    </row>
    <row r="19" ht="10.5" customHeight="1">
      <c r="R19" s="3"/>
    </row>
    <row r="20" ht="10.5" customHeight="1">
      <c r="R20" s="3"/>
    </row>
    <row r="21" ht="10.5" customHeight="1">
      <c r="R21" s="3"/>
    </row>
    <row r="22" ht="10.5" customHeight="1">
      <c r="R22" s="3"/>
    </row>
    <row r="23" ht="10.5" customHeight="1">
      <c r="R23" s="3"/>
    </row>
    <row r="24" ht="10.5" customHeight="1">
      <c r="R24" s="3"/>
    </row>
    <row r="25" ht="10.5" customHeight="1">
      <c r="R25" s="3"/>
    </row>
    <row r="26" ht="10.5" customHeight="1">
      <c r="R26" s="3"/>
    </row>
    <row r="27" ht="10.5" customHeight="1">
      <c r="R27" s="3"/>
    </row>
    <row r="28" ht="10.5" customHeight="1">
      <c r="R28" s="3"/>
    </row>
    <row r="29" ht="10.5" customHeight="1">
      <c r="R29" s="3"/>
    </row>
    <row r="30" ht="10.5" customHeight="1">
      <c r="R30" s="3"/>
    </row>
    <row r="31" ht="10.5" customHeight="1">
      <c r="R31" s="3"/>
    </row>
    <row r="32" ht="10.5" customHeight="1">
      <c r="R32" s="3"/>
    </row>
    <row r="33" ht="10.5" customHeight="1">
      <c r="R33" s="3"/>
    </row>
    <row r="34" ht="10.5" customHeight="1">
      <c r="R34" s="3"/>
    </row>
    <row r="35" ht="10.5" customHeight="1">
      <c r="R35" s="3"/>
    </row>
    <row r="36" ht="10.5" customHeight="1">
      <c r="R36" s="3"/>
    </row>
  </sheetData>
  <sheetProtection/>
  <mergeCells count="1">
    <mergeCell ref="L3:O3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Gifu</cp:lastModifiedBy>
  <cp:lastPrinted>2014-02-24T05:56:50Z</cp:lastPrinted>
  <dcterms:created xsi:type="dcterms:W3CDTF">2002-07-03T06:55:56Z</dcterms:created>
  <dcterms:modified xsi:type="dcterms:W3CDTF">2015-03-06T06:23:58Z</dcterms:modified>
  <cp:category/>
  <cp:version/>
  <cp:contentType/>
  <cp:contentStatus/>
  <cp:revision>23</cp:revision>
</cp:coreProperties>
</file>