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<sst xmlns="http://schemas.openxmlformats.org/spreadsheetml/2006/main" count="107" uniqueCount="65">
  <si>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</si>
  <si>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</si>
  <si>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</si>
  <si>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</si>
  <si>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</si>
  <si>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</si>
  <si>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</si>
  <si>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</si>
  <si>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</si>
  <si>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</si>
  <si>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</si>
  <si>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</si>
  <si>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</si>
  <si>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</si>
  <si>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</si>
  <si>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</si>
  <si>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</si>
  <si>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</si>
  <si>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</si>
  <si>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</si>
  <si>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</si>
  <si>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</si>
  <si>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</si>
  <si>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</si>
  <si>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</si>
  <si>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</si>
  <si>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</si>
  <si>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</si>
  <si>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</si>
  <si>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</si>
  <si>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</si>
  <si>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</si>
  <si>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</si>
  <si>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</si>
  <si>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</si>
  <si>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</si>
  <si>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</si>
  <si>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</si>
  <si>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</si>
  <si>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</si>
  <si>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</si>
  <si>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</si>
  <si>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恵 　那　市</t>
  </si>
  <si>
    <t>(3)健康手帳交付・健康相談・機能訓練（Ｔ６－８）</t>
  </si>
  <si>
    <t>(4)個別・集団健康教育（Ｔ６－９）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</si>
  <si>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</si>
  <si>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</si>
  <si>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</si>
  <si>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</si>
  <si>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</si>
  <si>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</si>
  <si>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</si>
  <si>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</si>
  <si>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</si>
  <si>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</si>
  <si>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</si>
  <si>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</si>
  <si>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-</t>
  </si>
  <si>
    <t>個 別 健 康 教 育 の 実 施 状 況</t>
  </si>
  <si>
    <t>集　団　健　康　教　育　の　実　施　状　況</t>
  </si>
  <si>
    <t>（5)訪問指導実施状況（Ｔ６－１０）</t>
  </si>
  <si>
    <t>女性の健康</t>
  </si>
  <si>
    <t>回数</t>
  </si>
  <si>
    <t>閉塞性肺疾患(COPD)</t>
  </si>
  <si>
    <t>（平成25年度）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</si>
</sst>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 textRotation="180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6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distributed" vertical="center"/>
    </xf>
    <xf numFmtId="176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6" fontId="4" fillId="0" borderId="5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54" xfId="0" applyNumberFormat="1" applyFont="1" applyFill="1" applyBorder="1" applyAlignment="1">
      <alignment/>
    </xf>
    <xf numFmtId="176" fontId="4" fillId="0" borderId="55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distributed" vertical="center"/>
    </xf>
    <xf numFmtId="176" fontId="4" fillId="0" borderId="57" xfId="0" applyNumberFormat="1" applyFont="1" applyFill="1" applyBorder="1" applyAlignment="1">
      <alignment/>
    </xf>
    <xf numFmtId="176" fontId="4" fillId="0" borderId="58" xfId="0" applyNumberFormat="1" applyFont="1" applyFill="1" applyBorder="1" applyAlignment="1">
      <alignment/>
    </xf>
    <xf numFmtId="176" fontId="4" fillId="0" borderId="59" xfId="0" applyNumberFormat="1" applyFont="1" applyFill="1" applyBorder="1" applyAlignment="1">
      <alignment/>
    </xf>
    <xf numFmtId="176" fontId="4" fillId="0" borderId="60" xfId="0" applyNumberFormat="1" applyFont="1" applyFill="1" applyBorder="1" applyAlignment="1">
      <alignment/>
    </xf>
    <xf numFmtId="176" fontId="4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6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shrinkToFit="1"/>
      <protection/>
    </xf>
    <xf numFmtId="3" fontId="5" fillId="0" borderId="0" xfId="60" applyNumberFormat="1" applyFont="1" applyFill="1">
      <alignment/>
      <protection/>
    </xf>
    <xf numFmtId="3" fontId="8" fillId="0" borderId="0" xfId="60" applyNumberFormat="1" applyFont="1" applyFill="1">
      <alignment/>
      <protection/>
    </xf>
    <xf numFmtId="3" fontId="4" fillId="0" borderId="62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Alignment="1">
      <alignment horizontal="center" vertical="center"/>
      <protection/>
    </xf>
    <xf numFmtId="3" fontId="4" fillId="0" borderId="63" xfId="60" applyNumberFormat="1" applyFont="1" applyFill="1" applyBorder="1" applyAlignment="1">
      <alignment horizontal="center" vertical="center"/>
      <protection/>
    </xf>
    <xf numFmtId="3" fontId="4" fillId="0" borderId="64" xfId="60" applyNumberFormat="1" applyFont="1" applyFill="1" applyBorder="1" applyAlignment="1">
      <alignment horizontal="center" vertical="center"/>
      <protection/>
    </xf>
    <xf numFmtId="3" fontId="4" fillId="0" borderId="65" xfId="60" applyNumberFormat="1" applyFont="1" applyFill="1" applyBorder="1" applyAlignment="1" applyProtection="1">
      <alignment horizontal="center" vertical="center"/>
      <protection locked="0"/>
    </xf>
    <xf numFmtId="176" fontId="4" fillId="0" borderId="66" xfId="60" applyNumberFormat="1" applyFont="1" applyFill="1" applyBorder="1" applyAlignment="1">
      <alignment horizontal="right" vertical="center"/>
      <protection/>
    </xf>
    <xf numFmtId="176" fontId="4" fillId="0" borderId="67" xfId="60" applyNumberFormat="1" applyFont="1" applyFill="1" applyBorder="1" applyAlignment="1">
      <alignment horizontal="right" vertical="center"/>
      <protection/>
    </xf>
    <xf numFmtId="176" fontId="4" fillId="0" borderId="68" xfId="60" applyNumberFormat="1" applyFont="1" applyFill="1" applyBorder="1" applyAlignment="1">
      <alignment horizontal="right" vertical="center"/>
      <protection/>
    </xf>
    <xf numFmtId="176" fontId="4" fillId="0" borderId="69" xfId="60" applyNumberFormat="1" applyFont="1" applyFill="1" applyBorder="1" applyAlignment="1">
      <alignment horizontal="right" vertical="center"/>
      <protection/>
    </xf>
    <xf numFmtId="3" fontId="4" fillId="0" borderId="70" xfId="60" applyNumberFormat="1" applyFont="1" applyFill="1" applyBorder="1" applyAlignment="1" applyProtection="1">
      <alignment horizontal="center" vertical="center"/>
      <protection locked="0"/>
    </xf>
    <xf numFmtId="176" fontId="4" fillId="0" borderId="71" xfId="60" applyNumberFormat="1" applyFont="1" applyFill="1" applyBorder="1" applyAlignment="1">
      <alignment horizontal="right" vertical="center"/>
      <protection/>
    </xf>
    <xf numFmtId="176" fontId="4" fillId="0" borderId="72" xfId="60" applyNumberFormat="1" applyFont="1" applyFill="1" applyBorder="1" applyAlignment="1">
      <alignment horizontal="right" vertical="center"/>
      <protection/>
    </xf>
    <xf numFmtId="176" fontId="4" fillId="0" borderId="73" xfId="60" applyNumberFormat="1" applyFont="1" applyFill="1" applyBorder="1" applyAlignment="1">
      <alignment horizontal="right" vertical="center"/>
      <protection/>
    </xf>
    <xf numFmtId="176" fontId="4" fillId="0" borderId="63" xfId="60" applyNumberFormat="1" applyFont="1" applyFill="1" applyBorder="1" applyAlignment="1">
      <alignment horizontal="right" vertical="center"/>
      <protection/>
    </xf>
    <xf numFmtId="3" fontId="4" fillId="0" borderId="74" xfId="60" applyNumberFormat="1" applyFont="1" applyFill="1" applyBorder="1" applyAlignment="1" applyProtection="1">
      <alignment horizontal="center" vertical="center"/>
      <protection locked="0"/>
    </xf>
    <xf numFmtId="176" fontId="4" fillId="0" borderId="75" xfId="60" applyNumberFormat="1" applyFont="1" applyFill="1" applyBorder="1" applyAlignment="1">
      <alignment horizontal="right" vertical="center"/>
      <protection/>
    </xf>
    <xf numFmtId="176" fontId="4" fillId="0" borderId="76" xfId="60" applyNumberFormat="1" applyFont="1" applyFill="1" applyBorder="1" applyAlignment="1">
      <alignment horizontal="right" vertical="center"/>
      <protection/>
    </xf>
    <xf numFmtId="176" fontId="4" fillId="0" borderId="77" xfId="60" applyNumberFormat="1" applyFont="1" applyFill="1" applyBorder="1" applyAlignment="1">
      <alignment horizontal="right" vertical="center"/>
      <protection/>
    </xf>
    <xf numFmtId="176" fontId="4" fillId="0" borderId="78" xfId="60" applyNumberFormat="1" applyFont="1" applyFill="1" applyBorder="1" applyAlignment="1">
      <alignment horizontal="right" vertical="center"/>
      <protection/>
    </xf>
    <xf numFmtId="176" fontId="4" fillId="0" borderId="79" xfId="60" applyNumberFormat="1" applyFont="1" applyFill="1" applyBorder="1" applyAlignment="1">
      <alignment horizontal="right" vertical="center"/>
      <protection/>
    </xf>
    <xf numFmtId="176" fontId="4" fillId="0" borderId="80" xfId="60" applyNumberFormat="1" applyFont="1" applyFill="1" applyBorder="1" applyAlignment="1">
      <alignment horizontal="right" vertical="center"/>
      <protection/>
    </xf>
    <xf numFmtId="176" fontId="4" fillId="0" borderId="81" xfId="60" applyNumberFormat="1" applyFont="1" applyFill="1" applyBorder="1" applyAlignment="1">
      <alignment horizontal="right" vertical="center"/>
      <protection/>
    </xf>
    <xf numFmtId="176" fontId="4" fillId="0" borderId="82" xfId="60" applyNumberFormat="1" applyFont="1" applyFill="1" applyBorder="1" applyAlignment="1">
      <alignment horizontal="right" vertical="center"/>
      <protection/>
    </xf>
    <xf numFmtId="3" fontId="4" fillId="0" borderId="83" xfId="60" applyNumberFormat="1" applyFont="1" applyFill="1" applyBorder="1" applyAlignment="1" applyProtection="1">
      <alignment horizontal="center" vertical="center"/>
      <protection locked="0"/>
    </xf>
    <xf numFmtId="176" fontId="4" fillId="0" borderId="84" xfId="60" applyNumberFormat="1" applyFont="1" applyFill="1" applyBorder="1" applyAlignment="1">
      <alignment horizontal="right" vertical="center"/>
      <protection/>
    </xf>
    <xf numFmtId="176" fontId="4" fillId="0" borderId="85" xfId="60" applyNumberFormat="1" applyFont="1" applyFill="1" applyBorder="1" applyAlignment="1">
      <alignment horizontal="right" vertical="center"/>
      <protection/>
    </xf>
    <xf numFmtId="176" fontId="4" fillId="0" borderId="86" xfId="60" applyNumberFormat="1" applyFont="1" applyFill="1" applyBorder="1" applyAlignment="1">
      <alignment horizontal="right" vertical="center"/>
      <protection/>
    </xf>
    <xf numFmtId="176" fontId="4" fillId="0" borderId="87" xfId="60" applyNumberFormat="1" applyFont="1" applyFill="1" applyBorder="1" applyAlignment="1">
      <alignment horizontal="right" vertical="center"/>
      <protection/>
    </xf>
    <xf numFmtId="176" fontId="4" fillId="0" borderId="88" xfId="60" applyNumberFormat="1" applyFont="1" applyFill="1" applyBorder="1" applyAlignment="1">
      <alignment horizontal="right" vertical="center"/>
      <protection/>
    </xf>
    <xf numFmtId="176" fontId="4" fillId="0" borderId="89" xfId="60" applyNumberFormat="1" applyFont="1" applyFill="1" applyBorder="1" applyAlignment="1">
      <alignment horizontal="right" vertical="center"/>
      <protection/>
    </xf>
    <xf numFmtId="176" fontId="4" fillId="0" borderId="90" xfId="60" applyNumberFormat="1" applyFont="1" applyFill="1" applyBorder="1" applyAlignment="1">
      <alignment horizontal="right" vertical="center"/>
      <protection/>
    </xf>
    <xf numFmtId="176" fontId="4" fillId="0" borderId="49" xfId="60" applyNumberFormat="1" applyFont="1" applyFill="1" applyBorder="1" applyAlignment="1">
      <alignment horizontal="right" vertical="center"/>
      <protection/>
    </xf>
    <xf numFmtId="176" fontId="4" fillId="0" borderId="91" xfId="60" applyNumberFormat="1" applyFont="1" applyFill="1" applyBorder="1" applyAlignment="1">
      <alignment horizontal="right" vertical="center"/>
      <protection/>
    </xf>
    <xf numFmtId="176" fontId="4" fillId="0" borderId="92" xfId="60" applyNumberFormat="1" applyFont="1" applyFill="1" applyBorder="1" applyAlignment="1">
      <alignment horizontal="right" vertical="center"/>
      <protection/>
    </xf>
    <xf numFmtId="3" fontId="4" fillId="0" borderId="93" xfId="60" applyNumberFormat="1" applyFont="1" applyFill="1" applyBorder="1" applyAlignment="1" applyProtection="1">
      <alignment horizontal="center" vertical="center"/>
      <protection locked="0"/>
    </xf>
    <xf numFmtId="176" fontId="4" fillId="0" borderId="94" xfId="60" applyNumberFormat="1" applyFont="1" applyFill="1" applyBorder="1" applyAlignment="1">
      <alignment horizontal="right" vertical="center"/>
      <protection/>
    </xf>
    <xf numFmtId="176" fontId="4" fillId="0" borderId="95" xfId="60" applyNumberFormat="1" applyFont="1" applyFill="1" applyBorder="1" applyAlignment="1">
      <alignment horizontal="right" vertical="center"/>
      <protection/>
    </xf>
    <xf numFmtId="176" fontId="4" fillId="0" borderId="56" xfId="60" applyNumberFormat="1" applyFont="1" applyFill="1" applyBorder="1" applyAlignment="1">
      <alignment horizontal="right" vertical="center"/>
      <protection/>
    </xf>
    <xf numFmtId="176" fontId="4" fillId="0" borderId="96" xfId="60" applyNumberFormat="1" applyFont="1" applyFill="1" applyBorder="1" applyAlignment="1">
      <alignment horizontal="right" vertical="center"/>
      <protection/>
    </xf>
    <xf numFmtId="176" fontId="4" fillId="0" borderId="38" xfId="60" applyNumberFormat="1" applyFont="1" applyFill="1" applyBorder="1" applyAlignment="1">
      <alignment horizontal="right" vertical="center"/>
      <protection/>
    </xf>
    <xf numFmtId="176" fontId="4" fillId="0" borderId="97" xfId="60" applyNumberFormat="1" applyFont="1" applyFill="1" applyBorder="1" applyAlignment="1">
      <alignment horizontal="right" vertical="center"/>
      <protection/>
    </xf>
    <xf numFmtId="176" fontId="4" fillId="0" borderId="98" xfId="60" applyNumberFormat="1" applyFont="1" applyFill="1" applyBorder="1" applyAlignment="1">
      <alignment horizontal="right" vertical="center"/>
      <protection/>
    </xf>
    <xf numFmtId="176" fontId="4" fillId="0" borderId="18" xfId="60" applyNumberFormat="1" applyFont="1" applyFill="1" applyBorder="1" applyAlignment="1">
      <alignment horizontal="right" vertical="center"/>
      <protection/>
    </xf>
    <xf numFmtId="0" fontId="3" fillId="0" borderId="99" xfId="0" applyFont="1" applyFill="1" applyBorder="1" applyAlignment="1">
      <alignment horizontal="center" vertical="center" wrapText="1" shrinkToFit="1"/>
    </xf>
    <xf numFmtId="0" fontId="3" fillId="0" borderId="10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4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/>
    </xf>
    <xf numFmtId="0" fontId="0" fillId="0" borderId="10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3" fillId="0" borderId="9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shrinkToFit="1"/>
      <protection locked="0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4" fillId="0" borderId="124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6" xfId="60" applyNumberFormat="1" applyFont="1" applyFill="1" applyBorder="1" applyAlignment="1">
      <alignment horizontal="center" vertical="center" wrapText="1"/>
      <protection/>
    </xf>
    <xf numFmtId="3" fontId="4" fillId="0" borderId="127" xfId="60" applyNumberFormat="1" applyFont="1" applyFill="1" applyBorder="1" applyAlignment="1">
      <alignment horizontal="center" vertical="center" wrapText="1"/>
      <protection/>
    </xf>
    <xf numFmtId="3" fontId="4" fillId="0" borderId="128" xfId="60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3" fontId="4" fillId="0" borderId="129" xfId="60" applyNumberFormat="1" applyFont="1" applyFill="1" applyBorder="1" applyAlignment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3" fontId="4" fillId="0" borderId="118" xfId="60" applyNumberFormat="1" applyFont="1" applyFill="1" applyBorder="1" applyAlignment="1">
      <alignment horizontal="center" vertical="center"/>
      <protection/>
    </xf>
    <xf numFmtId="3" fontId="4" fillId="0" borderId="103" xfId="60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 vertical="center"/>
      <protection/>
    </xf>
    <xf numFmtId="3" fontId="4" fillId="0" borderId="104" xfId="60" applyNumberFormat="1" applyFont="1" applyFill="1" applyBorder="1" applyAlignment="1">
      <alignment horizontal="center" vertical="center"/>
      <protection/>
    </xf>
    <xf numFmtId="3" fontId="4" fillId="0" borderId="134" xfId="60" applyNumberFormat="1" applyFont="1" applyFill="1" applyBorder="1" applyAlignment="1">
      <alignment horizontal="center" vertical="center"/>
      <protection/>
    </xf>
    <xf numFmtId="3" fontId="4" fillId="0" borderId="135" xfId="60" applyNumberFormat="1" applyFont="1" applyFill="1" applyBorder="1" applyAlignment="1">
      <alignment horizontal="center" vertical="center"/>
      <protection/>
    </xf>
    <xf numFmtId="3" fontId="4" fillId="0" borderId="136" xfId="60" applyNumberFormat="1" applyFont="1" applyFill="1" applyBorder="1" applyAlignment="1">
      <alignment horizontal="center" vertical="center" wrapText="1"/>
      <protection/>
    </xf>
    <xf numFmtId="3" fontId="4" fillId="0" borderId="137" xfId="60" applyNumberFormat="1" applyFont="1" applyFill="1" applyBorder="1" applyAlignment="1">
      <alignment horizontal="center" vertical="center" wrapText="1"/>
      <protection/>
    </xf>
    <xf numFmtId="3" fontId="4" fillId="0" borderId="138" xfId="60" applyNumberFormat="1" applyFont="1" applyFill="1" applyBorder="1" applyAlignment="1">
      <alignment horizontal="center" vertical="center" wrapText="1"/>
      <protection/>
    </xf>
    <xf numFmtId="3" fontId="4" fillId="0" borderId="139" xfId="60" applyNumberFormat="1" applyFont="1" applyFill="1" applyBorder="1" applyAlignment="1">
      <alignment horizontal="center" vertical="center" wrapText="1"/>
      <protection/>
    </xf>
    <xf numFmtId="3" fontId="4" fillId="0" borderId="140" xfId="60" applyNumberFormat="1" applyFont="1" applyFill="1" applyBorder="1" applyAlignment="1">
      <alignment horizontal="center" vertical="center" wrapText="1"/>
      <protection/>
    </xf>
    <xf numFmtId="3" fontId="4" fillId="0" borderId="141" xfId="60" applyNumberFormat="1" applyFont="1" applyFill="1" applyBorder="1" applyAlignment="1">
      <alignment horizontal="center" vertical="center" wrapText="1"/>
      <protection/>
    </xf>
    <xf numFmtId="0" fontId="4" fillId="0" borderId="14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textRotation="180"/>
    </xf>
    <xf numFmtId="49" fontId="9" fillId="0" borderId="0" xfId="0" applyNumberFormat="1" applyFont="1" applyFill="1" applyAlignment="1">
      <alignment horizontal="center"/>
    </xf>
    <xf numFmtId="0" fontId="4" fillId="0" borderId="143" xfId="0" applyFont="1" applyFill="1" applyBorder="1" applyAlignment="1">
      <alignment horizontal="distributed" vertical="center"/>
    </xf>
    <xf numFmtId="0" fontId="0" fillId="0" borderId="144" xfId="0" applyFont="1" applyFill="1" applyBorder="1" applyAlignment="1">
      <alignment horizontal="distributed" vertical="center"/>
    </xf>
    <xf numFmtId="3" fontId="4" fillId="0" borderId="145" xfId="60" applyNumberFormat="1" applyFont="1" applyFill="1" applyBorder="1" applyAlignment="1" applyProtection="1">
      <alignment horizontal="center" vertical="center"/>
      <protection locked="0"/>
    </xf>
    <xf numFmtId="3" fontId="4" fillId="0" borderId="146" xfId="60" applyNumberFormat="1" applyFont="1" applyFill="1" applyBorder="1" applyAlignment="1" applyProtection="1">
      <alignment horizontal="center" vertical="center"/>
      <protection locked="0"/>
    </xf>
    <xf numFmtId="3" fontId="4" fillId="0" borderId="147" xfId="60" applyNumberFormat="1" applyFont="1" applyFill="1" applyBorder="1" applyAlignment="1">
      <alignment horizontal="center" vertical="center"/>
      <protection/>
    </xf>
    <xf numFmtId="3" fontId="4" fillId="0" borderId="148" xfId="60" applyNumberFormat="1" applyFont="1" applyFill="1" applyBorder="1" applyAlignment="1">
      <alignment horizontal="center" vertical="center"/>
      <protection/>
    </xf>
    <xf numFmtId="3" fontId="4" fillId="0" borderId="63" xfId="60" applyNumberFormat="1" applyFont="1" applyFill="1" applyBorder="1" applyAlignment="1">
      <alignment horizontal="center" vertical="center" shrinkToFit="1"/>
      <protection/>
    </xf>
    <xf numFmtId="3" fontId="4" fillId="0" borderId="64" xfId="60" applyNumberFormat="1" applyFont="1" applyFill="1" applyBorder="1" applyAlignment="1">
      <alignment horizontal="center" vertical="center" shrinkToFit="1"/>
      <protection/>
    </xf>
    <xf numFmtId="3" fontId="4" fillId="0" borderId="149" xfId="60" applyNumberFormat="1" applyFont="1" applyFill="1" applyBorder="1" applyAlignment="1">
      <alignment horizontal="center" vertical="center" shrinkToFit="1"/>
      <protection/>
    </xf>
    <xf numFmtId="3" fontId="4" fillId="0" borderId="0" xfId="6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center" vertical="center"/>
    </xf>
    <xf numFmtId="3" fontId="4" fillId="0" borderId="17" xfId="60" applyNumberFormat="1" applyFont="1" applyFill="1" applyBorder="1" applyAlignment="1" applyProtection="1">
      <alignment horizontal="center" vertical="center"/>
      <protection locked="0"/>
    </xf>
    <xf numFmtId="3" fontId="4" fillId="0" borderId="35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3"/>
  <sheetViews>
    <sheetView tabSelected="1" view="pageLayout" zoomScale="70" zoomScaleSheetLayoutView="75" zoomScalePageLayoutView="70" workbookViewId="0" topLeftCell="A7">
      <selection activeCell="I1" sqref="I1"/>
    </sheetView>
  </sheetViews>
  <sheetFormatPr defaultColWidth="9.00390625" defaultRowHeight="13.5"/>
  <cols>
    <col min="1" max="1" width="12.00390625" style="103" customWidth="1"/>
    <col min="2" max="2" width="12.375" style="103" customWidth="1"/>
    <col min="3" max="25" width="10.625" style="103" customWidth="1"/>
    <col min="26" max="31" width="8.625" style="103" customWidth="1"/>
    <col min="32" max="16384" width="9.00390625" style="103" customWidth="1"/>
  </cols>
  <sheetData>
    <row r="1" spans="1:25" s="17" customFormat="1" ht="23.25" customHeight="1">
      <c r="A1" s="232"/>
      <c r="B1" s="14" t="s">
        <v>43</v>
      </c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9" s="17" customFormat="1" ht="16.5" customHeight="1" thickBot="1">
      <c r="A2" s="23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6"/>
      <c r="W2" s="191" t="s">
        <v>64</v>
      </c>
      <c r="X2" s="191"/>
      <c r="Y2" s="191"/>
      <c r="Z2" s="19"/>
      <c r="AA2" s="174"/>
      <c r="AB2" s="174"/>
      <c r="AC2" s="174"/>
    </row>
    <row r="3" spans="1:26" s="22" customFormat="1" ht="30.75" customHeight="1" thickBot="1">
      <c r="A3" s="232"/>
      <c r="B3" s="20"/>
      <c r="C3" s="151" t="s">
        <v>1</v>
      </c>
      <c r="D3" s="152"/>
      <c r="E3" s="153"/>
      <c r="F3" s="154" t="s">
        <v>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3"/>
      <c r="X3" s="192" t="s">
        <v>3</v>
      </c>
      <c r="Y3" s="153"/>
      <c r="Z3" s="21"/>
    </row>
    <row r="4" spans="1:26" s="22" customFormat="1" ht="22.5" customHeight="1">
      <c r="A4" s="232"/>
      <c r="B4" s="205"/>
      <c r="C4" s="212" t="s">
        <v>4</v>
      </c>
      <c r="D4" s="156" t="s">
        <v>28</v>
      </c>
      <c r="E4" s="160" t="s">
        <v>29</v>
      </c>
      <c r="F4" s="24"/>
      <c r="G4" s="25" t="s">
        <v>0</v>
      </c>
      <c r="H4" s="25"/>
      <c r="I4" s="25"/>
      <c r="J4" s="24" t="s">
        <v>5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6"/>
      <c r="V4" s="189" t="s">
        <v>21</v>
      </c>
      <c r="W4" s="190"/>
      <c r="X4" s="179" t="s">
        <v>6</v>
      </c>
      <c r="Y4" s="196" t="s">
        <v>7</v>
      </c>
      <c r="Z4" s="21"/>
    </row>
    <row r="5" spans="1:26" s="22" customFormat="1" ht="7.5" customHeight="1">
      <c r="A5" s="232"/>
      <c r="B5" s="205"/>
      <c r="C5" s="212"/>
      <c r="D5" s="157"/>
      <c r="E5" s="161"/>
      <c r="F5" s="201" t="s">
        <v>27</v>
      </c>
      <c r="G5" s="202"/>
      <c r="H5" s="27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30"/>
      <c r="V5" s="177"/>
      <c r="W5" s="178"/>
      <c r="X5" s="180"/>
      <c r="Y5" s="197"/>
      <c r="Z5" s="21"/>
    </row>
    <row r="6" spans="1:26" s="22" customFormat="1" ht="24.75" customHeight="1">
      <c r="A6" s="232"/>
      <c r="B6" s="205"/>
      <c r="C6" s="213"/>
      <c r="D6" s="158"/>
      <c r="E6" s="161"/>
      <c r="F6" s="203"/>
      <c r="G6" s="203"/>
      <c r="H6" s="199" t="s">
        <v>26</v>
      </c>
      <c r="I6" s="176"/>
      <c r="J6" s="199" t="s">
        <v>30</v>
      </c>
      <c r="K6" s="176"/>
      <c r="L6" s="199" t="s">
        <v>25</v>
      </c>
      <c r="M6" s="176"/>
      <c r="N6" s="175" t="s">
        <v>24</v>
      </c>
      <c r="O6" s="176"/>
      <c r="P6" s="199" t="s">
        <v>23</v>
      </c>
      <c r="Q6" s="176"/>
      <c r="R6" s="199" t="s">
        <v>61</v>
      </c>
      <c r="S6" s="204"/>
      <c r="T6" s="199" t="s">
        <v>22</v>
      </c>
      <c r="U6" s="200"/>
      <c r="V6" s="167" t="s">
        <v>20</v>
      </c>
      <c r="W6" s="165"/>
      <c r="X6" s="180"/>
      <c r="Y6" s="197"/>
      <c r="Z6" s="21"/>
    </row>
    <row r="7" spans="1:26" s="22" customFormat="1" ht="24.75" customHeight="1" thickBot="1">
      <c r="A7" s="232"/>
      <c r="B7" s="32"/>
      <c r="C7" s="214"/>
      <c r="D7" s="159"/>
      <c r="E7" s="162"/>
      <c r="F7" s="33" t="s">
        <v>8</v>
      </c>
      <c r="G7" s="34" t="s">
        <v>7</v>
      </c>
      <c r="H7" s="35" t="s">
        <v>6</v>
      </c>
      <c r="I7" s="34" t="s">
        <v>7</v>
      </c>
      <c r="J7" s="35" t="s">
        <v>6</v>
      </c>
      <c r="K7" s="34" t="s">
        <v>7</v>
      </c>
      <c r="L7" s="35" t="s">
        <v>6</v>
      </c>
      <c r="M7" s="34" t="s">
        <v>7</v>
      </c>
      <c r="N7" s="35" t="s">
        <v>6</v>
      </c>
      <c r="O7" s="34" t="s">
        <v>7</v>
      </c>
      <c r="P7" s="35" t="s">
        <v>6</v>
      </c>
      <c r="Q7" s="34" t="s">
        <v>7</v>
      </c>
      <c r="R7" s="34" t="s">
        <v>62</v>
      </c>
      <c r="S7" s="34" t="s">
        <v>19</v>
      </c>
      <c r="T7" s="35" t="s">
        <v>6</v>
      </c>
      <c r="U7" s="36" t="s">
        <v>7</v>
      </c>
      <c r="V7" s="37" t="s">
        <v>6</v>
      </c>
      <c r="W7" s="38" t="s">
        <v>19</v>
      </c>
      <c r="X7" s="181"/>
      <c r="Y7" s="198"/>
      <c r="Z7" s="21"/>
    </row>
    <row r="8" spans="1:26" s="22" customFormat="1" ht="24.75" customHeight="1" thickBot="1">
      <c r="A8" s="232"/>
      <c r="B8" s="39" t="s">
        <v>45</v>
      </c>
      <c r="C8" s="40" t="s">
        <v>57</v>
      </c>
      <c r="D8" s="41">
        <f aca="true" t="shared" si="0" ref="D8:Y8">SUM(D9+D10)</f>
        <v>0</v>
      </c>
      <c r="E8" s="42">
        <f t="shared" si="0"/>
        <v>0</v>
      </c>
      <c r="F8" s="43">
        <f>SUM(F9+F10)</f>
        <v>0</v>
      </c>
      <c r="G8" s="43">
        <f>SUM(G9+G10)</f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>SUM(R9:R10)</f>
        <v>0</v>
      </c>
      <c r="S8" s="43">
        <f>SUM(S9:S10)</f>
        <v>0</v>
      </c>
      <c r="T8" s="43">
        <f t="shared" si="0"/>
        <v>0</v>
      </c>
      <c r="U8" s="43">
        <f t="shared" si="0"/>
        <v>0</v>
      </c>
      <c r="V8" s="44">
        <f>SUM(V9+V10)</f>
        <v>166</v>
      </c>
      <c r="W8" s="42">
        <f>SUM(W9+W10)</f>
        <v>284</v>
      </c>
      <c r="X8" s="43">
        <f>SUM(X9+X10)</f>
        <v>0</v>
      </c>
      <c r="Y8" s="42">
        <f t="shared" si="0"/>
        <v>0</v>
      </c>
      <c r="Z8" s="21"/>
    </row>
    <row r="9" spans="1:26" s="22" customFormat="1" ht="24.75" customHeight="1">
      <c r="A9" s="232"/>
      <c r="B9" s="45" t="s">
        <v>9</v>
      </c>
      <c r="C9" s="46" t="s">
        <v>57</v>
      </c>
      <c r="D9" s="47">
        <v>0</v>
      </c>
      <c r="E9" s="48">
        <v>0</v>
      </c>
      <c r="F9" s="49">
        <f>H9+J9+L9+N9+P9+T9</f>
        <v>0</v>
      </c>
      <c r="G9" s="49">
        <f>I9+K9+M9+O9+Q9+U9</f>
        <v>0</v>
      </c>
      <c r="H9" s="47">
        <v>0</v>
      </c>
      <c r="I9" s="47">
        <v>0</v>
      </c>
      <c r="J9" s="47">
        <v>0</v>
      </c>
      <c r="K9" s="49">
        <v>0</v>
      </c>
      <c r="L9" s="47">
        <v>0</v>
      </c>
      <c r="M9" s="47">
        <v>0</v>
      </c>
      <c r="N9" s="49">
        <v>0</v>
      </c>
      <c r="O9" s="49">
        <v>0</v>
      </c>
      <c r="P9" s="49">
        <v>0</v>
      </c>
      <c r="Q9" s="47">
        <v>0</v>
      </c>
      <c r="R9" s="49">
        <v>0</v>
      </c>
      <c r="S9" s="49">
        <v>0</v>
      </c>
      <c r="T9" s="49">
        <v>0</v>
      </c>
      <c r="U9" s="49">
        <v>0</v>
      </c>
      <c r="V9" s="50">
        <v>17</v>
      </c>
      <c r="W9" s="51">
        <v>123</v>
      </c>
      <c r="X9" s="49">
        <v>0</v>
      </c>
      <c r="Y9" s="48">
        <v>0</v>
      </c>
      <c r="Z9" s="21"/>
    </row>
    <row r="10" spans="1:26" s="22" customFormat="1" ht="24.75" customHeight="1" thickBot="1">
      <c r="A10" s="232"/>
      <c r="B10" s="52" t="s">
        <v>10</v>
      </c>
      <c r="C10" s="53" t="s">
        <v>57</v>
      </c>
      <c r="D10" s="54">
        <v>0</v>
      </c>
      <c r="E10" s="55">
        <v>0</v>
      </c>
      <c r="F10" s="56">
        <f>H10+J10+L10+N10+P10+T10</f>
        <v>0</v>
      </c>
      <c r="G10" s="56">
        <f>I10+K10+M10+O10+Q10+U10</f>
        <v>0</v>
      </c>
      <c r="H10" s="57">
        <v>0</v>
      </c>
      <c r="I10" s="58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8">
        <v>0</v>
      </c>
      <c r="Q10" s="57">
        <v>0</v>
      </c>
      <c r="R10" s="57">
        <v>0</v>
      </c>
      <c r="S10" s="57">
        <v>0</v>
      </c>
      <c r="T10" s="54">
        <v>0</v>
      </c>
      <c r="U10" s="54">
        <v>0</v>
      </c>
      <c r="V10" s="59">
        <v>149</v>
      </c>
      <c r="W10" s="60">
        <v>161</v>
      </c>
      <c r="X10" s="61">
        <v>0</v>
      </c>
      <c r="Y10" s="60">
        <v>0</v>
      </c>
      <c r="Z10" s="21"/>
    </row>
    <row r="11" spans="1:29" s="17" customFormat="1" ht="27" customHeight="1">
      <c r="A11" s="232"/>
      <c r="B11" s="62"/>
      <c r="C11" s="63"/>
      <c r="D11" s="63"/>
      <c r="E11" s="63"/>
      <c r="F11" s="62"/>
      <c r="G11" s="63"/>
      <c r="H11" s="62"/>
      <c r="I11" s="62"/>
      <c r="J11" s="62"/>
      <c r="K11" s="63"/>
      <c r="L11" s="62"/>
      <c r="M11" s="63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4"/>
      <c r="AA11" s="64"/>
      <c r="AB11" s="65"/>
      <c r="AC11" s="64"/>
    </row>
    <row r="12" spans="1:25" s="17" customFormat="1" ht="19.5" customHeight="1">
      <c r="A12" s="232"/>
      <c r="B12" s="14" t="s">
        <v>44</v>
      </c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7" customFormat="1" ht="15" customHeight="1" thickBot="1">
      <c r="A13" s="232"/>
      <c r="B13" s="18" t="s">
        <v>0</v>
      </c>
      <c r="C13" s="18"/>
      <c r="D13" s="18"/>
      <c r="E13" s="18"/>
      <c r="F13" s="18"/>
      <c r="G13" s="18" t="s">
        <v>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193" t="s">
        <v>64</v>
      </c>
      <c r="S13" s="193"/>
      <c r="T13" s="193"/>
      <c r="U13" s="193"/>
      <c r="V13" s="66"/>
      <c r="W13" s="66"/>
      <c r="X13" s="66"/>
      <c r="Y13" s="67"/>
    </row>
    <row r="14" spans="1:24" s="22" customFormat="1" ht="22.5" customHeight="1" thickBot="1">
      <c r="A14" s="232"/>
      <c r="B14" s="68"/>
      <c r="C14" s="171" t="s">
        <v>58</v>
      </c>
      <c r="D14" s="172"/>
      <c r="E14" s="172"/>
      <c r="F14" s="172"/>
      <c r="G14" s="173"/>
      <c r="H14" s="182" t="s">
        <v>59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83"/>
      <c r="V14" s="21"/>
      <c r="W14" s="21"/>
      <c r="X14" s="21"/>
    </row>
    <row r="15" spans="1:22" s="22" customFormat="1" ht="7.5" customHeight="1">
      <c r="A15" s="232"/>
      <c r="B15" s="69"/>
      <c r="C15" s="31"/>
      <c r="D15" s="28"/>
      <c r="E15" s="70"/>
      <c r="F15" s="28"/>
      <c r="G15" s="71"/>
      <c r="H15" s="167" t="s">
        <v>11</v>
      </c>
      <c r="I15" s="16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72"/>
      <c r="V15" s="21"/>
    </row>
    <row r="16" spans="1:22" s="22" customFormat="1" ht="22.5" customHeight="1">
      <c r="A16" s="232"/>
      <c r="B16" s="23"/>
      <c r="C16" s="73" t="s">
        <v>12</v>
      </c>
      <c r="D16" s="215" t="s">
        <v>13</v>
      </c>
      <c r="E16" s="217" t="s">
        <v>30</v>
      </c>
      <c r="F16" s="163" t="s">
        <v>14</v>
      </c>
      <c r="G16" s="165" t="s">
        <v>15</v>
      </c>
      <c r="H16" s="169"/>
      <c r="I16" s="170"/>
      <c r="J16" s="231" t="s">
        <v>46</v>
      </c>
      <c r="K16" s="195"/>
      <c r="L16" s="194" t="s">
        <v>47</v>
      </c>
      <c r="M16" s="195"/>
      <c r="N16" s="184" t="s">
        <v>63</v>
      </c>
      <c r="O16" s="185"/>
      <c r="P16" s="194" t="s">
        <v>48</v>
      </c>
      <c r="Q16" s="195"/>
      <c r="R16" s="186" t="s">
        <v>16</v>
      </c>
      <c r="S16" s="187"/>
      <c r="T16" s="186" t="s">
        <v>49</v>
      </c>
      <c r="U16" s="188"/>
      <c r="V16" s="21"/>
    </row>
    <row r="17" spans="1:22" s="22" customFormat="1" ht="36" customHeight="1" thickBot="1">
      <c r="A17" s="232"/>
      <c r="B17" s="74"/>
      <c r="C17" s="75" t="s">
        <v>17</v>
      </c>
      <c r="D17" s="216"/>
      <c r="E17" s="218"/>
      <c r="F17" s="164"/>
      <c r="G17" s="166"/>
      <c r="H17" s="76" t="s">
        <v>8</v>
      </c>
      <c r="I17" s="77" t="s">
        <v>50</v>
      </c>
      <c r="J17" s="78" t="s">
        <v>8</v>
      </c>
      <c r="K17" s="79" t="s">
        <v>50</v>
      </c>
      <c r="L17" s="80" t="s">
        <v>8</v>
      </c>
      <c r="M17" s="79" t="s">
        <v>50</v>
      </c>
      <c r="N17" s="80" t="s">
        <v>8</v>
      </c>
      <c r="O17" s="79" t="s">
        <v>50</v>
      </c>
      <c r="P17" s="80" t="s">
        <v>8</v>
      </c>
      <c r="Q17" s="79" t="s">
        <v>50</v>
      </c>
      <c r="R17" s="80" t="s">
        <v>8</v>
      </c>
      <c r="S17" s="79" t="s">
        <v>50</v>
      </c>
      <c r="T17" s="80" t="s">
        <v>8</v>
      </c>
      <c r="U17" s="81" t="s">
        <v>50</v>
      </c>
      <c r="V17" s="21"/>
    </row>
    <row r="18" spans="1:22" s="22" customFormat="1" ht="24.75" customHeight="1" thickBot="1">
      <c r="A18" s="232"/>
      <c r="B18" s="82" t="s">
        <v>51</v>
      </c>
      <c r="C18" s="44">
        <f>SUM(C19:C20)</f>
        <v>2</v>
      </c>
      <c r="D18" s="83">
        <f aca="true" t="shared" si="1" ref="D18:O18">SUM(D19+D20)</f>
        <v>0</v>
      </c>
      <c r="E18" s="83">
        <f t="shared" si="1"/>
        <v>0</v>
      </c>
      <c r="F18" s="83">
        <f t="shared" si="1"/>
        <v>2</v>
      </c>
      <c r="G18" s="84">
        <f t="shared" si="1"/>
        <v>0</v>
      </c>
      <c r="H18" s="44">
        <f t="shared" si="1"/>
        <v>83</v>
      </c>
      <c r="I18" s="83">
        <f t="shared" si="1"/>
        <v>1965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aca="true" t="shared" si="2" ref="P18:U18">SUM(P19+P20)</f>
        <v>0</v>
      </c>
      <c r="Q18" s="83">
        <f t="shared" si="2"/>
        <v>0</v>
      </c>
      <c r="R18" s="83">
        <f t="shared" si="2"/>
        <v>0</v>
      </c>
      <c r="S18" s="83">
        <f t="shared" si="2"/>
        <v>0</v>
      </c>
      <c r="T18" s="83">
        <f t="shared" si="2"/>
        <v>83</v>
      </c>
      <c r="U18" s="85">
        <f t="shared" si="2"/>
        <v>1965</v>
      </c>
      <c r="V18" s="21"/>
    </row>
    <row r="19" spans="1:22" s="22" customFormat="1" ht="24.75" customHeight="1">
      <c r="A19" s="232"/>
      <c r="B19" s="86" t="s">
        <v>9</v>
      </c>
      <c r="C19" s="50">
        <f>SUM(D19:G19)</f>
        <v>0</v>
      </c>
      <c r="D19" s="87">
        <v>0</v>
      </c>
      <c r="E19" s="88">
        <v>0</v>
      </c>
      <c r="F19" s="89">
        <v>0</v>
      </c>
      <c r="G19" s="90">
        <v>0</v>
      </c>
      <c r="H19" s="91">
        <f>J19+L19+P19+R19+T19</f>
        <v>46</v>
      </c>
      <c r="I19" s="92">
        <f>K19+M19+Q19+S19+U19</f>
        <v>512</v>
      </c>
      <c r="J19" s="93"/>
      <c r="K19" s="94"/>
      <c r="L19" s="93"/>
      <c r="M19" s="94"/>
      <c r="N19" s="93"/>
      <c r="O19" s="94"/>
      <c r="P19" s="93"/>
      <c r="Q19" s="94"/>
      <c r="R19" s="93"/>
      <c r="S19" s="94"/>
      <c r="T19" s="93">
        <v>46</v>
      </c>
      <c r="U19" s="95">
        <v>512</v>
      </c>
      <c r="V19" s="21"/>
    </row>
    <row r="20" spans="1:22" s="22" customFormat="1" ht="24.75" customHeight="1" thickBot="1">
      <c r="A20" s="232"/>
      <c r="B20" s="96" t="s">
        <v>10</v>
      </c>
      <c r="C20" s="97">
        <f>SUM(D20:G20)</f>
        <v>2</v>
      </c>
      <c r="D20" s="61">
        <v>0</v>
      </c>
      <c r="E20" s="57">
        <v>0</v>
      </c>
      <c r="F20" s="57">
        <v>2</v>
      </c>
      <c r="G20" s="60">
        <v>0</v>
      </c>
      <c r="H20" s="97">
        <f>J20+L20+P20+R20+T20</f>
        <v>37</v>
      </c>
      <c r="I20" s="92">
        <f>K20+M20+Q20+S20+U20</f>
        <v>1453</v>
      </c>
      <c r="J20" s="98"/>
      <c r="K20" s="57"/>
      <c r="L20" s="57"/>
      <c r="M20" s="99"/>
      <c r="N20" s="57"/>
      <c r="O20" s="99"/>
      <c r="P20" s="100"/>
      <c r="Q20" s="100"/>
      <c r="R20" s="100"/>
      <c r="S20" s="100"/>
      <c r="T20" s="99">
        <v>37</v>
      </c>
      <c r="U20" s="101">
        <v>1453</v>
      </c>
      <c r="V20" s="21"/>
    </row>
    <row r="21" spans="1:25" ht="14.25">
      <c r="A21" s="232"/>
      <c r="B21" s="1" t="s">
        <v>18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5" ht="14.25">
      <c r="A22" s="232"/>
      <c r="B22" s="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12" s="107" customFormat="1" ht="33.75" customHeight="1">
      <c r="A23" s="232"/>
      <c r="B23" s="104" t="s">
        <v>60</v>
      </c>
      <c r="C23" s="105"/>
      <c r="D23" s="106"/>
      <c r="E23" s="106"/>
      <c r="F23" s="106"/>
      <c r="G23" s="106"/>
      <c r="H23" s="106"/>
      <c r="I23" s="106"/>
      <c r="J23" s="106"/>
      <c r="K23" s="243" t="s">
        <v>64</v>
      </c>
      <c r="L23" s="244"/>
    </row>
    <row r="24" spans="1:12" s="107" customFormat="1" ht="12.75" thickBot="1">
      <c r="A24" s="232"/>
      <c r="B24" s="106"/>
      <c r="C24" s="105"/>
      <c r="D24" s="106"/>
      <c r="E24" s="106"/>
      <c r="F24" s="106"/>
      <c r="G24" s="106"/>
      <c r="H24" s="106"/>
      <c r="I24" s="106"/>
      <c r="J24" s="106"/>
      <c r="K24" s="245"/>
      <c r="L24" s="245"/>
    </row>
    <row r="25" spans="1:238" s="107" customFormat="1" ht="14.25" customHeight="1">
      <c r="A25" s="232"/>
      <c r="B25" s="219" t="s">
        <v>52</v>
      </c>
      <c r="C25" s="220"/>
      <c r="D25" s="225" t="s">
        <v>53</v>
      </c>
      <c r="E25" s="206" t="s">
        <v>31</v>
      </c>
      <c r="F25" s="209" t="s">
        <v>32</v>
      </c>
      <c r="G25" s="228" t="s">
        <v>54</v>
      </c>
      <c r="H25" s="206" t="s">
        <v>55</v>
      </c>
      <c r="I25" s="108"/>
      <c r="J25" s="108"/>
      <c r="K25" s="209" t="s">
        <v>33</v>
      </c>
      <c r="L25" s="209" t="s">
        <v>56</v>
      </c>
      <c r="M25" s="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</row>
    <row r="26" spans="1:238" s="107" customFormat="1" ht="15" customHeight="1">
      <c r="A26" s="232"/>
      <c r="B26" s="221"/>
      <c r="C26" s="222"/>
      <c r="D26" s="226"/>
      <c r="E26" s="207"/>
      <c r="F26" s="210"/>
      <c r="G26" s="229"/>
      <c r="H26" s="207"/>
      <c r="I26" s="238" t="s">
        <v>34</v>
      </c>
      <c r="J26" s="239"/>
      <c r="K26" s="210"/>
      <c r="L26" s="210"/>
      <c r="M26" s="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</row>
    <row r="27" spans="1:238" s="107" customFormat="1" ht="14.25">
      <c r="A27" s="232"/>
      <c r="B27" s="221"/>
      <c r="C27" s="222"/>
      <c r="D27" s="226"/>
      <c r="E27" s="207"/>
      <c r="F27" s="210"/>
      <c r="G27" s="229"/>
      <c r="H27" s="207"/>
      <c r="I27" s="110" t="s">
        <v>35</v>
      </c>
      <c r="J27" s="240" t="s">
        <v>36</v>
      </c>
      <c r="K27" s="210"/>
      <c r="L27" s="210"/>
      <c r="M27" s="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</row>
    <row r="28" spans="1:238" s="107" customFormat="1" ht="14.25">
      <c r="A28" s="232"/>
      <c r="B28" s="221"/>
      <c r="C28" s="222"/>
      <c r="D28" s="226"/>
      <c r="E28" s="207"/>
      <c r="F28" s="210"/>
      <c r="G28" s="229"/>
      <c r="H28" s="207"/>
      <c r="I28" s="111" t="s">
        <v>37</v>
      </c>
      <c r="J28" s="241"/>
      <c r="K28" s="210"/>
      <c r="L28" s="210"/>
      <c r="M28" s="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</row>
    <row r="29" spans="1:238" s="107" customFormat="1" ht="15" thickBot="1">
      <c r="A29" s="232"/>
      <c r="B29" s="223"/>
      <c r="C29" s="224"/>
      <c r="D29" s="227"/>
      <c r="E29" s="208"/>
      <c r="F29" s="211"/>
      <c r="G29" s="230"/>
      <c r="H29" s="208"/>
      <c r="I29" s="111" t="s">
        <v>38</v>
      </c>
      <c r="J29" s="242"/>
      <c r="K29" s="211"/>
      <c r="L29" s="211"/>
      <c r="M29" s="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</row>
    <row r="30" spans="1:238" s="107" customFormat="1" ht="18" customHeight="1">
      <c r="A30" s="232"/>
      <c r="B30" s="247" t="s">
        <v>39</v>
      </c>
      <c r="C30" s="112" t="s">
        <v>40</v>
      </c>
      <c r="D30" s="113">
        <f>SUM(D32,D34)</f>
        <v>453</v>
      </c>
      <c r="E30" s="114">
        <v>0</v>
      </c>
      <c r="F30" s="115">
        <f>SUM(F32,F34)</f>
        <v>33</v>
      </c>
      <c r="G30" s="113">
        <f>SUM(G32,G34)</f>
        <v>3</v>
      </c>
      <c r="H30" s="114">
        <v>0</v>
      </c>
      <c r="I30" s="116">
        <v>0</v>
      </c>
      <c r="J30" s="116">
        <v>0</v>
      </c>
      <c r="K30" s="115">
        <f>SUM(K32,K34)</f>
        <v>3</v>
      </c>
      <c r="L30" s="115">
        <f>SUM(L32,L34)</f>
        <v>17</v>
      </c>
      <c r="M30" s="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</row>
    <row r="31" spans="1:238" s="107" customFormat="1" ht="18" customHeight="1" thickBot="1">
      <c r="A31" s="232"/>
      <c r="B31" s="248"/>
      <c r="C31" s="117" t="s">
        <v>7</v>
      </c>
      <c r="D31" s="118">
        <f>SUM(D33,D35)</f>
        <v>485</v>
      </c>
      <c r="E31" s="119">
        <v>0</v>
      </c>
      <c r="F31" s="120">
        <f>SUM(F33,F35)</f>
        <v>37</v>
      </c>
      <c r="G31" s="118">
        <f>SUM(G33,G35)</f>
        <v>3</v>
      </c>
      <c r="H31" s="119">
        <v>0</v>
      </c>
      <c r="I31" s="121">
        <v>0</v>
      </c>
      <c r="J31" s="121">
        <v>0</v>
      </c>
      <c r="K31" s="120">
        <f>SUM(K33,K35)</f>
        <v>4</v>
      </c>
      <c r="L31" s="120">
        <f>SUM(L33,L35)</f>
        <v>25</v>
      </c>
      <c r="M31" s="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</row>
    <row r="32" spans="1:238" s="107" customFormat="1" ht="18" customHeight="1">
      <c r="A32" s="232"/>
      <c r="B32" s="234" t="s">
        <v>41</v>
      </c>
      <c r="C32" s="122" t="s">
        <v>40</v>
      </c>
      <c r="D32" s="123">
        <v>21</v>
      </c>
      <c r="E32" s="124">
        <v>2</v>
      </c>
      <c r="F32" s="125">
        <v>33</v>
      </c>
      <c r="G32" s="126">
        <v>3</v>
      </c>
      <c r="H32" s="127">
        <v>2</v>
      </c>
      <c r="I32" s="128">
        <v>0</v>
      </c>
      <c r="J32" s="129">
        <v>0</v>
      </c>
      <c r="K32" s="125">
        <v>3</v>
      </c>
      <c r="L32" s="130">
        <v>17</v>
      </c>
      <c r="M32" s="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</row>
    <row r="33" spans="1:238" s="107" customFormat="1" ht="18" customHeight="1" thickBot="1">
      <c r="A33" s="232"/>
      <c r="B33" s="235"/>
      <c r="C33" s="131" t="s">
        <v>7</v>
      </c>
      <c r="D33" s="132">
        <v>24</v>
      </c>
      <c r="E33" s="133">
        <v>2</v>
      </c>
      <c r="F33" s="134">
        <v>37</v>
      </c>
      <c r="G33" s="135">
        <v>3</v>
      </c>
      <c r="H33" s="136">
        <v>5</v>
      </c>
      <c r="I33" s="137">
        <v>0</v>
      </c>
      <c r="J33" s="138">
        <v>0</v>
      </c>
      <c r="K33" s="134">
        <v>4</v>
      </c>
      <c r="L33" s="139">
        <v>25</v>
      </c>
      <c r="M33" s="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</row>
    <row r="34" spans="1:238" s="107" customFormat="1" ht="18" customHeight="1">
      <c r="A34" s="232"/>
      <c r="B34" s="236" t="s">
        <v>42</v>
      </c>
      <c r="C34" s="131" t="s">
        <v>40</v>
      </c>
      <c r="D34" s="140">
        <v>432</v>
      </c>
      <c r="E34" s="133">
        <v>0</v>
      </c>
      <c r="F34" s="134">
        <v>0</v>
      </c>
      <c r="G34" s="135">
        <v>0</v>
      </c>
      <c r="H34" s="136">
        <v>0</v>
      </c>
      <c r="I34" s="137">
        <v>0</v>
      </c>
      <c r="J34" s="138">
        <v>0</v>
      </c>
      <c r="K34" s="141">
        <v>0</v>
      </c>
      <c r="L34" s="141">
        <v>0</v>
      </c>
      <c r="M34" s="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</row>
    <row r="35" spans="1:238" s="107" customFormat="1" ht="18" customHeight="1" thickBot="1">
      <c r="A35" s="232"/>
      <c r="B35" s="237"/>
      <c r="C35" s="142" t="s">
        <v>7</v>
      </c>
      <c r="D35" s="143">
        <v>461</v>
      </c>
      <c r="E35" s="144">
        <v>0</v>
      </c>
      <c r="F35" s="145">
        <v>0</v>
      </c>
      <c r="G35" s="146">
        <v>0</v>
      </c>
      <c r="H35" s="147">
        <v>0</v>
      </c>
      <c r="I35" s="148">
        <v>0</v>
      </c>
      <c r="J35" s="149">
        <v>0</v>
      </c>
      <c r="K35" s="150">
        <v>0</v>
      </c>
      <c r="L35" s="150">
        <v>0</v>
      </c>
      <c r="M35" s="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</row>
    <row r="36" spans="1:25" ht="13.5">
      <c r="A36" s="23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ht="39" customHeight="1">
      <c r="A37" s="232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ht="13.5">
      <c r="A38" s="232"/>
    </row>
    <row r="39" ht="13.5">
      <c r="A39" s="232"/>
    </row>
    <row r="40" ht="13.5">
      <c r="A40" s="232"/>
    </row>
    <row r="41" ht="13.5">
      <c r="A41" s="232"/>
    </row>
    <row r="42" spans="1:25" ht="174" customHeight="1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</row>
    <row r="43" ht="13.5">
      <c r="A43" s="232"/>
    </row>
    <row r="44" ht="13.5">
      <c r="A44" s="232"/>
    </row>
    <row r="45" ht="13.5">
      <c r="A45" s="232"/>
    </row>
    <row r="46" ht="13.5">
      <c r="A46" s="232"/>
    </row>
    <row r="47" ht="13.5">
      <c r="A47" s="232"/>
    </row>
    <row r="48" ht="13.5">
      <c r="A48" s="232"/>
    </row>
    <row r="49" ht="13.5">
      <c r="A49" s="232"/>
    </row>
    <row r="50" ht="13.5">
      <c r="A50" s="232"/>
    </row>
    <row r="51" ht="13.5">
      <c r="A51" s="232"/>
    </row>
    <row r="52" ht="13.5">
      <c r="A52" s="232"/>
    </row>
    <row r="53" ht="13.5">
      <c r="A53" s="232"/>
    </row>
    <row r="54" ht="13.5">
      <c r="A54" s="232"/>
    </row>
    <row r="55" ht="13.5">
      <c r="A55" s="232"/>
    </row>
    <row r="56" ht="13.5">
      <c r="A56" s="232"/>
    </row>
    <row r="57" ht="13.5">
      <c r="A57" s="232"/>
    </row>
    <row r="58" ht="13.5">
      <c r="A58" s="232"/>
    </row>
    <row r="59" ht="13.5">
      <c r="A59" s="232"/>
    </row>
    <row r="60" ht="13.5">
      <c r="A60" s="232"/>
    </row>
    <row r="61" ht="13.5">
      <c r="A61" s="232"/>
    </row>
    <row r="62" ht="13.5">
      <c r="A62" s="232"/>
    </row>
    <row r="63" ht="13.5">
      <c r="A63" s="13"/>
    </row>
  </sheetData>
  <sheetProtection/>
  <mergeCells count="54">
    <mergeCell ref="A1:A62"/>
    <mergeCell ref="B42:Y42"/>
    <mergeCell ref="B32:B33"/>
    <mergeCell ref="B34:B35"/>
    <mergeCell ref="I26:J26"/>
    <mergeCell ref="J27:J29"/>
    <mergeCell ref="K23:L24"/>
    <mergeCell ref="F25:F29"/>
    <mergeCell ref="B37:Y37"/>
    <mergeCell ref="B30:B31"/>
    <mergeCell ref="L25:L29"/>
    <mergeCell ref="B25:C29"/>
    <mergeCell ref="D25:D29"/>
    <mergeCell ref="G25:G29"/>
    <mergeCell ref="J16:K16"/>
    <mergeCell ref="L16:M16"/>
    <mergeCell ref="L6:M6"/>
    <mergeCell ref="R6:S6"/>
    <mergeCell ref="B4:B6"/>
    <mergeCell ref="H25:H29"/>
    <mergeCell ref="K25:K29"/>
    <mergeCell ref="J6:K6"/>
    <mergeCell ref="C4:C7"/>
    <mergeCell ref="E25:E29"/>
    <mergeCell ref="D16:D17"/>
    <mergeCell ref="E16:E17"/>
    <mergeCell ref="W2:Y2"/>
    <mergeCell ref="X3:Y3"/>
    <mergeCell ref="R13:S13"/>
    <mergeCell ref="P16:Q16"/>
    <mergeCell ref="Y4:Y7"/>
    <mergeCell ref="T13:U13"/>
    <mergeCell ref="P6:Q6"/>
    <mergeCell ref="T6:U6"/>
    <mergeCell ref="AA2:AC2"/>
    <mergeCell ref="N6:O6"/>
    <mergeCell ref="V5:W5"/>
    <mergeCell ref="X4:X7"/>
    <mergeCell ref="H14:U14"/>
    <mergeCell ref="N16:O16"/>
    <mergeCell ref="R16:S16"/>
    <mergeCell ref="T16:U16"/>
    <mergeCell ref="V6:W6"/>
    <mergeCell ref="V4:W4"/>
    <mergeCell ref="C3:E3"/>
    <mergeCell ref="F3:W3"/>
    <mergeCell ref="D4:D7"/>
    <mergeCell ref="E4:E7"/>
    <mergeCell ref="F16:F17"/>
    <mergeCell ref="G16:G17"/>
    <mergeCell ref="H15:I16"/>
    <mergeCell ref="C14:G14"/>
    <mergeCell ref="H6:I6"/>
    <mergeCell ref="F5:G6"/>
  </mergeCells>
  <printOptions/>
  <pageMargins left="0.2" right="0.5511811023622047" top="0.4330708661417323" bottom="0.4330708661417323" header="0.3" footer="0.31496062992125984"/>
  <pageSetup fitToHeight="1" fitToWidth="1" horizontalDpi="600" verticalDpi="600" orientation="landscape" paperSize="9" scale="46" r:id="rId1"/>
  <headerFooter alignWithMargins="0">
    <oddFooter>&amp;C&amp;12‐50‐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2" customFormat="1" ht="12">
      <c r="C1" s="3"/>
    </row>
    <row r="2" spans="3:12" s="2" customFormat="1" ht="12">
      <c r="C2" s="3"/>
      <c r="L2" s="4"/>
    </row>
    <row r="3" spans="2:236" s="2" customFormat="1" ht="14.25" customHeight="1">
      <c r="B3" s="251"/>
      <c r="C3" s="251"/>
      <c r="D3" s="252"/>
      <c r="E3" s="252"/>
      <c r="F3" s="252"/>
      <c r="G3" s="252"/>
      <c r="H3" s="252"/>
      <c r="I3" s="10"/>
      <c r="J3" s="10"/>
      <c r="K3" s="252"/>
      <c r="L3" s="252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2:236" s="2" customFormat="1" ht="15" customHeight="1">
      <c r="B4" s="251"/>
      <c r="C4" s="251"/>
      <c r="D4" s="252"/>
      <c r="E4" s="252"/>
      <c r="F4" s="252"/>
      <c r="G4" s="252"/>
      <c r="H4" s="252"/>
      <c r="I4" s="251"/>
      <c r="J4" s="251"/>
      <c r="K4" s="252"/>
      <c r="L4" s="252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2:236" s="2" customFormat="1" ht="12">
      <c r="B5" s="251"/>
      <c r="C5" s="251"/>
      <c r="D5" s="252"/>
      <c r="E5" s="252"/>
      <c r="F5" s="252"/>
      <c r="G5" s="252"/>
      <c r="H5" s="252"/>
      <c r="I5" s="9"/>
      <c r="J5" s="253"/>
      <c r="K5" s="252"/>
      <c r="L5" s="252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</row>
    <row r="6" spans="2:236" s="2" customFormat="1" ht="12">
      <c r="B6" s="251"/>
      <c r="C6" s="251"/>
      <c r="D6" s="252"/>
      <c r="E6" s="252"/>
      <c r="F6" s="252"/>
      <c r="G6" s="252"/>
      <c r="H6" s="252"/>
      <c r="I6" s="9"/>
      <c r="J6" s="253"/>
      <c r="K6" s="252"/>
      <c r="L6" s="252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2:236" s="2" customFormat="1" ht="12">
      <c r="B7" s="251"/>
      <c r="C7" s="251"/>
      <c r="D7" s="252"/>
      <c r="E7" s="252"/>
      <c r="F7" s="252"/>
      <c r="G7" s="252"/>
      <c r="H7" s="252"/>
      <c r="I7" s="9"/>
      <c r="J7" s="253"/>
      <c r="K7" s="252"/>
      <c r="L7" s="252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</row>
    <row r="8" spans="2:236" s="2" customFormat="1" ht="18" customHeight="1">
      <c r="B8" s="250"/>
      <c r="C8" s="11"/>
      <c r="D8" s="12"/>
      <c r="E8" s="12"/>
      <c r="F8" s="12"/>
      <c r="G8" s="12"/>
      <c r="H8" s="12"/>
      <c r="I8" s="12"/>
      <c r="J8" s="12"/>
      <c r="K8" s="12"/>
      <c r="L8" s="12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2:236" s="2" customFormat="1" ht="18" customHeight="1">
      <c r="B9" s="250"/>
      <c r="C9" s="11"/>
      <c r="D9" s="12"/>
      <c r="E9" s="12"/>
      <c r="F9" s="12"/>
      <c r="G9" s="12"/>
      <c r="H9" s="12"/>
      <c r="I9" s="12"/>
      <c r="J9" s="12"/>
      <c r="K9" s="12"/>
      <c r="L9" s="12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2:236" s="2" customFormat="1" ht="18" customHeight="1">
      <c r="B10" s="25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2:236" s="2" customFormat="1" ht="18" customHeight="1">
      <c r="B11" s="25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2:236" s="2" customFormat="1" ht="18" customHeight="1">
      <c r="B12" s="249"/>
      <c r="C12" s="7"/>
      <c r="D12" s="8"/>
      <c r="E12" s="8"/>
      <c r="F12" s="8"/>
      <c r="G12" s="8"/>
      <c r="H12" s="8"/>
      <c r="I12" s="8"/>
      <c r="J12" s="8"/>
      <c r="K12" s="8"/>
      <c r="L12" s="8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2:236" s="2" customFormat="1" ht="18" customHeight="1">
      <c r="B13" s="249"/>
      <c r="C13" s="7"/>
      <c r="D13" s="8"/>
      <c r="E13" s="8"/>
      <c r="F13" s="8"/>
      <c r="G13" s="8"/>
      <c r="H13" s="8"/>
      <c r="I13" s="8"/>
      <c r="J13" s="8"/>
      <c r="K13" s="8"/>
      <c r="L13" s="8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</sheetData>
  <sheetProtection/>
  <mergeCells count="13">
    <mergeCell ref="K3:K7"/>
    <mergeCell ref="L3:L7"/>
    <mergeCell ref="I4:J4"/>
    <mergeCell ref="J5:J7"/>
    <mergeCell ref="F3:F7"/>
    <mergeCell ref="G3:G7"/>
    <mergeCell ref="H3:H7"/>
    <mergeCell ref="B12:B13"/>
    <mergeCell ref="B8:B9"/>
    <mergeCell ref="B10:B11"/>
    <mergeCell ref="B3:C7"/>
    <mergeCell ref="D3:D7"/>
    <mergeCell ref="E3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2015-02-25T02:46:25Z</cp:lastPrinted>
  <dcterms:created xsi:type="dcterms:W3CDTF">2006-12-05T08:58:09Z</dcterms:created>
  <dcterms:modified xsi:type="dcterms:W3CDTF">2015-03-31T08:14:26Z</dcterms:modified>
  <cp:category/>
  <cp:version/>
  <cp:contentType/>
  <cp:contentStatus/>
</cp:coreProperties>
</file>