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'Sheet1'!$A$1:$W$40</definedName>
    <definedName name="印刷範囲">'Sheet1'!$B$18:$Y$26</definedName>
  </definedNames>
  <calcPr fullCalcOnLoad="1"/>
</workbook>
</file>

<file path=xl/sharedStrings.xml><?xml version="1.0" encoding="utf-8"?>
<sst xmlns="http://schemas.openxmlformats.org/spreadsheetml/2006/main" count="93" uniqueCount="65">
  <si>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</si>
  <si>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</si>
  <si>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</si>
  <si>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</si>
  <si>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</si>
  <si>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</si>
  <si>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</si>
  <si>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</si>
  <si>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</si>
  <si>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</si>
  <si>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</si>
  <si>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</si>
  <si>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</si>
  <si>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</si>
  <si>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食生活改善推進員数</t>
  </si>
  <si>
    <t>回　数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</si>
  <si>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</si>
  <si>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</si>
  <si>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</si>
  <si>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</si>
  <si>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 xml:space="preserve">      再　掲　　　活　動　内　容</t>
  </si>
  <si>
    <t>高齢者の</t>
  </si>
  <si>
    <t>健康食事</t>
  </si>
  <si>
    <t>施設総数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</si>
  <si>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</si>
  <si>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</si>
  <si>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</si>
  <si>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</si>
  <si>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</si>
  <si>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</si>
  <si>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</si>
  <si>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</si>
  <si>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
施設</t>
  </si>
  <si>
    <t>その他</t>
  </si>
  <si>
    <t>1回300食以上又は１日750食以上</t>
  </si>
  <si>
    <t xml:space="preserve"> 管理栄養士のみ有</t>
  </si>
  <si>
    <t xml:space="preserve"> 管理栄養士・栄養士ともに有</t>
  </si>
  <si>
    <t xml:space="preserve"> 栄養士のみ有</t>
  </si>
  <si>
    <t xml:space="preserve"> 管理栄養士・栄養士ともに無</t>
  </si>
  <si>
    <t>1回100食以上又は1日250食以上</t>
  </si>
  <si>
    <t>その他の給食施設</t>
  </si>
  <si>
    <t>施　設　区　分</t>
  </si>
  <si>
    <t xml:space="preserve">       総       数</t>
  </si>
  <si>
    <t>　総　　数</t>
  </si>
  <si>
    <t>　関係団体</t>
  </si>
  <si>
    <t>　一　　般</t>
  </si>
  <si>
    <t>回 数</t>
  </si>
  <si>
    <t>人 数</t>
  </si>
  <si>
    <t xml:space="preserve"> 管理栄養士・栄養士ともに有</t>
  </si>
  <si>
    <t>その他</t>
  </si>
  <si>
    <t>６　食環境整備事業（ぎふ食と健康応援店数）（Ｔ４－６）</t>
  </si>
  <si>
    <t>ぎふ食と健康応援店数</t>
  </si>
  <si>
    <t>普　及　啓　発</t>
  </si>
  <si>
    <t>給食施設</t>
  </si>
  <si>
    <t>登録店個別指導（件数）</t>
  </si>
  <si>
    <t>栄養成分表示の店</t>
  </si>
  <si>
    <t>健康情報発信の店</t>
  </si>
  <si>
    <t>合計</t>
  </si>
  <si>
    <t>登録店内訳</t>
  </si>
  <si>
    <t>外食料理店</t>
  </si>
  <si>
    <t>惣菜・コンビニ</t>
  </si>
  <si>
    <t>給食施設</t>
  </si>
  <si>
    <t>（平成25年度）</t>
  </si>
  <si>
    <t>（平成25年度）</t>
  </si>
  <si>
    <t>‐34‐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</si>
</sst>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#,##0;\-#,##0;\-#"/>
  </numFmts>
  <fonts count="46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right"/>
    </xf>
    <xf numFmtId="180" fontId="5" fillId="0" borderId="33" xfId="0" applyNumberFormat="1" applyFont="1" applyBorder="1" applyAlignment="1">
      <alignment horizontal="right"/>
    </xf>
    <xf numFmtId="180" fontId="5" fillId="0" borderId="34" xfId="0" applyNumberFormat="1" applyFont="1" applyBorder="1" applyAlignment="1">
      <alignment horizontal="right"/>
    </xf>
    <xf numFmtId="180" fontId="5" fillId="0" borderId="35" xfId="0" applyNumberFormat="1" applyFont="1" applyBorder="1" applyAlignment="1" applyProtection="1">
      <alignment horizontal="right"/>
      <protection locked="0"/>
    </xf>
    <xf numFmtId="180" fontId="5" fillId="0" borderId="36" xfId="0" applyNumberFormat="1" applyFont="1" applyBorder="1" applyAlignment="1" applyProtection="1">
      <alignment horizontal="right"/>
      <protection locked="0"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 applyProtection="1">
      <alignment horizontal="right"/>
      <protection locked="0"/>
    </xf>
    <xf numFmtId="180" fontId="5" fillId="0" borderId="38" xfId="0" applyNumberFormat="1" applyFont="1" applyBorder="1" applyAlignment="1">
      <alignment horizontal="right"/>
    </xf>
    <xf numFmtId="180" fontId="5" fillId="0" borderId="39" xfId="0" applyNumberFormat="1" applyFont="1" applyBorder="1" applyAlignment="1" applyProtection="1">
      <alignment horizontal="right"/>
      <protection locked="0"/>
    </xf>
    <xf numFmtId="180" fontId="5" fillId="0" borderId="26" xfId="0" applyNumberFormat="1" applyFont="1" applyBorder="1" applyAlignment="1" applyProtection="1">
      <alignment horizontal="right"/>
      <protection locked="0"/>
    </xf>
    <xf numFmtId="180" fontId="5" fillId="0" borderId="26" xfId="0" applyNumberFormat="1" applyFont="1" applyBorder="1" applyAlignment="1">
      <alignment horizontal="right"/>
    </xf>
    <xf numFmtId="180" fontId="5" fillId="0" borderId="40" xfId="0" applyNumberFormat="1" applyFont="1" applyBorder="1" applyAlignment="1" applyProtection="1">
      <alignment horizontal="right"/>
      <protection locked="0"/>
    </xf>
    <xf numFmtId="180" fontId="5" fillId="0" borderId="41" xfId="0" applyNumberFormat="1" applyFont="1" applyBorder="1" applyAlignment="1">
      <alignment horizontal="right"/>
    </xf>
    <xf numFmtId="180" fontId="5" fillId="0" borderId="42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>
      <alignment horizontal="right"/>
    </xf>
    <xf numFmtId="180" fontId="5" fillId="0" borderId="43" xfId="0" applyNumberFormat="1" applyFont="1" applyBorder="1" applyAlignment="1" applyProtection="1">
      <alignment horizontal="right"/>
      <protection locked="0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38" fontId="5" fillId="0" borderId="47" xfId="48" applyFont="1" applyBorder="1" applyAlignment="1">
      <alignment/>
    </xf>
    <xf numFmtId="38" fontId="5" fillId="0" borderId="48" xfId="48" applyFont="1" applyBorder="1" applyAlignment="1">
      <alignment/>
    </xf>
    <xf numFmtId="38" fontId="5" fillId="0" borderId="48" xfId="48" applyFont="1" applyBorder="1" applyAlignment="1" applyProtection="1">
      <alignment horizontal="right"/>
      <protection locked="0"/>
    </xf>
    <xf numFmtId="38" fontId="5" fillId="0" borderId="48" xfId="48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49" xfId="0" applyFont="1" applyBorder="1" applyAlignment="1">
      <alignment horizontal="center"/>
    </xf>
    <xf numFmtId="38" fontId="11" fillId="0" borderId="0" xfId="48" applyFont="1" applyAlignment="1">
      <alignment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38" fontId="11" fillId="0" borderId="51" xfId="48" applyFont="1" applyBorder="1" applyAlignment="1">
      <alignment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5" fillId="0" borderId="2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7" xfId="0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5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5" fillId="0" borderId="71" xfId="0" applyFont="1" applyBorder="1" applyAlignment="1">
      <alignment horizontal="center" shrinkToFit="1"/>
    </xf>
    <xf numFmtId="0" fontId="5" fillId="0" borderId="72" xfId="0" applyFont="1" applyBorder="1" applyAlignment="1">
      <alignment horizontal="center" shrinkToFit="1"/>
    </xf>
    <xf numFmtId="0" fontId="5" fillId="0" borderId="70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4" fillId="0" borderId="73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distributed" vertical="distributed"/>
    </xf>
    <xf numFmtId="0" fontId="5" fillId="0" borderId="88" xfId="0" applyFont="1" applyBorder="1" applyAlignment="1">
      <alignment horizontal="distributed" vertical="distributed"/>
    </xf>
    <xf numFmtId="0" fontId="5" fillId="0" borderId="8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91" xfId="0" applyFont="1" applyBorder="1" applyAlignment="1">
      <alignment horizontal="distributed" vertical="distributed"/>
    </xf>
    <xf numFmtId="0" fontId="5" fillId="0" borderId="92" xfId="0" applyFont="1" applyBorder="1" applyAlignment="1">
      <alignment horizontal="distributed" vertical="distributed"/>
    </xf>
    <xf numFmtId="0" fontId="5" fillId="0" borderId="93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9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0" xfId="0" applyFont="1" applyAlignment="1">
      <alignment vertical="center" textRotation="180"/>
    </xf>
    <xf numFmtId="0" fontId="5" fillId="0" borderId="96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left" vertical="center" wrapText="1"/>
    </xf>
    <xf numFmtId="0" fontId="10" fillId="0" borderId="83" xfId="0" applyFont="1" applyBorder="1" applyAlignment="1">
      <alignment horizontal="left" vertical="center" wrapText="1"/>
    </xf>
    <xf numFmtId="0" fontId="10" fillId="0" borderId="100" xfId="0" applyFont="1" applyBorder="1" applyAlignment="1">
      <alignment horizontal="left" vertical="center" wrapText="1"/>
    </xf>
    <xf numFmtId="0" fontId="10" fillId="0" borderId="8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80" zoomScaleNormal="50" zoomScaleSheetLayoutView="80" zoomScalePageLayoutView="80" workbookViewId="0" topLeftCell="A28">
      <selection activeCell="B39" sqref="B39:W39"/>
    </sheetView>
  </sheetViews>
  <sheetFormatPr defaultColWidth="10.625" defaultRowHeight="11.25" customHeight="1"/>
  <cols>
    <col min="1" max="1" width="11.50390625" style="0" customWidth="1"/>
    <col min="2" max="2" width="11.875" style="0" customWidth="1"/>
    <col min="3" max="3" width="20.00390625" style="0" customWidth="1"/>
    <col min="4" max="15" width="9.875" style="0" customWidth="1"/>
    <col min="16" max="16" width="11.125" style="0" customWidth="1"/>
    <col min="17" max="25" width="9.875" style="0" customWidth="1"/>
    <col min="26" max="26" width="3.125" style="0" customWidth="1"/>
  </cols>
  <sheetData>
    <row r="1" spans="1:8" s="20" customFormat="1" ht="17.25" customHeight="1">
      <c r="A1" s="143"/>
      <c r="B1" s="29" t="s">
        <v>16</v>
      </c>
      <c r="C1" s="23"/>
      <c r="D1" s="2"/>
      <c r="E1" s="2"/>
      <c r="F1" s="2"/>
      <c r="G1" s="2"/>
      <c r="H1" s="2"/>
    </row>
    <row r="2" spans="1:15" s="20" customFormat="1" ht="15" thickBot="1">
      <c r="A2" s="143"/>
      <c r="C2" s="23"/>
      <c r="D2" s="23"/>
      <c r="E2" s="23"/>
      <c r="F2" s="23"/>
      <c r="G2" s="23"/>
      <c r="H2" s="23"/>
      <c r="I2" s="23"/>
      <c r="J2" s="23"/>
      <c r="L2" s="23"/>
      <c r="M2" s="25"/>
      <c r="N2" s="31" t="s">
        <v>62</v>
      </c>
      <c r="O2" s="24" t="s">
        <v>17</v>
      </c>
    </row>
    <row r="3" spans="1:14" s="36" customFormat="1" ht="50.25" customHeight="1" thickBot="1">
      <c r="A3" s="143"/>
      <c r="B3" s="148" t="s">
        <v>41</v>
      </c>
      <c r="C3" s="149"/>
      <c r="D3" s="37" t="s">
        <v>23</v>
      </c>
      <c r="E3" s="38" t="s">
        <v>24</v>
      </c>
      <c r="F3" s="39" t="s">
        <v>25</v>
      </c>
      <c r="G3" s="39" t="s">
        <v>26</v>
      </c>
      <c r="H3" s="39" t="s">
        <v>27</v>
      </c>
      <c r="I3" s="39" t="s">
        <v>28</v>
      </c>
      <c r="J3" s="39" t="s">
        <v>29</v>
      </c>
      <c r="K3" s="39" t="s">
        <v>30</v>
      </c>
      <c r="L3" s="39" t="s">
        <v>31</v>
      </c>
      <c r="M3" s="39" t="s">
        <v>32</v>
      </c>
      <c r="N3" s="40" t="s">
        <v>33</v>
      </c>
    </row>
    <row r="4" spans="1:14" s="36" customFormat="1" ht="24.75" customHeight="1" thickBot="1" thickTop="1">
      <c r="A4" s="143"/>
      <c r="B4" s="60" t="s">
        <v>42</v>
      </c>
      <c r="C4" s="61"/>
      <c r="D4" s="41">
        <f>SUM(E4:N4)</f>
        <v>129</v>
      </c>
      <c r="E4" s="42">
        <f>SUM(E5:E16)</f>
        <v>28</v>
      </c>
      <c r="F4" s="43">
        <f aca="true" t="shared" si="0" ref="F4:N4">SUM(F5:F16)</f>
        <v>5</v>
      </c>
      <c r="G4" s="43">
        <f t="shared" si="0"/>
        <v>5</v>
      </c>
      <c r="H4" s="43">
        <f t="shared" si="0"/>
        <v>32</v>
      </c>
      <c r="I4" s="43">
        <f t="shared" si="0"/>
        <v>33</v>
      </c>
      <c r="J4" s="43">
        <f t="shared" si="0"/>
        <v>7</v>
      </c>
      <c r="K4" s="43">
        <f t="shared" si="0"/>
        <v>13</v>
      </c>
      <c r="L4" s="43">
        <f t="shared" si="0"/>
        <v>1</v>
      </c>
      <c r="M4" s="43">
        <f t="shared" si="0"/>
        <v>0</v>
      </c>
      <c r="N4" s="44">
        <f t="shared" si="0"/>
        <v>5</v>
      </c>
    </row>
    <row r="5" spans="1:14" s="36" customFormat="1" ht="24.75" customHeight="1">
      <c r="A5" s="143"/>
      <c r="B5" s="150" t="s">
        <v>34</v>
      </c>
      <c r="C5" s="62" t="s">
        <v>35</v>
      </c>
      <c r="D5" s="45">
        <f>SUM(E5:N5)</f>
        <v>12</v>
      </c>
      <c r="E5" s="46">
        <v>12</v>
      </c>
      <c r="F5" s="47">
        <v>0</v>
      </c>
      <c r="G5" s="47">
        <v>0</v>
      </c>
      <c r="H5" s="48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9">
        <v>0</v>
      </c>
    </row>
    <row r="6" spans="1:14" s="36" customFormat="1" ht="24.75" customHeight="1">
      <c r="A6" s="143"/>
      <c r="B6" s="151"/>
      <c r="C6" s="71" t="s">
        <v>48</v>
      </c>
      <c r="D6" s="50">
        <f>SUM(E6:N6)</f>
        <v>2</v>
      </c>
      <c r="E6" s="51">
        <v>0</v>
      </c>
      <c r="F6" s="52">
        <v>0</v>
      </c>
      <c r="G6" s="52">
        <v>0</v>
      </c>
      <c r="H6" s="53">
        <v>0</v>
      </c>
      <c r="I6" s="52">
        <v>0</v>
      </c>
      <c r="J6" s="52">
        <v>0</v>
      </c>
      <c r="K6" s="52">
        <v>1</v>
      </c>
      <c r="L6" s="52">
        <v>0</v>
      </c>
      <c r="M6" s="52">
        <v>0</v>
      </c>
      <c r="N6" s="54">
        <v>1</v>
      </c>
    </row>
    <row r="7" spans="1:14" s="36" customFormat="1" ht="24.75" customHeight="1">
      <c r="A7" s="143"/>
      <c r="B7" s="151"/>
      <c r="C7" s="63" t="s">
        <v>37</v>
      </c>
      <c r="D7" s="50">
        <f aca="true" t="shared" si="1" ref="D7:D16">SUM(E7:N7)</f>
        <v>3</v>
      </c>
      <c r="E7" s="51">
        <v>2</v>
      </c>
      <c r="F7" s="52">
        <v>0</v>
      </c>
      <c r="G7" s="52">
        <v>0</v>
      </c>
      <c r="H7" s="53">
        <v>0</v>
      </c>
      <c r="I7" s="52">
        <v>0</v>
      </c>
      <c r="J7" s="52">
        <v>1</v>
      </c>
      <c r="K7" s="52">
        <v>0</v>
      </c>
      <c r="L7" s="52">
        <v>0</v>
      </c>
      <c r="M7" s="52">
        <v>0</v>
      </c>
      <c r="N7" s="54">
        <v>0</v>
      </c>
    </row>
    <row r="8" spans="1:14" s="36" customFormat="1" ht="24.75" customHeight="1">
      <c r="A8" s="143"/>
      <c r="B8" s="152"/>
      <c r="C8" s="71" t="s">
        <v>38</v>
      </c>
      <c r="D8" s="50">
        <f t="shared" si="1"/>
        <v>3</v>
      </c>
      <c r="E8" s="51">
        <v>2</v>
      </c>
      <c r="F8" s="52">
        <v>0</v>
      </c>
      <c r="G8" s="52">
        <v>0</v>
      </c>
      <c r="H8" s="53">
        <v>0</v>
      </c>
      <c r="I8" s="52">
        <v>0</v>
      </c>
      <c r="J8" s="52">
        <v>0</v>
      </c>
      <c r="K8" s="52">
        <v>1</v>
      </c>
      <c r="L8" s="52">
        <v>0</v>
      </c>
      <c r="M8" s="52">
        <v>0</v>
      </c>
      <c r="N8" s="54">
        <v>0</v>
      </c>
    </row>
    <row r="9" spans="1:14" s="36" customFormat="1" ht="24.75" customHeight="1">
      <c r="A9" s="143"/>
      <c r="B9" s="153" t="s">
        <v>39</v>
      </c>
      <c r="C9" s="63" t="s">
        <v>35</v>
      </c>
      <c r="D9" s="50">
        <f t="shared" si="1"/>
        <v>4</v>
      </c>
      <c r="E9" s="51">
        <v>0</v>
      </c>
      <c r="F9" s="52">
        <v>1</v>
      </c>
      <c r="G9" s="52">
        <v>1</v>
      </c>
      <c r="H9" s="53">
        <v>1</v>
      </c>
      <c r="I9" s="52">
        <v>0</v>
      </c>
      <c r="J9" s="52">
        <v>0</v>
      </c>
      <c r="K9" s="52">
        <v>1</v>
      </c>
      <c r="L9" s="52">
        <v>0</v>
      </c>
      <c r="M9" s="52">
        <v>0</v>
      </c>
      <c r="N9" s="54">
        <v>0</v>
      </c>
    </row>
    <row r="10" spans="1:14" s="36" customFormat="1" ht="24.75" customHeight="1">
      <c r="A10" s="143"/>
      <c r="B10" s="151"/>
      <c r="C10" s="71" t="s">
        <v>36</v>
      </c>
      <c r="D10" s="50">
        <f t="shared" si="1"/>
        <v>9</v>
      </c>
      <c r="E10" s="51">
        <v>0</v>
      </c>
      <c r="F10" s="52">
        <v>2</v>
      </c>
      <c r="G10" s="52">
        <v>2</v>
      </c>
      <c r="H10" s="53">
        <v>5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4">
        <v>0</v>
      </c>
    </row>
    <row r="11" spans="1:14" s="36" customFormat="1" ht="24.75" customHeight="1">
      <c r="A11" s="143"/>
      <c r="B11" s="151"/>
      <c r="C11" s="63" t="s">
        <v>37</v>
      </c>
      <c r="D11" s="50">
        <f t="shared" si="1"/>
        <v>11</v>
      </c>
      <c r="E11" s="51">
        <v>5</v>
      </c>
      <c r="F11" s="52">
        <v>0</v>
      </c>
      <c r="G11" s="52">
        <v>0</v>
      </c>
      <c r="H11" s="53">
        <v>2</v>
      </c>
      <c r="I11" s="52">
        <v>2</v>
      </c>
      <c r="J11" s="52">
        <v>1</v>
      </c>
      <c r="K11" s="52">
        <v>1</v>
      </c>
      <c r="L11" s="52">
        <v>0</v>
      </c>
      <c r="M11" s="52">
        <v>0</v>
      </c>
      <c r="N11" s="54">
        <v>0</v>
      </c>
    </row>
    <row r="12" spans="1:14" s="36" customFormat="1" ht="24.75" customHeight="1">
      <c r="A12" s="143"/>
      <c r="B12" s="152"/>
      <c r="C12" s="71" t="s">
        <v>38</v>
      </c>
      <c r="D12" s="50">
        <f t="shared" si="1"/>
        <v>19</v>
      </c>
      <c r="E12" s="51">
        <v>3</v>
      </c>
      <c r="F12" s="52">
        <v>0</v>
      </c>
      <c r="G12" s="52">
        <v>0</v>
      </c>
      <c r="H12" s="53">
        <v>0</v>
      </c>
      <c r="I12" s="52">
        <v>12</v>
      </c>
      <c r="J12" s="52">
        <v>0</v>
      </c>
      <c r="K12" s="52">
        <v>4</v>
      </c>
      <c r="L12" s="53">
        <v>0</v>
      </c>
      <c r="M12" s="52">
        <v>0</v>
      </c>
      <c r="N12" s="54">
        <v>0</v>
      </c>
    </row>
    <row r="13" spans="1:14" s="36" customFormat="1" ht="24.75" customHeight="1">
      <c r="A13" s="143"/>
      <c r="B13" s="120" t="s">
        <v>40</v>
      </c>
      <c r="C13" s="63" t="s">
        <v>35</v>
      </c>
      <c r="D13" s="50">
        <f t="shared" si="1"/>
        <v>5</v>
      </c>
      <c r="E13" s="52">
        <v>0</v>
      </c>
      <c r="F13" s="52">
        <v>1</v>
      </c>
      <c r="G13" s="52">
        <v>1</v>
      </c>
      <c r="H13" s="53">
        <v>1</v>
      </c>
      <c r="I13" s="52">
        <v>0</v>
      </c>
      <c r="J13" s="52">
        <v>0</v>
      </c>
      <c r="K13" s="52">
        <v>0</v>
      </c>
      <c r="L13" s="53">
        <v>0</v>
      </c>
      <c r="M13" s="52">
        <v>0</v>
      </c>
      <c r="N13" s="54">
        <v>2</v>
      </c>
    </row>
    <row r="14" spans="1:14" s="36" customFormat="1" ht="24.75" customHeight="1">
      <c r="A14" s="143"/>
      <c r="B14" s="121"/>
      <c r="C14" s="71" t="s">
        <v>36</v>
      </c>
      <c r="D14" s="50">
        <f t="shared" si="1"/>
        <v>5</v>
      </c>
      <c r="E14" s="51">
        <v>0</v>
      </c>
      <c r="F14" s="52">
        <v>1</v>
      </c>
      <c r="G14" s="53">
        <v>1</v>
      </c>
      <c r="H14" s="53">
        <v>2</v>
      </c>
      <c r="I14" s="52">
        <v>0</v>
      </c>
      <c r="J14" s="52">
        <v>1</v>
      </c>
      <c r="K14" s="53">
        <v>0</v>
      </c>
      <c r="L14" s="53">
        <v>0</v>
      </c>
      <c r="M14" s="53">
        <v>0</v>
      </c>
      <c r="N14" s="54">
        <v>0</v>
      </c>
    </row>
    <row r="15" spans="1:14" s="36" customFormat="1" ht="24.75" customHeight="1">
      <c r="A15" s="143"/>
      <c r="B15" s="121"/>
      <c r="C15" s="63" t="s">
        <v>37</v>
      </c>
      <c r="D15" s="50">
        <f t="shared" si="1"/>
        <v>14</v>
      </c>
      <c r="E15" s="51">
        <v>0</v>
      </c>
      <c r="F15" s="52">
        <v>0</v>
      </c>
      <c r="G15" s="52">
        <v>0</v>
      </c>
      <c r="H15" s="53">
        <v>10</v>
      </c>
      <c r="I15" s="52">
        <v>0</v>
      </c>
      <c r="J15" s="52">
        <v>3</v>
      </c>
      <c r="K15" s="52">
        <v>0</v>
      </c>
      <c r="L15" s="53">
        <v>0</v>
      </c>
      <c r="M15" s="52">
        <v>0</v>
      </c>
      <c r="N15" s="54">
        <v>1</v>
      </c>
    </row>
    <row r="16" spans="1:14" s="36" customFormat="1" ht="24.75" customHeight="1" thickBot="1">
      <c r="A16" s="143"/>
      <c r="B16" s="122"/>
      <c r="C16" s="72" t="s">
        <v>38</v>
      </c>
      <c r="D16" s="55">
        <f t="shared" si="1"/>
        <v>42</v>
      </c>
      <c r="E16" s="56">
        <v>4</v>
      </c>
      <c r="F16" s="57">
        <v>0</v>
      </c>
      <c r="G16" s="57">
        <v>0</v>
      </c>
      <c r="H16" s="58">
        <v>11</v>
      </c>
      <c r="I16" s="57">
        <v>19</v>
      </c>
      <c r="J16" s="57">
        <v>1</v>
      </c>
      <c r="K16" s="57">
        <v>5</v>
      </c>
      <c r="L16" s="58">
        <v>1</v>
      </c>
      <c r="M16" s="57">
        <v>0</v>
      </c>
      <c r="N16" s="59">
        <v>1</v>
      </c>
    </row>
    <row r="17" spans="1:16" s="7" customFormat="1" ht="38.25" customHeight="1">
      <c r="A17" s="143"/>
      <c r="B17" s="6"/>
      <c r="C17" s="6"/>
      <c r="D17" s="21"/>
      <c r="E17" s="21"/>
      <c r="F17" s="22"/>
      <c r="G17" s="22"/>
      <c r="H17" s="22"/>
      <c r="I17" s="21"/>
      <c r="J17" s="22"/>
      <c r="K17" s="22"/>
      <c r="L17" s="22"/>
      <c r="M17" s="21"/>
      <c r="N17" s="22"/>
      <c r="O17" s="22"/>
      <c r="P17" s="6"/>
    </row>
    <row r="18" spans="1:2" s="2" customFormat="1" ht="16.5" customHeight="1">
      <c r="A18" s="143"/>
      <c r="B18" s="29" t="s">
        <v>18</v>
      </c>
    </row>
    <row r="19" spans="1:23" s="3" customFormat="1" ht="17.25" customHeight="1" thickBot="1">
      <c r="A19" s="143"/>
      <c r="Q19" s="31" t="s">
        <v>62</v>
      </c>
      <c r="S19" s="31"/>
      <c r="W19" s="4" t="s">
        <v>19</v>
      </c>
    </row>
    <row r="20" spans="1:20" s="7" customFormat="1" ht="19.5" customHeight="1">
      <c r="A20" s="143"/>
      <c r="B20" s="84"/>
      <c r="C20" s="85"/>
      <c r="D20" s="81" t="s">
        <v>14</v>
      </c>
      <c r="E20" s="5"/>
      <c r="F20" s="5"/>
      <c r="G20" s="5" t="s">
        <v>0</v>
      </c>
      <c r="H20" s="5"/>
      <c r="I20" s="5"/>
      <c r="J20" s="5"/>
      <c r="K20" s="136" t="s">
        <v>20</v>
      </c>
      <c r="L20" s="137"/>
      <c r="M20" s="137"/>
      <c r="N20" s="137"/>
      <c r="O20" s="137"/>
      <c r="P20" s="137"/>
      <c r="Q20" s="137"/>
      <c r="R20" s="138"/>
      <c r="S20" s="78" t="s">
        <v>13</v>
      </c>
      <c r="T20" s="6"/>
    </row>
    <row r="21" spans="1:20" s="7" customFormat="1" ht="19.5" customHeight="1">
      <c r="A21" s="143"/>
      <c r="B21" s="86"/>
      <c r="C21" s="87"/>
      <c r="D21" s="82"/>
      <c r="E21" s="128" t="s">
        <v>2</v>
      </c>
      <c r="F21" s="129"/>
      <c r="G21" s="92" t="s">
        <v>3</v>
      </c>
      <c r="H21" s="129"/>
      <c r="I21" s="92" t="s">
        <v>4</v>
      </c>
      <c r="J21" s="93"/>
      <c r="K21" s="97" t="s">
        <v>1</v>
      </c>
      <c r="L21" s="98"/>
      <c r="M21" s="99" t="s">
        <v>10</v>
      </c>
      <c r="N21" s="100"/>
      <c r="O21" s="99" t="s">
        <v>21</v>
      </c>
      <c r="P21" s="103"/>
      <c r="Q21" s="139" t="s">
        <v>49</v>
      </c>
      <c r="R21" s="140"/>
      <c r="S21" s="79"/>
      <c r="T21" s="6"/>
    </row>
    <row r="22" spans="1:20" s="7" customFormat="1" ht="19.5" customHeight="1">
      <c r="A22" s="143"/>
      <c r="B22" s="86"/>
      <c r="C22" s="87"/>
      <c r="D22" s="82"/>
      <c r="E22" s="130"/>
      <c r="F22" s="131"/>
      <c r="G22" s="94"/>
      <c r="H22" s="131"/>
      <c r="I22" s="94"/>
      <c r="J22" s="95"/>
      <c r="K22" s="101" t="s">
        <v>5</v>
      </c>
      <c r="L22" s="102"/>
      <c r="M22" s="90" t="s">
        <v>11</v>
      </c>
      <c r="N22" s="91"/>
      <c r="O22" s="90" t="s">
        <v>22</v>
      </c>
      <c r="P22" s="104"/>
      <c r="Q22" s="141"/>
      <c r="R22" s="142"/>
      <c r="S22" s="79"/>
      <c r="T22" s="6"/>
    </row>
    <row r="23" spans="1:20" s="7" customFormat="1" ht="19.5" customHeight="1" thickBot="1">
      <c r="A23" s="143"/>
      <c r="B23" s="88"/>
      <c r="C23" s="89"/>
      <c r="D23" s="83"/>
      <c r="E23" s="8" t="s">
        <v>6</v>
      </c>
      <c r="F23" s="9" t="s">
        <v>7</v>
      </c>
      <c r="G23" s="9" t="s">
        <v>6</v>
      </c>
      <c r="H23" s="9" t="s">
        <v>7</v>
      </c>
      <c r="I23" s="9" t="s">
        <v>6</v>
      </c>
      <c r="J23" s="9" t="s">
        <v>7</v>
      </c>
      <c r="K23" s="30" t="s">
        <v>6</v>
      </c>
      <c r="L23" s="9" t="s">
        <v>7</v>
      </c>
      <c r="M23" s="10" t="s">
        <v>6</v>
      </c>
      <c r="N23" s="9" t="s">
        <v>7</v>
      </c>
      <c r="O23" s="9" t="s">
        <v>6</v>
      </c>
      <c r="P23" s="9" t="s">
        <v>7</v>
      </c>
      <c r="Q23" s="9" t="s">
        <v>6</v>
      </c>
      <c r="R23" s="9" t="s">
        <v>7</v>
      </c>
      <c r="S23" s="80"/>
      <c r="T23" s="6"/>
    </row>
    <row r="24" spans="1:20" s="7" customFormat="1" ht="20.25" customHeight="1" thickBot="1">
      <c r="A24" s="143"/>
      <c r="B24" s="132" t="s">
        <v>12</v>
      </c>
      <c r="C24" s="133"/>
      <c r="D24" s="11">
        <f>SUM(D25:D26)</f>
        <v>266</v>
      </c>
      <c r="E24" s="12">
        <f aca="true" t="shared" si="2" ref="E24:J24">SUM(E25:E26)</f>
        <v>9412</v>
      </c>
      <c r="F24" s="13">
        <f t="shared" si="2"/>
        <v>51717</v>
      </c>
      <c r="G24" s="13">
        <f t="shared" si="2"/>
        <v>7929</v>
      </c>
      <c r="H24" s="13">
        <f t="shared" si="2"/>
        <v>24460</v>
      </c>
      <c r="I24" s="13">
        <f t="shared" si="2"/>
        <v>1483</v>
      </c>
      <c r="J24" s="13">
        <f t="shared" si="2"/>
        <v>27257</v>
      </c>
      <c r="K24" s="13">
        <f aca="true" t="shared" si="3" ref="K24:P24">SUM(K25:K26)</f>
        <v>1823</v>
      </c>
      <c r="L24" s="13">
        <f t="shared" si="3"/>
        <v>24251</v>
      </c>
      <c r="M24" s="13">
        <f t="shared" si="3"/>
        <v>1035</v>
      </c>
      <c r="N24" s="13">
        <f t="shared" si="3"/>
        <v>7383</v>
      </c>
      <c r="O24" s="13">
        <f t="shared" si="3"/>
        <v>6447</v>
      </c>
      <c r="P24" s="13">
        <f t="shared" si="3"/>
        <v>17237</v>
      </c>
      <c r="Q24" s="13">
        <f>SUM(Q25:Q26)</f>
        <v>118</v>
      </c>
      <c r="R24" s="13">
        <f>SUM(R25:R26)</f>
        <v>2965</v>
      </c>
      <c r="S24" s="33">
        <f>S25+S26</f>
        <v>2725</v>
      </c>
      <c r="T24" s="6"/>
    </row>
    <row r="25" spans="1:20" s="7" customFormat="1" ht="20.25" customHeight="1">
      <c r="A25" s="143"/>
      <c r="B25" s="134" t="s">
        <v>9</v>
      </c>
      <c r="C25" s="135"/>
      <c r="D25" s="14">
        <v>152</v>
      </c>
      <c r="E25" s="15">
        <f>G25+I25</f>
        <v>1689</v>
      </c>
      <c r="F25" s="16">
        <f>H25+J25</f>
        <v>24559</v>
      </c>
      <c r="G25" s="16">
        <v>1054</v>
      </c>
      <c r="H25" s="16">
        <v>11430</v>
      </c>
      <c r="I25" s="16">
        <v>635</v>
      </c>
      <c r="J25" s="16">
        <v>13129</v>
      </c>
      <c r="K25" s="16">
        <v>526</v>
      </c>
      <c r="L25" s="16">
        <v>12845</v>
      </c>
      <c r="M25" s="16">
        <v>60</v>
      </c>
      <c r="N25" s="16">
        <v>506</v>
      </c>
      <c r="O25" s="16">
        <v>999</v>
      </c>
      <c r="P25" s="16">
        <v>8448</v>
      </c>
      <c r="Q25" s="16">
        <v>106</v>
      </c>
      <c r="R25" s="16">
        <v>2870</v>
      </c>
      <c r="S25" s="34">
        <v>1308</v>
      </c>
      <c r="T25" s="6"/>
    </row>
    <row r="26" spans="1:20" s="7" customFormat="1" ht="20.25" customHeight="1" thickBot="1">
      <c r="A26" s="143"/>
      <c r="B26" s="126" t="s">
        <v>8</v>
      </c>
      <c r="C26" s="127"/>
      <c r="D26" s="17">
        <v>114</v>
      </c>
      <c r="E26" s="18">
        <f>G26+I26</f>
        <v>7723</v>
      </c>
      <c r="F26" s="19">
        <f>H26+J26</f>
        <v>27158</v>
      </c>
      <c r="G26" s="19">
        <v>6875</v>
      </c>
      <c r="H26" s="19">
        <v>13030</v>
      </c>
      <c r="I26" s="19">
        <v>848</v>
      </c>
      <c r="J26" s="19">
        <v>14128</v>
      </c>
      <c r="K26" s="19">
        <v>1297</v>
      </c>
      <c r="L26" s="19">
        <v>11406</v>
      </c>
      <c r="M26" s="19">
        <v>975</v>
      </c>
      <c r="N26" s="19">
        <v>6877</v>
      </c>
      <c r="O26" s="19">
        <v>5448</v>
      </c>
      <c r="P26" s="19">
        <v>8789</v>
      </c>
      <c r="Q26" s="19">
        <v>12</v>
      </c>
      <c r="R26" s="19">
        <v>95</v>
      </c>
      <c r="S26" s="32">
        <v>1417</v>
      </c>
      <c r="T26" s="6"/>
    </row>
    <row r="27" spans="1:26" s="7" customFormat="1" ht="37.5" customHeight="1">
      <c r="A27" s="143"/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6"/>
    </row>
    <row r="28" spans="1:2" s="2" customFormat="1" ht="17.25">
      <c r="A28" s="143"/>
      <c r="B28" s="29" t="s">
        <v>50</v>
      </c>
    </row>
    <row r="29" spans="1:16" ht="15" thickBot="1">
      <c r="A29" s="143"/>
      <c r="N29" s="28" t="s">
        <v>17</v>
      </c>
      <c r="O29" s="28"/>
      <c r="P29" s="31" t="s">
        <v>63</v>
      </c>
    </row>
    <row r="30" spans="1:17" s="68" customFormat="1" ht="19.5" customHeight="1">
      <c r="A30" s="143"/>
      <c r="B30" s="123" t="s">
        <v>52</v>
      </c>
      <c r="C30" s="124"/>
      <c r="D30" s="124"/>
      <c r="E30" s="124"/>
      <c r="F30" s="124"/>
      <c r="G30" s="124"/>
      <c r="H30" s="124"/>
      <c r="I30" s="125"/>
      <c r="J30" s="105" t="s">
        <v>54</v>
      </c>
      <c r="K30" s="111" t="s">
        <v>51</v>
      </c>
      <c r="L30" s="112"/>
      <c r="M30" s="112"/>
      <c r="N30" s="117" t="s">
        <v>58</v>
      </c>
      <c r="O30" s="118"/>
      <c r="P30" s="118"/>
      <c r="Q30" s="119"/>
    </row>
    <row r="31" spans="1:17" s="68" customFormat="1" ht="19.5" customHeight="1">
      <c r="A31" s="143"/>
      <c r="B31" s="144" t="s">
        <v>43</v>
      </c>
      <c r="C31" s="145"/>
      <c r="D31" s="99" t="s">
        <v>44</v>
      </c>
      <c r="E31" s="146"/>
      <c r="F31" s="147" t="s">
        <v>45</v>
      </c>
      <c r="G31" s="145"/>
      <c r="H31" s="99" t="s">
        <v>53</v>
      </c>
      <c r="I31" s="146"/>
      <c r="J31" s="106"/>
      <c r="K31" s="109" t="s">
        <v>55</v>
      </c>
      <c r="L31" s="113" t="s">
        <v>56</v>
      </c>
      <c r="M31" s="115" t="s">
        <v>57</v>
      </c>
      <c r="N31" s="110" t="s">
        <v>59</v>
      </c>
      <c r="O31" s="107" t="s">
        <v>60</v>
      </c>
      <c r="P31" s="74" t="s">
        <v>61</v>
      </c>
      <c r="Q31" s="76" t="s">
        <v>49</v>
      </c>
    </row>
    <row r="32" spans="1:17" s="68" customFormat="1" ht="19.5" customHeight="1">
      <c r="A32" s="143"/>
      <c r="B32" s="69" t="s">
        <v>46</v>
      </c>
      <c r="C32" s="35" t="s">
        <v>47</v>
      </c>
      <c r="D32" s="35" t="s">
        <v>46</v>
      </c>
      <c r="E32" s="35" t="s">
        <v>47</v>
      </c>
      <c r="F32" s="35" t="s">
        <v>46</v>
      </c>
      <c r="G32" s="35" t="s">
        <v>47</v>
      </c>
      <c r="H32" s="35" t="s">
        <v>46</v>
      </c>
      <c r="I32" s="35" t="s">
        <v>47</v>
      </c>
      <c r="J32" s="35" t="s">
        <v>15</v>
      </c>
      <c r="K32" s="108"/>
      <c r="L32" s="114"/>
      <c r="M32" s="116"/>
      <c r="N32" s="108"/>
      <c r="O32" s="108"/>
      <c r="P32" s="75"/>
      <c r="Q32" s="77"/>
    </row>
    <row r="33" spans="1:17" s="70" customFormat="1" ht="18" customHeight="1" thickBot="1">
      <c r="A33" s="143"/>
      <c r="B33" s="64">
        <f>D33+F33+H33</f>
        <v>28</v>
      </c>
      <c r="C33" s="65">
        <f>E33+G33+I33</f>
        <v>2019</v>
      </c>
      <c r="D33" s="65">
        <v>22</v>
      </c>
      <c r="E33" s="65">
        <v>1823</v>
      </c>
      <c r="F33" s="65">
        <v>6</v>
      </c>
      <c r="G33" s="65">
        <v>196</v>
      </c>
      <c r="H33" s="66"/>
      <c r="I33" s="66"/>
      <c r="J33" s="65">
        <v>189</v>
      </c>
      <c r="K33" s="65">
        <v>69</v>
      </c>
      <c r="L33" s="65">
        <v>5</v>
      </c>
      <c r="M33" s="67">
        <v>74</v>
      </c>
      <c r="N33" s="67">
        <v>63</v>
      </c>
      <c r="O33" s="67">
        <v>1</v>
      </c>
      <c r="P33" s="67">
        <v>2</v>
      </c>
      <c r="Q33" s="73">
        <v>8</v>
      </c>
    </row>
    <row r="34" spans="1:25" ht="11.25" customHeight="1">
      <c r="A34" s="14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1.25" customHeight="1">
      <c r="A35" s="143"/>
    </row>
    <row r="36" ht="11.25" customHeight="1">
      <c r="A36" s="143"/>
    </row>
    <row r="37" spans="1:23" ht="18.75" customHeight="1">
      <c r="A37" s="143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ht="11.25" customHeight="1">
      <c r="A38" s="143"/>
    </row>
    <row r="39" spans="1:23" ht="41.25" customHeight="1">
      <c r="A39" s="143"/>
      <c r="B39" s="96" t="s">
        <v>64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ht="11.25" customHeight="1">
      <c r="A40" s="143"/>
    </row>
  </sheetData>
  <sheetProtection/>
  <mergeCells count="39">
    <mergeCell ref="Q21:R22"/>
    <mergeCell ref="A1:A40"/>
    <mergeCell ref="B31:C31"/>
    <mergeCell ref="D31:E31"/>
    <mergeCell ref="F31:G31"/>
    <mergeCell ref="H31:I31"/>
    <mergeCell ref="B3:C3"/>
    <mergeCell ref="B5:B8"/>
    <mergeCell ref="B9:B12"/>
    <mergeCell ref="M31:M32"/>
    <mergeCell ref="N30:Q30"/>
    <mergeCell ref="B13:B16"/>
    <mergeCell ref="B30:I30"/>
    <mergeCell ref="B26:C26"/>
    <mergeCell ref="E21:F22"/>
    <mergeCell ref="B24:C24"/>
    <mergeCell ref="B25:C25"/>
    <mergeCell ref="G21:H22"/>
    <mergeCell ref="K20:R20"/>
    <mergeCell ref="B39:W39"/>
    <mergeCell ref="B37:W37"/>
    <mergeCell ref="K21:L21"/>
    <mergeCell ref="M21:N21"/>
    <mergeCell ref="K22:L22"/>
    <mergeCell ref="O21:P21"/>
    <mergeCell ref="O22:P22"/>
    <mergeCell ref="J30:J31"/>
    <mergeCell ref="O31:O32"/>
    <mergeCell ref="K31:K32"/>
    <mergeCell ref="P31:P32"/>
    <mergeCell ref="Q31:Q32"/>
    <mergeCell ref="S20:S23"/>
    <mergeCell ref="D20:D23"/>
    <mergeCell ref="B20:C23"/>
    <mergeCell ref="M22:N22"/>
    <mergeCell ref="I21:J22"/>
    <mergeCell ref="N31:N32"/>
    <mergeCell ref="K30:M30"/>
    <mergeCell ref="L31:L32"/>
  </mergeCells>
  <printOptions/>
  <pageMargins left="0.2" right="0.11811023622047245" top="0.7480314960629921" bottom="0.7480314960629921" header="0.31496062992125984" footer="0.31496062992125984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2014-03-03T05:41:34Z</cp:lastPrinted>
  <dcterms:created xsi:type="dcterms:W3CDTF">2005-12-28T08:56:38Z</dcterms:created>
  <dcterms:modified xsi:type="dcterms:W3CDTF">2015-03-29T06:59:05Z</dcterms:modified>
  <cp:category/>
  <cp:version/>
  <cp:contentType/>
  <cp:contentStatus/>
  <cp:revision>47</cp:revision>
</cp:coreProperties>
</file>