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639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'月例季調'!$A$1:$W$66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<sst xmlns="http://schemas.openxmlformats.org/spreadsheetml/2006/main" count="368" uniqueCount="91">
  <si>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</si>
  <si>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</si>
  <si>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</si>
  <si>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</si>
  <si>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</si>
  <si>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</si>
  <si>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</si>
  <si>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</si>
  <si>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</si>
  <si>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</si>
  <si>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</si>
  <si>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</si>
  <si>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</si>
  <si>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</si>
  <si>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</si>
  <si>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</si>
  <si>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</si>
  <si>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</si>
  <si>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</si>
  <si>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</si>
  <si>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</si>
  <si>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</si>
  <si>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</si>
  <si>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</si>
  <si>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</si>
  <si>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</si>
  <si>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</si>
  <si>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</si>
  <si>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</si>
  <si>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</si>
  <si>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</si>
  <si>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</si>
  <si>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</si>
  <si>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</si>
  <si>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</si>
  <si>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</si>
  <si>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</si>
  <si>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</si>
  <si>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</si>
  <si>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前年同月比</t>
  </si>
  <si>
    <t>鉱工業指数（季節調整済）</t>
  </si>
  <si>
    <t>財別指数（季節調整済）</t>
  </si>
  <si>
    <t>財別指数（原指数）</t>
  </si>
  <si>
    <t>　　 ２４</t>
  </si>
  <si>
    <t>金属製品</t>
  </si>
  <si>
    <t>窯業・土石</t>
  </si>
  <si>
    <t>ﾌﾟﾗｽﾁｯｸ</t>
  </si>
  <si>
    <t>パルプ・紙・</t>
  </si>
  <si>
    <t>食 料 品</t>
  </si>
  <si>
    <t>-</t>
  </si>
  <si>
    <t>　</t>
  </si>
  <si>
    <t xml:space="preserve"> </t>
  </si>
  <si>
    <t>　</t>
  </si>
  <si>
    <t>　</t>
  </si>
  <si>
    <t xml:space="preserve"> </t>
  </si>
  <si>
    <t>　</t>
  </si>
  <si>
    <t>　　</t>
  </si>
  <si>
    <t>　</t>
  </si>
  <si>
    <t>　　</t>
  </si>
  <si>
    <t>（平成２２年＝１００）</t>
  </si>
  <si>
    <t>はん用</t>
  </si>
  <si>
    <t>はん用</t>
  </si>
  <si>
    <t xml:space="preserve">  </t>
  </si>
  <si>
    <t xml:space="preserve"> </t>
  </si>
  <si>
    <t xml:space="preserve">  </t>
  </si>
  <si>
    <t xml:space="preserve"> </t>
  </si>
  <si>
    <t>平成２６年　１月</t>
  </si>
  <si>
    <t>平成２３年平均</t>
  </si>
  <si>
    <t>　　 ２４</t>
  </si>
  <si>
    <t>　　 ２５</t>
  </si>
  <si>
    <t>平成２３年末</t>
  </si>
  <si>
    <t>　　　２４</t>
  </si>
  <si>
    <t>　　  ２５</t>
  </si>
  <si>
    <t>　　　　　　６月</t>
  </si>
  <si>
    <t>　　　　　　７月</t>
  </si>
  <si>
    <t>　　　　　　８月</t>
  </si>
  <si>
    <t>　　　　　　９月</t>
  </si>
  <si>
    <t>　　　　　１０月</t>
  </si>
  <si>
    <t>　　　　　１１月</t>
  </si>
  <si>
    <t>　　　　　１２月</t>
  </si>
  <si>
    <t>　　　　　　２月</t>
  </si>
  <si>
    <t>　　　　　　３月</t>
  </si>
  <si>
    <t xml:space="preserve"> </t>
  </si>
  <si>
    <t>平成２５年　５月</t>
  </si>
  <si>
    <t>　　　　　　４月</t>
  </si>
  <si>
    <t>平成２６年　５月</t>
  </si>
  <si>
    <t>平成２６年５月</t>
  </si>
  <si>
    <t>　　 ２４</t>
  </si>
  <si>
    <t>　　 ２５</t>
  </si>
  <si>
    <t>　　　２４</t>
  </si>
  <si>
    <t>　　  ２５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</si>
</sst>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D115"/>
  <sheetViews>
    <sheetView tabSelected="1" zoomScaleSheetLayoutView="7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J1" sqref="J1:K1"/>
    </sheetView>
  </sheetViews>
  <sheetFormatPr defaultColWidth="9.00390625" defaultRowHeight="13.5"/>
  <cols>
    <col min="1" max="1" width="24.125" style="45" customWidth="1"/>
    <col min="2" max="2" width="12.50390625" style="45" customWidth="1"/>
    <col min="3" max="3" width="14.625" style="45" customWidth="1"/>
    <col min="4" max="10" width="10.625" style="45" customWidth="1"/>
    <col min="11" max="11" width="18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40</v>
      </c>
      <c r="J1" s="111" t="s">
        <v>86</v>
      </c>
      <c r="K1" s="111"/>
      <c r="L1" s="2" t="s">
        <v>0</v>
      </c>
      <c r="M1" s="2"/>
      <c r="V1" s="106" t="str">
        <f>J1</f>
        <v>平成２６年５月</v>
      </c>
      <c r="W1" s="106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2" t="s">
        <v>59</v>
      </c>
      <c r="K2" s="112"/>
      <c r="L2" s="47"/>
      <c r="M2" s="47"/>
      <c r="N2" s="47"/>
      <c r="O2" s="47"/>
      <c r="P2" s="47"/>
      <c r="Q2" s="47"/>
      <c r="R2" s="47"/>
      <c r="S2" s="47"/>
      <c r="T2" s="47"/>
      <c r="U2" s="47"/>
      <c r="V2" s="107" t="str">
        <f>J2</f>
        <v>（平成２２年＝１００）</v>
      </c>
      <c r="W2" s="107"/>
    </row>
    <row r="3" spans="1:23" ht="16.5" customHeight="1">
      <c r="A3" s="108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8" t="s">
        <v>3</v>
      </c>
      <c r="M3" s="50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09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9"/>
      <c r="M4" s="1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09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9"/>
      <c r="M5" s="36"/>
      <c r="N5" s="1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09"/>
      <c r="B6" s="8"/>
      <c r="C6" s="8"/>
      <c r="D6" s="7" t="s">
        <v>6</v>
      </c>
      <c r="E6" s="7" t="s">
        <v>7</v>
      </c>
      <c r="F6" s="15" t="s">
        <v>44</v>
      </c>
      <c r="G6" s="7" t="s">
        <v>8</v>
      </c>
      <c r="H6" s="1"/>
      <c r="I6" s="1"/>
      <c r="J6" s="1"/>
      <c r="K6" s="37" t="s">
        <v>45</v>
      </c>
      <c r="L6" s="109"/>
      <c r="M6" s="28" t="s">
        <v>9</v>
      </c>
      <c r="N6" s="15" t="s">
        <v>46</v>
      </c>
      <c r="O6" s="25" t="s">
        <v>47</v>
      </c>
      <c r="P6" s="7" t="s">
        <v>10</v>
      </c>
      <c r="Q6" s="15" t="s">
        <v>48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10"/>
      <c r="B7" s="10"/>
      <c r="C7" s="10"/>
      <c r="D7" s="10"/>
      <c r="E7" s="10"/>
      <c r="F7" s="16" t="s">
        <v>20</v>
      </c>
      <c r="G7" s="10"/>
      <c r="H7" s="20" t="s">
        <v>60</v>
      </c>
      <c r="I7" s="17" t="s">
        <v>29</v>
      </c>
      <c r="J7" s="17" t="s">
        <v>12</v>
      </c>
      <c r="K7" s="16" t="s">
        <v>22</v>
      </c>
      <c r="L7" s="110"/>
      <c r="M7" s="3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7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72" t="s">
        <v>16</v>
      </c>
      <c r="B9" s="73">
        <v>10000</v>
      </c>
      <c r="C9" s="31">
        <v>9969.5</v>
      </c>
      <c r="D9" s="31">
        <v>213.9</v>
      </c>
      <c r="E9" s="31">
        <v>159</v>
      </c>
      <c r="F9" s="31">
        <v>723.3</v>
      </c>
      <c r="G9" s="31">
        <v>4605</v>
      </c>
      <c r="H9" s="31">
        <v>1282.1</v>
      </c>
      <c r="I9" s="31">
        <v>1183.1</v>
      </c>
      <c r="J9" s="31">
        <v>2139.8</v>
      </c>
      <c r="K9" s="74">
        <v>854.9</v>
      </c>
      <c r="L9" s="75" t="s">
        <v>16</v>
      </c>
      <c r="M9" s="73">
        <v>1253.8</v>
      </c>
      <c r="N9" s="31">
        <v>925.8</v>
      </c>
      <c r="O9" s="31">
        <v>295</v>
      </c>
      <c r="P9" s="31">
        <v>326.5</v>
      </c>
      <c r="Q9" s="31">
        <v>179.3</v>
      </c>
      <c r="R9" s="31">
        <v>433</v>
      </c>
      <c r="S9" s="31">
        <v>235.3</v>
      </c>
      <c r="T9" s="31">
        <v>34.1</v>
      </c>
      <c r="U9" s="31">
        <v>30.5</v>
      </c>
      <c r="V9" s="31">
        <v>200</v>
      </c>
      <c r="W9" s="74">
        <v>10200</v>
      </c>
      <c r="X9" s="61"/>
    </row>
    <row r="10" spans="1:23" s="62" customFormat="1" ht="19.5" customHeight="1">
      <c r="A10" s="72"/>
      <c r="B10" s="73"/>
      <c r="C10" s="31"/>
      <c r="D10" s="31"/>
      <c r="E10" s="31"/>
      <c r="F10" s="31"/>
      <c r="G10" s="31"/>
      <c r="H10" s="31"/>
      <c r="I10" s="31"/>
      <c r="J10" s="31"/>
      <c r="K10" s="74"/>
      <c r="L10" s="72"/>
      <c r="M10" s="73"/>
      <c r="N10" s="31"/>
      <c r="O10" s="31"/>
      <c r="P10" s="31"/>
      <c r="Q10" s="31"/>
      <c r="R10" s="31"/>
      <c r="S10" s="31"/>
      <c r="T10" s="31"/>
      <c r="U10" s="31"/>
      <c r="V10" s="31"/>
      <c r="W10" s="74"/>
    </row>
    <row r="11" spans="1:23" s="62" customFormat="1" ht="19.5" customHeight="1">
      <c r="A11" s="76" t="s">
        <v>83</v>
      </c>
      <c r="B11" s="73">
        <v>99</v>
      </c>
      <c r="C11" s="31">
        <v>98.9</v>
      </c>
      <c r="D11" s="104">
        <v>108.7</v>
      </c>
      <c r="E11" s="104">
        <v>114.3</v>
      </c>
      <c r="F11" s="103">
        <v>110.6</v>
      </c>
      <c r="G11" s="103">
        <v>106.5</v>
      </c>
      <c r="H11" s="103">
        <v>116.1</v>
      </c>
      <c r="I11" s="103">
        <v>77.7</v>
      </c>
      <c r="J11" s="103">
        <v>116.9</v>
      </c>
      <c r="K11" s="74">
        <v>94.7</v>
      </c>
      <c r="L11" s="77" t="str">
        <f aca="true" t="shared" si="0" ref="L11:L24">A11</f>
        <v>平成２５年　５月</v>
      </c>
      <c r="M11" s="103">
        <v>58.3</v>
      </c>
      <c r="N11" s="103">
        <v>102.2</v>
      </c>
      <c r="O11" s="103">
        <v>99.9</v>
      </c>
      <c r="P11" s="103">
        <v>104.4</v>
      </c>
      <c r="Q11" s="103">
        <v>106.1</v>
      </c>
      <c r="R11" s="103">
        <v>104.1</v>
      </c>
      <c r="S11" s="103">
        <v>114.5</v>
      </c>
      <c r="T11" s="103">
        <v>123</v>
      </c>
      <c r="U11" s="103">
        <v>107</v>
      </c>
      <c r="V11" s="103">
        <v>52.3</v>
      </c>
      <c r="W11" s="44">
        <v>97.8</v>
      </c>
    </row>
    <row r="12" spans="1:23" s="62" customFormat="1" ht="19.5" customHeight="1">
      <c r="A12" s="76" t="s">
        <v>73</v>
      </c>
      <c r="B12" s="73">
        <v>94.6</v>
      </c>
      <c r="C12" s="31">
        <v>94.6</v>
      </c>
      <c r="D12" s="31">
        <v>109</v>
      </c>
      <c r="E12" s="31">
        <v>110.1</v>
      </c>
      <c r="F12" s="31">
        <v>96.3</v>
      </c>
      <c r="G12" s="31">
        <v>99.9</v>
      </c>
      <c r="H12" s="31">
        <v>110.5</v>
      </c>
      <c r="I12" s="31">
        <v>71.9</v>
      </c>
      <c r="J12" s="31">
        <v>108.1</v>
      </c>
      <c r="K12" s="74">
        <v>90.6</v>
      </c>
      <c r="L12" s="77" t="str">
        <f t="shared" si="0"/>
        <v>　　　　　　６月</v>
      </c>
      <c r="M12" s="73">
        <v>60.3</v>
      </c>
      <c r="N12" s="31">
        <v>100.7</v>
      </c>
      <c r="O12" s="31">
        <v>98</v>
      </c>
      <c r="P12" s="31">
        <v>97.3</v>
      </c>
      <c r="Q12" s="31">
        <v>112.3</v>
      </c>
      <c r="R12" s="31">
        <v>96.3</v>
      </c>
      <c r="S12" s="31">
        <v>104.4</v>
      </c>
      <c r="T12" s="31">
        <v>113.6</v>
      </c>
      <c r="U12" s="31">
        <v>105.3</v>
      </c>
      <c r="V12" s="31">
        <v>79</v>
      </c>
      <c r="W12" s="74">
        <v>94.4</v>
      </c>
    </row>
    <row r="13" spans="1:24" s="62" customFormat="1" ht="19.5" customHeight="1">
      <c r="A13" s="76" t="s">
        <v>74</v>
      </c>
      <c r="B13" s="73">
        <v>98.2</v>
      </c>
      <c r="C13" s="31">
        <v>98.1</v>
      </c>
      <c r="D13" s="31">
        <v>106.9</v>
      </c>
      <c r="E13" s="31">
        <v>109.6</v>
      </c>
      <c r="F13" s="31">
        <v>99</v>
      </c>
      <c r="G13" s="31">
        <v>105.1</v>
      </c>
      <c r="H13" s="31">
        <v>118.9</v>
      </c>
      <c r="I13" s="31">
        <v>82.9</v>
      </c>
      <c r="J13" s="31">
        <v>108.7</v>
      </c>
      <c r="K13" s="74">
        <v>97.4</v>
      </c>
      <c r="L13" s="77" t="str">
        <f t="shared" si="0"/>
        <v>　　　　　　７月</v>
      </c>
      <c r="M13" s="73">
        <v>62</v>
      </c>
      <c r="N13" s="31">
        <v>102.2</v>
      </c>
      <c r="O13" s="31">
        <v>98.5</v>
      </c>
      <c r="P13" s="31">
        <v>101.2</v>
      </c>
      <c r="Q13" s="31">
        <v>109.5</v>
      </c>
      <c r="R13" s="31">
        <v>108.2</v>
      </c>
      <c r="S13" s="31">
        <v>127.2</v>
      </c>
      <c r="T13" s="31">
        <v>119.4</v>
      </c>
      <c r="U13" s="31">
        <v>108.2</v>
      </c>
      <c r="V13" s="31">
        <v>80.6</v>
      </c>
      <c r="W13" s="74">
        <v>97.8</v>
      </c>
      <c r="X13" s="61"/>
    </row>
    <row r="14" spans="1:23" s="62" customFormat="1" ht="19.5" customHeight="1">
      <c r="A14" s="76" t="s">
        <v>75</v>
      </c>
      <c r="B14" s="73">
        <v>97.2</v>
      </c>
      <c r="C14" s="31">
        <v>97.2</v>
      </c>
      <c r="D14" s="31">
        <v>103</v>
      </c>
      <c r="E14" s="31">
        <v>108.1</v>
      </c>
      <c r="F14" s="31">
        <v>96.1</v>
      </c>
      <c r="G14" s="31">
        <v>102.4</v>
      </c>
      <c r="H14" s="31">
        <v>113.3</v>
      </c>
      <c r="I14" s="31">
        <v>90.8</v>
      </c>
      <c r="J14" s="31">
        <v>102.5</v>
      </c>
      <c r="K14" s="74">
        <v>97</v>
      </c>
      <c r="L14" s="77" t="str">
        <f t="shared" si="0"/>
        <v>　　　　　　８月</v>
      </c>
      <c r="M14" s="73">
        <v>71.7</v>
      </c>
      <c r="N14" s="31">
        <v>98.3</v>
      </c>
      <c r="O14" s="31">
        <v>99</v>
      </c>
      <c r="P14" s="31">
        <v>95.1</v>
      </c>
      <c r="Q14" s="31">
        <v>113.2</v>
      </c>
      <c r="R14" s="31">
        <v>109.9</v>
      </c>
      <c r="S14" s="31">
        <v>124</v>
      </c>
      <c r="T14" s="31">
        <v>111.8</v>
      </c>
      <c r="U14" s="31">
        <v>96.8</v>
      </c>
      <c r="V14" s="31">
        <v>98.9</v>
      </c>
      <c r="W14" s="74">
        <v>97.1</v>
      </c>
    </row>
    <row r="15" spans="1:23" s="62" customFormat="1" ht="19.5" customHeight="1">
      <c r="A15" s="76" t="s">
        <v>76</v>
      </c>
      <c r="B15" s="73">
        <v>96</v>
      </c>
      <c r="C15" s="31">
        <v>96.1</v>
      </c>
      <c r="D15" s="31">
        <v>112.3</v>
      </c>
      <c r="E15" s="31">
        <v>112.8</v>
      </c>
      <c r="F15" s="31">
        <v>95.5</v>
      </c>
      <c r="G15" s="31">
        <v>102</v>
      </c>
      <c r="H15" s="31">
        <v>113.6</v>
      </c>
      <c r="I15" s="31">
        <v>94.4</v>
      </c>
      <c r="J15" s="31">
        <v>98.5</v>
      </c>
      <c r="K15" s="74">
        <v>98.2</v>
      </c>
      <c r="L15" s="77" t="str">
        <f t="shared" si="0"/>
        <v>　　　　　　９月</v>
      </c>
      <c r="M15" s="73">
        <v>54.1</v>
      </c>
      <c r="N15" s="31">
        <v>102.3</v>
      </c>
      <c r="O15" s="31">
        <v>97.4</v>
      </c>
      <c r="P15" s="31">
        <v>100.3</v>
      </c>
      <c r="Q15" s="31">
        <v>113.8</v>
      </c>
      <c r="R15" s="31">
        <v>108.1</v>
      </c>
      <c r="S15" s="31">
        <v>121.6</v>
      </c>
      <c r="T15" s="31">
        <v>106.7</v>
      </c>
      <c r="U15" s="31">
        <v>105.2</v>
      </c>
      <c r="V15" s="31">
        <v>112.2</v>
      </c>
      <c r="W15" s="74">
        <v>96.2</v>
      </c>
    </row>
    <row r="16" spans="1:23" s="62" customFormat="1" ht="19.5" customHeight="1">
      <c r="A16" s="76" t="s">
        <v>77</v>
      </c>
      <c r="B16" s="73">
        <v>101.7</v>
      </c>
      <c r="C16" s="31">
        <v>101.6</v>
      </c>
      <c r="D16" s="31">
        <v>111.9</v>
      </c>
      <c r="E16" s="31">
        <v>108</v>
      </c>
      <c r="F16" s="31">
        <v>98.7</v>
      </c>
      <c r="G16" s="31">
        <v>104.5</v>
      </c>
      <c r="H16" s="31">
        <v>116.7</v>
      </c>
      <c r="I16" s="31">
        <v>97.5</v>
      </c>
      <c r="J16" s="31">
        <v>102.1</v>
      </c>
      <c r="K16" s="74">
        <v>103</v>
      </c>
      <c r="L16" s="77" t="str">
        <f t="shared" si="0"/>
        <v>　　　　　１０月</v>
      </c>
      <c r="M16" s="73">
        <v>74.7</v>
      </c>
      <c r="N16" s="31">
        <v>104.9</v>
      </c>
      <c r="O16" s="31">
        <v>99.5</v>
      </c>
      <c r="P16" s="31">
        <v>101.7</v>
      </c>
      <c r="Q16" s="31">
        <v>126.2</v>
      </c>
      <c r="R16" s="31">
        <v>113.5</v>
      </c>
      <c r="S16" s="31">
        <v>126.6</v>
      </c>
      <c r="T16" s="31">
        <v>115.4</v>
      </c>
      <c r="U16" s="31">
        <v>111.4</v>
      </c>
      <c r="V16" s="31">
        <v>103</v>
      </c>
      <c r="W16" s="74">
        <v>101.9</v>
      </c>
    </row>
    <row r="17" spans="1:23" s="62" customFormat="1" ht="19.5" customHeight="1">
      <c r="A17" s="76" t="s">
        <v>78</v>
      </c>
      <c r="B17" s="73">
        <v>96</v>
      </c>
      <c r="C17" s="31">
        <v>96</v>
      </c>
      <c r="D17" s="31">
        <v>116.5</v>
      </c>
      <c r="E17" s="31">
        <v>107</v>
      </c>
      <c r="F17" s="31">
        <v>98.4</v>
      </c>
      <c r="G17" s="31">
        <v>99.7</v>
      </c>
      <c r="H17" s="31">
        <v>114.2</v>
      </c>
      <c r="I17" s="31">
        <v>95.1</v>
      </c>
      <c r="J17" s="31">
        <v>93.9</v>
      </c>
      <c r="K17" s="74">
        <v>102.5</v>
      </c>
      <c r="L17" s="77" t="str">
        <f t="shared" si="0"/>
        <v>　　　　　１１月</v>
      </c>
      <c r="M17" s="73">
        <v>58.7</v>
      </c>
      <c r="N17" s="31">
        <v>103.5</v>
      </c>
      <c r="O17" s="31">
        <v>100.1</v>
      </c>
      <c r="P17" s="31">
        <v>97.6</v>
      </c>
      <c r="Q17" s="31">
        <v>101.2</v>
      </c>
      <c r="R17" s="31">
        <v>116.2</v>
      </c>
      <c r="S17" s="31">
        <v>136.4</v>
      </c>
      <c r="T17" s="31">
        <v>116</v>
      </c>
      <c r="U17" s="31">
        <v>115.6</v>
      </c>
      <c r="V17" s="31">
        <v>91.3</v>
      </c>
      <c r="W17" s="74">
        <v>95.8</v>
      </c>
    </row>
    <row r="18" spans="1:23" s="62" customFormat="1" ht="19.5" customHeight="1">
      <c r="A18" s="76" t="s">
        <v>79</v>
      </c>
      <c r="B18" s="73">
        <v>96.3</v>
      </c>
      <c r="C18" s="31">
        <v>96.3</v>
      </c>
      <c r="D18" s="31">
        <v>118.3</v>
      </c>
      <c r="E18" s="31">
        <v>110.7</v>
      </c>
      <c r="F18" s="31">
        <v>96.4</v>
      </c>
      <c r="G18" s="31">
        <v>100.3</v>
      </c>
      <c r="H18" s="31">
        <v>120</v>
      </c>
      <c r="I18" s="31">
        <v>89.8</v>
      </c>
      <c r="J18" s="31">
        <v>93.1</v>
      </c>
      <c r="K18" s="74">
        <v>102.7</v>
      </c>
      <c r="L18" s="77" t="str">
        <f t="shared" si="0"/>
        <v>　　　　　１２月</v>
      </c>
      <c r="M18" s="73">
        <v>63.7</v>
      </c>
      <c r="N18" s="31">
        <v>102.4</v>
      </c>
      <c r="O18" s="31">
        <v>101.1</v>
      </c>
      <c r="P18" s="31">
        <v>99</v>
      </c>
      <c r="Q18" s="31">
        <v>100.6</v>
      </c>
      <c r="R18" s="31">
        <v>116.5</v>
      </c>
      <c r="S18" s="31">
        <v>135</v>
      </c>
      <c r="T18" s="31">
        <v>126.2</v>
      </c>
      <c r="U18" s="31">
        <v>122.6</v>
      </c>
      <c r="V18" s="31">
        <v>64.4</v>
      </c>
      <c r="W18" s="74">
        <v>95.8</v>
      </c>
    </row>
    <row r="19" spans="1:23" s="62" customFormat="1" ht="19.5" customHeight="1">
      <c r="A19" s="76" t="s">
        <v>66</v>
      </c>
      <c r="B19" s="73">
        <v>102.7</v>
      </c>
      <c r="C19" s="31">
        <v>102.6</v>
      </c>
      <c r="D19" s="31">
        <v>121.6</v>
      </c>
      <c r="E19" s="31">
        <v>111.4</v>
      </c>
      <c r="F19" s="31">
        <v>107.4</v>
      </c>
      <c r="G19" s="31">
        <v>104.5</v>
      </c>
      <c r="H19" s="31">
        <v>124.5</v>
      </c>
      <c r="I19" s="31">
        <v>78.3</v>
      </c>
      <c r="J19" s="31">
        <v>109.1</v>
      </c>
      <c r="K19" s="74">
        <v>99.4</v>
      </c>
      <c r="L19" s="77" t="str">
        <f t="shared" si="0"/>
        <v>平成２６年　１月</v>
      </c>
      <c r="M19" s="73">
        <v>79.1</v>
      </c>
      <c r="N19" s="31">
        <v>108.9</v>
      </c>
      <c r="O19" s="31">
        <v>107.3</v>
      </c>
      <c r="P19" s="31">
        <v>100.2</v>
      </c>
      <c r="Q19" s="31">
        <v>123.8</v>
      </c>
      <c r="R19" s="31">
        <v>113.3</v>
      </c>
      <c r="S19" s="31">
        <v>138.7</v>
      </c>
      <c r="T19" s="31">
        <v>125.1</v>
      </c>
      <c r="U19" s="31">
        <v>117.7</v>
      </c>
      <c r="V19" s="31">
        <v>68</v>
      </c>
      <c r="W19" s="74">
        <v>102.1</v>
      </c>
    </row>
    <row r="20" spans="1:23" s="62" customFormat="1" ht="19.5" customHeight="1">
      <c r="A20" s="76" t="s">
        <v>80</v>
      </c>
      <c r="B20" s="73">
        <v>96.1</v>
      </c>
      <c r="C20" s="31">
        <v>96.1</v>
      </c>
      <c r="D20" s="31">
        <v>110.3</v>
      </c>
      <c r="E20" s="31">
        <v>113.4</v>
      </c>
      <c r="F20" s="31">
        <v>98.1</v>
      </c>
      <c r="G20" s="31">
        <v>99.4</v>
      </c>
      <c r="H20" s="31">
        <v>123.4</v>
      </c>
      <c r="I20" s="31">
        <v>81.1</v>
      </c>
      <c r="J20" s="31">
        <v>101</v>
      </c>
      <c r="K20" s="74">
        <v>100.5</v>
      </c>
      <c r="L20" s="77" t="str">
        <f t="shared" si="0"/>
        <v>　　　　　　２月</v>
      </c>
      <c r="M20" s="73">
        <v>61.4</v>
      </c>
      <c r="N20" s="31">
        <v>107.4</v>
      </c>
      <c r="O20" s="31">
        <v>103.5</v>
      </c>
      <c r="P20" s="31">
        <v>96.9</v>
      </c>
      <c r="Q20" s="31">
        <v>105.5</v>
      </c>
      <c r="R20" s="31">
        <v>114.4</v>
      </c>
      <c r="S20" s="31">
        <v>139.8</v>
      </c>
      <c r="T20" s="31">
        <v>125.3</v>
      </c>
      <c r="U20" s="31">
        <v>110.3</v>
      </c>
      <c r="V20" s="31">
        <v>69.2</v>
      </c>
      <c r="W20" s="74">
        <v>95.8</v>
      </c>
    </row>
    <row r="21" spans="1:23" s="62" customFormat="1" ht="19.5" customHeight="1">
      <c r="A21" s="76" t="s">
        <v>81</v>
      </c>
      <c r="B21" s="73">
        <v>96.6</v>
      </c>
      <c r="C21" s="31">
        <v>96.6</v>
      </c>
      <c r="D21" s="31">
        <v>107.4</v>
      </c>
      <c r="E21" s="31">
        <v>108.3</v>
      </c>
      <c r="F21" s="31">
        <v>100.9</v>
      </c>
      <c r="G21" s="31">
        <v>99.4</v>
      </c>
      <c r="H21" s="31">
        <v>128.1</v>
      </c>
      <c r="I21" s="31">
        <v>79</v>
      </c>
      <c r="J21" s="31">
        <v>94.4</v>
      </c>
      <c r="K21" s="74">
        <v>103.8</v>
      </c>
      <c r="L21" s="77" t="str">
        <f t="shared" si="0"/>
        <v>　　　　　　３月</v>
      </c>
      <c r="M21" s="73">
        <v>53</v>
      </c>
      <c r="N21" s="31">
        <v>109.3</v>
      </c>
      <c r="O21" s="31">
        <v>97.8</v>
      </c>
      <c r="P21" s="31">
        <v>94.3</v>
      </c>
      <c r="Q21" s="31">
        <v>112.9</v>
      </c>
      <c r="R21" s="31">
        <v>114.7</v>
      </c>
      <c r="S21" s="31">
        <v>138.4</v>
      </c>
      <c r="T21" s="31">
        <v>126.2</v>
      </c>
      <c r="U21" s="31">
        <v>110.8</v>
      </c>
      <c r="V21" s="31">
        <v>86.8</v>
      </c>
      <c r="W21" s="74">
        <v>96.8</v>
      </c>
    </row>
    <row r="22" spans="1:23" s="62" customFormat="1" ht="19.5" customHeight="1">
      <c r="A22" s="76" t="s">
        <v>84</v>
      </c>
      <c r="B22" s="73">
        <v>90.9</v>
      </c>
      <c r="C22" s="31">
        <v>90.8</v>
      </c>
      <c r="D22" s="31">
        <v>111.6</v>
      </c>
      <c r="E22" s="31">
        <v>110</v>
      </c>
      <c r="F22" s="31">
        <v>98.6</v>
      </c>
      <c r="G22" s="31">
        <v>97.5</v>
      </c>
      <c r="H22" s="31">
        <v>111.4</v>
      </c>
      <c r="I22" s="31">
        <v>72.4</v>
      </c>
      <c r="J22" s="31">
        <v>101.9</v>
      </c>
      <c r="K22" s="74">
        <v>100.3</v>
      </c>
      <c r="L22" s="77" t="str">
        <f t="shared" si="0"/>
        <v>　　　　　　４月</v>
      </c>
      <c r="M22" s="73">
        <v>37.7</v>
      </c>
      <c r="N22" s="31">
        <v>103.8</v>
      </c>
      <c r="O22" s="31">
        <v>85.5</v>
      </c>
      <c r="P22" s="31">
        <v>99.5</v>
      </c>
      <c r="Q22" s="31">
        <v>89.7</v>
      </c>
      <c r="R22" s="31">
        <v>107.5</v>
      </c>
      <c r="S22" s="31">
        <v>130.1</v>
      </c>
      <c r="T22" s="31">
        <v>123.9</v>
      </c>
      <c r="U22" s="31">
        <v>111.9</v>
      </c>
      <c r="V22" s="31">
        <v>95.2</v>
      </c>
      <c r="W22" s="74">
        <v>90.9</v>
      </c>
    </row>
    <row r="23" spans="1:23" s="62" customFormat="1" ht="19.5" customHeight="1">
      <c r="A23" s="76" t="s">
        <v>51</v>
      </c>
      <c r="B23" s="73" t="s">
        <v>63</v>
      </c>
      <c r="C23" s="31" t="s">
        <v>63</v>
      </c>
      <c r="D23" s="31" t="s">
        <v>64</v>
      </c>
      <c r="E23" s="31" t="s">
        <v>51</v>
      </c>
      <c r="F23" s="31" t="s">
        <v>51</v>
      </c>
      <c r="G23" s="31" t="s">
        <v>65</v>
      </c>
      <c r="H23" s="31" t="s">
        <v>62</v>
      </c>
      <c r="I23" s="31" t="s">
        <v>65</v>
      </c>
      <c r="J23" s="31" t="s">
        <v>64</v>
      </c>
      <c r="K23" s="74" t="s">
        <v>63</v>
      </c>
      <c r="L23" s="77" t="str">
        <f t="shared" si="0"/>
        <v> </v>
      </c>
      <c r="M23" s="73"/>
      <c r="N23" s="31"/>
      <c r="O23" s="31"/>
      <c r="P23" s="31"/>
      <c r="Q23" s="31"/>
      <c r="R23" s="31"/>
      <c r="S23" s="31"/>
      <c r="T23" s="31"/>
      <c r="U23" s="31"/>
      <c r="V23" s="31"/>
      <c r="W23" s="74"/>
    </row>
    <row r="24" spans="1:23" s="62" customFormat="1" ht="19.5" customHeight="1">
      <c r="A24" s="76" t="s">
        <v>85</v>
      </c>
      <c r="B24" s="73">
        <v>93.8</v>
      </c>
      <c r="C24" s="31">
        <v>93.7</v>
      </c>
      <c r="D24" s="31">
        <v>119.2</v>
      </c>
      <c r="E24" s="31">
        <v>116.2</v>
      </c>
      <c r="F24" s="31">
        <v>101.1</v>
      </c>
      <c r="G24" s="31">
        <v>100.8</v>
      </c>
      <c r="H24" s="31">
        <v>110.7</v>
      </c>
      <c r="I24" s="31">
        <v>82.7</v>
      </c>
      <c r="J24" s="31">
        <v>103.6</v>
      </c>
      <c r="K24" s="74">
        <v>98.3</v>
      </c>
      <c r="L24" s="77" t="str">
        <f t="shared" si="0"/>
        <v>平成２６年　５月</v>
      </c>
      <c r="M24" s="73">
        <v>35.9</v>
      </c>
      <c r="N24" s="31">
        <v>102.7</v>
      </c>
      <c r="O24" s="31">
        <v>90.8</v>
      </c>
      <c r="P24" s="31">
        <v>102.8</v>
      </c>
      <c r="Q24" s="31">
        <v>105.2</v>
      </c>
      <c r="R24" s="31">
        <v>112.9</v>
      </c>
      <c r="S24" s="31">
        <v>141.1</v>
      </c>
      <c r="T24" s="31">
        <v>123.2</v>
      </c>
      <c r="U24" s="31">
        <v>109.2</v>
      </c>
      <c r="V24" s="31">
        <v>75</v>
      </c>
      <c r="W24" s="74">
        <v>93.6</v>
      </c>
    </row>
    <row r="25" spans="1:23" s="62" customFormat="1" ht="19.5" customHeight="1">
      <c r="A25" s="76"/>
      <c r="B25" s="73"/>
      <c r="C25" s="31"/>
      <c r="D25" s="31"/>
      <c r="E25" s="31"/>
      <c r="F25" s="31"/>
      <c r="G25" s="31"/>
      <c r="H25" s="31"/>
      <c r="I25" s="31"/>
      <c r="J25" s="31"/>
      <c r="K25" s="74"/>
      <c r="L25" s="77"/>
      <c r="M25" s="73"/>
      <c r="N25" s="31"/>
      <c r="O25" s="31"/>
      <c r="P25" s="31"/>
      <c r="Q25" s="31"/>
      <c r="R25" s="31"/>
      <c r="S25" s="31"/>
      <c r="T25" s="31"/>
      <c r="U25" s="31"/>
      <c r="V25" s="31"/>
      <c r="W25" s="74"/>
    </row>
    <row r="26" spans="1:23" s="62" customFormat="1" ht="19.5" customHeight="1">
      <c r="A26" s="78" t="s">
        <v>17</v>
      </c>
      <c r="B26" s="67">
        <f>ROUND(B24/B22*100-100,1)</f>
        <v>3.2</v>
      </c>
      <c r="C26" s="68">
        <f aca="true" t="shared" si="1" ref="C26:K26">ROUND(C24/C22*100-100,1)</f>
        <v>3.2</v>
      </c>
      <c r="D26" s="68">
        <f t="shared" si="1"/>
        <v>6.8</v>
      </c>
      <c r="E26" s="68">
        <f t="shared" si="1"/>
        <v>5.6</v>
      </c>
      <c r="F26" s="68">
        <f t="shared" si="1"/>
        <v>2.5</v>
      </c>
      <c r="G26" s="68">
        <f t="shared" si="1"/>
        <v>3.4</v>
      </c>
      <c r="H26" s="68">
        <f t="shared" si="1"/>
        <v>-0.6</v>
      </c>
      <c r="I26" s="68">
        <f t="shared" si="1"/>
        <v>14.2</v>
      </c>
      <c r="J26" s="68">
        <f t="shared" si="1"/>
        <v>1.7</v>
      </c>
      <c r="K26" s="70">
        <f t="shared" si="1"/>
        <v>-2</v>
      </c>
      <c r="L26" s="78" t="s">
        <v>17</v>
      </c>
      <c r="M26" s="67">
        <f>ROUND(M24/M22*100-100,1)</f>
        <v>-4.8</v>
      </c>
      <c r="N26" s="68">
        <f aca="true" t="shared" si="2" ref="N26:W26">ROUND(N24/N22*100-100,1)</f>
        <v>-1.1</v>
      </c>
      <c r="O26" s="68">
        <f t="shared" si="2"/>
        <v>6.2</v>
      </c>
      <c r="P26" s="68">
        <f t="shared" si="2"/>
        <v>3.3</v>
      </c>
      <c r="Q26" s="68">
        <f t="shared" si="2"/>
        <v>17.3</v>
      </c>
      <c r="R26" s="68">
        <f t="shared" si="2"/>
        <v>5</v>
      </c>
      <c r="S26" s="68">
        <f t="shared" si="2"/>
        <v>8.5</v>
      </c>
      <c r="T26" s="68">
        <f t="shared" si="2"/>
        <v>-0.6</v>
      </c>
      <c r="U26" s="68">
        <f t="shared" si="2"/>
        <v>-2.4</v>
      </c>
      <c r="V26" s="68">
        <f t="shared" si="2"/>
        <v>-21.2</v>
      </c>
      <c r="W26" s="70">
        <f t="shared" si="2"/>
        <v>3</v>
      </c>
    </row>
    <row r="27" spans="1:23" s="62" customFormat="1" ht="19.5" customHeight="1">
      <c r="A27" s="79" t="s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74"/>
      <c r="L27" s="78" t="s">
        <v>18</v>
      </c>
      <c r="M27" s="80"/>
      <c r="N27" s="31"/>
      <c r="O27" s="31"/>
      <c r="P27" s="31"/>
      <c r="Q27" s="31"/>
      <c r="R27" s="31"/>
      <c r="S27" s="31"/>
      <c r="T27" s="31"/>
      <c r="U27" s="31"/>
      <c r="V27" s="31"/>
      <c r="W27" s="74"/>
    </row>
    <row r="28" spans="1:24" s="62" customFormat="1" ht="16.5" customHeight="1">
      <c r="A28" s="72" t="s">
        <v>16</v>
      </c>
      <c r="B28" s="31">
        <v>10000</v>
      </c>
      <c r="C28" s="31">
        <v>9980.8</v>
      </c>
      <c r="D28" s="31">
        <v>303.8</v>
      </c>
      <c r="E28" s="31">
        <v>171.9</v>
      </c>
      <c r="F28" s="31">
        <v>632.9</v>
      </c>
      <c r="G28" s="31">
        <v>4888</v>
      </c>
      <c r="H28" s="31">
        <v>1406.3</v>
      </c>
      <c r="I28" s="31">
        <v>1073</v>
      </c>
      <c r="J28" s="31">
        <v>2408.7</v>
      </c>
      <c r="K28" s="74">
        <v>753.8</v>
      </c>
      <c r="L28" s="72" t="s">
        <v>16</v>
      </c>
      <c r="M28" s="73">
        <v>685.6</v>
      </c>
      <c r="N28" s="31">
        <v>981.3</v>
      </c>
      <c r="O28" s="31">
        <v>459.1</v>
      </c>
      <c r="P28" s="31">
        <v>302.8</v>
      </c>
      <c r="Q28" s="31">
        <v>239.5</v>
      </c>
      <c r="R28" s="31">
        <v>562.1</v>
      </c>
      <c r="S28" s="31">
        <v>194.9</v>
      </c>
      <c r="T28" s="31">
        <v>43.7</v>
      </c>
      <c r="U28" s="31">
        <v>19.2</v>
      </c>
      <c r="V28" s="31">
        <v>190</v>
      </c>
      <c r="W28" s="74">
        <v>10190</v>
      </c>
      <c r="X28" s="61"/>
    </row>
    <row r="29" spans="1:23" s="62" customFormat="1" ht="19.5" customHeight="1">
      <c r="A29" s="72"/>
      <c r="B29" s="31"/>
      <c r="C29" s="31"/>
      <c r="D29" s="31"/>
      <c r="E29" s="31"/>
      <c r="F29" s="31"/>
      <c r="G29" s="31"/>
      <c r="H29" s="31"/>
      <c r="I29" s="31"/>
      <c r="J29" s="31"/>
      <c r="K29" s="74"/>
      <c r="L29" s="72"/>
      <c r="M29" s="73"/>
      <c r="N29" s="31"/>
      <c r="O29" s="31"/>
      <c r="P29" s="31"/>
      <c r="Q29" s="31"/>
      <c r="R29" s="31"/>
      <c r="S29" s="31"/>
      <c r="T29" s="31"/>
      <c r="U29" s="31"/>
      <c r="V29" s="31"/>
      <c r="W29" s="74"/>
    </row>
    <row r="30" spans="1:23" s="62" customFormat="1" ht="19.5" customHeight="1">
      <c r="A30" s="77" t="str">
        <f aca="true" t="shared" si="3" ref="A30:A41">A11</f>
        <v>平成２５年　５月</v>
      </c>
      <c r="B30" s="73">
        <v>100.6</v>
      </c>
      <c r="C30" s="31">
        <v>100.7</v>
      </c>
      <c r="D30" s="31">
        <v>107.1</v>
      </c>
      <c r="E30" s="31">
        <v>112.7</v>
      </c>
      <c r="F30" s="31">
        <v>108.6</v>
      </c>
      <c r="G30" s="31">
        <v>103.8</v>
      </c>
      <c r="H30" s="31">
        <v>109.7</v>
      </c>
      <c r="I30" s="31">
        <v>87.3</v>
      </c>
      <c r="J30" s="31">
        <v>109.2</v>
      </c>
      <c r="K30" s="74">
        <v>98</v>
      </c>
      <c r="L30" s="77" t="str">
        <f>L11</f>
        <v>平成２５年　５月</v>
      </c>
      <c r="M30" s="73">
        <v>59.2</v>
      </c>
      <c r="N30" s="31">
        <v>98.6</v>
      </c>
      <c r="O30" s="31">
        <v>104.2</v>
      </c>
      <c r="P30" s="31">
        <v>103.6</v>
      </c>
      <c r="Q30" s="31">
        <v>106.5</v>
      </c>
      <c r="R30" s="31">
        <v>98.6</v>
      </c>
      <c r="S30" s="31">
        <v>115.4</v>
      </c>
      <c r="T30" s="31">
        <v>120.7</v>
      </c>
      <c r="U30" s="31">
        <v>67.1</v>
      </c>
      <c r="V30" s="31">
        <v>52.3</v>
      </c>
      <c r="W30" s="74">
        <v>100.1</v>
      </c>
    </row>
    <row r="31" spans="1:23" s="62" customFormat="1" ht="19.5" customHeight="1">
      <c r="A31" s="77" t="str">
        <f t="shared" si="3"/>
        <v>　　　　　　６月</v>
      </c>
      <c r="B31" s="73">
        <v>96.5</v>
      </c>
      <c r="C31" s="31">
        <v>96.6</v>
      </c>
      <c r="D31" s="31">
        <v>106</v>
      </c>
      <c r="E31" s="31">
        <v>110.8</v>
      </c>
      <c r="F31" s="31">
        <v>100.4</v>
      </c>
      <c r="G31" s="31">
        <v>99.2</v>
      </c>
      <c r="H31" s="31">
        <v>106.5</v>
      </c>
      <c r="I31" s="31">
        <v>81.6</v>
      </c>
      <c r="J31" s="31">
        <v>102.1</v>
      </c>
      <c r="K31" s="74">
        <v>94.2</v>
      </c>
      <c r="L31" s="77" t="str">
        <f>L12</f>
        <v>　　　　　　６月</v>
      </c>
      <c r="M31" s="73">
        <v>60.9</v>
      </c>
      <c r="N31" s="31">
        <v>97.3</v>
      </c>
      <c r="O31" s="31">
        <v>97.9</v>
      </c>
      <c r="P31" s="31">
        <v>99.8</v>
      </c>
      <c r="Q31" s="31">
        <v>113.5</v>
      </c>
      <c r="R31" s="31">
        <v>91</v>
      </c>
      <c r="S31" s="31">
        <v>106.3</v>
      </c>
      <c r="T31" s="31">
        <v>113.2</v>
      </c>
      <c r="U31" s="31">
        <v>68.3</v>
      </c>
      <c r="V31" s="31">
        <v>79</v>
      </c>
      <c r="W31" s="74">
        <v>96.2</v>
      </c>
    </row>
    <row r="32" spans="1:23" s="62" customFormat="1" ht="19.5" customHeight="1">
      <c r="A32" s="77" t="str">
        <f t="shared" si="3"/>
        <v>　　　　　　７月</v>
      </c>
      <c r="B32" s="73">
        <v>99.9</v>
      </c>
      <c r="C32" s="31">
        <v>100</v>
      </c>
      <c r="D32" s="31">
        <v>107.4</v>
      </c>
      <c r="E32" s="31">
        <v>110</v>
      </c>
      <c r="F32" s="31">
        <v>102.6</v>
      </c>
      <c r="G32" s="31">
        <v>104</v>
      </c>
      <c r="H32" s="31">
        <v>113.5</v>
      </c>
      <c r="I32" s="31">
        <v>92.6</v>
      </c>
      <c r="J32" s="31">
        <v>102.4</v>
      </c>
      <c r="K32" s="74">
        <v>97.5</v>
      </c>
      <c r="L32" s="77" t="str">
        <f>L13</f>
        <v>　　　　　　７月</v>
      </c>
      <c r="M32" s="73">
        <v>62.8</v>
      </c>
      <c r="N32" s="31">
        <v>99.7</v>
      </c>
      <c r="O32" s="31">
        <v>98.8</v>
      </c>
      <c r="P32" s="31">
        <v>102.6</v>
      </c>
      <c r="Q32" s="31">
        <v>110.3</v>
      </c>
      <c r="R32" s="31">
        <v>100.7</v>
      </c>
      <c r="S32" s="31">
        <v>127.7</v>
      </c>
      <c r="T32" s="31">
        <v>120.6</v>
      </c>
      <c r="U32" s="31">
        <v>72.7</v>
      </c>
      <c r="V32" s="31">
        <v>80.6</v>
      </c>
      <c r="W32" s="74">
        <v>99.5</v>
      </c>
    </row>
    <row r="33" spans="1:23" s="62" customFormat="1" ht="19.5" customHeight="1">
      <c r="A33" s="77" t="str">
        <f t="shared" si="3"/>
        <v>　　　　　　８月</v>
      </c>
      <c r="B33" s="73">
        <v>98</v>
      </c>
      <c r="C33" s="31">
        <v>98</v>
      </c>
      <c r="D33" s="31">
        <v>103.6</v>
      </c>
      <c r="E33" s="31">
        <v>108.9</v>
      </c>
      <c r="F33" s="31">
        <v>98.5</v>
      </c>
      <c r="G33" s="31">
        <v>101.1</v>
      </c>
      <c r="H33" s="31">
        <v>107.4</v>
      </c>
      <c r="I33" s="31">
        <v>99</v>
      </c>
      <c r="J33" s="31">
        <v>97.6</v>
      </c>
      <c r="K33" s="74">
        <v>98.1</v>
      </c>
      <c r="L33" s="77" t="str">
        <f>A33</f>
        <v>　　　　　　８月</v>
      </c>
      <c r="M33" s="73">
        <v>72.2</v>
      </c>
      <c r="N33" s="31">
        <v>95.1</v>
      </c>
      <c r="O33" s="31">
        <v>98.7</v>
      </c>
      <c r="P33" s="31">
        <v>93.3</v>
      </c>
      <c r="Q33" s="31">
        <v>114.5</v>
      </c>
      <c r="R33" s="31">
        <v>99.9</v>
      </c>
      <c r="S33" s="31">
        <v>121.7</v>
      </c>
      <c r="T33" s="31">
        <v>113.4</v>
      </c>
      <c r="U33" s="31">
        <v>71.6</v>
      </c>
      <c r="V33" s="31">
        <v>98.9</v>
      </c>
      <c r="W33" s="74">
        <v>97.9</v>
      </c>
    </row>
    <row r="34" spans="1:23" s="62" customFormat="1" ht="19.5" customHeight="1">
      <c r="A34" s="77" t="str">
        <f t="shared" si="3"/>
        <v>　　　　　　９月</v>
      </c>
      <c r="B34" s="73">
        <v>99.1</v>
      </c>
      <c r="C34" s="31">
        <v>99.2</v>
      </c>
      <c r="D34" s="31">
        <v>108.8</v>
      </c>
      <c r="E34" s="31">
        <v>114.5</v>
      </c>
      <c r="F34" s="31">
        <v>99.3</v>
      </c>
      <c r="G34" s="31">
        <v>102.4</v>
      </c>
      <c r="H34" s="31">
        <v>114.1</v>
      </c>
      <c r="I34" s="31">
        <v>102.4</v>
      </c>
      <c r="J34" s="31">
        <v>94.8</v>
      </c>
      <c r="K34" s="74">
        <v>99.3</v>
      </c>
      <c r="L34" s="77" t="str">
        <f>A34</f>
        <v>　　　　　　９月</v>
      </c>
      <c r="M34" s="73">
        <v>53.9</v>
      </c>
      <c r="N34" s="31">
        <v>102.9</v>
      </c>
      <c r="O34" s="31">
        <v>97</v>
      </c>
      <c r="P34" s="31">
        <v>108.6</v>
      </c>
      <c r="Q34" s="31">
        <v>116.1</v>
      </c>
      <c r="R34" s="31">
        <v>100.6</v>
      </c>
      <c r="S34" s="31">
        <v>124.1</v>
      </c>
      <c r="T34" s="31">
        <v>114.2</v>
      </c>
      <c r="U34" s="31">
        <v>66.1</v>
      </c>
      <c r="V34" s="31">
        <v>112.2</v>
      </c>
      <c r="W34" s="74">
        <v>99.1</v>
      </c>
    </row>
    <row r="35" spans="1:23" s="62" customFormat="1" ht="19.5" customHeight="1">
      <c r="A35" s="77" t="str">
        <f t="shared" si="3"/>
        <v>　　　　　１０月</v>
      </c>
      <c r="B35" s="73">
        <v>101.3</v>
      </c>
      <c r="C35" s="31">
        <v>101.4</v>
      </c>
      <c r="D35" s="31">
        <v>110.2</v>
      </c>
      <c r="E35" s="31">
        <v>112.9</v>
      </c>
      <c r="F35" s="31">
        <v>101</v>
      </c>
      <c r="G35" s="31">
        <v>101.8</v>
      </c>
      <c r="H35" s="31">
        <v>108.9</v>
      </c>
      <c r="I35" s="31">
        <v>101.1</v>
      </c>
      <c r="J35" s="31">
        <v>98.2</v>
      </c>
      <c r="K35" s="74">
        <v>102.4</v>
      </c>
      <c r="L35" s="77" t="str">
        <f aca="true" t="shared" si="4" ref="L35:L40">L16</f>
        <v>　　　　　１０月</v>
      </c>
      <c r="M35" s="73">
        <v>75.4</v>
      </c>
      <c r="N35" s="31">
        <v>100.7</v>
      </c>
      <c r="O35" s="31">
        <v>100.3</v>
      </c>
      <c r="P35" s="31">
        <v>102.1</v>
      </c>
      <c r="Q35" s="31">
        <v>130.4</v>
      </c>
      <c r="R35" s="31">
        <v>107</v>
      </c>
      <c r="S35" s="31">
        <v>124.7</v>
      </c>
      <c r="T35" s="31">
        <v>119.1</v>
      </c>
      <c r="U35" s="31">
        <v>68.9</v>
      </c>
      <c r="V35" s="31">
        <v>103</v>
      </c>
      <c r="W35" s="74">
        <v>101.2</v>
      </c>
    </row>
    <row r="36" spans="1:23" s="62" customFormat="1" ht="19.5" customHeight="1">
      <c r="A36" s="77" t="str">
        <f t="shared" si="3"/>
        <v>　　　　　１１月</v>
      </c>
      <c r="B36" s="73">
        <v>97.1</v>
      </c>
      <c r="C36" s="31">
        <v>97.1</v>
      </c>
      <c r="D36" s="31">
        <v>112.3</v>
      </c>
      <c r="E36" s="31">
        <v>106.8</v>
      </c>
      <c r="F36" s="31">
        <v>102.7</v>
      </c>
      <c r="G36" s="31">
        <v>97.8</v>
      </c>
      <c r="H36" s="31">
        <v>106.4</v>
      </c>
      <c r="I36" s="31">
        <v>98.3</v>
      </c>
      <c r="J36" s="31">
        <v>91.9</v>
      </c>
      <c r="K36" s="74">
        <v>104</v>
      </c>
      <c r="L36" s="77" t="str">
        <f t="shared" si="4"/>
        <v>　　　　　１１月</v>
      </c>
      <c r="M36" s="73">
        <v>59.3</v>
      </c>
      <c r="N36" s="31">
        <v>98.4</v>
      </c>
      <c r="O36" s="31">
        <v>98.3</v>
      </c>
      <c r="P36" s="31">
        <v>100.3</v>
      </c>
      <c r="Q36" s="31">
        <v>102.1</v>
      </c>
      <c r="R36" s="31">
        <v>106.1</v>
      </c>
      <c r="S36" s="31">
        <v>126.9</v>
      </c>
      <c r="T36" s="31">
        <v>121.9</v>
      </c>
      <c r="U36" s="31">
        <v>66.5</v>
      </c>
      <c r="V36" s="31">
        <v>91.3</v>
      </c>
      <c r="W36" s="74">
        <v>96.8</v>
      </c>
    </row>
    <row r="37" spans="1:23" s="62" customFormat="1" ht="19.5" customHeight="1">
      <c r="A37" s="77" t="str">
        <f t="shared" si="3"/>
        <v>　　　　　１２月</v>
      </c>
      <c r="B37" s="73">
        <v>95.6</v>
      </c>
      <c r="C37" s="31">
        <v>95.7</v>
      </c>
      <c r="D37" s="31">
        <v>114.6</v>
      </c>
      <c r="E37" s="31">
        <v>110.3</v>
      </c>
      <c r="F37" s="31">
        <v>98.3</v>
      </c>
      <c r="G37" s="31">
        <v>95.9</v>
      </c>
      <c r="H37" s="31">
        <v>104.5</v>
      </c>
      <c r="I37" s="31">
        <v>94.1</v>
      </c>
      <c r="J37" s="31">
        <v>91.7</v>
      </c>
      <c r="K37" s="74">
        <v>105.1</v>
      </c>
      <c r="L37" s="77" t="str">
        <f t="shared" si="4"/>
        <v>　　　　　１２月</v>
      </c>
      <c r="M37" s="73">
        <v>64.4</v>
      </c>
      <c r="N37" s="31">
        <v>98.4</v>
      </c>
      <c r="O37" s="31">
        <v>100.8</v>
      </c>
      <c r="P37" s="31">
        <v>102.2</v>
      </c>
      <c r="Q37" s="31">
        <v>103</v>
      </c>
      <c r="R37" s="31">
        <v>107.3</v>
      </c>
      <c r="S37" s="31">
        <v>127.2</v>
      </c>
      <c r="T37" s="31">
        <v>126</v>
      </c>
      <c r="U37" s="31">
        <v>67.3</v>
      </c>
      <c r="V37" s="31">
        <v>64.4</v>
      </c>
      <c r="W37" s="74">
        <v>95.1</v>
      </c>
    </row>
    <row r="38" spans="1:23" s="62" customFormat="1" ht="19.5" customHeight="1">
      <c r="A38" s="77" t="str">
        <f t="shared" si="3"/>
        <v>平成２６年　１月</v>
      </c>
      <c r="B38" s="73">
        <v>104.8</v>
      </c>
      <c r="C38" s="31">
        <v>104.9</v>
      </c>
      <c r="D38" s="31">
        <v>118.2</v>
      </c>
      <c r="E38" s="31">
        <v>113.7</v>
      </c>
      <c r="F38" s="31">
        <v>111.5</v>
      </c>
      <c r="G38" s="31">
        <v>105.9</v>
      </c>
      <c r="H38" s="31">
        <v>121.1</v>
      </c>
      <c r="I38" s="31">
        <v>89.1</v>
      </c>
      <c r="J38" s="31">
        <v>105.1</v>
      </c>
      <c r="K38" s="74">
        <v>105.6</v>
      </c>
      <c r="L38" s="77" t="str">
        <f t="shared" si="4"/>
        <v>平成２６年　１月</v>
      </c>
      <c r="M38" s="73">
        <v>79.5</v>
      </c>
      <c r="N38" s="31">
        <v>103.8</v>
      </c>
      <c r="O38" s="31">
        <v>107.1</v>
      </c>
      <c r="P38" s="31">
        <v>104.4</v>
      </c>
      <c r="Q38" s="31">
        <v>134.6</v>
      </c>
      <c r="R38" s="31">
        <v>102.4</v>
      </c>
      <c r="S38" s="31">
        <v>139.3</v>
      </c>
      <c r="T38" s="31">
        <v>125.9</v>
      </c>
      <c r="U38" s="31">
        <v>67.2</v>
      </c>
      <c r="V38" s="31">
        <v>68</v>
      </c>
      <c r="W38" s="74">
        <v>104.1</v>
      </c>
    </row>
    <row r="39" spans="1:23" s="62" customFormat="1" ht="19.5" customHeight="1">
      <c r="A39" s="77" t="str">
        <f t="shared" si="3"/>
        <v>　　　　　　２月</v>
      </c>
      <c r="B39" s="73">
        <v>98.2</v>
      </c>
      <c r="C39" s="31">
        <v>98.3</v>
      </c>
      <c r="D39" s="31">
        <v>110.7</v>
      </c>
      <c r="E39" s="31">
        <v>110.8</v>
      </c>
      <c r="F39" s="31">
        <v>102.2</v>
      </c>
      <c r="G39" s="31">
        <v>99</v>
      </c>
      <c r="H39" s="31">
        <v>116.2</v>
      </c>
      <c r="I39" s="31">
        <v>93.8</v>
      </c>
      <c r="J39" s="31">
        <v>97.6</v>
      </c>
      <c r="K39" s="74">
        <v>103</v>
      </c>
      <c r="L39" s="77" t="str">
        <f t="shared" si="4"/>
        <v>　　　　　　２月</v>
      </c>
      <c r="M39" s="73">
        <v>62.1</v>
      </c>
      <c r="N39" s="31">
        <v>105.4</v>
      </c>
      <c r="O39" s="31">
        <v>101.9</v>
      </c>
      <c r="P39" s="31">
        <v>98.3</v>
      </c>
      <c r="Q39" s="31">
        <v>117.8</v>
      </c>
      <c r="R39" s="31">
        <v>100.6</v>
      </c>
      <c r="S39" s="31">
        <v>136.9</v>
      </c>
      <c r="T39" s="31">
        <v>130.5</v>
      </c>
      <c r="U39" s="31">
        <v>70.1</v>
      </c>
      <c r="V39" s="31">
        <v>69.2</v>
      </c>
      <c r="W39" s="74">
        <v>97.7</v>
      </c>
    </row>
    <row r="40" spans="1:23" s="62" customFormat="1" ht="19.5" customHeight="1">
      <c r="A40" s="77" t="str">
        <f t="shared" si="3"/>
        <v>　　　　　　３月</v>
      </c>
      <c r="B40" s="73">
        <v>99.9</v>
      </c>
      <c r="C40" s="31">
        <v>100</v>
      </c>
      <c r="D40" s="31">
        <v>110.6</v>
      </c>
      <c r="E40" s="31">
        <v>111.4</v>
      </c>
      <c r="F40" s="31">
        <v>103.2</v>
      </c>
      <c r="G40" s="31">
        <v>101.2</v>
      </c>
      <c r="H40" s="31">
        <v>124.3</v>
      </c>
      <c r="I40" s="31">
        <v>89.9</v>
      </c>
      <c r="J40" s="31">
        <v>93.1</v>
      </c>
      <c r="K40" s="74">
        <v>106.5</v>
      </c>
      <c r="L40" s="77" t="str">
        <f t="shared" si="4"/>
        <v>　　　　　　３月</v>
      </c>
      <c r="M40" s="73">
        <v>53.8</v>
      </c>
      <c r="N40" s="31">
        <v>104.6</v>
      </c>
      <c r="O40" s="31">
        <v>103.5</v>
      </c>
      <c r="P40" s="31">
        <v>97.3</v>
      </c>
      <c r="Q40" s="31">
        <v>124.6</v>
      </c>
      <c r="R40" s="31">
        <v>101.5</v>
      </c>
      <c r="S40" s="31">
        <v>142.9</v>
      </c>
      <c r="T40" s="31">
        <v>126.8</v>
      </c>
      <c r="U40" s="31">
        <v>70</v>
      </c>
      <c r="V40" s="31">
        <v>86.8</v>
      </c>
      <c r="W40" s="74">
        <v>99.7</v>
      </c>
    </row>
    <row r="41" spans="1:23" s="62" customFormat="1" ht="19.5" customHeight="1">
      <c r="A41" s="77" t="str">
        <f t="shared" si="3"/>
        <v>　　　　　　４月</v>
      </c>
      <c r="B41" s="73">
        <v>93.6</v>
      </c>
      <c r="C41" s="31">
        <v>93.6</v>
      </c>
      <c r="D41" s="31">
        <v>107.9</v>
      </c>
      <c r="E41" s="31">
        <v>108.1</v>
      </c>
      <c r="F41" s="31">
        <v>101.4</v>
      </c>
      <c r="G41" s="31">
        <v>96</v>
      </c>
      <c r="H41" s="31">
        <v>98.8</v>
      </c>
      <c r="I41" s="31">
        <v>83.6</v>
      </c>
      <c r="J41" s="31">
        <v>97.3</v>
      </c>
      <c r="K41" s="74">
        <v>98.2</v>
      </c>
      <c r="L41" s="77" t="str">
        <f>L22</f>
        <v>　　　　　　４月</v>
      </c>
      <c r="M41" s="73">
        <v>38.4</v>
      </c>
      <c r="N41" s="31">
        <v>101.9</v>
      </c>
      <c r="O41" s="31">
        <v>94</v>
      </c>
      <c r="P41" s="31">
        <v>98.4</v>
      </c>
      <c r="Q41" s="31">
        <v>101.5</v>
      </c>
      <c r="R41" s="31">
        <v>95.2</v>
      </c>
      <c r="S41" s="31">
        <v>125.8</v>
      </c>
      <c r="T41" s="31">
        <v>130.6</v>
      </c>
      <c r="U41" s="31">
        <v>65.4</v>
      </c>
      <c r="V41" s="31">
        <v>95.2</v>
      </c>
      <c r="W41" s="74">
        <v>93.7</v>
      </c>
    </row>
    <row r="42" spans="1:24" s="62" customFormat="1" ht="19.5" customHeight="1">
      <c r="A42" s="77" t="str">
        <f>A23</f>
        <v> </v>
      </c>
      <c r="B42" s="73"/>
      <c r="C42" s="31"/>
      <c r="D42" s="31"/>
      <c r="E42" s="31"/>
      <c r="F42" s="31"/>
      <c r="G42" s="31"/>
      <c r="H42" s="31"/>
      <c r="I42" s="31"/>
      <c r="J42" s="31"/>
      <c r="K42" s="74"/>
      <c r="L42" s="77" t="str">
        <f>A23</f>
        <v> </v>
      </c>
      <c r="M42" s="73"/>
      <c r="N42" s="31"/>
      <c r="O42" s="31"/>
      <c r="P42" s="31"/>
      <c r="Q42" s="31"/>
      <c r="R42" s="31"/>
      <c r="S42" s="31"/>
      <c r="T42" s="31"/>
      <c r="U42" s="31"/>
      <c r="V42" s="31"/>
      <c r="W42" s="74"/>
      <c r="X42" s="61"/>
    </row>
    <row r="43" spans="1:24" s="62" customFormat="1" ht="19.5" customHeight="1">
      <c r="A43" s="77" t="str">
        <f>A24</f>
        <v>平成２６年　５月</v>
      </c>
      <c r="B43" s="73">
        <v>94.8</v>
      </c>
      <c r="C43" s="31">
        <v>94.8</v>
      </c>
      <c r="D43" s="31">
        <v>115.5</v>
      </c>
      <c r="E43" s="31">
        <v>115.8</v>
      </c>
      <c r="F43" s="31">
        <v>102.1</v>
      </c>
      <c r="G43" s="31">
        <v>95.7</v>
      </c>
      <c r="H43" s="31">
        <v>93</v>
      </c>
      <c r="I43" s="31">
        <v>92.1</v>
      </c>
      <c r="J43" s="31">
        <v>99.8</v>
      </c>
      <c r="K43" s="74">
        <v>102.6</v>
      </c>
      <c r="L43" s="77" t="str">
        <f>L24</f>
        <v>平成２６年　５月</v>
      </c>
      <c r="M43" s="73">
        <v>37.6</v>
      </c>
      <c r="N43" s="31">
        <v>98.8</v>
      </c>
      <c r="O43" s="31">
        <v>93.6</v>
      </c>
      <c r="P43" s="31">
        <v>100.3</v>
      </c>
      <c r="Q43" s="31">
        <v>117.2</v>
      </c>
      <c r="R43" s="31">
        <v>98.2</v>
      </c>
      <c r="S43" s="31">
        <v>134.2</v>
      </c>
      <c r="T43" s="31">
        <v>125.5</v>
      </c>
      <c r="U43" s="31">
        <v>59.9</v>
      </c>
      <c r="V43" s="31">
        <v>75</v>
      </c>
      <c r="W43" s="74">
        <v>94.8</v>
      </c>
      <c r="X43" s="61"/>
    </row>
    <row r="44" spans="1:24" s="62" customFormat="1" ht="19.5" customHeight="1">
      <c r="A44" s="81"/>
      <c r="B44" s="73"/>
      <c r="C44" s="31"/>
      <c r="D44" s="31"/>
      <c r="E44" s="31"/>
      <c r="F44" s="31"/>
      <c r="G44" s="31"/>
      <c r="H44" s="31"/>
      <c r="I44" s="31"/>
      <c r="J44" s="31"/>
      <c r="K44" s="74"/>
      <c r="L44" s="77"/>
      <c r="M44" s="73"/>
      <c r="N44" s="31"/>
      <c r="O44" s="31"/>
      <c r="P44" s="31"/>
      <c r="Q44" s="31"/>
      <c r="R44" s="31"/>
      <c r="S44" s="31"/>
      <c r="T44" s="31"/>
      <c r="U44" s="31"/>
      <c r="V44" s="31"/>
      <c r="W44" s="74"/>
      <c r="X44" s="61"/>
    </row>
    <row r="45" spans="1:25" s="62" customFormat="1" ht="19.5" customHeight="1">
      <c r="A45" s="82" t="s">
        <v>17</v>
      </c>
      <c r="B45" s="67">
        <f>ROUND(B43/B41*100-100,1)</f>
        <v>1.3</v>
      </c>
      <c r="C45" s="68">
        <f aca="true" t="shared" si="5" ref="C45:K45">ROUND(C43/C41*100-100,1)</f>
        <v>1.3</v>
      </c>
      <c r="D45" s="68">
        <f t="shared" si="5"/>
        <v>7</v>
      </c>
      <c r="E45" s="68">
        <f t="shared" si="5"/>
        <v>7.1</v>
      </c>
      <c r="F45" s="68">
        <f t="shared" si="5"/>
        <v>0.7</v>
      </c>
      <c r="G45" s="68">
        <f t="shared" si="5"/>
        <v>-0.3</v>
      </c>
      <c r="H45" s="68">
        <f t="shared" si="5"/>
        <v>-5.9</v>
      </c>
      <c r="I45" s="68">
        <f t="shared" si="5"/>
        <v>10.2</v>
      </c>
      <c r="J45" s="68">
        <f t="shared" si="5"/>
        <v>2.6</v>
      </c>
      <c r="K45" s="70">
        <f t="shared" si="5"/>
        <v>4.5</v>
      </c>
      <c r="L45" s="78" t="s">
        <v>17</v>
      </c>
      <c r="M45" s="67">
        <f>ROUND(M43/M41*100-100,1)</f>
        <v>-2.1</v>
      </c>
      <c r="N45" s="68">
        <f aca="true" t="shared" si="6" ref="N45:W45">ROUND(N43/N41*100-100,1)</f>
        <v>-3</v>
      </c>
      <c r="O45" s="68">
        <f t="shared" si="6"/>
        <v>-0.4</v>
      </c>
      <c r="P45" s="68">
        <f t="shared" si="6"/>
        <v>1.9</v>
      </c>
      <c r="Q45" s="68">
        <f t="shared" si="6"/>
        <v>15.5</v>
      </c>
      <c r="R45" s="68">
        <f t="shared" si="6"/>
        <v>3.2</v>
      </c>
      <c r="S45" s="68">
        <f t="shared" si="6"/>
        <v>6.7</v>
      </c>
      <c r="T45" s="68">
        <f t="shared" si="6"/>
        <v>-3.9</v>
      </c>
      <c r="U45" s="68">
        <f t="shared" si="6"/>
        <v>-8.4</v>
      </c>
      <c r="V45" s="68">
        <f t="shared" si="6"/>
        <v>-21.2</v>
      </c>
      <c r="W45" s="70">
        <f t="shared" si="6"/>
        <v>1.2</v>
      </c>
      <c r="X45" s="3"/>
      <c r="Y45" s="3"/>
    </row>
    <row r="46" spans="1:23" s="62" customFormat="1" ht="19.5" customHeight="1">
      <c r="A46" s="83" t="s">
        <v>19</v>
      </c>
      <c r="B46" s="73"/>
      <c r="C46" s="31"/>
      <c r="D46" s="31"/>
      <c r="E46" s="31"/>
      <c r="F46" s="31"/>
      <c r="G46" s="31"/>
      <c r="H46" s="31"/>
      <c r="I46" s="31"/>
      <c r="J46" s="31"/>
      <c r="K46" s="74"/>
      <c r="L46" s="79" t="s">
        <v>19</v>
      </c>
      <c r="M46" s="80"/>
      <c r="N46" s="84"/>
      <c r="O46" s="84"/>
      <c r="P46" s="84"/>
      <c r="Q46" s="84"/>
      <c r="R46" s="84"/>
      <c r="S46" s="84"/>
      <c r="T46" s="84"/>
      <c r="U46" s="84"/>
      <c r="V46" s="84"/>
      <c r="W46" s="85"/>
    </row>
    <row r="47" spans="1:24" s="62" customFormat="1" ht="16.5" customHeight="1">
      <c r="A47" s="75" t="s">
        <v>16</v>
      </c>
      <c r="B47" s="31">
        <v>10000</v>
      </c>
      <c r="C47" s="31">
        <v>9990.3</v>
      </c>
      <c r="D47" s="31">
        <v>201.7</v>
      </c>
      <c r="E47" s="31">
        <v>50.6</v>
      </c>
      <c r="F47" s="31">
        <v>344.4</v>
      </c>
      <c r="G47" s="31">
        <v>2251.8</v>
      </c>
      <c r="H47" s="5" t="s">
        <v>49</v>
      </c>
      <c r="I47" s="5" t="s">
        <v>49</v>
      </c>
      <c r="J47" s="5" t="s">
        <v>49</v>
      </c>
      <c r="K47" s="74">
        <v>2798.9</v>
      </c>
      <c r="L47" s="72" t="s">
        <v>16</v>
      </c>
      <c r="M47" s="73">
        <v>678.6</v>
      </c>
      <c r="N47" s="31">
        <v>1144.5</v>
      </c>
      <c r="O47" s="31">
        <v>781.6</v>
      </c>
      <c r="P47" s="31">
        <v>558.4</v>
      </c>
      <c r="Q47" s="31">
        <v>275.6</v>
      </c>
      <c r="R47" s="31">
        <v>904.2</v>
      </c>
      <c r="S47" s="31">
        <v>376.3</v>
      </c>
      <c r="T47" s="31">
        <v>119</v>
      </c>
      <c r="U47" s="31">
        <v>9.7</v>
      </c>
      <c r="V47" s="5" t="s">
        <v>49</v>
      </c>
      <c r="W47" s="19" t="s">
        <v>49</v>
      </c>
      <c r="X47" s="61"/>
    </row>
    <row r="48" spans="1:23" s="62" customFormat="1" ht="24.75" customHeight="1">
      <c r="A48" s="72"/>
      <c r="B48" s="31"/>
      <c r="C48" s="31"/>
      <c r="D48" s="31"/>
      <c r="E48" s="31"/>
      <c r="F48" s="31"/>
      <c r="G48" s="31"/>
      <c r="H48" s="5"/>
      <c r="I48" s="5"/>
      <c r="J48" s="5"/>
      <c r="K48" s="74"/>
      <c r="L48" s="72"/>
      <c r="M48" s="73"/>
      <c r="N48" s="31"/>
      <c r="O48" s="31"/>
      <c r="P48" s="31"/>
      <c r="Q48" s="31"/>
      <c r="R48" s="31"/>
      <c r="S48" s="31"/>
      <c r="T48" s="31"/>
      <c r="U48" s="31"/>
      <c r="V48" s="5"/>
      <c r="W48" s="19"/>
    </row>
    <row r="49" spans="1:23" s="62" customFormat="1" ht="19.5" customHeight="1">
      <c r="A49" s="77" t="str">
        <f aca="true" t="shared" si="7" ref="A49:A60">A30</f>
        <v>平成２５年　５月</v>
      </c>
      <c r="B49" s="31">
        <v>116.6</v>
      </c>
      <c r="C49" s="31">
        <v>116.8</v>
      </c>
      <c r="D49" s="31">
        <v>115.5</v>
      </c>
      <c r="E49" s="31">
        <v>181.1</v>
      </c>
      <c r="F49" s="31">
        <v>302.9</v>
      </c>
      <c r="G49" s="31">
        <v>124</v>
      </c>
      <c r="H49" s="5" t="s">
        <v>33</v>
      </c>
      <c r="I49" s="5" t="s">
        <v>33</v>
      </c>
      <c r="J49" s="5" t="s">
        <v>33</v>
      </c>
      <c r="K49" s="74">
        <v>106</v>
      </c>
      <c r="L49" s="77" t="str">
        <f>A49</f>
        <v>平成２５年　５月</v>
      </c>
      <c r="M49" s="73">
        <v>113.5</v>
      </c>
      <c r="N49" s="31">
        <v>114.3</v>
      </c>
      <c r="O49" s="31">
        <v>108.9</v>
      </c>
      <c r="P49" s="31">
        <v>79.2</v>
      </c>
      <c r="Q49" s="31">
        <v>71.7</v>
      </c>
      <c r="R49" s="31">
        <v>110.3</v>
      </c>
      <c r="S49" s="31">
        <v>90.1</v>
      </c>
      <c r="T49" s="31">
        <v>116.2</v>
      </c>
      <c r="U49" s="31">
        <v>129.3</v>
      </c>
      <c r="V49" s="5" t="s">
        <v>33</v>
      </c>
      <c r="W49" s="19" t="s">
        <v>33</v>
      </c>
    </row>
    <row r="50" spans="1:23" s="62" customFormat="1" ht="19.5" customHeight="1">
      <c r="A50" s="77" t="str">
        <f t="shared" si="7"/>
        <v>　　　　　　６月</v>
      </c>
      <c r="B50" s="31">
        <v>118.2</v>
      </c>
      <c r="C50" s="31">
        <v>118.4</v>
      </c>
      <c r="D50" s="31">
        <v>116</v>
      </c>
      <c r="E50" s="31">
        <v>188.6</v>
      </c>
      <c r="F50" s="31">
        <v>272.2</v>
      </c>
      <c r="G50" s="31">
        <v>127.8</v>
      </c>
      <c r="H50" s="5" t="s">
        <v>33</v>
      </c>
      <c r="I50" s="5" t="s">
        <v>33</v>
      </c>
      <c r="J50" s="5" t="s">
        <v>33</v>
      </c>
      <c r="K50" s="74">
        <v>104.2</v>
      </c>
      <c r="L50" s="77" t="str">
        <f>A50</f>
        <v>　　　　　　６月</v>
      </c>
      <c r="M50" s="73">
        <v>116</v>
      </c>
      <c r="N50" s="31">
        <v>114.6</v>
      </c>
      <c r="O50" s="31">
        <v>106.5</v>
      </c>
      <c r="P50" s="31">
        <v>79.7</v>
      </c>
      <c r="Q50" s="31">
        <v>80.7</v>
      </c>
      <c r="R50" s="31">
        <v>107.4</v>
      </c>
      <c r="S50" s="31">
        <v>88.4</v>
      </c>
      <c r="T50" s="31">
        <v>116</v>
      </c>
      <c r="U50" s="31">
        <v>135.3</v>
      </c>
      <c r="V50" s="5" t="s">
        <v>33</v>
      </c>
      <c r="W50" s="19" t="s">
        <v>33</v>
      </c>
    </row>
    <row r="51" spans="1:23" s="62" customFormat="1" ht="19.5" customHeight="1">
      <c r="A51" s="77" t="str">
        <f t="shared" si="7"/>
        <v>　　　　　　７月</v>
      </c>
      <c r="B51" s="31">
        <v>114.1</v>
      </c>
      <c r="C51" s="31">
        <v>114.3</v>
      </c>
      <c r="D51" s="31">
        <v>113.1</v>
      </c>
      <c r="E51" s="31">
        <v>178.7</v>
      </c>
      <c r="F51" s="31">
        <v>271.3</v>
      </c>
      <c r="G51" s="31">
        <v>125</v>
      </c>
      <c r="H51" s="5" t="s">
        <v>33</v>
      </c>
      <c r="I51" s="5" t="s">
        <v>33</v>
      </c>
      <c r="J51" s="5" t="s">
        <v>33</v>
      </c>
      <c r="K51" s="74">
        <v>102.7</v>
      </c>
      <c r="L51" s="77" t="str">
        <f>L32</f>
        <v>　　　　　　７月</v>
      </c>
      <c r="M51" s="73">
        <v>115.7</v>
      </c>
      <c r="N51" s="31">
        <v>115.3</v>
      </c>
      <c r="O51" s="31">
        <v>103.6</v>
      </c>
      <c r="P51" s="31">
        <v>80.5</v>
      </c>
      <c r="Q51" s="31">
        <v>79.6</v>
      </c>
      <c r="R51" s="31">
        <v>102.6</v>
      </c>
      <c r="S51" s="31">
        <v>88.5</v>
      </c>
      <c r="T51" s="31">
        <v>114.6</v>
      </c>
      <c r="U51" s="31">
        <v>132</v>
      </c>
      <c r="V51" s="5" t="s">
        <v>33</v>
      </c>
      <c r="W51" s="19" t="s">
        <v>33</v>
      </c>
    </row>
    <row r="52" spans="1:23" s="62" customFormat="1" ht="19.5" customHeight="1">
      <c r="A52" s="77" t="str">
        <f t="shared" si="7"/>
        <v>　　　　　　８月</v>
      </c>
      <c r="B52" s="31">
        <v>115.2</v>
      </c>
      <c r="C52" s="31">
        <v>115.3</v>
      </c>
      <c r="D52" s="31">
        <v>107.4</v>
      </c>
      <c r="E52" s="31">
        <v>161.6</v>
      </c>
      <c r="F52" s="31">
        <v>290</v>
      </c>
      <c r="G52" s="31">
        <v>127.3</v>
      </c>
      <c r="H52" s="5" t="s">
        <v>33</v>
      </c>
      <c r="I52" s="5" t="s">
        <v>33</v>
      </c>
      <c r="J52" s="5" t="s">
        <v>33</v>
      </c>
      <c r="K52" s="74">
        <v>101.7</v>
      </c>
      <c r="L52" s="77" t="str">
        <f>L33</f>
        <v>　　　　　　８月</v>
      </c>
      <c r="M52" s="73">
        <v>118.9</v>
      </c>
      <c r="N52" s="31">
        <v>113.3</v>
      </c>
      <c r="O52" s="31">
        <v>102.4</v>
      </c>
      <c r="P52" s="31">
        <v>80</v>
      </c>
      <c r="Q52" s="31">
        <v>89.9</v>
      </c>
      <c r="R52" s="31">
        <v>104</v>
      </c>
      <c r="S52" s="31">
        <v>88</v>
      </c>
      <c r="T52" s="31">
        <v>113.8</v>
      </c>
      <c r="U52" s="31">
        <v>123.8</v>
      </c>
      <c r="V52" s="5" t="s">
        <v>33</v>
      </c>
      <c r="W52" s="19" t="s">
        <v>33</v>
      </c>
    </row>
    <row r="53" spans="1:23" s="62" customFormat="1" ht="19.5" customHeight="1">
      <c r="A53" s="77" t="str">
        <f t="shared" si="7"/>
        <v>　　　　　　９月</v>
      </c>
      <c r="B53" s="31">
        <v>113.8</v>
      </c>
      <c r="C53" s="31">
        <v>113.4</v>
      </c>
      <c r="D53" s="31">
        <v>110.7</v>
      </c>
      <c r="E53" s="31">
        <v>167.1</v>
      </c>
      <c r="F53" s="31">
        <v>268.8</v>
      </c>
      <c r="G53" s="31">
        <v>127.1</v>
      </c>
      <c r="H53" s="5" t="s">
        <v>33</v>
      </c>
      <c r="I53" s="5" t="s">
        <v>33</v>
      </c>
      <c r="J53" s="5" t="s">
        <v>33</v>
      </c>
      <c r="K53" s="74">
        <v>100.7</v>
      </c>
      <c r="L53" s="77" t="str">
        <f>L34</f>
        <v>　　　　　　９月</v>
      </c>
      <c r="M53" s="73">
        <v>122.1</v>
      </c>
      <c r="N53" s="31">
        <v>109.7</v>
      </c>
      <c r="O53" s="31">
        <v>103.4</v>
      </c>
      <c r="P53" s="31">
        <v>83.9</v>
      </c>
      <c r="Q53" s="31">
        <v>72.1</v>
      </c>
      <c r="R53" s="31">
        <v>101</v>
      </c>
      <c r="S53" s="31">
        <v>84.4</v>
      </c>
      <c r="T53" s="31">
        <v>112.5</v>
      </c>
      <c r="U53" s="31">
        <v>124.6</v>
      </c>
      <c r="V53" s="5" t="s">
        <v>33</v>
      </c>
      <c r="W53" s="19" t="s">
        <v>33</v>
      </c>
    </row>
    <row r="54" spans="1:23" s="62" customFormat="1" ht="19.5" customHeight="1">
      <c r="A54" s="77" t="str">
        <f t="shared" si="7"/>
        <v>　　　　　１０月</v>
      </c>
      <c r="B54" s="31">
        <v>112.3</v>
      </c>
      <c r="C54" s="31">
        <v>112.1</v>
      </c>
      <c r="D54" s="31">
        <v>112.5</v>
      </c>
      <c r="E54" s="31">
        <v>128.4</v>
      </c>
      <c r="F54" s="31">
        <v>284.4</v>
      </c>
      <c r="G54" s="31">
        <v>120.4</v>
      </c>
      <c r="H54" s="5" t="s">
        <v>33</v>
      </c>
      <c r="I54" s="5" t="s">
        <v>33</v>
      </c>
      <c r="J54" s="5" t="s">
        <v>33</v>
      </c>
      <c r="K54" s="74">
        <v>100.7</v>
      </c>
      <c r="L54" s="77" t="str">
        <f aca="true" t="shared" si="8" ref="L54:L62">A54</f>
        <v>　　　　　１０月</v>
      </c>
      <c r="M54" s="73">
        <v>124</v>
      </c>
      <c r="N54" s="31">
        <v>111.1</v>
      </c>
      <c r="O54" s="31">
        <v>100.1</v>
      </c>
      <c r="P54" s="31">
        <v>85.4</v>
      </c>
      <c r="Q54" s="31">
        <v>80.7</v>
      </c>
      <c r="R54" s="31">
        <v>99.6</v>
      </c>
      <c r="S54" s="31">
        <v>81.3</v>
      </c>
      <c r="T54" s="31">
        <v>112.1</v>
      </c>
      <c r="U54" s="31">
        <v>126.5</v>
      </c>
      <c r="V54" s="5" t="s">
        <v>33</v>
      </c>
      <c r="W54" s="19" t="s">
        <v>33</v>
      </c>
    </row>
    <row r="55" spans="1:23" s="62" customFormat="1" ht="19.5" customHeight="1">
      <c r="A55" s="77" t="str">
        <f t="shared" si="7"/>
        <v>　　　　　１１月</v>
      </c>
      <c r="B55" s="31">
        <v>112.5</v>
      </c>
      <c r="C55" s="31">
        <v>112.6</v>
      </c>
      <c r="D55" s="31">
        <v>116.3</v>
      </c>
      <c r="E55" s="31">
        <v>125</v>
      </c>
      <c r="F55" s="31">
        <v>287</v>
      </c>
      <c r="G55" s="31">
        <v>121.2</v>
      </c>
      <c r="H55" s="5" t="s">
        <v>33</v>
      </c>
      <c r="I55" s="5" t="s">
        <v>33</v>
      </c>
      <c r="J55" s="5" t="s">
        <v>33</v>
      </c>
      <c r="K55" s="74">
        <v>100</v>
      </c>
      <c r="L55" s="77" t="str">
        <f t="shared" si="8"/>
        <v>　　　　　１１月</v>
      </c>
      <c r="M55" s="73">
        <v>122.2</v>
      </c>
      <c r="N55" s="31">
        <v>110.9</v>
      </c>
      <c r="O55" s="31">
        <v>101.9</v>
      </c>
      <c r="P55" s="31">
        <v>84.6</v>
      </c>
      <c r="Q55" s="31">
        <v>79.9</v>
      </c>
      <c r="R55" s="31">
        <v>106.1</v>
      </c>
      <c r="S55" s="31">
        <v>88.9</v>
      </c>
      <c r="T55" s="31">
        <v>112.1</v>
      </c>
      <c r="U55" s="31">
        <v>135.8</v>
      </c>
      <c r="V55" s="5" t="s">
        <v>33</v>
      </c>
      <c r="W55" s="19" t="s">
        <v>33</v>
      </c>
    </row>
    <row r="56" spans="1:23" s="62" customFormat="1" ht="19.5" customHeight="1">
      <c r="A56" s="77" t="str">
        <f t="shared" si="7"/>
        <v>　　　　　１２月</v>
      </c>
      <c r="B56" s="31">
        <v>113.2</v>
      </c>
      <c r="C56" s="31">
        <v>113.1</v>
      </c>
      <c r="D56" s="31">
        <v>120.4</v>
      </c>
      <c r="E56" s="31">
        <v>130.2</v>
      </c>
      <c r="F56" s="31">
        <v>265.9</v>
      </c>
      <c r="G56" s="31">
        <v>122.1</v>
      </c>
      <c r="H56" s="5" t="s">
        <v>33</v>
      </c>
      <c r="I56" s="5" t="s">
        <v>33</v>
      </c>
      <c r="J56" s="5" t="s">
        <v>33</v>
      </c>
      <c r="K56" s="74">
        <v>98.4</v>
      </c>
      <c r="L56" s="77" t="str">
        <f t="shared" si="8"/>
        <v>　　　　　１２月</v>
      </c>
      <c r="M56" s="73">
        <v>124</v>
      </c>
      <c r="N56" s="31">
        <v>108.3</v>
      </c>
      <c r="O56" s="31">
        <v>101</v>
      </c>
      <c r="P56" s="31">
        <v>86.1</v>
      </c>
      <c r="Q56" s="31">
        <v>94.4</v>
      </c>
      <c r="R56" s="31">
        <v>103.7</v>
      </c>
      <c r="S56" s="31">
        <v>95.1</v>
      </c>
      <c r="T56" s="31">
        <v>113</v>
      </c>
      <c r="U56" s="31">
        <v>150.2</v>
      </c>
      <c r="V56" s="5" t="s">
        <v>33</v>
      </c>
      <c r="W56" s="19" t="s">
        <v>33</v>
      </c>
    </row>
    <row r="57" spans="1:23" s="62" customFormat="1" ht="19.5" customHeight="1">
      <c r="A57" s="77" t="str">
        <f t="shared" si="7"/>
        <v>平成２６年　１月</v>
      </c>
      <c r="B57" s="31">
        <v>113.9</v>
      </c>
      <c r="C57" s="31">
        <v>113.9</v>
      </c>
      <c r="D57" s="31">
        <v>123.5</v>
      </c>
      <c r="E57" s="31">
        <v>116.5</v>
      </c>
      <c r="F57" s="31">
        <v>253.7</v>
      </c>
      <c r="G57" s="31">
        <v>128.8</v>
      </c>
      <c r="H57" s="5" t="s">
        <v>33</v>
      </c>
      <c r="I57" s="5" t="s">
        <v>33</v>
      </c>
      <c r="J57" s="5" t="s">
        <v>33</v>
      </c>
      <c r="K57" s="74">
        <v>95.5</v>
      </c>
      <c r="L57" s="77" t="str">
        <f t="shared" si="8"/>
        <v>平成２６年　１月</v>
      </c>
      <c r="M57" s="73">
        <v>125.7</v>
      </c>
      <c r="N57" s="31">
        <v>113.7</v>
      </c>
      <c r="O57" s="31">
        <v>102.9</v>
      </c>
      <c r="P57" s="31">
        <v>85.9</v>
      </c>
      <c r="Q57" s="31">
        <v>106.6</v>
      </c>
      <c r="R57" s="31">
        <v>100.2</v>
      </c>
      <c r="S57" s="31">
        <v>95.7</v>
      </c>
      <c r="T57" s="31">
        <v>114.4</v>
      </c>
      <c r="U57" s="31">
        <v>166.3</v>
      </c>
      <c r="V57" s="5" t="s">
        <v>33</v>
      </c>
      <c r="W57" s="19" t="s">
        <v>33</v>
      </c>
    </row>
    <row r="58" spans="1:23" s="62" customFormat="1" ht="19.5" customHeight="1">
      <c r="A58" s="77" t="str">
        <f t="shared" si="7"/>
        <v>　　　　　　２月</v>
      </c>
      <c r="B58" s="31">
        <v>113.5</v>
      </c>
      <c r="C58" s="31">
        <v>113.4</v>
      </c>
      <c r="D58" s="31">
        <v>123.8</v>
      </c>
      <c r="E58" s="31">
        <v>141.1</v>
      </c>
      <c r="F58" s="31">
        <v>281.4</v>
      </c>
      <c r="G58" s="31">
        <v>127.5</v>
      </c>
      <c r="H58" s="5" t="s">
        <v>33</v>
      </c>
      <c r="I58" s="5" t="s">
        <v>33</v>
      </c>
      <c r="J58" s="5" t="s">
        <v>33</v>
      </c>
      <c r="K58" s="74">
        <v>95.8</v>
      </c>
      <c r="L58" s="77" t="str">
        <f t="shared" si="8"/>
        <v>　　　　　　２月</v>
      </c>
      <c r="M58" s="73">
        <v>121.4</v>
      </c>
      <c r="N58" s="31">
        <v>107.3</v>
      </c>
      <c r="O58" s="31">
        <v>105.3</v>
      </c>
      <c r="P58" s="31">
        <v>85.7</v>
      </c>
      <c r="Q58" s="31">
        <v>88</v>
      </c>
      <c r="R58" s="31">
        <v>98.7</v>
      </c>
      <c r="S58" s="31">
        <v>94.6</v>
      </c>
      <c r="T58" s="31">
        <v>116.1</v>
      </c>
      <c r="U58" s="31">
        <v>187.7</v>
      </c>
      <c r="V58" s="5" t="s">
        <v>33</v>
      </c>
      <c r="W58" s="19" t="s">
        <v>33</v>
      </c>
    </row>
    <row r="59" spans="1:23" s="62" customFormat="1" ht="19.5" customHeight="1">
      <c r="A59" s="77" t="str">
        <f t="shared" si="7"/>
        <v>　　　　　　３月</v>
      </c>
      <c r="B59" s="31">
        <v>115</v>
      </c>
      <c r="C59" s="31">
        <v>114.8</v>
      </c>
      <c r="D59" s="31">
        <v>111.9</v>
      </c>
      <c r="E59" s="31">
        <v>125.1</v>
      </c>
      <c r="F59" s="31">
        <v>341.1</v>
      </c>
      <c r="G59" s="31">
        <v>124.2</v>
      </c>
      <c r="H59" s="5" t="s">
        <v>33</v>
      </c>
      <c r="I59" s="5" t="s">
        <v>33</v>
      </c>
      <c r="J59" s="5" t="s">
        <v>33</v>
      </c>
      <c r="K59" s="74">
        <v>94.4</v>
      </c>
      <c r="L59" s="77" t="str">
        <f t="shared" si="8"/>
        <v>　　　　　　３月</v>
      </c>
      <c r="M59" s="73">
        <v>124.9</v>
      </c>
      <c r="N59" s="31">
        <v>112.7</v>
      </c>
      <c r="O59" s="31">
        <v>99.4</v>
      </c>
      <c r="P59" s="31">
        <v>89.4</v>
      </c>
      <c r="Q59" s="31">
        <v>72.5</v>
      </c>
      <c r="R59" s="31">
        <v>95.6</v>
      </c>
      <c r="S59" s="31">
        <v>85.8</v>
      </c>
      <c r="T59" s="31">
        <v>115.1</v>
      </c>
      <c r="U59" s="31">
        <v>193.4</v>
      </c>
      <c r="V59" s="5" t="s">
        <v>33</v>
      </c>
      <c r="W59" s="19" t="s">
        <v>33</v>
      </c>
    </row>
    <row r="60" spans="1:23" s="62" customFormat="1" ht="19.5" customHeight="1">
      <c r="A60" s="77" t="str">
        <f t="shared" si="7"/>
        <v>　　　　　　４月</v>
      </c>
      <c r="B60" s="31">
        <v>114.7</v>
      </c>
      <c r="C60" s="31">
        <v>114.6</v>
      </c>
      <c r="D60" s="31">
        <v>109.2</v>
      </c>
      <c r="E60" s="31">
        <v>142.3</v>
      </c>
      <c r="F60" s="31">
        <v>328</v>
      </c>
      <c r="G60" s="31">
        <v>127.4</v>
      </c>
      <c r="H60" s="5" t="s">
        <v>33</v>
      </c>
      <c r="I60" s="5" t="s">
        <v>33</v>
      </c>
      <c r="J60" s="5" t="s">
        <v>33</v>
      </c>
      <c r="K60" s="74">
        <v>95.8</v>
      </c>
      <c r="L60" s="77" t="str">
        <f t="shared" si="8"/>
        <v>　　　　　　４月</v>
      </c>
      <c r="M60" s="73">
        <v>124.3</v>
      </c>
      <c r="N60" s="31">
        <v>109.6</v>
      </c>
      <c r="O60" s="31">
        <v>91.5</v>
      </c>
      <c r="P60" s="31">
        <v>90</v>
      </c>
      <c r="Q60" s="31">
        <v>80</v>
      </c>
      <c r="R60" s="31">
        <v>94.9</v>
      </c>
      <c r="S60" s="31">
        <v>89.2</v>
      </c>
      <c r="T60" s="31">
        <v>115.9</v>
      </c>
      <c r="U60" s="31">
        <v>198.3</v>
      </c>
      <c r="V60" s="5" t="s">
        <v>33</v>
      </c>
      <c r="W60" s="19" t="s">
        <v>33</v>
      </c>
    </row>
    <row r="61" spans="1:24" s="62" customFormat="1" ht="19.5" customHeight="1">
      <c r="A61" s="77" t="str">
        <f>A42</f>
        <v> </v>
      </c>
      <c r="B61" s="31"/>
      <c r="C61" s="31" t="s">
        <v>82</v>
      </c>
      <c r="D61" s="31"/>
      <c r="E61" s="31"/>
      <c r="F61" s="31"/>
      <c r="G61" s="31"/>
      <c r="H61" s="5"/>
      <c r="I61" s="5"/>
      <c r="J61" s="5"/>
      <c r="K61" s="74"/>
      <c r="L61" s="77" t="str">
        <f t="shared" si="8"/>
        <v> </v>
      </c>
      <c r="M61" s="73"/>
      <c r="N61" s="31"/>
      <c r="O61" s="31"/>
      <c r="P61" s="31"/>
      <c r="Q61" s="31"/>
      <c r="R61" s="31"/>
      <c r="S61" s="31"/>
      <c r="T61" s="31"/>
      <c r="U61" s="31"/>
      <c r="V61" s="5"/>
      <c r="W61" s="19"/>
      <c r="X61" s="61"/>
    </row>
    <row r="62" spans="1:30" s="62" customFormat="1" ht="19.5" customHeight="1">
      <c r="A62" s="77" t="str">
        <f>A43</f>
        <v>平成２６年　５月</v>
      </c>
      <c r="B62" s="31">
        <v>115.4</v>
      </c>
      <c r="C62" s="31">
        <v>115.3</v>
      </c>
      <c r="D62" s="31">
        <v>113.7</v>
      </c>
      <c r="E62" s="31">
        <v>153.8</v>
      </c>
      <c r="F62" s="31">
        <v>325.2</v>
      </c>
      <c r="G62" s="31">
        <v>127.5</v>
      </c>
      <c r="H62" s="5" t="s">
        <v>33</v>
      </c>
      <c r="I62" s="5" t="s">
        <v>33</v>
      </c>
      <c r="J62" s="5" t="s">
        <v>33</v>
      </c>
      <c r="K62" s="74">
        <v>94</v>
      </c>
      <c r="L62" s="77" t="str">
        <f t="shared" si="8"/>
        <v>平成２６年　５月</v>
      </c>
      <c r="M62" s="73">
        <v>123.6</v>
      </c>
      <c r="N62" s="31">
        <v>111.2</v>
      </c>
      <c r="O62" s="31">
        <v>89.6</v>
      </c>
      <c r="P62" s="31">
        <v>90.7</v>
      </c>
      <c r="Q62" s="31">
        <v>145.7</v>
      </c>
      <c r="R62" s="31">
        <v>97</v>
      </c>
      <c r="S62" s="31">
        <v>94.4</v>
      </c>
      <c r="T62" s="31">
        <v>116.1</v>
      </c>
      <c r="U62" s="31">
        <v>212.4</v>
      </c>
      <c r="V62" s="5" t="s">
        <v>33</v>
      </c>
      <c r="W62" s="19" t="s">
        <v>33</v>
      </c>
      <c r="X62" s="61"/>
      <c r="Y62" s="5" t="s">
        <v>55</v>
      </c>
      <c r="Z62" s="5" t="s">
        <v>55</v>
      </c>
      <c r="AA62" s="5" t="s">
        <v>58</v>
      </c>
      <c r="AB62" s="5" t="s">
        <v>50</v>
      </c>
      <c r="AC62" s="5" t="s">
        <v>56</v>
      </c>
      <c r="AD62" s="5" t="s">
        <v>57</v>
      </c>
    </row>
    <row r="63" spans="1:23" s="62" customFormat="1" ht="19.5" customHeight="1">
      <c r="A63" s="77"/>
      <c r="B63" s="31"/>
      <c r="C63" s="31"/>
      <c r="D63" s="31"/>
      <c r="E63" s="31"/>
      <c r="F63" s="31"/>
      <c r="G63" s="31"/>
      <c r="H63" s="5"/>
      <c r="I63" s="5"/>
      <c r="J63" s="5"/>
      <c r="K63" s="74"/>
      <c r="L63" s="77"/>
      <c r="M63" s="73"/>
      <c r="N63" s="31"/>
      <c r="O63" s="31"/>
      <c r="P63" s="31"/>
      <c r="Q63" s="31"/>
      <c r="R63" s="31"/>
      <c r="S63" s="31"/>
      <c r="T63" s="31"/>
      <c r="U63" s="31"/>
      <c r="V63" s="5"/>
      <c r="W63" s="19"/>
    </row>
    <row r="64" spans="1:24" s="62" customFormat="1" ht="18" customHeight="1">
      <c r="A64" s="78" t="s">
        <v>17</v>
      </c>
      <c r="B64" s="68">
        <f aca="true" t="shared" si="9" ref="B64:G64">ROUND(B$62/B$60*100-100,1)</f>
        <v>0.6</v>
      </c>
      <c r="C64" s="68">
        <f t="shared" si="9"/>
        <v>0.6</v>
      </c>
      <c r="D64" s="68">
        <f t="shared" si="9"/>
        <v>4.1</v>
      </c>
      <c r="E64" s="68">
        <f t="shared" si="9"/>
        <v>8.1</v>
      </c>
      <c r="F64" s="68">
        <f t="shared" si="9"/>
        <v>-0.9</v>
      </c>
      <c r="G64" s="68">
        <f t="shared" si="9"/>
        <v>0.1</v>
      </c>
      <c r="H64" s="69" t="s">
        <v>33</v>
      </c>
      <c r="I64" s="69" t="s">
        <v>33</v>
      </c>
      <c r="J64" s="69" t="s">
        <v>33</v>
      </c>
      <c r="K64" s="70">
        <f>ROUND(K$62/K$60*100-100,1)</f>
        <v>-1.9</v>
      </c>
      <c r="L64" s="78" t="s">
        <v>17</v>
      </c>
      <c r="M64" s="67">
        <f>ROUND(M$62/M$60*100-100,1)</f>
        <v>-0.6</v>
      </c>
      <c r="N64" s="68">
        <f aca="true" t="shared" si="10" ref="N64:U64">ROUND(N$62/N$60*100-100,1)</f>
        <v>1.5</v>
      </c>
      <c r="O64" s="68">
        <f t="shared" si="10"/>
        <v>-2.1</v>
      </c>
      <c r="P64" s="68">
        <f t="shared" si="10"/>
        <v>0.8</v>
      </c>
      <c r="Q64" s="68">
        <f t="shared" si="10"/>
        <v>82.1</v>
      </c>
      <c r="R64" s="68">
        <f t="shared" si="10"/>
        <v>2.2</v>
      </c>
      <c r="S64" s="68">
        <f t="shared" si="10"/>
        <v>5.8</v>
      </c>
      <c r="T64" s="68">
        <f t="shared" si="10"/>
        <v>0.2</v>
      </c>
      <c r="U64" s="68">
        <f t="shared" si="10"/>
        <v>7.1</v>
      </c>
      <c r="V64" s="69" t="s">
        <v>33</v>
      </c>
      <c r="W64" s="87" t="s">
        <v>33</v>
      </c>
      <c r="X64" s="61"/>
    </row>
    <row r="65" spans="1:24" ht="18" customHeight="1">
      <c r="A65" s="88"/>
      <c r="B65" s="33"/>
      <c r="C65" s="33"/>
      <c r="D65" s="33"/>
      <c r="E65" s="33"/>
      <c r="F65" s="33"/>
      <c r="G65" s="33"/>
      <c r="H65" s="89"/>
      <c r="I65" s="89"/>
      <c r="J65" s="89"/>
      <c r="K65" s="33"/>
      <c r="L65" s="88"/>
      <c r="M65" s="90"/>
      <c r="N65" s="33"/>
      <c r="O65" s="33"/>
      <c r="P65" s="33"/>
      <c r="Q65" s="33"/>
      <c r="R65" s="33"/>
      <c r="S65" s="33"/>
      <c r="T65" s="33"/>
      <c r="U65" s="33"/>
      <c r="V65" s="89"/>
      <c r="W65" s="91"/>
      <c r="X65" s="47"/>
    </row>
    <row r="66" spans="1:23" ht="19.5" customHeight="1">
      <c r="A66" s="105"/>
      <c r="B66" s="105"/>
      <c r="C66" s="105"/>
      <c r="D66" s="105"/>
      <c r="E66" s="48"/>
      <c r="F66" s="48"/>
      <c r="G66" s="48"/>
      <c r="H66" s="48"/>
      <c r="I66" s="48"/>
      <c r="J66" s="48"/>
      <c r="K66" s="48"/>
      <c r="L66" s="48"/>
      <c r="M66" s="92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4" ht="12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7"/>
    </row>
    <row r="68" spans="1:23" ht="12" customHeight="1">
      <c r="A68" s="9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3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3.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4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7"/>
    </row>
    <row r="78" spans="1:23" ht="13.5">
      <c r="A78" s="48"/>
      <c r="B78" s="48"/>
      <c r="C78" s="46"/>
      <c r="D78" s="46"/>
      <c r="E78" s="46"/>
      <c r="F78" s="46"/>
      <c r="G78" s="46"/>
      <c r="H78" s="46"/>
      <c r="I78" s="46"/>
      <c r="J78" s="46"/>
      <c r="K78" s="48"/>
      <c r="L78" s="48"/>
      <c r="M78" s="48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ht="13.5">
      <c r="A79" s="48"/>
      <c r="B79" s="48"/>
      <c r="C79" s="46"/>
      <c r="D79" s="46"/>
      <c r="E79" s="46"/>
      <c r="F79" s="46"/>
      <c r="G79" s="46"/>
      <c r="H79" s="46"/>
      <c r="I79" s="46"/>
      <c r="J79" s="46"/>
      <c r="K79" s="48"/>
      <c r="L79" s="48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ht="13.5">
      <c r="A80" s="48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ht="13.5">
      <c r="A81" s="48"/>
      <c r="B81" s="48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ht="13.5">
      <c r="A82" s="48"/>
      <c r="B82" s="48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ht="13.5">
      <c r="A83" s="48"/>
      <c r="B83" s="48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ht="13.5">
      <c r="A84" s="48"/>
      <c r="B84" s="4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3" ht="13.5">
      <c r="A93" s="47"/>
      <c r="B93" s="47"/>
      <c r="C93" s="63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2" ht="13.5">
      <c r="A104" s="47"/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7">
    <mergeCell ref="A66:D66"/>
    <mergeCell ref="V1:W1"/>
    <mergeCell ref="V2:W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Y126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3" sqref="A3:A7"/>
    </sheetView>
  </sheetViews>
  <sheetFormatPr defaultColWidth="9.00390625" defaultRowHeight="13.5"/>
  <cols>
    <col min="1" max="1" width="19.875" style="45" customWidth="1"/>
    <col min="2" max="10" width="10.625" style="45" customWidth="1"/>
    <col min="11" max="11" width="14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38</v>
      </c>
      <c r="D1" s="66"/>
      <c r="J1" s="111" t="str">
        <f>'月例季調'!J1</f>
        <v>平成２６年５月</v>
      </c>
      <c r="K1" s="111"/>
      <c r="L1" s="2" t="s">
        <v>38</v>
      </c>
      <c r="M1" s="2"/>
      <c r="N1" s="38"/>
      <c r="V1" s="106" t="str">
        <f>J1</f>
        <v>平成２６年５月</v>
      </c>
      <c r="W1" s="106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2" t="str">
        <f>'月例季調'!J2</f>
        <v>（平成２２年＝１００）</v>
      </c>
      <c r="K2" s="112"/>
      <c r="L2" s="47"/>
      <c r="M2" s="47"/>
      <c r="N2" s="47"/>
      <c r="O2" s="47"/>
      <c r="P2" s="47"/>
      <c r="Q2" s="47"/>
      <c r="R2" s="47"/>
      <c r="S2" s="47"/>
      <c r="T2" s="47"/>
      <c r="U2" s="47"/>
      <c r="V2" s="107" t="str">
        <f>J2</f>
        <v>（平成２２年＝１００）</v>
      </c>
      <c r="W2" s="107"/>
    </row>
    <row r="3" spans="1:23" ht="16.5" customHeight="1">
      <c r="A3" s="114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8" t="s">
        <v>3</v>
      </c>
      <c r="M3" s="18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15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9"/>
      <c r="M4" s="4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15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9"/>
      <c r="M5" s="4"/>
      <c r="N5" s="36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15"/>
      <c r="B6" s="8"/>
      <c r="C6" s="8"/>
      <c r="D6" s="7" t="s">
        <v>6</v>
      </c>
      <c r="E6" s="7" t="s">
        <v>7</v>
      </c>
      <c r="F6" s="15" t="s">
        <v>44</v>
      </c>
      <c r="G6" s="7" t="s">
        <v>8</v>
      </c>
      <c r="H6" s="1"/>
      <c r="I6" s="1"/>
      <c r="J6" s="1"/>
      <c r="K6" s="37" t="s">
        <v>45</v>
      </c>
      <c r="L6" s="109"/>
      <c r="M6" s="7" t="s">
        <v>9</v>
      </c>
      <c r="N6" s="15" t="s">
        <v>46</v>
      </c>
      <c r="O6" s="25" t="s">
        <v>47</v>
      </c>
      <c r="P6" s="7" t="s">
        <v>10</v>
      </c>
      <c r="Q6" s="15" t="s">
        <v>48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16"/>
      <c r="B7" s="10"/>
      <c r="C7" s="10"/>
      <c r="D7" s="10"/>
      <c r="E7" s="10"/>
      <c r="F7" s="16" t="s">
        <v>20</v>
      </c>
      <c r="G7" s="10"/>
      <c r="H7" s="20" t="s">
        <v>61</v>
      </c>
      <c r="I7" s="17" t="s">
        <v>29</v>
      </c>
      <c r="J7" s="17" t="s">
        <v>12</v>
      </c>
      <c r="K7" s="16" t="s">
        <v>22</v>
      </c>
      <c r="L7" s="110"/>
      <c r="M7" s="1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4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4" t="s">
        <v>16</v>
      </c>
      <c r="B9" s="32">
        <v>10000</v>
      </c>
      <c r="C9" s="3">
        <v>9969.5</v>
      </c>
      <c r="D9" s="3">
        <v>213.9</v>
      </c>
      <c r="E9" s="3">
        <v>159</v>
      </c>
      <c r="F9" s="3">
        <v>723.3</v>
      </c>
      <c r="G9" s="3">
        <v>4605</v>
      </c>
      <c r="H9" s="3">
        <v>1282.1</v>
      </c>
      <c r="I9" s="3">
        <v>1183.1</v>
      </c>
      <c r="J9" s="3">
        <v>2139.8</v>
      </c>
      <c r="K9" s="11">
        <v>854.9</v>
      </c>
      <c r="L9" s="7" t="s">
        <v>16</v>
      </c>
      <c r="M9" s="32">
        <v>1253.8</v>
      </c>
      <c r="N9" s="3">
        <v>925.8</v>
      </c>
      <c r="O9" s="3">
        <v>295</v>
      </c>
      <c r="P9" s="3">
        <v>326.5</v>
      </c>
      <c r="Q9" s="3">
        <v>179.3</v>
      </c>
      <c r="R9" s="3">
        <v>433</v>
      </c>
      <c r="S9" s="3">
        <v>235.3</v>
      </c>
      <c r="T9" s="3">
        <v>34.1</v>
      </c>
      <c r="U9" s="3">
        <v>30.5</v>
      </c>
      <c r="V9" s="3">
        <v>200</v>
      </c>
      <c r="W9" s="11">
        <v>10200</v>
      </c>
      <c r="X9" s="61"/>
    </row>
    <row r="10" spans="1:23" s="62" customFormat="1" ht="19.5" customHeight="1">
      <c r="A10" s="4"/>
      <c r="B10" s="32"/>
      <c r="C10" s="3"/>
      <c r="D10" s="3"/>
      <c r="E10" s="3"/>
      <c r="F10" s="3"/>
      <c r="G10" s="3"/>
      <c r="H10" s="3"/>
      <c r="I10" s="3"/>
      <c r="J10" s="3"/>
      <c r="K10" s="11"/>
      <c r="L10" s="8"/>
      <c r="M10" s="32"/>
      <c r="N10" s="3"/>
      <c r="O10" s="3"/>
      <c r="P10" s="3"/>
      <c r="Q10" s="3"/>
      <c r="R10" s="3"/>
      <c r="S10" s="3"/>
      <c r="T10" s="3"/>
      <c r="U10" s="3"/>
      <c r="V10" s="3"/>
      <c r="W10" s="11"/>
    </row>
    <row r="11" spans="1:23" s="62" customFormat="1" ht="19.5" customHeight="1">
      <c r="A11" s="4" t="s">
        <v>67</v>
      </c>
      <c r="B11" s="73">
        <v>102.6</v>
      </c>
      <c r="C11" s="31">
        <v>102.6</v>
      </c>
      <c r="D11" s="3">
        <v>104.7</v>
      </c>
      <c r="E11" s="3">
        <v>92.8</v>
      </c>
      <c r="F11" s="3">
        <v>92.5</v>
      </c>
      <c r="G11" s="3">
        <v>104</v>
      </c>
      <c r="H11" s="3">
        <v>126.1</v>
      </c>
      <c r="I11" s="3">
        <v>96.1</v>
      </c>
      <c r="J11" s="3">
        <v>95.2</v>
      </c>
      <c r="K11" s="11">
        <v>106.5</v>
      </c>
      <c r="L11" s="4" t="s">
        <v>67</v>
      </c>
      <c r="M11" s="32">
        <v>103.5</v>
      </c>
      <c r="N11" s="3">
        <v>101.8</v>
      </c>
      <c r="O11" s="3">
        <v>102</v>
      </c>
      <c r="P11" s="3">
        <v>99.6</v>
      </c>
      <c r="Q11" s="3">
        <v>102.1</v>
      </c>
      <c r="R11" s="3">
        <v>101.5</v>
      </c>
      <c r="S11" s="3">
        <v>103.7</v>
      </c>
      <c r="T11" s="3">
        <v>117.5</v>
      </c>
      <c r="U11" s="3">
        <v>98.7</v>
      </c>
      <c r="V11" s="3">
        <v>96.7</v>
      </c>
      <c r="W11" s="11">
        <v>102.5</v>
      </c>
    </row>
    <row r="12" spans="1:23" s="62" customFormat="1" ht="19.5" customHeight="1">
      <c r="A12" s="34" t="s">
        <v>68</v>
      </c>
      <c r="B12" s="73">
        <v>99.5</v>
      </c>
      <c r="C12" s="31">
        <v>99.5</v>
      </c>
      <c r="D12" s="3">
        <v>103.4</v>
      </c>
      <c r="E12" s="3">
        <v>107.2</v>
      </c>
      <c r="F12" s="3">
        <v>100.3</v>
      </c>
      <c r="G12" s="3">
        <v>104.5</v>
      </c>
      <c r="H12" s="3">
        <v>117.4</v>
      </c>
      <c r="I12" s="3">
        <v>92.4</v>
      </c>
      <c r="J12" s="3">
        <v>103.4</v>
      </c>
      <c r="K12" s="11">
        <v>101.3</v>
      </c>
      <c r="L12" s="34" t="s">
        <v>87</v>
      </c>
      <c r="M12" s="32">
        <v>73.6</v>
      </c>
      <c r="N12" s="3">
        <v>104.3</v>
      </c>
      <c r="O12" s="3">
        <v>99.3</v>
      </c>
      <c r="P12" s="3">
        <v>96.7</v>
      </c>
      <c r="Q12" s="3">
        <v>106.3</v>
      </c>
      <c r="R12" s="3">
        <v>101.2</v>
      </c>
      <c r="S12" s="3">
        <v>112.2</v>
      </c>
      <c r="T12" s="3">
        <v>121.6</v>
      </c>
      <c r="U12" s="3">
        <v>102.4</v>
      </c>
      <c r="V12" s="3">
        <v>77</v>
      </c>
      <c r="W12" s="11">
        <v>99.1</v>
      </c>
    </row>
    <row r="13" spans="1:23" s="62" customFormat="1" ht="19.5" customHeight="1">
      <c r="A13" s="34" t="s">
        <v>69</v>
      </c>
      <c r="B13" s="73">
        <v>97.2</v>
      </c>
      <c r="C13" s="31">
        <v>97.1</v>
      </c>
      <c r="D13" s="31">
        <v>108.9</v>
      </c>
      <c r="E13" s="31">
        <v>109.2</v>
      </c>
      <c r="F13" s="31">
        <v>97.7</v>
      </c>
      <c r="G13" s="31">
        <v>101.2</v>
      </c>
      <c r="H13" s="31">
        <v>113.4</v>
      </c>
      <c r="I13" s="31">
        <v>83.5</v>
      </c>
      <c r="J13" s="31">
        <v>103.7</v>
      </c>
      <c r="K13" s="74">
        <v>96.9</v>
      </c>
      <c r="L13" s="34" t="s">
        <v>88</v>
      </c>
      <c r="M13" s="73">
        <v>68.7</v>
      </c>
      <c r="N13" s="31">
        <v>102.4</v>
      </c>
      <c r="O13" s="31">
        <v>99.5</v>
      </c>
      <c r="P13" s="31">
        <v>98.8</v>
      </c>
      <c r="Q13" s="31">
        <v>110.5</v>
      </c>
      <c r="R13" s="31">
        <v>105.9</v>
      </c>
      <c r="S13" s="31">
        <v>119</v>
      </c>
      <c r="T13" s="31">
        <v>119.5</v>
      </c>
      <c r="U13" s="31">
        <v>107.1</v>
      </c>
      <c r="V13" s="31">
        <v>84</v>
      </c>
      <c r="W13" s="74">
        <v>96.9</v>
      </c>
    </row>
    <row r="14" spans="1:23" s="62" customFormat="1" ht="19.5" customHeight="1">
      <c r="A14" s="34"/>
      <c r="B14" s="32"/>
      <c r="C14" s="3"/>
      <c r="D14" s="3"/>
      <c r="E14" s="3"/>
      <c r="F14" s="3"/>
      <c r="G14" s="3"/>
      <c r="H14" s="3"/>
      <c r="I14" s="3"/>
      <c r="J14" s="3"/>
      <c r="K14" s="11"/>
      <c r="L14" s="8"/>
      <c r="M14" s="32"/>
      <c r="N14" s="3"/>
      <c r="O14" s="3"/>
      <c r="P14" s="3"/>
      <c r="Q14" s="3"/>
      <c r="R14" s="3"/>
      <c r="S14" s="3"/>
      <c r="T14" s="3"/>
      <c r="U14" s="3"/>
      <c r="V14" s="3"/>
      <c r="W14" s="11"/>
    </row>
    <row r="15" spans="1:23" s="62" customFormat="1" ht="19.5" customHeight="1">
      <c r="A15" s="35" t="str">
        <f>'月例季調'!A11</f>
        <v>平成２５年　５月</v>
      </c>
      <c r="B15" s="73">
        <v>92.6</v>
      </c>
      <c r="C15" s="31">
        <v>92.5</v>
      </c>
      <c r="D15" s="104">
        <v>100.8</v>
      </c>
      <c r="E15" s="104">
        <v>104</v>
      </c>
      <c r="F15" s="103">
        <v>99.8</v>
      </c>
      <c r="G15" s="103">
        <v>98.1</v>
      </c>
      <c r="H15" s="103">
        <v>111.1</v>
      </c>
      <c r="I15" s="103">
        <v>77.6</v>
      </c>
      <c r="J15" s="103">
        <v>101.7</v>
      </c>
      <c r="K15" s="74">
        <v>93</v>
      </c>
      <c r="L15" s="35" t="str">
        <f aca="true" t="shared" si="0" ref="L15:L28">A15</f>
        <v>平成２５年　５月</v>
      </c>
      <c r="M15" s="73">
        <v>54</v>
      </c>
      <c r="N15" s="31">
        <v>100.2</v>
      </c>
      <c r="O15" s="31">
        <v>99.6</v>
      </c>
      <c r="P15" s="31">
        <v>95.9</v>
      </c>
      <c r="Q15" s="31">
        <v>102.3</v>
      </c>
      <c r="R15" s="31">
        <v>95.7</v>
      </c>
      <c r="S15" s="31">
        <v>103.6</v>
      </c>
      <c r="T15" s="31">
        <v>123.8</v>
      </c>
      <c r="U15" s="31">
        <v>111.4</v>
      </c>
      <c r="V15" s="31">
        <v>62.9</v>
      </c>
      <c r="W15" s="74">
        <v>92</v>
      </c>
    </row>
    <row r="16" spans="1:24" s="62" customFormat="1" ht="19.5" customHeight="1">
      <c r="A16" s="81" t="str">
        <f>'月例季調'!A12</f>
        <v>　　　　　　６月</v>
      </c>
      <c r="B16" s="73">
        <v>95.8</v>
      </c>
      <c r="C16" s="31">
        <v>95.8</v>
      </c>
      <c r="D16" s="31">
        <v>110.9</v>
      </c>
      <c r="E16" s="31">
        <v>111.5</v>
      </c>
      <c r="F16" s="31">
        <v>96.3</v>
      </c>
      <c r="G16" s="31">
        <v>100.1</v>
      </c>
      <c r="H16" s="31">
        <v>116.2</v>
      </c>
      <c r="I16" s="31">
        <v>73.2</v>
      </c>
      <c r="J16" s="31">
        <v>105.4</v>
      </c>
      <c r="K16" s="74">
        <v>93.7</v>
      </c>
      <c r="L16" s="81" t="str">
        <f t="shared" si="0"/>
        <v>　　　　　　６月</v>
      </c>
      <c r="M16" s="73">
        <v>66.8</v>
      </c>
      <c r="N16" s="31">
        <v>103.9</v>
      </c>
      <c r="O16" s="31">
        <v>98.6</v>
      </c>
      <c r="P16" s="31">
        <v>99.7</v>
      </c>
      <c r="Q16" s="31">
        <v>113.4</v>
      </c>
      <c r="R16" s="31">
        <v>93.6</v>
      </c>
      <c r="S16" s="31">
        <v>98.2</v>
      </c>
      <c r="T16" s="31">
        <v>118.5</v>
      </c>
      <c r="U16" s="31">
        <v>108.9</v>
      </c>
      <c r="V16" s="31">
        <v>87.2</v>
      </c>
      <c r="W16" s="74">
        <v>95.6</v>
      </c>
      <c r="X16" s="94"/>
    </row>
    <row r="17" spans="1:24" s="62" customFormat="1" ht="19.5" customHeight="1">
      <c r="A17" s="81" t="str">
        <f>'月例季調'!A13</f>
        <v>　　　　　　７月</v>
      </c>
      <c r="B17" s="73">
        <v>101.8</v>
      </c>
      <c r="C17" s="31">
        <v>101.8</v>
      </c>
      <c r="D17" s="31">
        <v>108.5</v>
      </c>
      <c r="E17" s="31">
        <v>114.3</v>
      </c>
      <c r="F17" s="31">
        <v>105.8</v>
      </c>
      <c r="G17" s="31">
        <v>109.9</v>
      </c>
      <c r="H17" s="31">
        <v>122</v>
      </c>
      <c r="I17" s="31">
        <v>79.6</v>
      </c>
      <c r="J17" s="31">
        <v>119.4</v>
      </c>
      <c r="K17" s="74">
        <v>98.2</v>
      </c>
      <c r="L17" s="81" t="str">
        <f t="shared" si="0"/>
        <v>　　　　　　７月</v>
      </c>
      <c r="M17" s="73">
        <v>62.1</v>
      </c>
      <c r="N17" s="31">
        <v>106.7</v>
      </c>
      <c r="O17" s="31">
        <v>100.9</v>
      </c>
      <c r="P17" s="31">
        <v>105.4</v>
      </c>
      <c r="Q17" s="31">
        <v>109.7</v>
      </c>
      <c r="R17" s="31">
        <v>107.3</v>
      </c>
      <c r="S17" s="31">
        <v>119.6</v>
      </c>
      <c r="T17" s="31">
        <v>124.4</v>
      </c>
      <c r="U17" s="31">
        <v>104.4</v>
      </c>
      <c r="V17" s="31">
        <v>115.9</v>
      </c>
      <c r="W17" s="74">
        <v>102.1</v>
      </c>
      <c r="X17" s="71"/>
    </row>
    <row r="18" spans="1:24" s="62" customFormat="1" ht="19.5" customHeight="1">
      <c r="A18" s="81" t="str">
        <f>'月例季調'!A14</f>
        <v>　　　　　　８月</v>
      </c>
      <c r="B18" s="73">
        <v>91.3</v>
      </c>
      <c r="C18" s="31">
        <v>91.2</v>
      </c>
      <c r="D18" s="31">
        <v>95.7</v>
      </c>
      <c r="E18" s="31">
        <v>96.8</v>
      </c>
      <c r="F18" s="31">
        <v>91.9</v>
      </c>
      <c r="G18" s="31">
        <v>97.5</v>
      </c>
      <c r="H18" s="31">
        <v>109.6</v>
      </c>
      <c r="I18" s="31">
        <v>88.6</v>
      </c>
      <c r="J18" s="31">
        <v>95.2</v>
      </c>
      <c r="K18" s="74">
        <v>91.8</v>
      </c>
      <c r="L18" s="81" t="str">
        <f t="shared" si="0"/>
        <v>　　　　　　８月</v>
      </c>
      <c r="M18" s="73">
        <v>60.2</v>
      </c>
      <c r="N18" s="31">
        <v>94.3</v>
      </c>
      <c r="O18" s="31">
        <v>96.9</v>
      </c>
      <c r="P18" s="31">
        <v>89.4</v>
      </c>
      <c r="Q18" s="31">
        <v>103</v>
      </c>
      <c r="R18" s="31">
        <v>94.3</v>
      </c>
      <c r="S18" s="31">
        <v>103.8</v>
      </c>
      <c r="T18" s="31">
        <v>109.4</v>
      </c>
      <c r="U18" s="31">
        <v>92.8</v>
      </c>
      <c r="V18" s="31">
        <v>121.4</v>
      </c>
      <c r="W18" s="74">
        <v>91.8</v>
      </c>
      <c r="X18" s="94"/>
    </row>
    <row r="19" spans="1:24" s="62" customFormat="1" ht="19.5" customHeight="1">
      <c r="A19" s="81" t="str">
        <f>'月例季調'!A15</f>
        <v>　　　　　　９月</v>
      </c>
      <c r="B19" s="73">
        <v>99.2</v>
      </c>
      <c r="C19" s="31">
        <v>99.2</v>
      </c>
      <c r="D19" s="31">
        <v>118.8</v>
      </c>
      <c r="E19" s="31">
        <v>111.9</v>
      </c>
      <c r="F19" s="31">
        <v>98.8</v>
      </c>
      <c r="G19" s="31">
        <v>107.6</v>
      </c>
      <c r="H19" s="31">
        <v>118.7</v>
      </c>
      <c r="I19" s="31">
        <v>93.7</v>
      </c>
      <c r="J19" s="31">
        <v>108.7</v>
      </c>
      <c r="K19" s="74">
        <v>97.3</v>
      </c>
      <c r="L19" s="81" t="str">
        <f t="shared" si="0"/>
        <v>　　　　　　９月</v>
      </c>
      <c r="M19" s="73">
        <v>55.1</v>
      </c>
      <c r="N19" s="31">
        <v>105.6</v>
      </c>
      <c r="O19" s="31">
        <v>98.1</v>
      </c>
      <c r="P19" s="31">
        <v>101.6</v>
      </c>
      <c r="Q19" s="31">
        <v>113.5</v>
      </c>
      <c r="R19" s="31">
        <v>107</v>
      </c>
      <c r="S19" s="31">
        <v>118.9</v>
      </c>
      <c r="T19" s="31">
        <v>109.9</v>
      </c>
      <c r="U19" s="31">
        <v>107.9</v>
      </c>
      <c r="V19" s="31">
        <v>124</v>
      </c>
      <c r="W19" s="74">
        <v>99.7</v>
      </c>
      <c r="X19" s="94"/>
    </row>
    <row r="20" spans="1:24" s="62" customFormat="1" ht="19.5" customHeight="1">
      <c r="A20" s="81" t="str">
        <f>'月例季調'!A16</f>
        <v>　　　　　１０月</v>
      </c>
      <c r="B20" s="73">
        <v>105.2</v>
      </c>
      <c r="C20" s="31">
        <v>105.1</v>
      </c>
      <c r="D20" s="31">
        <v>120.3</v>
      </c>
      <c r="E20" s="31">
        <v>111.6</v>
      </c>
      <c r="F20" s="31">
        <v>105</v>
      </c>
      <c r="G20" s="31">
        <v>111.1</v>
      </c>
      <c r="H20" s="31">
        <v>123</v>
      </c>
      <c r="I20" s="31">
        <v>101</v>
      </c>
      <c r="J20" s="31">
        <v>109.5</v>
      </c>
      <c r="K20" s="74">
        <v>107.1</v>
      </c>
      <c r="L20" s="81" t="str">
        <f t="shared" si="0"/>
        <v>　　　　　１０月</v>
      </c>
      <c r="M20" s="73">
        <v>70.2</v>
      </c>
      <c r="N20" s="31">
        <v>108.6</v>
      </c>
      <c r="O20" s="31">
        <v>100.2</v>
      </c>
      <c r="P20" s="31">
        <v>107.1</v>
      </c>
      <c r="Q20" s="31">
        <v>125.9</v>
      </c>
      <c r="R20" s="31">
        <v>115.6</v>
      </c>
      <c r="S20" s="31">
        <v>126.2</v>
      </c>
      <c r="T20" s="31">
        <v>124.1</v>
      </c>
      <c r="U20" s="31">
        <v>119.8</v>
      </c>
      <c r="V20" s="31">
        <v>88.9</v>
      </c>
      <c r="W20" s="74">
        <v>104.9</v>
      </c>
      <c r="X20" s="94"/>
    </row>
    <row r="21" spans="1:24" s="62" customFormat="1" ht="19.5" customHeight="1">
      <c r="A21" s="81" t="str">
        <f>'月例季調'!A17</f>
        <v>　　　　　１１月</v>
      </c>
      <c r="B21" s="73">
        <v>99.8</v>
      </c>
      <c r="C21" s="31">
        <v>99.8</v>
      </c>
      <c r="D21" s="31">
        <v>119.1</v>
      </c>
      <c r="E21" s="31">
        <v>106.3</v>
      </c>
      <c r="F21" s="31">
        <v>98.8</v>
      </c>
      <c r="G21" s="31">
        <v>104.4</v>
      </c>
      <c r="H21" s="31">
        <v>118.7</v>
      </c>
      <c r="I21" s="31">
        <v>97.5</v>
      </c>
      <c r="J21" s="31">
        <v>99.7</v>
      </c>
      <c r="K21" s="74">
        <v>106.5</v>
      </c>
      <c r="L21" s="81" t="str">
        <f t="shared" si="0"/>
        <v>　　　　　１１月</v>
      </c>
      <c r="M21" s="73">
        <v>60.4</v>
      </c>
      <c r="N21" s="31">
        <v>105.9</v>
      </c>
      <c r="O21" s="31">
        <v>104.3</v>
      </c>
      <c r="P21" s="31">
        <v>100.6</v>
      </c>
      <c r="Q21" s="31">
        <v>109</v>
      </c>
      <c r="R21" s="31">
        <v>120.1</v>
      </c>
      <c r="S21" s="31">
        <v>140.5</v>
      </c>
      <c r="T21" s="31">
        <v>124</v>
      </c>
      <c r="U21" s="31">
        <v>118.1</v>
      </c>
      <c r="V21" s="31">
        <v>66.4</v>
      </c>
      <c r="W21" s="74">
        <v>99.2</v>
      </c>
      <c r="X21" s="94"/>
    </row>
    <row r="22" spans="1:24" s="62" customFormat="1" ht="19.5" customHeight="1">
      <c r="A22" s="81" t="str">
        <f>'月例季調'!A18</f>
        <v>　　　　　１２月</v>
      </c>
      <c r="B22" s="73">
        <v>98.2</v>
      </c>
      <c r="C22" s="31">
        <v>98.1</v>
      </c>
      <c r="D22" s="31">
        <v>117.4</v>
      </c>
      <c r="E22" s="31">
        <v>108.6</v>
      </c>
      <c r="F22" s="31">
        <v>96</v>
      </c>
      <c r="G22" s="31">
        <v>98.8</v>
      </c>
      <c r="H22" s="31">
        <v>116.1</v>
      </c>
      <c r="I22" s="31">
        <v>94.4</v>
      </c>
      <c r="J22" s="31">
        <v>91</v>
      </c>
      <c r="K22" s="74">
        <v>104.4</v>
      </c>
      <c r="L22" s="81" t="str">
        <f t="shared" si="0"/>
        <v>　　　　　１２月</v>
      </c>
      <c r="M22" s="73">
        <v>73.4</v>
      </c>
      <c r="N22" s="31">
        <v>100.1</v>
      </c>
      <c r="O22" s="31">
        <v>105.1</v>
      </c>
      <c r="P22" s="31">
        <v>99.2</v>
      </c>
      <c r="Q22" s="31">
        <v>128</v>
      </c>
      <c r="R22" s="31">
        <v>118.3</v>
      </c>
      <c r="S22" s="31">
        <v>139.8</v>
      </c>
      <c r="T22" s="31">
        <v>128.8</v>
      </c>
      <c r="U22" s="31">
        <v>124.5</v>
      </c>
      <c r="V22" s="31">
        <v>46.5</v>
      </c>
      <c r="W22" s="74">
        <v>97.2</v>
      </c>
      <c r="X22" s="94"/>
    </row>
    <row r="23" spans="1:24" s="62" customFormat="1" ht="19.5" customHeight="1">
      <c r="A23" s="81" t="str">
        <f>'月例季調'!A19</f>
        <v>平成２６年　１月</v>
      </c>
      <c r="B23" s="73">
        <v>96.1</v>
      </c>
      <c r="C23" s="31">
        <v>96</v>
      </c>
      <c r="D23" s="31">
        <v>104.9</v>
      </c>
      <c r="E23" s="31">
        <v>109.5</v>
      </c>
      <c r="F23" s="31">
        <v>99.1</v>
      </c>
      <c r="G23" s="31">
        <v>99.7</v>
      </c>
      <c r="H23" s="31">
        <v>108.6</v>
      </c>
      <c r="I23" s="31">
        <v>77.9</v>
      </c>
      <c r="J23" s="31">
        <v>106.5</v>
      </c>
      <c r="K23" s="74">
        <v>91.5</v>
      </c>
      <c r="L23" s="81" t="str">
        <f t="shared" si="0"/>
        <v>平成２６年　１月</v>
      </c>
      <c r="M23" s="73">
        <v>72.4</v>
      </c>
      <c r="N23" s="31">
        <v>101.7</v>
      </c>
      <c r="O23" s="31">
        <v>98.1</v>
      </c>
      <c r="P23" s="31">
        <v>95</v>
      </c>
      <c r="Q23" s="31">
        <v>102.8</v>
      </c>
      <c r="R23" s="31">
        <v>104.2</v>
      </c>
      <c r="S23" s="31">
        <v>125.2</v>
      </c>
      <c r="T23" s="31">
        <v>113.9</v>
      </c>
      <c r="U23" s="31">
        <v>100.7</v>
      </c>
      <c r="V23" s="31">
        <v>45.1</v>
      </c>
      <c r="W23" s="74">
        <v>95.1</v>
      </c>
      <c r="X23" s="94"/>
    </row>
    <row r="24" spans="1:24" s="62" customFormat="1" ht="19.5" customHeight="1">
      <c r="A24" s="81" t="str">
        <f>'月例季調'!A20</f>
        <v>　　　　　　２月</v>
      </c>
      <c r="B24" s="73">
        <v>97.9</v>
      </c>
      <c r="C24" s="31">
        <v>97.9</v>
      </c>
      <c r="D24" s="31">
        <v>116.2</v>
      </c>
      <c r="E24" s="31">
        <v>115.7</v>
      </c>
      <c r="F24" s="31">
        <v>98.9</v>
      </c>
      <c r="G24" s="31">
        <v>102.6</v>
      </c>
      <c r="H24" s="31">
        <v>123</v>
      </c>
      <c r="I24" s="31">
        <v>77.3</v>
      </c>
      <c r="J24" s="31">
        <v>104.3</v>
      </c>
      <c r="K24" s="74">
        <v>97.3</v>
      </c>
      <c r="L24" s="81" t="str">
        <f t="shared" si="0"/>
        <v>　　　　　　２月</v>
      </c>
      <c r="M24" s="73">
        <v>64.3</v>
      </c>
      <c r="N24" s="31">
        <v>103.7</v>
      </c>
      <c r="O24" s="31">
        <v>95.1</v>
      </c>
      <c r="P24" s="31">
        <v>97.4</v>
      </c>
      <c r="Q24" s="31">
        <v>99.2</v>
      </c>
      <c r="R24" s="31">
        <v>118.1</v>
      </c>
      <c r="S24" s="31">
        <v>149</v>
      </c>
      <c r="T24" s="31">
        <v>114</v>
      </c>
      <c r="U24" s="31">
        <v>106.7</v>
      </c>
      <c r="V24" s="31">
        <v>52.3</v>
      </c>
      <c r="W24" s="74">
        <v>97</v>
      </c>
      <c r="X24" s="94"/>
    </row>
    <row r="25" spans="1:24" s="62" customFormat="1" ht="19.5" customHeight="1">
      <c r="A25" s="81" t="str">
        <f>'月例季調'!A21</f>
        <v>　　　　　　３月</v>
      </c>
      <c r="B25" s="73">
        <v>98.3</v>
      </c>
      <c r="C25" s="31">
        <v>98.3</v>
      </c>
      <c r="D25" s="31">
        <v>113.9</v>
      </c>
      <c r="E25" s="31">
        <v>117.4</v>
      </c>
      <c r="F25" s="31">
        <v>105</v>
      </c>
      <c r="G25" s="31">
        <v>100.7</v>
      </c>
      <c r="H25" s="31">
        <v>134.1</v>
      </c>
      <c r="I25" s="31">
        <v>77.3</v>
      </c>
      <c r="J25" s="31">
        <v>93.6</v>
      </c>
      <c r="K25" s="74">
        <v>104.3</v>
      </c>
      <c r="L25" s="81" t="str">
        <f t="shared" si="0"/>
        <v>　　　　　　３月</v>
      </c>
      <c r="M25" s="73">
        <v>55.1</v>
      </c>
      <c r="N25" s="31">
        <v>110.7</v>
      </c>
      <c r="O25" s="31">
        <v>100.6</v>
      </c>
      <c r="P25" s="31">
        <v>95.2</v>
      </c>
      <c r="Q25" s="31">
        <v>109.3</v>
      </c>
      <c r="R25" s="31">
        <v>129.3</v>
      </c>
      <c r="S25" s="31">
        <v>168</v>
      </c>
      <c r="T25" s="31">
        <v>118.5</v>
      </c>
      <c r="U25" s="31">
        <v>117</v>
      </c>
      <c r="V25" s="31">
        <v>104</v>
      </c>
      <c r="W25" s="74">
        <v>98.5</v>
      </c>
      <c r="X25" s="94"/>
    </row>
    <row r="26" spans="1:24" s="62" customFormat="1" ht="19.5" customHeight="1">
      <c r="A26" s="81" t="str">
        <f>'月例季調'!A22</f>
        <v>　　　　　　４月</v>
      </c>
      <c r="B26" s="73">
        <v>88.5</v>
      </c>
      <c r="C26" s="31">
        <v>88.5</v>
      </c>
      <c r="D26" s="31">
        <v>111</v>
      </c>
      <c r="E26" s="31">
        <v>113.3</v>
      </c>
      <c r="F26" s="31">
        <v>98.6</v>
      </c>
      <c r="G26" s="31">
        <v>90.4</v>
      </c>
      <c r="H26" s="31">
        <v>107.6</v>
      </c>
      <c r="I26" s="31">
        <v>71.1</v>
      </c>
      <c r="J26" s="31">
        <v>90.9</v>
      </c>
      <c r="K26" s="74">
        <v>103.7</v>
      </c>
      <c r="L26" s="81" t="str">
        <f t="shared" si="0"/>
        <v>　　　　　　４月</v>
      </c>
      <c r="M26" s="73">
        <v>33</v>
      </c>
      <c r="N26" s="31">
        <v>104.1</v>
      </c>
      <c r="O26" s="31">
        <v>88.3</v>
      </c>
      <c r="P26" s="31">
        <v>99.5</v>
      </c>
      <c r="Q26" s="31">
        <v>91.2</v>
      </c>
      <c r="R26" s="31">
        <v>117.7</v>
      </c>
      <c r="S26" s="31">
        <v>146</v>
      </c>
      <c r="T26" s="31">
        <v>123.6</v>
      </c>
      <c r="U26" s="31">
        <v>109.5</v>
      </c>
      <c r="V26" s="31">
        <v>89.8</v>
      </c>
      <c r="W26" s="74">
        <v>88.5</v>
      </c>
      <c r="X26" s="94"/>
    </row>
    <row r="27" spans="1:24" s="62" customFormat="1" ht="19.5" customHeight="1">
      <c r="A27" s="81" t="str">
        <f>'月例季調'!A23</f>
        <v> </v>
      </c>
      <c r="B27" s="73"/>
      <c r="C27" s="31"/>
      <c r="D27" s="31"/>
      <c r="E27" s="31"/>
      <c r="F27" s="31"/>
      <c r="G27" s="31"/>
      <c r="H27" s="31"/>
      <c r="I27" s="31"/>
      <c r="J27" s="31"/>
      <c r="K27" s="74"/>
      <c r="L27" s="81" t="str">
        <f t="shared" si="0"/>
        <v> </v>
      </c>
      <c r="M27" s="73"/>
      <c r="N27" s="31"/>
      <c r="O27" s="31"/>
      <c r="P27" s="31"/>
      <c r="Q27" s="31"/>
      <c r="R27" s="31"/>
      <c r="S27" s="31"/>
      <c r="T27" s="31"/>
      <c r="U27" s="31"/>
      <c r="V27" s="31"/>
      <c r="W27" s="74"/>
      <c r="X27" s="94"/>
    </row>
    <row r="28" spans="1:24" s="62" customFormat="1" ht="19.5" customHeight="1">
      <c r="A28" s="81" t="str">
        <f>'月例季調'!A24</f>
        <v>平成２６年　５月</v>
      </c>
      <c r="B28" s="73">
        <v>88.3</v>
      </c>
      <c r="C28" s="31">
        <v>88.2</v>
      </c>
      <c r="D28" s="31">
        <v>110.7</v>
      </c>
      <c r="E28" s="31">
        <v>106.7</v>
      </c>
      <c r="F28" s="31">
        <v>94.6</v>
      </c>
      <c r="G28" s="31">
        <v>93.5</v>
      </c>
      <c r="H28" s="31">
        <v>107.4</v>
      </c>
      <c r="I28" s="31">
        <v>82.4</v>
      </c>
      <c r="J28" s="31">
        <v>91.2</v>
      </c>
      <c r="K28" s="74">
        <v>96.1</v>
      </c>
      <c r="L28" s="81" t="str">
        <f t="shared" si="0"/>
        <v>平成２６年　５月</v>
      </c>
      <c r="M28" s="73">
        <v>35.3</v>
      </c>
      <c r="N28" s="31">
        <v>99.7</v>
      </c>
      <c r="O28" s="31">
        <v>90.7</v>
      </c>
      <c r="P28" s="31">
        <v>96.8</v>
      </c>
      <c r="Q28" s="31">
        <v>101.14</v>
      </c>
      <c r="R28" s="31">
        <v>103.8</v>
      </c>
      <c r="S28" s="31">
        <v>128.2</v>
      </c>
      <c r="T28" s="31">
        <v>123.2</v>
      </c>
      <c r="U28" s="31">
        <v>115.3</v>
      </c>
      <c r="V28" s="31">
        <v>89.8</v>
      </c>
      <c r="W28" s="74">
        <v>88.4</v>
      </c>
      <c r="X28" s="94"/>
    </row>
    <row r="29" spans="1:24" s="62" customFormat="1" ht="19.5" customHeight="1">
      <c r="A29" s="81"/>
      <c r="B29" s="73"/>
      <c r="C29" s="31"/>
      <c r="D29" s="31"/>
      <c r="E29" s="31" t="s">
        <v>54</v>
      </c>
      <c r="F29" s="31"/>
      <c r="G29" s="31"/>
      <c r="H29" s="31"/>
      <c r="I29" s="31"/>
      <c r="J29" s="31"/>
      <c r="K29" s="74"/>
      <c r="L29" s="77"/>
      <c r="M29" s="73"/>
      <c r="N29" s="31"/>
      <c r="O29" s="31"/>
      <c r="P29" s="31"/>
      <c r="Q29" s="31" t="s">
        <v>52</v>
      </c>
      <c r="R29" s="31"/>
      <c r="S29" s="31"/>
      <c r="T29" s="31"/>
      <c r="U29" s="31"/>
      <c r="V29" s="31"/>
      <c r="W29" s="74"/>
      <c r="X29" s="94"/>
    </row>
    <row r="30" spans="1:24" s="62" customFormat="1" ht="19.5" customHeight="1">
      <c r="A30" s="82" t="s">
        <v>39</v>
      </c>
      <c r="B30" s="67">
        <f aca="true" t="shared" si="1" ref="B30:K30">ROUND(B28/B$15*100-100,1)</f>
        <v>-4.6</v>
      </c>
      <c r="C30" s="68">
        <f t="shared" si="1"/>
        <v>-4.6</v>
      </c>
      <c r="D30" s="68">
        <f t="shared" si="1"/>
        <v>9.8</v>
      </c>
      <c r="E30" s="68">
        <f t="shared" si="1"/>
        <v>2.6</v>
      </c>
      <c r="F30" s="68">
        <f t="shared" si="1"/>
        <v>-5.2</v>
      </c>
      <c r="G30" s="68">
        <f t="shared" si="1"/>
        <v>-4.7</v>
      </c>
      <c r="H30" s="68">
        <f t="shared" si="1"/>
        <v>-3.3</v>
      </c>
      <c r="I30" s="68">
        <f t="shared" si="1"/>
        <v>6.2</v>
      </c>
      <c r="J30" s="68">
        <f t="shared" si="1"/>
        <v>-10.3</v>
      </c>
      <c r="K30" s="70">
        <f t="shared" si="1"/>
        <v>3.3</v>
      </c>
      <c r="L30" s="82" t="s">
        <v>39</v>
      </c>
      <c r="M30" s="67">
        <f aca="true" t="shared" si="2" ref="M30:R30">ROUND(M28/M$15*100-100,1)</f>
        <v>-34.6</v>
      </c>
      <c r="N30" s="68">
        <f t="shared" si="2"/>
        <v>-0.5</v>
      </c>
      <c r="O30" s="68">
        <f t="shared" si="2"/>
        <v>-8.9</v>
      </c>
      <c r="P30" s="68">
        <f t="shared" si="2"/>
        <v>0.9</v>
      </c>
      <c r="Q30" s="68">
        <f t="shared" si="2"/>
        <v>-1.1</v>
      </c>
      <c r="R30" s="68">
        <f t="shared" si="2"/>
        <v>8.5</v>
      </c>
      <c r="S30" s="68">
        <f>ROUND(S28/S$15*100-100,1)</f>
        <v>23.7</v>
      </c>
      <c r="T30" s="68">
        <f>ROUND(T28/T$15*100-100,1)</f>
        <v>-0.5</v>
      </c>
      <c r="U30" s="68">
        <f>ROUND(U28/U$15*100-100,1)</f>
        <v>3.5</v>
      </c>
      <c r="V30" s="68">
        <f>ROUND(V28/V$15*100-100,1)</f>
        <v>42.8</v>
      </c>
      <c r="W30" s="70">
        <f>ROUND(W28/W$15*100-100,1)</f>
        <v>-3.9</v>
      </c>
      <c r="X30" s="94"/>
    </row>
    <row r="31" spans="1:24" s="62" customFormat="1" ht="19.5" customHeight="1">
      <c r="A31" s="83" t="s">
        <v>18</v>
      </c>
      <c r="B31" s="73"/>
      <c r="C31" s="31"/>
      <c r="D31" s="31"/>
      <c r="E31" s="31"/>
      <c r="F31" s="31"/>
      <c r="G31" s="31"/>
      <c r="H31" s="31"/>
      <c r="I31" s="31"/>
      <c r="J31" s="31"/>
      <c r="K31" s="74"/>
      <c r="L31" s="78" t="s">
        <v>18</v>
      </c>
      <c r="M31" s="80"/>
      <c r="N31" s="31"/>
      <c r="O31" s="31"/>
      <c r="P31" s="31"/>
      <c r="Q31" s="31"/>
      <c r="R31" s="31"/>
      <c r="S31" s="31"/>
      <c r="T31" s="31"/>
      <c r="U31" s="31"/>
      <c r="V31" s="31"/>
      <c r="W31" s="74"/>
      <c r="X31" s="94"/>
    </row>
    <row r="32" spans="1:24" s="62" customFormat="1" ht="16.5" customHeight="1">
      <c r="A32" s="86" t="s">
        <v>16</v>
      </c>
      <c r="B32" s="73">
        <v>10000</v>
      </c>
      <c r="C32" s="31">
        <v>9980.8</v>
      </c>
      <c r="D32" s="31">
        <v>303.8</v>
      </c>
      <c r="E32" s="31">
        <v>171.9</v>
      </c>
      <c r="F32" s="31">
        <v>632.9</v>
      </c>
      <c r="G32" s="31">
        <v>4888</v>
      </c>
      <c r="H32" s="31">
        <v>1406.3</v>
      </c>
      <c r="I32" s="31">
        <v>1073</v>
      </c>
      <c r="J32" s="31">
        <v>2408.7</v>
      </c>
      <c r="K32" s="74">
        <v>753.8</v>
      </c>
      <c r="L32" s="72" t="s">
        <v>16</v>
      </c>
      <c r="M32" s="73">
        <v>685.6</v>
      </c>
      <c r="N32" s="31">
        <v>981.3</v>
      </c>
      <c r="O32" s="31">
        <v>459.1</v>
      </c>
      <c r="P32" s="31">
        <v>302.8</v>
      </c>
      <c r="Q32" s="31">
        <v>239.5</v>
      </c>
      <c r="R32" s="31">
        <v>562.1</v>
      </c>
      <c r="S32" s="31">
        <v>194.9</v>
      </c>
      <c r="T32" s="31">
        <v>43.7</v>
      </c>
      <c r="U32" s="31">
        <v>19.2</v>
      </c>
      <c r="V32" s="31">
        <v>190</v>
      </c>
      <c r="W32" s="74">
        <v>10190</v>
      </c>
      <c r="X32" s="71"/>
    </row>
    <row r="33" spans="1:24" s="62" customFormat="1" ht="19.5" customHeight="1">
      <c r="A33" s="86"/>
      <c r="B33" s="73"/>
      <c r="C33" s="31"/>
      <c r="D33" s="31"/>
      <c r="E33" s="31"/>
      <c r="F33" s="31"/>
      <c r="G33" s="31"/>
      <c r="H33" s="31"/>
      <c r="I33" s="31"/>
      <c r="J33" s="31"/>
      <c r="K33" s="74"/>
      <c r="L33" s="72"/>
      <c r="M33" s="73"/>
      <c r="N33" s="31"/>
      <c r="O33" s="31"/>
      <c r="P33" s="31"/>
      <c r="Q33" s="31"/>
      <c r="R33" s="31"/>
      <c r="S33" s="31"/>
      <c r="T33" s="31"/>
      <c r="U33" s="31"/>
      <c r="V33" s="31"/>
      <c r="W33" s="74"/>
      <c r="X33" s="94"/>
    </row>
    <row r="34" spans="1:24" s="62" customFormat="1" ht="19.5" customHeight="1">
      <c r="A34" s="86" t="s">
        <v>67</v>
      </c>
      <c r="B34" s="73">
        <v>101.8</v>
      </c>
      <c r="C34" s="31">
        <v>101.8</v>
      </c>
      <c r="D34" s="31">
        <v>103.5</v>
      </c>
      <c r="E34" s="31">
        <v>94.2</v>
      </c>
      <c r="F34" s="31">
        <v>92.4</v>
      </c>
      <c r="G34" s="31">
        <v>103.5</v>
      </c>
      <c r="H34" s="31">
        <v>122.5</v>
      </c>
      <c r="I34" s="31">
        <v>97.6</v>
      </c>
      <c r="J34" s="31">
        <v>95.1</v>
      </c>
      <c r="K34" s="74">
        <v>103.9</v>
      </c>
      <c r="L34" s="86" t="s">
        <v>67</v>
      </c>
      <c r="M34" s="73">
        <v>103.3</v>
      </c>
      <c r="N34" s="31">
        <v>101.9</v>
      </c>
      <c r="O34" s="31">
        <v>99.2</v>
      </c>
      <c r="P34" s="31">
        <v>96.9</v>
      </c>
      <c r="Q34" s="31">
        <v>101.9</v>
      </c>
      <c r="R34" s="31">
        <v>99.1</v>
      </c>
      <c r="S34" s="31">
        <v>104.1</v>
      </c>
      <c r="T34" s="31">
        <v>116.8</v>
      </c>
      <c r="U34" s="31">
        <v>105.5</v>
      </c>
      <c r="V34" s="31">
        <v>96.7</v>
      </c>
      <c r="W34" s="74">
        <v>101.7</v>
      </c>
      <c r="X34" s="94"/>
    </row>
    <row r="35" spans="1:24" s="62" customFormat="1" ht="19.5" customHeight="1">
      <c r="A35" s="95" t="s">
        <v>43</v>
      </c>
      <c r="B35" s="73">
        <v>100.3</v>
      </c>
      <c r="C35" s="31">
        <v>100.3</v>
      </c>
      <c r="D35" s="31">
        <v>103.5</v>
      </c>
      <c r="E35" s="31">
        <v>108.3</v>
      </c>
      <c r="F35" s="31">
        <v>102.1</v>
      </c>
      <c r="G35" s="31">
        <v>103.5</v>
      </c>
      <c r="H35" s="31">
        <v>112.9</v>
      </c>
      <c r="I35" s="31">
        <v>97.7</v>
      </c>
      <c r="J35" s="31">
        <v>100.6</v>
      </c>
      <c r="K35" s="74">
        <v>99.5</v>
      </c>
      <c r="L35" s="95" t="s">
        <v>87</v>
      </c>
      <c r="M35" s="73">
        <v>74</v>
      </c>
      <c r="N35" s="31">
        <v>103.3</v>
      </c>
      <c r="O35" s="31">
        <v>95.3</v>
      </c>
      <c r="P35" s="31">
        <v>98.5</v>
      </c>
      <c r="Q35" s="31">
        <v>105.4</v>
      </c>
      <c r="R35" s="31">
        <v>97.5</v>
      </c>
      <c r="S35" s="31">
        <v>111.6</v>
      </c>
      <c r="T35" s="31">
        <v>122.2</v>
      </c>
      <c r="U35" s="31">
        <v>66.1</v>
      </c>
      <c r="V35" s="31">
        <v>77</v>
      </c>
      <c r="W35" s="74">
        <v>99.8</v>
      </c>
      <c r="X35" s="94"/>
    </row>
    <row r="36" spans="1:24" s="62" customFormat="1" ht="19.5" customHeight="1">
      <c r="A36" s="95" t="s">
        <v>69</v>
      </c>
      <c r="B36" s="73">
        <v>98.2</v>
      </c>
      <c r="C36" s="31">
        <v>98.2</v>
      </c>
      <c r="D36" s="31">
        <v>106.7</v>
      </c>
      <c r="E36" s="31">
        <v>109.7</v>
      </c>
      <c r="F36" s="31">
        <v>100.6</v>
      </c>
      <c r="G36" s="31">
        <v>99.8</v>
      </c>
      <c r="H36" s="31">
        <v>107.2</v>
      </c>
      <c r="I36" s="31">
        <v>91.5</v>
      </c>
      <c r="J36" s="31">
        <v>99.2</v>
      </c>
      <c r="K36" s="74">
        <v>97.9</v>
      </c>
      <c r="L36" s="95" t="s">
        <v>88</v>
      </c>
      <c r="M36" s="73">
        <v>69.3</v>
      </c>
      <c r="N36" s="31">
        <v>99.3</v>
      </c>
      <c r="O36" s="31">
        <v>99.6</v>
      </c>
      <c r="P36" s="31">
        <v>100.4</v>
      </c>
      <c r="Q36" s="31">
        <v>111.5</v>
      </c>
      <c r="R36" s="31">
        <v>99.4</v>
      </c>
      <c r="S36" s="31">
        <v>118.6</v>
      </c>
      <c r="T36" s="31">
        <v>121.2</v>
      </c>
      <c r="U36" s="31">
        <v>69</v>
      </c>
      <c r="V36" s="31">
        <v>84</v>
      </c>
      <c r="W36" s="74">
        <v>97.9</v>
      </c>
      <c r="X36" s="94"/>
    </row>
    <row r="37" spans="1:24" s="62" customFormat="1" ht="19.5" customHeight="1">
      <c r="A37" s="86"/>
      <c r="B37" s="73"/>
      <c r="C37" s="31"/>
      <c r="D37" s="31"/>
      <c r="E37" s="31"/>
      <c r="F37" s="31"/>
      <c r="G37" s="31"/>
      <c r="H37" s="31"/>
      <c r="I37" s="31"/>
      <c r="J37" s="31"/>
      <c r="K37" s="74"/>
      <c r="L37" s="72"/>
      <c r="M37" s="73"/>
      <c r="N37" s="31"/>
      <c r="O37" s="31"/>
      <c r="P37" s="31"/>
      <c r="Q37" s="31"/>
      <c r="R37" s="31"/>
      <c r="S37" s="31"/>
      <c r="T37" s="31"/>
      <c r="U37" s="31"/>
      <c r="V37" s="31"/>
      <c r="W37" s="74"/>
      <c r="X37" s="94"/>
    </row>
    <row r="38" spans="1:24" s="62" customFormat="1" ht="19.5" customHeight="1">
      <c r="A38" s="81" t="str">
        <f>A15</f>
        <v>平成２５年　５月</v>
      </c>
      <c r="B38" s="73">
        <v>93.9</v>
      </c>
      <c r="C38" s="31">
        <v>94</v>
      </c>
      <c r="D38" s="31">
        <v>97</v>
      </c>
      <c r="E38" s="31">
        <v>103.7</v>
      </c>
      <c r="F38" s="31">
        <v>101</v>
      </c>
      <c r="G38" s="31">
        <v>96</v>
      </c>
      <c r="H38" s="31">
        <v>104.8</v>
      </c>
      <c r="I38" s="31">
        <v>82.7</v>
      </c>
      <c r="J38" s="31">
        <v>96.8</v>
      </c>
      <c r="K38" s="74">
        <v>95.6</v>
      </c>
      <c r="L38" s="81" t="str">
        <f aca="true" t="shared" si="3" ref="L38:L51">A15</f>
        <v>平成２５年　５月</v>
      </c>
      <c r="M38" s="73">
        <v>54.9</v>
      </c>
      <c r="N38" s="31">
        <v>96.6</v>
      </c>
      <c r="O38" s="31">
        <v>99.7</v>
      </c>
      <c r="P38" s="31">
        <v>99.2</v>
      </c>
      <c r="Q38" s="31">
        <v>102.2</v>
      </c>
      <c r="R38" s="31">
        <v>93.3</v>
      </c>
      <c r="S38" s="31">
        <v>102.6</v>
      </c>
      <c r="T38" s="31">
        <v>123.5</v>
      </c>
      <c r="U38" s="31">
        <v>67.4</v>
      </c>
      <c r="V38" s="31">
        <v>62.9</v>
      </c>
      <c r="W38" s="74">
        <v>93.3</v>
      </c>
      <c r="X38" s="94"/>
    </row>
    <row r="39" spans="1:24" s="62" customFormat="1" ht="19.5" customHeight="1">
      <c r="A39" s="81" t="str">
        <f>A16</f>
        <v>　　　　　　６月</v>
      </c>
      <c r="B39" s="73">
        <v>97.2</v>
      </c>
      <c r="C39" s="31">
        <v>97.3</v>
      </c>
      <c r="D39" s="31">
        <v>108.4</v>
      </c>
      <c r="E39" s="31">
        <v>112.4</v>
      </c>
      <c r="F39" s="31">
        <v>99.5</v>
      </c>
      <c r="G39" s="31">
        <v>100</v>
      </c>
      <c r="H39" s="31">
        <v>111.7</v>
      </c>
      <c r="I39" s="31">
        <v>82.6</v>
      </c>
      <c r="J39" s="31">
        <v>100.8</v>
      </c>
      <c r="K39" s="74">
        <v>94.1</v>
      </c>
      <c r="L39" s="81" t="str">
        <f t="shared" si="3"/>
        <v>　　　　　　６月</v>
      </c>
      <c r="M39" s="73">
        <v>67</v>
      </c>
      <c r="N39" s="31">
        <v>100.3</v>
      </c>
      <c r="O39" s="31">
        <v>98.6</v>
      </c>
      <c r="P39" s="31">
        <v>101.7</v>
      </c>
      <c r="Q39" s="31">
        <v>112.9</v>
      </c>
      <c r="R39" s="31">
        <v>86.3</v>
      </c>
      <c r="S39" s="31">
        <v>96</v>
      </c>
      <c r="T39" s="31">
        <v>118.3</v>
      </c>
      <c r="U39" s="31">
        <v>67</v>
      </c>
      <c r="V39" s="31">
        <v>87.2</v>
      </c>
      <c r="W39" s="74">
        <v>97</v>
      </c>
      <c r="X39" s="94"/>
    </row>
    <row r="40" spans="1:24" s="62" customFormat="1" ht="19.5" customHeight="1">
      <c r="A40" s="81" t="str">
        <f>A17</f>
        <v>　　　　　　７月</v>
      </c>
      <c r="B40" s="73">
        <v>104</v>
      </c>
      <c r="C40" s="31">
        <v>104.1</v>
      </c>
      <c r="D40" s="31">
        <v>113</v>
      </c>
      <c r="E40" s="31">
        <v>114.8</v>
      </c>
      <c r="F40" s="31">
        <v>111</v>
      </c>
      <c r="G40" s="31">
        <v>109.3</v>
      </c>
      <c r="H40" s="31">
        <v>116.1</v>
      </c>
      <c r="I40" s="31">
        <v>91</v>
      </c>
      <c r="J40" s="31">
        <v>113.4</v>
      </c>
      <c r="K40" s="74">
        <v>100.6</v>
      </c>
      <c r="L40" s="81" t="str">
        <f t="shared" si="3"/>
        <v>　　　　　　７月</v>
      </c>
      <c r="M40" s="73">
        <v>62.7</v>
      </c>
      <c r="N40" s="31">
        <v>103.6</v>
      </c>
      <c r="O40" s="31">
        <v>101.6</v>
      </c>
      <c r="P40" s="31">
        <v>104.1</v>
      </c>
      <c r="Q40" s="31">
        <v>107.9</v>
      </c>
      <c r="R40" s="31">
        <v>99.8</v>
      </c>
      <c r="S40" s="31">
        <v>119.4</v>
      </c>
      <c r="T40" s="31">
        <v>124.2</v>
      </c>
      <c r="U40" s="31">
        <v>71.4</v>
      </c>
      <c r="V40" s="31">
        <v>115.9</v>
      </c>
      <c r="W40" s="74">
        <v>104.3</v>
      </c>
      <c r="X40" s="94"/>
    </row>
    <row r="41" spans="1:24" s="62" customFormat="1" ht="19.5" customHeight="1">
      <c r="A41" s="81" t="str">
        <f>A18</f>
        <v>　　　　　　８月</v>
      </c>
      <c r="B41" s="73">
        <v>92.3</v>
      </c>
      <c r="C41" s="31">
        <v>92.3</v>
      </c>
      <c r="D41" s="31">
        <v>94.3</v>
      </c>
      <c r="E41" s="31">
        <v>99.8</v>
      </c>
      <c r="F41" s="31">
        <v>95.5</v>
      </c>
      <c r="G41" s="31">
        <v>95.9</v>
      </c>
      <c r="H41" s="31">
        <v>102.6</v>
      </c>
      <c r="I41" s="31">
        <v>97.8</v>
      </c>
      <c r="J41" s="31">
        <v>91.2</v>
      </c>
      <c r="K41" s="74">
        <v>90.9</v>
      </c>
      <c r="L41" s="81" t="str">
        <f t="shared" si="3"/>
        <v>　　　　　　８月</v>
      </c>
      <c r="M41" s="73">
        <v>60.4</v>
      </c>
      <c r="N41" s="31">
        <v>92.1</v>
      </c>
      <c r="O41" s="31">
        <v>95.7</v>
      </c>
      <c r="P41" s="31">
        <v>89.8</v>
      </c>
      <c r="Q41" s="31">
        <v>102.8</v>
      </c>
      <c r="R41" s="31">
        <v>88.8</v>
      </c>
      <c r="S41" s="31">
        <v>107.2</v>
      </c>
      <c r="T41" s="31">
        <v>109.4</v>
      </c>
      <c r="U41" s="31">
        <v>66.9</v>
      </c>
      <c r="V41" s="31">
        <v>121.4</v>
      </c>
      <c r="W41" s="74">
        <v>92.8</v>
      </c>
      <c r="X41" s="94"/>
    </row>
    <row r="42" spans="1:24" s="62" customFormat="1" ht="19.5" customHeight="1">
      <c r="A42" s="81" t="str">
        <f>A19</f>
        <v>　　　　　　９月</v>
      </c>
      <c r="B42" s="73">
        <v>102.7</v>
      </c>
      <c r="C42" s="31">
        <v>102.8</v>
      </c>
      <c r="D42" s="31">
        <v>114.5</v>
      </c>
      <c r="E42" s="31">
        <v>111.5</v>
      </c>
      <c r="F42" s="31">
        <v>102.2</v>
      </c>
      <c r="G42" s="31">
        <v>109.5</v>
      </c>
      <c r="H42" s="31">
        <v>123.6</v>
      </c>
      <c r="I42" s="31">
        <v>104</v>
      </c>
      <c r="J42" s="31">
        <v>103.7</v>
      </c>
      <c r="K42" s="74">
        <v>99.2</v>
      </c>
      <c r="L42" s="81" t="str">
        <f t="shared" si="3"/>
        <v>　　　　　　９月</v>
      </c>
      <c r="M42" s="73">
        <v>55.7</v>
      </c>
      <c r="N42" s="31">
        <v>103.3</v>
      </c>
      <c r="O42" s="31">
        <v>96.7</v>
      </c>
      <c r="P42" s="31">
        <v>108.3</v>
      </c>
      <c r="Q42" s="31">
        <v>113.7</v>
      </c>
      <c r="R42" s="31">
        <v>95.2</v>
      </c>
      <c r="S42" s="31">
        <v>122.1</v>
      </c>
      <c r="T42" s="31">
        <v>119.1</v>
      </c>
      <c r="U42" s="31">
        <v>68.9</v>
      </c>
      <c r="V42" s="31">
        <v>124</v>
      </c>
      <c r="W42" s="74">
        <v>103.1</v>
      </c>
      <c r="X42" s="94"/>
    </row>
    <row r="43" spans="1:24" s="62" customFormat="1" ht="19.5" customHeight="1">
      <c r="A43" s="81" t="str">
        <f aca="true" t="shared" si="4" ref="A43:A51">A20</f>
        <v>　　　　　１０月</v>
      </c>
      <c r="B43" s="73">
        <v>104.7</v>
      </c>
      <c r="C43" s="31">
        <v>104.8</v>
      </c>
      <c r="D43" s="31">
        <v>115.5</v>
      </c>
      <c r="E43" s="31">
        <v>115.9</v>
      </c>
      <c r="F43" s="31">
        <v>105.7</v>
      </c>
      <c r="G43" s="31">
        <v>106.2</v>
      </c>
      <c r="H43" s="31">
        <v>111.8</v>
      </c>
      <c r="I43" s="31">
        <v>101.8</v>
      </c>
      <c r="J43" s="31">
        <v>105</v>
      </c>
      <c r="K43" s="74">
        <v>107.7</v>
      </c>
      <c r="L43" s="81" t="str">
        <f t="shared" si="3"/>
        <v>　　　　　１０月</v>
      </c>
      <c r="M43" s="73">
        <v>70.7</v>
      </c>
      <c r="N43" s="31">
        <v>103.5</v>
      </c>
      <c r="O43" s="31">
        <v>105.3</v>
      </c>
      <c r="P43" s="31">
        <v>105.5</v>
      </c>
      <c r="Q43" s="31">
        <v>129.4</v>
      </c>
      <c r="R43" s="31">
        <v>109.7</v>
      </c>
      <c r="S43" s="31">
        <v>125.4</v>
      </c>
      <c r="T43" s="31">
        <v>128.4</v>
      </c>
      <c r="U43" s="31">
        <v>76.6</v>
      </c>
      <c r="V43" s="31">
        <v>88.9</v>
      </c>
      <c r="W43" s="74">
        <v>104.4</v>
      </c>
      <c r="X43" s="94"/>
    </row>
    <row r="44" spans="1:24" s="62" customFormat="1" ht="19.5" customHeight="1">
      <c r="A44" s="81" t="str">
        <f t="shared" si="4"/>
        <v>　　　　　１１月</v>
      </c>
      <c r="B44" s="73">
        <v>100.2</v>
      </c>
      <c r="C44" s="31">
        <v>100.2</v>
      </c>
      <c r="D44" s="31">
        <v>115.7</v>
      </c>
      <c r="E44" s="31">
        <v>105.2</v>
      </c>
      <c r="F44" s="31">
        <v>102.3</v>
      </c>
      <c r="G44" s="31">
        <v>101.1</v>
      </c>
      <c r="H44" s="31">
        <v>108.8</v>
      </c>
      <c r="I44" s="31">
        <v>101.6</v>
      </c>
      <c r="J44" s="31">
        <v>96.4</v>
      </c>
      <c r="K44" s="74">
        <v>109</v>
      </c>
      <c r="L44" s="81" t="str">
        <f t="shared" si="3"/>
        <v>　　　　　１１月</v>
      </c>
      <c r="M44" s="73">
        <v>61.1</v>
      </c>
      <c r="N44" s="31">
        <v>101.2</v>
      </c>
      <c r="O44" s="31">
        <v>103</v>
      </c>
      <c r="P44" s="31">
        <v>101.1</v>
      </c>
      <c r="Q44" s="31">
        <v>111.9</v>
      </c>
      <c r="R44" s="31">
        <v>106.1</v>
      </c>
      <c r="S44" s="31">
        <v>127.5</v>
      </c>
      <c r="T44" s="31">
        <v>133</v>
      </c>
      <c r="U44" s="31">
        <v>75.1</v>
      </c>
      <c r="V44" s="31">
        <v>66.4</v>
      </c>
      <c r="W44" s="74">
        <v>99.5</v>
      </c>
      <c r="X44" s="94"/>
    </row>
    <row r="45" spans="1:24" s="62" customFormat="1" ht="19.5" customHeight="1">
      <c r="A45" s="81" t="str">
        <f t="shared" si="4"/>
        <v>　　　　　１２月</v>
      </c>
      <c r="B45" s="73">
        <v>97.7</v>
      </c>
      <c r="C45" s="31">
        <v>97.8</v>
      </c>
      <c r="D45" s="31">
        <v>113.2</v>
      </c>
      <c r="E45" s="31">
        <v>105.9</v>
      </c>
      <c r="F45" s="31">
        <v>97.6</v>
      </c>
      <c r="G45" s="31">
        <v>95.4</v>
      </c>
      <c r="H45" s="31">
        <v>104</v>
      </c>
      <c r="I45" s="31">
        <v>99.5</v>
      </c>
      <c r="J45" s="31">
        <v>88.5</v>
      </c>
      <c r="K45" s="74">
        <v>104.9</v>
      </c>
      <c r="L45" s="81" t="str">
        <f t="shared" si="3"/>
        <v>　　　　　１２月</v>
      </c>
      <c r="M45" s="73">
        <v>74</v>
      </c>
      <c r="N45" s="31">
        <v>96.9</v>
      </c>
      <c r="O45" s="31">
        <v>102.4</v>
      </c>
      <c r="P45" s="31">
        <v>102.6</v>
      </c>
      <c r="Q45" s="31">
        <v>135.7</v>
      </c>
      <c r="R45" s="31">
        <v>106.4</v>
      </c>
      <c r="S45" s="31">
        <v>130.6</v>
      </c>
      <c r="T45" s="31">
        <v>128.4</v>
      </c>
      <c r="U45" s="31">
        <v>71.9</v>
      </c>
      <c r="V45" s="31">
        <v>46.5</v>
      </c>
      <c r="W45" s="74">
        <v>96.8</v>
      </c>
      <c r="X45" s="94"/>
    </row>
    <row r="46" spans="1:24" s="62" customFormat="1" ht="19.5" customHeight="1">
      <c r="A46" s="81" t="str">
        <f t="shared" si="4"/>
        <v>平成２６年　１月</v>
      </c>
      <c r="B46" s="73">
        <v>97.5</v>
      </c>
      <c r="C46" s="31">
        <v>97.6</v>
      </c>
      <c r="D46" s="31">
        <v>104.6</v>
      </c>
      <c r="E46" s="31">
        <v>112.3</v>
      </c>
      <c r="F46" s="31">
        <v>100.6</v>
      </c>
      <c r="G46" s="31">
        <v>99.3</v>
      </c>
      <c r="H46" s="31">
        <v>102.8</v>
      </c>
      <c r="I46" s="31">
        <v>89.5</v>
      </c>
      <c r="J46" s="31">
        <v>101.6</v>
      </c>
      <c r="K46" s="74">
        <v>98.1</v>
      </c>
      <c r="L46" s="81" t="str">
        <f t="shared" si="3"/>
        <v>平成２６年　１月</v>
      </c>
      <c r="M46" s="73">
        <v>73.1</v>
      </c>
      <c r="N46" s="31">
        <v>96</v>
      </c>
      <c r="O46" s="31">
        <v>96.9</v>
      </c>
      <c r="P46" s="31">
        <v>97.1</v>
      </c>
      <c r="Q46" s="31">
        <v>113.3</v>
      </c>
      <c r="R46" s="31">
        <v>96.6</v>
      </c>
      <c r="S46" s="31">
        <v>119.4</v>
      </c>
      <c r="T46" s="31">
        <v>113.8</v>
      </c>
      <c r="U46" s="31">
        <v>58.6</v>
      </c>
      <c r="V46" s="31">
        <v>45.1</v>
      </c>
      <c r="W46" s="74">
        <v>96.5</v>
      </c>
      <c r="X46" s="94"/>
    </row>
    <row r="47" spans="1:24" s="62" customFormat="1" ht="19.5" customHeight="1">
      <c r="A47" s="81" t="str">
        <f t="shared" si="4"/>
        <v>　　　　　　２月</v>
      </c>
      <c r="B47" s="73">
        <v>99.3</v>
      </c>
      <c r="C47" s="31">
        <v>99.4</v>
      </c>
      <c r="D47" s="31">
        <v>115.9</v>
      </c>
      <c r="E47" s="31">
        <v>115.7</v>
      </c>
      <c r="F47" s="31">
        <v>102</v>
      </c>
      <c r="G47" s="31">
        <v>101.2</v>
      </c>
      <c r="H47" s="31">
        <v>113.1</v>
      </c>
      <c r="I47" s="31">
        <v>88.7</v>
      </c>
      <c r="J47" s="31">
        <v>99.7</v>
      </c>
      <c r="K47" s="74">
        <v>99.7</v>
      </c>
      <c r="L47" s="81" t="str">
        <f t="shared" si="3"/>
        <v>　　　　　　２月</v>
      </c>
      <c r="M47" s="73">
        <v>65</v>
      </c>
      <c r="N47" s="31">
        <v>102.4</v>
      </c>
      <c r="O47" s="31">
        <v>95.7</v>
      </c>
      <c r="P47" s="31">
        <v>98.5</v>
      </c>
      <c r="Q47" s="31">
        <v>110.5</v>
      </c>
      <c r="R47" s="31">
        <v>102</v>
      </c>
      <c r="S47" s="31">
        <v>146.6</v>
      </c>
      <c r="T47" s="31">
        <v>118.5</v>
      </c>
      <c r="U47" s="31">
        <v>63.9</v>
      </c>
      <c r="V47" s="31">
        <v>52.3</v>
      </c>
      <c r="W47" s="74">
        <v>98.4</v>
      </c>
      <c r="X47" s="94"/>
    </row>
    <row r="48" spans="1:24" s="62" customFormat="1" ht="19.5" customHeight="1">
      <c r="A48" s="81" t="str">
        <f t="shared" si="4"/>
        <v>　　　　　　３月</v>
      </c>
      <c r="B48" s="73">
        <v>104.1</v>
      </c>
      <c r="C48" s="31">
        <v>104.2</v>
      </c>
      <c r="D48" s="31">
        <v>114.4</v>
      </c>
      <c r="E48" s="31">
        <v>118.7</v>
      </c>
      <c r="F48" s="31">
        <v>108.3</v>
      </c>
      <c r="G48" s="31">
        <v>105.3</v>
      </c>
      <c r="H48" s="31">
        <v>136.6</v>
      </c>
      <c r="I48" s="31">
        <v>92.6</v>
      </c>
      <c r="J48" s="31">
        <v>92.6</v>
      </c>
      <c r="K48" s="74">
        <v>111.5</v>
      </c>
      <c r="L48" s="81" t="str">
        <f t="shared" si="3"/>
        <v>　　　　　　３月</v>
      </c>
      <c r="M48" s="73">
        <v>55.8</v>
      </c>
      <c r="N48" s="31">
        <v>107.8</v>
      </c>
      <c r="O48" s="31">
        <v>106</v>
      </c>
      <c r="P48" s="31">
        <v>101.2</v>
      </c>
      <c r="Q48" s="31">
        <v>121.4</v>
      </c>
      <c r="R48" s="31">
        <v>115.9</v>
      </c>
      <c r="S48" s="31">
        <v>181.6</v>
      </c>
      <c r="T48" s="31">
        <v>118.3</v>
      </c>
      <c r="U48" s="31">
        <v>71.5</v>
      </c>
      <c r="V48" s="31">
        <v>104</v>
      </c>
      <c r="W48" s="74">
        <v>104.1</v>
      </c>
      <c r="X48" s="94"/>
    </row>
    <row r="49" spans="1:24" s="62" customFormat="1" ht="19.5" customHeight="1">
      <c r="A49" s="81" t="str">
        <f t="shared" si="4"/>
        <v>　　　　　　４月</v>
      </c>
      <c r="B49" s="73">
        <v>90.9</v>
      </c>
      <c r="C49" s="31">
        <v>90.9</v>
      </c>
      <c r="D49" s="31">
        <v>110</v>
      </c>
      <c r="E49" s="31">
        <v>111.8</v>
      </c>
      <c r="F49" s="31">
        <v>103</v>
      </c>
      <c r="G49" s="31">
        <v>87.6</v>
      </c>
      <c r="H49" s="31">
        <v>92.5</v>
      </c>
      <c r="I49" s="31">
        <v>79.6</v>
      </c>
      <c r="J49" s="31">
        <v>88.3</v>
      </c>
      <c r="K49" s="74">
        <v>100.6</v>
      </c>
      <c r="L49" s="81" t="str">
        <f t="shared" si="3"/>
        <v>　　　　　　４月</v>
      </c>
      <c r="M49" s="73">
        <v>33.9</v>
      </c>
      <c r="N49" s="31">
        <v>103.3</v>
      </c>
      <c r="O49" s="31">
        <v>97.7</v>
      </c>
      <c r="P49" s="31">
        <v>100.9</v>
      </c>
      <c r="Q49" s="31">
        <v>102.6</v>
      </c>
      <c r="R49" s="31">
        <v>108.6</v>
      </c>
      <c r="S49" s="31">
        <v>144.7</v>
      </c>
      <c r="T49" s="31">
        <v>127.9</v>
      </c>
      <c r="U49" s="31">
        <v>62.2</v>
      </c>
      <c r="V49" s="31">
        <v>89.8</v>
      </c>
      <c r="W49" s="74">
        <v>90.9</v>
      </c>
      <c r="X49" s="94"/>
    </row>
    <row r="50" spans="1:24" s="62" customFormat="1" ht="19.5" customHeight="1">
      <c r="A50" s="81" t="str">
        <f>A27</f>
        <v> </v>
      </c>
      <c r="B50" s="73"/>
      <c r="C50" s="31"/>
      <c r="D50" s="31"/>
      <c r="E50" s="31"/>
      <c r="F50" s="31"/>
      <c r="G50" s="31"/>
      <c r="H50" s="31"/>
      <c r="I50" s="31"/>
      <c r="J50" s="31"/>
      <c r="K50" s="74"/>
      <c r="L50" s="81" t="str">
        <f t="shared" si="3"/>
        <v> </v>
      </c>
      <c r="M50" s="73"/>
      <c r="N50" s="31"/>
      <c r="O50" s="31"/>
      <c r="P50" s="31"/>
      <c r="Q50" s="31"/>
      <c r="R50" s="31"/>
      <c r="S50" s="31"/>
      <c r="T50" s="31"/>
      <c r="U50" s="31"/>
      <c r="V50" s="31"/>
      <c r="W50" s="74"/>
      <c r="X50" s="71"/>
    </row>
    <row r="51" spans="1:24" s="62" customFormat="1" ht="19.5" customHeight="1">
      <c r="A51" s="81" t="str">
        <f t="shared" si="4"/>
        <v>平成２６年　５月</v>
      </c>
      <c r="B51" s="73">
        <v>89.1</v>
      </c>
      <c r="C51" s="31">
        <v>89.1</v>
      </c>
      <c r="D51" s="31">
        <v>104.2</v>
      </c>
      <c r="E51" s="31">
        <v>106.7</v>
      </c>
      <c r="F51" s="31">
        <v>97</v>
      </c>
      <c r="G51" s="31">
        <v>88.9</v>
      </c>
      <c r="H51" s="31">
        <v>89.5</v>
      </c>
      <c r="I51" s="31">
        <v>87.5</v>
      </c>
      <c r="J51" s="31">
        <v>89.2</v>
      </c>
      <c r="K51" s="74">
        <v>99.6</v>
      </c>
      <c r="L51" s="81" t="str">
        <f t="shared" si="3"/>
        <v>平成２６年　５月</v>
      </c>
      <c r="M51" s="73">
        <v>36.6</v>
      </c>
      <c r="N51" s="31">
        <v>96</v>
      </c>
      <c r="O51" s="31">
        <v>89.8</v>
      </c>
      <c r="P51" s="31">
        <v>95.2</v>
      </c>
      <c r="Q51" s="31">
        <v>112.1</v>
      </c>
      <c r="R51" s="31">
        <v>92.6</v>
      </c>
      <c r="S51" s="31">
        <v>119</v>
      </c>
      <c r="T51" s="31">
        <v>127.5</v>
      </c>
      <c r="U51" s="31">
        <v>61.2</v>
      </c>
      <c r="V51" s="31">
        <v>89.8</v>
      </c>
      <c r="W51" s="74">
        <v>89.1</v>
      </c>
      <c r="X51" s="71"/>
    </row>
    <row r="52" spans="1:24" s="62" customFormat="1" ht="19.5" customHeight="1">
      <c r="A52" s="81"/>
      <c r="B52" s="73"/>
      <c r="C52" s="31"/>
      <c r="D52" s="31"/>
      <c r="E52" s="31"/>
      <c r="F52" s="31"/>
      <c r="G52" s="31"/>
      <c r="H52" s="31"/>
      <c r="I52" s="31"/>
      <c r="J52" s="31"/>
      <c r="K52" s="74"/>
      <c r="L52" s="77"/>
      <c r="M52" s="73"/>
      <c r="N52" s="31"/>
      <c r="O52" s="31"/>
      <c r="P52" s="31"/>
      <c r="Q52" s="31"/>
      <c r="R52" s="31"/>
      <c r="S52" s="31"/>
      <c r="T52" s="31"/>
      <c r="U52" s="31"/>
      <c r="V52" s="31"/>
      <c r="W52" s="74"/>
      <c r="X52" s="71"/>
    </row>
    <row r="53" spans="1:25" s="62" customFormat="1" ht="19.5" customHeight="1">
      <c r="A53" s="82" t="s">
        <v>39</v>
      </c>
      <c r="B53" s="67">
        <f>ROUND(B51/B$38*100-100,1)</f>
        <v>-5.1</v>
      </c>
      <c r="C53" s="68">
        <f aca="true" t="shared" si="5" ref="C53:K53">ROUND(C51/C$38*100-100,1)</f>
        <v>-5.2</v>
      </c>
      <c r="D53" s="68">
        <f t="shared" si="5"/>
        <v>7.4</v>
      </c>
      <c r="E53" s="68">
        <f t="shared" si="5"/>
        <v>2.9</v>
      </c>
      <c r="F53" s="68">
        <f t="shared" si="5"/>
        <v>-4</v>
      </c>
      <c r="G53" s="68">
        <f t="shared" si="5"/>
        <v>-7.4</v>
      </c>
      <c r="H53" s="68">
        <f t="shared" si="5"/>
        <v>-14.6</v>
      </c>
      <c r="I53" s="68">
        <f t="shared" si="5"/>
        <v>5.8</v>
      </c>
      <c r="J53" s="68">
        <f t="shared" si="5"/>
        <v>-7.9</v>
      </c>
      <c r="K53" s="70">
        <f t="shared" si="5"/>
        <v>4.2</v>
      </c>
      <c r="L53" s="78" t="s">
        <v>39</v>
      </c>
      <c r="M53" s="67">
        <f>ROUND(M51/M$38*100-100,1)</f>
        <v>-33.3</v>
      </c>
      <c r="N53" s="68">
        <f aca="true" t="shared" si="6" ref="N53:W53">ROUND(N51/N$38*100-100,1)</f>
        <v>-0.6</v>
      </c>
      <c r="O53" s="68">
        <f t="shared" si="6"/>
        <v>-9.9</v>
      </c>
      <c r="P53" s="68">
        <f t="shared" si="6"/>
        <v>-4</v>
      </c>
      <c r="Q53" s="68">
        <f t="shared" si="6"/>
        <v>9.7</v>
      </c>
      <c r="R53" s="68">
        <f t="shared" si="6"/>
        <v>-0.8</v>
      </c>
      <c r="S53" s="68">
        <f t="shared" si="6"/>
        <v>16</v>
      </c>
      <c r="T53" s="68">
        <f t="shared" si="6"/>
        <v>3.2</v>
      </c>
      <c r="U53" s="68">
        <f t="shared" si="6"/>
        <v>-9.2</v>
      </c>
      <c r="V53" s="68">
        <f t="shared" si="6"/>
        <v>42.8</v>
      </c>
      <c r="W53" s="70">
        <f t="shared" si="6"/>
        <v>-4.5</v>
      </c>
      <c r="X53" s="31"/>
      <c r="Y53" s="3"/>
    </row>
    <row r="54" spans="1:24" s="62" customFormat="1" ht="19.5" customHeight="1">
      <c r="A54" s="83" t="s">
        <v>19</v>
      </c>
      <c r="B54" s="80"/>
      <c r="C54" s="84"/>
      <c r="D54" s="84"/>
      <c r="E54" s="84"/>
      <c r="F54" s="84"/>
      <c r="G54" s="84"/>
      <c r="H54" s="84"/>
      <c r="I54" s="84"/>
      <c r="J54" s="84"/>
      <c r="K54" s="85"/>
      <c r="L54" s="79" t="s">
        <v>19</v>
      </c>
      <c r="M54" s="80"/>
      <c r="N54" s="31"/>
      <c r="O54" s="31"/>
      <c r="P54" s="31"/>
      <c r="Q54" s="31"/>
      <c r="R54" s="31"/>
      <c r="S54" s="31"/>
      <c r="T54" s="31"/>
      <c r="U54" s="31"/>
      <c r="V54" s="31"/>
      <c r="W54" s="85"/>
      <c r="X54" s="94"/>
    </row>
    <row r="55" spans="1:24" s="62" customFormat="1" ht="16.5" customHeight="1">
      <c r="A55" s="86" t="s">
        <v>16</v>
      </c>
      <c r="B55" s="73">
        <v>10000</v>
      </c>
      <c r="C55" s="31">
        <v>9990.3</v>
      </c>
      <c r="D55" s="31">
        <v>201.7</v>
      </c>
      <c r="E55" s="31">
        <v>50.6</v>
      </c>
      <c r="F55" s="31">
        <v>344.4</v>
      </c>
      <c r="G55" s="31">
        <v>2251.8</v>
      </c>
      <c r="H55" s="5" t="s">
        <v>33</v>
      </c>
      <c r="I55" s="5" t="s">
        <v>33</v>
      </c>
      <c r="J55" s="5" t="s">
        <v>33</v>
      </c>
      <c r="K55" s="74">
        <v>2798.9</v>
      </c>
      <c r="L55" s="72" t="s">
        <v>16</v>
      </c>
      <c r="M55" s="73">
        <v>678.6</v>
      </c>
      <c r="N55" s="31">
        <v>1144.5</v>
      </c>
      <c r="O55" s="31">
        <v>781.6</v>
      </c>
      <c r="P55" s="31">
        <v>558.4</v>
      </c>
      <c r="Q55" s="31">
        <v>275.6</v>
      </c>
      <c r="R55" s="31">
        <v>904.2</v>
      </c>
      <c r="S55" s="31">
        <v>376.3</v>
      </c>
      <c r="T55" s="31">
        <v>119</v>
      </c>
      <c r="U55" s="31">
        <v>9.7</v>
      </c>
      <c r="V55" s="5" t="s">
        <v>33</v>
      </c>
      <c r="W55" s="19" t="s">
        <v>33</v>
      </c>
      <c r="X55" s="71"/>
    </row>
    <row r="56" spans="1:24" s="62" customFormat="1" ht="19.5" customHeight="1">
      <c r="A56" s="86"/>
      <c r="B56" s="73"/>
      <c r="C56" s="31"/>
      <c r="D56" s="31"/>
      <c r="E56" s="31"/>
      <c r="F56" s="31"/>
      <c r="G56" s="31"/>
      <c r="H56" s="5"/>
      <c r="I56" s="5"/>
      <c r="J56" s="5"/>
      <c r="K56" s="74"/>
      <c r="L56" s="72"/>
      <c r="M56" s="73"/>
      <c r="N56" s="31"/>
      <c r="O56" s="31"/>
      <c r="P56" s="31"/>
      <c r="Q56" s="31"/>
      <c r="R56" s="31"/>
      <c r="S56" s="31"/>
      <c r="T56" s="31"/>
      <c r="U56" s="31"/>
      <c r="V56" s="5"/>
      <c r="W56" s="19"/>
      <c r="X56" s="94"/>
    </row>
    <row r="57" spans="1:24" s="62" customFormat="1" ht="19.5" customHeight="1">
      <c r="A57" s="72" t="s">
        <v>70</v>
      </c>
      <c r="B57" s="73">
        <v>107.5</v>
      </c>
      <c r="C57" s="31">
        <v>107.5</v>
      </c>
      <c r="D57" s="31">
        <v>117.3</v>
      </c>
      <c r="E57" s="31">
        <v>150.6</v>
      </c>
      <c r="F57" s="31">
        <v>94.9</v>
      </c>
      <c r="G57" s="31">
        <v>121.1</v>
      </c>
      <c r="H57" s="5" t="s">
        <v>33</v>
      </c>
      <c r="I57" s="5" t="s">
        <v>33</v>
      </c>
      <c r="J57" s="5" t="s">
        <v>33</v>
      </c>
      <c r="K57" s="74">
        <v>107</v>
      </c>
      <c r="L57" s="86" t="s">
        <v>70</v>
      </c>
      <c r="M57" s="73">
        <v>91.3</v>
      </c>
      <c r="N57" s="31">
        <v>113.4</v>
      </c>
      <c r="O57" s="31">
        <v>110.1</v>
      </c>
      <c r="P57" s="31">
        <v>88.6</v>
      </c>
      <c r="Q57" s="31">
        <v>70.5</v>
      </c>
      <c r="R57" s="31">
        <v>100.9</v>
      </c>
      <c r="S57" s="31">
        <v>94.6</v>
      </c>
      <c r="T57" s="31">
        <v>112.1</v>
      </c>
      <c r="U57" s="31">
        <v>106.7</v>
      </c>
      <c r="V57" s="5" t="s">
        <v>33</v>
      </c>
      <c r="W57" s="19" t="s">
        <v>33</v>
      </c>
      <c r="X57" s="94"/>
    </row>
    <row r="58" spans="1:24" s="62" customFormat="1" ht="19.5" customHeight="1">
      <c r="A58" s="76" t="s">
        <v>71</v>
      </c>
      <c r="B58" s="73">
        <v>114.4</v>
      </c>
      <c r="C58" s="31">
        <v>114.4</v>
      </c>
      <c r="D58" s="31">
        <v>105</v>
      </c>
      <c r="E58" s="31">
        <v>159.1</v>
      </c>
      <c r="F58" s="31">
        <v>152.1</v>
      </c>
      <c r="G58" s="31">
        <v>125.1</v>
      </c>
      <c r="H58" s="5" t="s">
        <v>33</v>
      </c>
      <c r="I58" s="5" t="s">
        <v>33</v>
      </c>
      <c r="J58" s="5" t="s">
        <v>33</v>
      </c>
      <c r="K58" s="74">
        <v>109.5</v>
      </c>
      <c r="L58" s="95" t="s">
        <v>89</v>
      </c>
      <c r="M58" s="73">
        <v>120</v>
      </c>
      <c r="N58" s="31">
        <v>108.1</v>
      </c>
      <c r="O58" s="31">
        <v>121.3</v>
      </c>
      <c r="P58" s="31">
        <v>85.6</v>
      </c>
      <c r="Q58" s="31">
        <v>71.7</v>
      </c>
      <c r="R58" s="31">
        <v>116.3</v>
      </c>
      <c r="S58" s="31">
        <v>102.9</v>
      </c>
      <c r="T58" s="31">
        <v>110.6</v>
      </c>
      <c r="U58" s="31">
        <v>125.7</v>
      </c>
      <c r="V58" s="5" t="s">
        <v>33</v>
      </c>
      <c r="W58" s="19" t="s">
        <v>33</v>
      </c>
      <c r="X58" s="94"/>
    </row>
    <row r="59" spans="1:24" s="62" customFormat="1" ht="19.5" customHeight="1">
      <c r="A59" s="76" t="s">
        <v>72</v>
      </c>
      <c r="B59" s="73">
        <v>113.8</v>
      </c>
      <c r="C59" s="31">
        <v>113.8</v>
      </c>
      <c r="D59" s="31">
        <v>127.8</v>
      </c>
      <c r="E59" s="31">
        <v>144.4</v>
      </c>
      <c r="F59" s="31">
        <v>244.2</v>
      </c>
      <c r="G59" s="31">
        <v>126.5</v>
      </c>
      <c r="H59" s="5" t="s">
        <v>33</v>
      </c>
      <c r="I59" s="5" t="s">
        <v>33</v>
      </c>
      <c r="J59" s="5" t="s">
        <v>33</v>
      </c>
      <c r="K59" s="74">
        <v>99.7</v>
      </c>
      <c r="L59" s="95" t="s">
        <v>90</v>
      </c>
      <c r="M59" s="73">
        <v>123.8</v>
      </c>
      <c r="N59" s="31">
        <v>107.6</v>
      </c>
      <c r="O59" s="31">
        <v>101.9</v>
      </c>
      <c r="P59" s="31">
        <v>85.5</v>
      </c>
      <c r="Q59" s="31">
        <v>96.4</v>
      </c>
      <c r="R59" s="31">
        <v>104.7</v>
      </c>
      <c r="S59" s="31">
        <v>97.2</v>
      </c>
      <c r="T59" s="31">
        <v>110.6</v>
      </c>
      <c r="U59" s="31">
        <v>154.5</v>
      </c>
      <c r="V59" s="5" t="s">
        <v>33</v>
      </c>
      <c r="W59" s="19" t="s">
        <v>33</v>
      </c>
      <c r="X59" s="94"/>
    </row>
    <row r="60" spans="1:24" s="62" customFormat="1" ht="19.5" customHeight="1">
      <c r="A60" s="86"/>
      <c r="B60" s="73"/>
      <c r="C60" s="31"/>
      <c r="D60" s="31"/>
      <c r="E60" s="31"/>
      <c r="F60" s="31"/>
      <c r="G60" s="31"/>
      <c r="H60" s="5"/>
      <c r="I60" s="5"/>
      <c r="J60" s="5"/>
      <c r="K60" s="74"/>
      <c r="L60" s="72"/>
      <c r="M60" s="73"/>
      <c r="N60" s="31"/>
      <c r="O60" s="31"/>
      <c r="P60" s="31"/>
      <c r="Q60" s="31"/>
      <c r="R60" s="31"/>
      <c r="S60" s="31"/>
      <c r="T60" s="31"/>
      <c r="U60" s="31"/>
      <c r="V60" s="5"/>
      <c r="W60" s="19"/>
      <c r="X60" s="94"/>
    </row>
    <row r="61" spans="1:24" s="62" customFormat="1" ht="19.5" customHeight="1">
      <c r="A61" s="81" t="str">
        <f>A15</f>
        <v>平成２５年　５月</v>
      </c>
      <c r="B61" s="73">
        <v>117.7</v>
      </c>
      <c r="C61" s="31">
        <v>117.7</v>
      </c>
      <c r="D61" s="31">
        <v>115.2</v>
      </c>
      <c r="E61" s="31">
        <v>181.2</v>
      </c>
      <c r="F61" s="31">
        <v>326.7</v>
      </c>
      <c r="G61" s="31">
        <v>128.1</v>
      </c>
      <c r="H61" s="5" t="s">
        <v>33</v>
      </c>
      <c r="I61" s="5" t="s">
        <v>33</v>
      </c>
      <c r="J61" s="5" t="s">
        <v>33</v>
      </c>
      <c r="K61" s="74">
        <v>104.8</v>
      </c>
      <c r="L61" s="81" t="str">
        <f aca="true" t="shared" si="7" ref="L61:L74">A15</f>
        <v>平成２５年　５月</v>
      </c>
      <c r="M61" s="73">
        <v>109.3</v>
      </c>
      <c r="N61" s="31">
        <v>114.5</v>
      </c>
      <c r="O61" s="31">
        <v>108.2</v>
      </c>
      <c r="P61" s="31">
        <v>79.8</v>
      </c>
      <c r="Q61" s="31">
        <v>69.3</v>
      </c>
      <c r="R61" s="31">
        <v>105.8</v>
      </c>
      <c r="S61" s="31">
        <v>86.6</v>
      </c>
      <c r="T61" s="31">
        <v>118.4</v>
      </c>
      <c r="U61" s="31">
        <v>129.9</v>
      </c>
      <c r="V61" s="5" t="s">
        <v>33</v>
      </c>
      <c r="W61" s="19" t="s">
        <v>33</v>
      </c>
      <c r="X61" s="94"/>
    </row>
    <row r="62" spans="1:24" s="62" customFormat="1" ht="19.5" customHeight="1">
      <c r="A62" s="81" t="str">
        <f>A16</f>
        <v>　　　　　　６月</v>
      </c>
      <c r="B62" s="73">
        <v>119.4</v>
      </c>
      <c r="C62" s="31">
        <v>119.3</v>
      </c>
      <c r="D62" s="31">
        <v>121.3</v>
      </c>
      <c r="E62" s="31">
        <v>182.4</v>
      </c>
      <c r="F62" s="31">
        <v>309.1</v>
      </c>
      <c r="G62" s="31">
        <v>134.6</v>
      </c>
      <c r="H62" s="5" t="s">
        <v>33</v>
      </c>
      <c r="I62" s="5" t="s">
        <v>33</v>
      </c>
      <c r="J62" s="5" t="s">
        <v>33</v>
      </c>
      <c r="K62" s="74">
        <v>104.5</v>
      </c>
      <c r="L62" s="81" t="str">
        <f t="shared" si="7"/>
        <v>　　　　　　６月</v>
      </c>
      <c r="M62" s="73">
        <v>115</v>
      </c>
      <c r="N62" s="31">
        <v>115.2</v>
      </c>
      <c r="O62" s="31">
        <v>107.5</v>
      </c>
      <c r="P62" s="31">
        <v>80.3</v>
      </c>
      <c r="Q62" s="31">
        <v>81.1</v>
      </c>
      <c r="R62" s="31">
        <v>105.5</v>
      </c>
      <c r="S62" s="31">
        <v>89.3</v>
      </c>
      <c r="T62" s="31">
        <v>115.3</v>
      </c>
      <c r="U62" s="31">
        <v>136.9</v>
      </c>
      <c r="V62" s="5" t="s">
        <v>33</v>
      </c>
      <c r="W62" s="19" t="s">
        <v>33</v>
      </c>
      <c r="X62" s="94"/>
    </row>
    <row r="63" spans="1:24" s="62" customFormat="1" ht="19.5" customHeight="1">
      <c r="A63" s="81" t="str">
        <f>A17</f>
        <v>　　　　　　７月</v>
      </c>
      <c r="B63" s="73">
        <v>116.2</v>
      </c>
      <c r="C63" s="31">
        <v>116.2</v>
      </c>
      <c r="D63" s="31">
        <v>105.8</v>
      </c>
      <c r="E63" s="31">
        <v>178.5</v>
      </c>
      <c r="F63" s="31">
        <v>268.9</v>
      </c>
      <c r="G63" s="31">
        <v>126.9</v>
      </c>
      <c r="H63" s="5" t="s">
        <v>33</v>
      </c>
      <c r="I63" s="5" t="s">
        <v>33</v>
      </c>
      <c r="J63" s="5" t="s">
        <v>33</v>
      </c>
      <c r="K63" s="74">
        <v>103.3</v>
      </c>
      <c r="L63" s="81" t="str">
        <f t="shared" si="7"/>
        <v>　　　　　　７月</v>
      </c>
      <c r="M63" s="73">
        <v>118</v>
      </c>
      <c r="N63" s="31">
        <v>116.5</v>
      </c>
      <c r="O63" s="31">
        <v>105.2</v>
      </c>
      <c r="P63" s="31">
        <v>82.5</v>
      </c>
      <c r="Q63" s="31">
        <v>105.8</v>
      </c>
      <c r="R63" s="31">
        <v>101.9</v>
      </c>
      <c r="S63" s="31">
        <v>89.5</v>
      </c>
      <c r="T63" s="31">
        <v>113.5</v>
      </c>
      <c r="U63" s="31">
        <v>136.6</v>
      </c>
      <c r="V63" s="5" t="s">
        <v>33</v>
      </c>
      <c r="W63" s="19" t="s">
        <v>33</v>
      </c>
      <c r="X63" s="94"/>
    </row>
    <row r="64" spans="1:24" s="62" customFormat="1" ht="19.5" customHeight="1">
      <c r="A64" s="81" t="str">
        <f>A18</f>
        <v>　　　　　　８月</v>
      </c>
      <c r="B64" s="73">
        <v>115.6</v>
      </c>
      <c r="C64" s="31">
        <v>115.6</v>
      </c>
      <c r="D64" s="31">
        <v>104</v>
      </c>
      <c r="E64" s="31">
        <v>162.6</v>
      </c>
      <c r="F64" s="31">
        <v>275.1</v>
      </c>
      <c r="G64" s="31">
        <v>128.6</v>
      </c>
      <c r="H64" s="5" t="s">
        <v>33</v>
      </c>
      <c r="I64" s="5" t="s">
        <v>33</v>
      </c>
      <c r="J64" s="5" t="s">
        <v>33</v>
      </c>
      <c r="K64" s="74">
        <v>103.2</v>
      </c>
      <c r="L64" s="81" t="str">
        <f t="shared" si="7"/>
        <v>　　　　　　８月</v>
      </c>
      <c r="M64" s="73">
        <v>120.3</v>
      </c>
      <c r="N64" s="31">
        <v>112.9</v>
      </c>
      <c r="O64" s="31">
        <v>104.7</v>
      </c>
      <c r="P64" s="31">
        <v>80.3</v>
      </c>
      <c r="Q64" s="31">
        <v>79.9</v>
      </c>
      <c r="R64" s="31">
        <v>102.7</v>
      </c>
      <c r="S64" s="31">
        <v>86</v>
      </c>
      <c r="T64" s="31">
        <v>113.9</v>
      </c>
      <c r="U64" s="31">
        <v>128.1</v>
      </c>
      <c r="V64" s="5" t="s">
        <v>33</v>
      </c>
      <c r="W64" s="19" t="s">
        <v>33</v>
      </c>
      <c r="X64" s="94"/>
    </row>
    <row r="65" spans="1:24" s="62" customFormat="1" ht="19.5" customHeight="1">
      <c r="A65" s="81" t="str">
        <f>A19</f>
        <v>　　　　　　９月</v>
      </c>
      <c r="B65" s="73">
        <v>111.9</v>
      </c>
      <c r="C65" s="31">
        <v>111.9</v>
      </c>
      <c r="D65" s="31">
        <v>114.1</v>
      </c>
      <c r="E65" s="31">
        <v>166.5</v>
      </c>
      <c r="F65" s="31">
        <v>241.5</v>
      </c>
      <c r="G65" s="31">
        <v>119</v>
      </c>
      <c r="H65" s="5" t="s">
        <v>33</v>
      </c>
      <c r="I65" s="5" t="s">
        <v>33</v>
      </c>
      <c r="J65" s="5" t="s">
        <v>33</v>
      </c>
      <c r="K65" s="74">
        <v>101.8</v>
      </c>
      <c r="L65" s="81" t="str">
        <f t="shared" si="7"/>
        <v>　　　　　　９月</v>
      </c>
      <c r="M65" s="73">
        <v>126.2</v>
      </c>
      <c r="N65" s="31">
        <v>109.8</v>
      </c>
      <c r="O65" s="31">
        <v>105.7</v>
      </c>
      <c r="P65" s="31">
        <v>85.3</v>
      </c>
      <c r="Q65" s="31">
        <v>64.6</v>
      </c>
      <c r="R65" s="31">
        <v>100.5</v>
      </c>
      <c r="S65" s="31">
        <v>82.2</v>
      </c>
      <c r="T65" s="31">
        <v>112.7</v>
      </c>
      <c r="U65" s="31">
        <v>129.1</v>
      </c>
      <c r="V65" s="5" t="s">
        <v>33</v>
      </c>
      <c r="W65" s="19" t="s">
        <v>33</v>
      </c>
      <c r="X65" s="94"/>
    </row>
    <row r="66" spans="1:24" s="62" customFormat="1" ht="19.5" customHeight="1">
      <c r="A66" s="81" t="str">
        <f aca="true" t="shared" si="8" ref="A66:A74">A20</f>
        <v>　　　　　１０月</v>
      </c>
      <c r="B66" s="73">
        <v>113.6</v>
      </c>
      <c r="C66" s="31">
        <v>113.6</v>
      </c>
      <c r="D66" s="31">
        <v>121.8</v>
      </c>
      <c r="E66" s="31">
        <v>122.7</v>
      </c>
      <c r="F66" s="31">
        <v>265.3</v>
      </c>
      <c r="G66" s="31">
        <v>122.2</v>
      </c>
      <c r="H66" s="5" t="s">
        <v>33</v>
      </c>
      <c r="I66" s="5" t="s">
        <v>33</v>
      </c>
      <c r="J66" s="5" t="s">
        <v>33</v>
      </c>
      <c r="K66" s="74">
        <v>101.6</v>
      </c>
      <c r="L66" s="81" t="str">
        <f t="shared" si="7"/>
        <v>　　　　　１０月</v>
      </c>
      <c r="M66" s="73">
        <v>129.3</v>
      </c>
      <c r="N66" s="31">
        <v>112.5</v>
      </c>
      <c r="O66" s="31">
        <v>100.1</v>
      </c>
      <c r="P66" s="31">
        <v>84.8</v>
      </c>
      <c r="Q66" s="31">
        <v>74</v>
      </c>
      <c r="R66" s="31">
        <v>100</v>
      </c>
      <c r="S66" s="31">
        <v>81.7</v>
      </c>
      <c r="T66" s="31">
        <v>110.7</v>
      </c>
      <c r="U66" s="31">
        <v>135.1</v>
      </c>
      <c r="V66" s="5" t="s">
        <v>33</v>
      </c>
      <c r="W66" s="19" t="s">
        <v>33</v>
      </c>
      <c r="X66" s="94"/>
    </row>
    <row r="67" spans="1:24" s="62" customFormat="1" ht="19.5" customHeight="1">
      <c r="A67" s="81" t="str">
        <f t="shared" si="8"/>
        <v>　　　　　１１月</v>
      </c>
      <c r="B67" s="73">
        <v>114.8</v>
      </c>
      <c r="C67" s="31">
        <v>114.8</v>
      </c>
      <c r="D67" s="31">
        <v>123</v>
      </c>
      <c r="E67" s="31">
        <v>116.7</v>
      </c>
      <c r="F67" s="31">
        <v>248.3</v>
      </c>
      <c r="G67" s="31">
        <v>127.1</v>
      </c>
      <c r="H67" s="5" t="s">
        <v>33</v>
      </c>
      <c r="I67" s="5" t="s">
        <v>33</v>
      </c>
      <c r="J67" s="5" t="s">
        <v>33</v>
      </c>
      <c r="K67" s="74">
        <v>100.6</v>
      </c>
      <c r="L67" s="81" t="str">
        <f t="shared" si="7"/>
        <v>　　　　　１１月</v>
      </c>
      <c r="M67" s="73">
        <v>126.6</v>
      </c>
      <c r="N67" s="31">
        <v>110.9</v>
      </c>
      <c r="O67" s="31">
        <v>100.6</v>
      </c>
      <c r="P67" s="31">
        <v>83.3</v>
      </c>
      <c r="Q67" s="31">
        <v>101.1</v>
      </c>
      <c r="R67" s="31">
        <v>106.9</v>
      </c>
      <c r="S67" s="31">
        <v>91.2</v>
      </c>
      <c r="T67" s="31">
        <v>111.2</v>
      </c>
      <c r="U67" s="31">
        <v>143.5</v>
      </c>
      <c r="V67" s="5" t="s">
        <v>33</v>
      </c>
      <c r="W67" s="19" t="s">
        <v>33</v>
      </c>
      <c r="X67" s="94"/>
    </row>
    <row r="68" spans="1:24" s="62" customFormat="1" ht="19.5" customHeight="1">
      <c r="A68" s="81" t="str">
        <f t="shared" si="8"/>
        <v>　　　　　１２月</v>
      </c>
      <c r="B68" s="73">
        <v>113.8</v>
      </c>
      <c r="C68" s="31">
        <v>113.8</v>
      </c>
      <c r="D68" s="31">
        <v>127.8</v>
      </c>
      <c r="E68" s="31">
        <v>144.4</v>
      </c>
      <c r="F68" s="31">
        <v>244.2</v>
      </c>
      <c r="G68" s="31">
        <v>126.5</v>
      </c>
      <c r="H68" s="5" t="s">
        <v>33</v>
      </c>
      <c r="I68" s="5" t="s">
        <v>33</v>
      </c>
      <c r="J68" s="5" t="s">
        <v>33</v>
      </c>
      <c r="K68" s="74">
        <v>99.7</v>
      </c>
      <c r="L68" s="81" t="str">
        <f t="shared" si="7"/>
        <v>　　　　　１２月</v>
      </c>
      <c r="M68" s="73">
        <v>123.8</v>
      </c>
      <c r="N68" s="31">
        <v>107.6</v>
      </c>
      <c r="O68" s="31">
        <v>101.9</v>
      </c>
      <c r="P68" s="31">
        <v>85.5</v>
      </c>
      <c r="Q68" s="31">
        <v>96.4</v>
      </c>
      <c r="R68" s="31">
        <v>104.7</v>
      </c>
      <c r="S68" s="31">
        <v>97.2</v>
      </c>
      <c r="T68" s="31">
        <v>110.6</v>
      </c>
      <c r="U68" s="31">
        <v>154.5</v>
      </c>
      <c r="V68" s="5" t="s">
        <v>33</v>
      </c>
      <c r="W68" s="19" t="s">
        <v>33</v>
      </c>
      <c r="X68" s="94"/>
    </row>
    <row r="69" spans="1:24" s="62" customFormat="1" ht="19.5" customHeight="1">
      <c r="A69" s="81" t="str">
        <f t="shared" si="8"/>
        <v>平成２６年　１月</v>
      </c>
      <c r="B69" s="73">
        <v>113.6</v>
      </c>
      <c r="C69" s="31">
        <v>113.6</v>
      </c>
      <c r="D69" s="31">
        <v>116.4</v>
      </c>
      <c r="E69" s="31">
        <v>125.3</v>
      </c>
      <c r="F69" s="31">
        <v>256.2</v>
      </c>
      <c r="G69" s="31">
        <v>131.9</v>
      </c>
      <c r="H69" s="5" t="s">
        <v>33</v>
      </c>
      <c r="I69" s="5" t="s">
        <v>33</v>
      </c>
      <c r="J69" s="5" t="s">
        <v>33</v>
      </c>
      <c r="K69" s="74">
        <v>94.9</v>
      </c>
      <c r="L69" s="81" t="str">
        <f t="shared" si="7"/>
        <v>平成２６年　１月</v>
      </c>
      <c r="M69" s="73">
        <v>120.8</v>
      </c>
      <c r="N69" s="31">
        <v>114.7</v>
      </c>
      <c r="O69" s="31">
        <v>102.3</v>
      </c>
      <c r="P69" s="31">
        <v>85.2</v>
      </c>
      <c r="Q69" s="31">
        <v>67</v>
      </c>
      <c r="R69" s="31">
        <v>104.6</v>
      </c>
      <c r="S69" s="31">
        <v>100.9</v>
      </c>
      <c r="T69" s="31">
        <v>113.1</v>
      </c>
      <c r="U69" s="31">
        <v>163.2</v>
      </c>
      <c r="V69" s="5" t="s">
        <v>33</v>
      </c>
      <c r="W69" s="19" t="s">
        <v>33</v>
      </c>
      <c r="X69" s="94"/>
    </row>
    <row r="70" spans="1:24" s="62" customFormat="1" ht="19.5" customHeight="1">
      <c r="A70" s="81" t="str">
        <f t="shared" si="8"/>
        <v>　　　　　　２月</v>
      </c>
      <c r="B70" s="73">
        <v>114</v>
      </c>
      <c r="C70" s="31">
        <v>114</v>
      </c>
      <c r="D70" s="31">
        <v>117.2</v>
      </c>
      <c r="E70" s="31">
        <v>131.3</v>
      </c>
      <c r="F70" s="31">
        <v>294.3</v>
      </c>
      <c r="G70" s="31">
        <v>129.1</v>
      </c>
      <c r="H70" s="5" t="s">
        <v>33</v>
      </c>
      <c r="I70" s="5" t="s">
        <v>33</v>
      </c>
      <c r="J70" s="5" t="s">
        <v>33</v>
      </c>
      <c r="K70" s="74">
        <v>95</v>
      </c>
      <c r="L70" s="81" t="str">
        <f t="shared" si="7"/>
        <v>　　　　　　２月</v>
      </c>
      <c r="M70" s="73">
        <v>118.3</v>
      </c>
      <c r="N70" s="31">
        <v>107.8</v>
      </c>
      <c r="O70" s="31">
        <v>102.8</v>
      </c>
      <c r="P70" s="31">
        <v>85.1</v>
      </c>
      <c r="Q70" s="31">
        <v>90.5</v>
      </c>
      <c r="R70" s="31">
        <v>103.6</v>
      </c>
      <c r="S70" s="31">
        <v>101.1</v>
      </c>
      <c r="T70" s="31">
        <v>116.7</v>
      </c>
      <c r="U70" s="31">
        <v>171.3</v>
      </c>
      <c r="V70" s="5" t="s">
        <v>33</v>
      </c>
      <c r="W70" s="19" t="s">
        <v>33</v>
      </c>
      <c r="X70" s="94"/>
    </row>
    <row r="71" spans="1:24" s="62" customFormat="1" ht="19.5" customHeight="1">
      <c r="A71" s="81" t="str">
        <f t="shared" si="8"/>
        <v>　　　　　　３月</v>
      </c>
      <c r="B71" s="73">
        <v>109.1</v>
      </c>
      <c r="C71" s="31">
        <v>109</v>
      </c>
      <c r="D71" s="31">
        <v>110.4</v>
      </c>
      <c r="E71" s="31">
        <v>126.3</v>
      </c>
      <c r="F71" s="31">
        <v>358</v>
      </c>
      <c r="G71" s="31">
        <v>106.7</v>
      </c>
      <c r="H71" s="5" t="s">
        <v>33</v>
      </c>
      <c r="I71" s="5" t="s">
        <v>33</v>
      </c>
      <c r="J71" s="5" t="s">
        <v>33</v>
      </c>
      <c r="K71" s="74">
        <v>92.2</v>
      </c>
      <c r="L71" s="81" t="str">
        <f t="shared" si="7"/>
        <v>　　　　　　３月</v>
      </c>
      <c r="M71" s="73">
        <v>120.2</v>
      </c>
      <c r="N71" s="31">
        <v>110.5</v>
      </c>
      <c r="O71" s="31">
        <v>98.3</v>
      </c>
      <c r="P71" s="31">
        <v>88.3</v>
      </c>
      <c r="Q71" s="31">
        <v>67</v>
      </c>
      <c r="R71" s="31">
        <v>95.2</v>
      </c>
      <c r="S71" s="31">
        <v>83.7</v>
      </c>
      <c r="T71" s="31">
        <v>117.6</v>
      </c>
      <c r="U71" s="31">
        <v>172.8</v>
      </c>
      <c r="V71" s="5" t="s">
        <v>33</v>
      </c>
      <c r="W71" s="19" t="s">
        <v>33</v>
      </c>
      <c r="X71" s="94"/>
    </row>
    <row r="72" spans="1:24" s="62" customFormat="1" ht="19.5" customHeight="1">
      <c r="A72" s="81" t="str">
        <f t="shared" si="8"/>
        <v>　　　　　　４月</v>
      </c>
      <c r="B72" s="73">
        <v>112.5</v>
      </c>
      <c r="C72" s="31">
        <v>112.4</v>
      </c>
      <c r="D72" s="31">
        <v>103.9</v>
      </c>
      <c r="E72" s="31">
        <v>145.3</v>
      </c>
      <c r="F72" s="31">
        <v>353.3</v>
      </c>
      <c r="G72" s="31">
        <v>121.6</v>
      </c>
      <c r="H72" s="5" t="s">
        <v>33</v>
      </c>
      <c r="I72" s="5" t="s">
        <v>33</v>
      </c>
      <c r="J72" s="5" t="s">
        <v>33</v>
      </c>
      <c r="K72" s="74">
        <v>94.7</v>
      </c>
      <c r="L72" s="81" t="str">
        <f t="shared" si="7"/>
        <v>　　　　　　４月</v>
      </c>
      <c r="M72" s="73">
        <v>123.3</v>
      </c>
      <c r="N72" s="31">
        <v>107.8</v>
      </c>
      <c r="O72" s="31">
        <v>89.4</v>
      </c>
      <c r="P72" s="31">
        <v>89.9</v>
      </c>
      <c r="Q72" s="31">
        <v>87</v>
      </c>
      <c r="R72" s="31">
        <v>92.1</v>
      </c>
      <c r="S72" s="31">
        <v>82.7</v>
      </c>
      <c r="T72" s="31">
        <v>119.4</v>
      </c>
      <c r="U72" s="31">
        <v>185.3</v>
      </c>
      <c r="V72" s="5" t="s">
        <v>33</v>
      </c>
      <c r="W72" s="19" t="s">
        <v>33</v>
      </c>
      <c r="X72" s="94"/>
    </row>
    <row r="73" spans="1:24" s="62" customFormat="1" ht="19.5" customHeight="1">
      <c r="A73" s="81" t="str">
        <f>A27</f>
        <v> </v>
      </c>
      <c r="B73" s="73"/>
      <c r="C73" s="31"/>
      <c r="D73" s="31"/>
      <c r="E73" s="31"/>
      <c r="F73" s="31"/>
      <c r="G73" s="31"/>
      <c r="H73" s="5"/>
      <c r="I73" s="5"/>
      <c r="J73" s="5"/>
      <c r="K73" s="74"/>
      <c r="L73" s="81" t="str">
        <f t="shared" si="7"/>
        <v> </v>
      </c>
      <c r="M73" s="73"/>
      <c r="N73" s="31"/>
      <c r="O73" s="31"/>
      <c r="P73" s="31"/>
      <c r="Q73" s="31"/>
      <c r="R73" s="31"/>
      <c r="S73" s="31"/>
      <c r="T73" s="31"/>
      <c r="U73" s="31"/>
      <c r="V73" s="5"/>
      <c r="W73" s="19"/>
      <c r="X73" s="71"/>
    </row>
    <row r="74" spans="1:24" s="62" customFormat="1" ht="19.5" customHeight="1">
      <c r="A74" s="81" t="str">
        <f t="shared" si="8"/>
        <v>平成２６年　５月</v>
      </c>
      <c r="B74" s="73">
        <v>116.6</v>
      </c>
      <c r="C74" s="31">
        <v>116.5</v>
      </c>
      <c r="D74" s="31">
        <v>114.4</v>
      </c>
      <c r="E74" s="31">
        <v>153.8</v>
      </c>
      <c r="F74" s="31">
        <v>365.8</v>
      </c>
      <c r="G74" s="31">
        <v>131.3</v>
      </c>
      <c r="H74" s="5" t="s">
        <v>33</v>
      </c>
      <c r="I74" s="5" t="s">
        <v>33</v>
      </c>
      <c r="J74" s="5" t="s">
        <v>33</v>
      </c>
      <c r="K74" s="74">
        <v>93.2</v>
      </c>
      <c r="L74" s="81" t="str">
        <f t="shared" si="7"/>
        <v>平成２６年　５月</v>
      </c>
      <c r="M74" s="73">
        <v>117.9</v>
      </c>
      <c r="N74" s="31">
        <v>111.5</v>
      </c>
      <c r="O74" s="31">
        <v>88.7</v>
      </c>
      <c r="P74" s="31">
        <v>90.7</v>
      </c>
      <c r="Q74" s="31">
        <v>141</v>
      </c>
      <c r="R74" s="31">
        <v>93.1</v>
      </c>
      <c r="S74" s="31">
        <v>90.5</v>
      </c>
      <c r="T74" s="31">
        <v>118.4</v>
      </c>
      <c r="U74" s="31">
        <v>212.6</v>
      </c>
      <c r="V74" s="5" t="s">
        <v>33</v>
      </c>
      <c r="W74" s="19" t="s">
        <v>33</v>
      </c>
      <c r="X74" s="71"/>
    </row>
    <row r="75" spans="1:24" s="62" customFormat="1" ht="19.5" customHeight="1">
      <c r="A75" s="81"/>
      <c r="B75" s="73"/>
      <c r="C75" s="31"/>
      <c r="D75" s="31" t="s">
        <v>54</v>
      </c>
      <c r="E75" s="31"/>
      <c r="F75" s="31"/>
      <c r="G75" s="31"/>
      <c r="H75" s="5"/>
      <c r="I75" s="5"/>
      <c r="J75" s="5"/>
      <c r="K75" s="74"/>
      <c r="L75" s="77"/>
      <c r="M75" s="73"/>
      <c r="N75" s="31"/>
      <c r="O75" s="31"/>
      <c r="P75" s="31"/>
      <c r="Q75" s="31"/>
      <c r="R75" s="31"/>
      <c r="S75" s="31" t="s">
        <v>53</v>
      </c>
      <c r="T75" s="31"/>
      <c r="U75" s="31"/>
      <c r="V75" s="5"/>
      <c r="W75" s="19"/>
      <c r="X75" s="94"/>
    </row>
    <row r="76" spans="1:24" s="62" customFormat="1" ht="18" customHeight="1">
      <c r="A76" s="82" t="s">
        <v>39</v>
      </c>
      <c r="B76" s="67">
        <f aca="true" t="shared" si="9" ref="B76:G76">ROUND(B$74/B$61*100-100,1)</f>
        <v>-0.9</v>
      </c>
      <c r="C76" s="68">
        <f t="shared" si="9"/>
        <v>-1</v>
      </c>
      <c r="D76" s="68">
        <f t="shared" si="9"/>
        <v>-0.7</v>
      </c>
      <c r="E76" s="68">
        <f t="shared" si="9"/>
        <v>-15.1</v>
      </c>
      <c r="F76" s="68">
        <f t="shared" si="9"/>
        <v>12</v>
      </c>
      <c r="G76" s="68">
        <f t="shared" si="9"/>
        <v>2.5</v>
      </c>
      <c r="H76" s="69" t="s">
        <v>33</v>
      </c>
      <c r="I76" s="69" t="s">
        <v>33</v>
      </c>
      <c r="J76" s="69" t="s">
        <v>33</v>
      </c>
      <c r="K76" s="70">
        <f>ROUND(K$74/K$61*100-100,1)</f>
        <v>-11.1</v>
      </c>
      <c r="L76" s="78" t="s">
        <v>39</v>
      </c>
      <c r="M76" s="67">
        <f aca="true" t="shared" si="10" ref="M76:R76">ROUND(M$74/M$61*100-100,1)</f>
        <v>7.9</v>
      </c>
      <c r="N76" s="68">
        <f t="shared" si="10"/>
        <v>-2.6</v>
      </c>
      <c r="O76" s="68">
        <f t="shared" si="10"/>
        <v>-18</v>
      </c>
      <c r="P76" s="68">
        <f t="shared" si="10"/>
        <v>13.7</v>
      </c>
      <c r="Q76" s="68">
        <f t="shared" si="10"/>
        <v>103.5</v>
      </c>
      <c r="R76" s="68">
        <f t="shared" si="10"/>
        <v>-12</v>
      </c>
      <c r="S76" s="68">
        <f>ROUND(S$74/S$61*100-100,1)</f>
        <v>4.5</v>
      </c>
      <c r="T76" s="68">
        <f>ROUND(T$74/T$61*100-100,1)</f>
        <v>0</v>
      </c>
      <c r="U76" s="68">
        <f>ROUND(U$74/U$61*100-100,1)</f>
        <v>63.7</v>
      </c>
      <c r="V76" s="69" t="s">
        <v>33</v>
      </c>
      <c r="W76" s="87" t="s">
        <v>33</v>
      </c>
      <c r="X76" s="71"/>
    </row>
    <row r="77" spans="1:23" ht="19.5" customHeight="1">
      <c r="A77" s="41"/>
      <c r="E77" s="47"/>
      <c r="F77" s="47"/>
      <c r="G77" s="47"/>
      <c r="H77" s="47"/>
      <c r="I77" s="47"/>
      <c r="J77" s="47"/>
      <c r="K77" s="47"/>
      <c r="L77" s="41"/>
      <c r="M77" s="42"/>
      <c r="N77" s="47"/>
      <c r="O77" s="47"/>
      <c r="P77" s="47"/>
      <c r="Q77" s="47"/>
      <c r="R77" s="47"/>
      <c r="S77" s="47"/>
      <c r="T77" s="47"/>
      <c r="U77" s="47"/>
      <c r="V77" s="47"/>
      <c r="W77" s="50"/>
    </row>
    <row r="78" spans="1:24" ht="12" customHeight="1">
      <c r="A78" s="113"/>
      <c r="B78" s="113"/>
      <c r="C78" s="113"/>
      <c r="D78" s="113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3" ht="12" customHeight="1">
      <c r="A79" s="23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23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1:23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4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13" ht="13.5">
      <c r="A89" s="47"/>
      <c r="B89" s="47"/>
      <c r="K89" s="47"/>
      <c r="L89" s="47"/>
      <c r="M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3" ht="13.5">
      <c r="A104" s="47"/>
      <c r="B104" s="47"/>
      <c r="C104" s="63"/>
    </row>
    <row r="105" spans="1:2" ht="13.5">
      <c r="A105" s="47"/>
      <c r="B105" s="47"/>
    </row>
    <row r="106" spans="1:2" ht="13.5">
      <c r="A106" s="47"/>
      <c r="B106" s="47"/>
    </row>
    <row r="107" spans="1:2" ht="13.5">
      <c r="A107" s="47"/>
      <c r="B107" s="47"/>
    </row>
    <row r="108" spans="1:2" ht="13.5">
      <c r="A108" s="47"/>
      <c r="B108" s="47"/>
    </row>
    <row r="109" spans="1:2" ht="13.5">
      <c r="A109" s="47"/>
      <c r="B109" s="47"/>
    </row>
    <row r="110" spans="1:2" ht="13.5">
      <c r="A110" s="47"/>
      <c r="B110" s="47"/>
    </row>
    <row r="111" spans="1:2" ht="13.5">
      <c r="A111" s="47"/>
      <c r="B111" s="47"/>
    </row>
    <row r="112" spans="1:2" ht="13.5">
      <c r="A112" s="47"/>
      <c r="B112" s="47"/>
    </row>
    <row r="113" spans="1:2" ht="13.5">
      <c r="A113" s="47"/>
      <c r="B113" s="47"/>
    </row>
    <row r="114" spans="1:2" ht="13.5">
      <c r="A114" s="47"/>
      <c r="B114" s="47"/>
    </row>
    <row r="115" spans="1:2" ht="13.5">
      <c r="A115" s="47"/>
      <c r="B115" s="47"/>
    </row>
    <row r="116" ht="13.5">
      <c r="B116" s="47"/>
    </row>
    <row r="117" ht="13.5">
      <c r="B117" s="47"/>
    </row>
    <row r="118" ht="13.5">
      <c r="B118" s="47"/>
    </row>
    <row r="119" ht="13.5">
      <c r="B119" s="47"/>
    </row>
    <row r="120" ht="13.5">
      <c r="B120" s="47"/>
    </row>
    <row r="121" ht="13.5">
      <c r="B121" s="47"/>
    </row>
    <row r="122" ht="13.5">
      <c r="B122" s="47"/>
    </row>
    <row r="123" ht="13.5">
      <c r="B123" s="47"/>
    </row>
    <row r="124" ht="13.5">
      <c r="B124" s="47"/>
    </row>
    <row r="125" ht="13.5">
      <c r="B125" s="47"/>
    </row>
    <row r="126" ht="13.5">
      <c r="B126" s="47"/>
    </row>
  </sheetData>
  <sheetProtection/>
  <mergeCells count="7">
    <mergeCell ref="A78:D78"/>
    <mergeCell ref="L3:L7"/>
    <mergeCell ref="A3:A7"/>
    <mergeCell ref="V1:W1"/>
    <mergeCell ref="V2:W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AE114"/>
  <sheetViews>
    <sheetView zoomScale="75" zoomScaleNormal="75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J61" sqref="J61"/>
    </sheetView>
  </sheetViews>
  <sheetFormatPr defaultColWidth="9.00390625" defaultRowHeight="13.5"/>
  <cols>
    <col min="1" max="1" width="17.75390625" style="45" customWidth="1"/>
    <col min="2" max="10" width="10.875" style="45" customWidth="1"/>
    <col min="11" max="11" width="9.00390625" style="45" customWidth="1"/>
    <col min="12" max="31" width="9.00390625" style="47" customWidth="1"/>
    <col min="32" max="16384" width="9.00390625" style="45" customWidth="1"/>
  </cols>
  <sheetData>
    <row r="1" spans="1:10" ht="19.5" customHeight="1">
      <c r="A1" s="2" t="s">
        <v>41</v>
      </c>
      <c r="I1" s="111" t="str">
        <f>'月例季調'!J1</f>
        <v>平成２６年５月</v>
      </c>
      <c r="J1" s="111"/>
    </row>
    <row r="2" spans="9:11" ht="19.5" customHeight="1">
      <c r="I2" s="112" t="str">
        <f>'月例季調'!J2</f>
        <v>（平成２２年＝１００）</v>
      </c>
      <c r="J2" s="112"/>
      <c r="K2" s="47"/>
    </row>
    <row r="3" spans="1:11" ht="19.5" customHeight="1">
      <c r="A3" s="108" t="s">
        <v>37</v>
      </c>
      <c r="B3" s="7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9.5" customHeight="1">
      <c r="A4" s="109"/>
      <c r="B4" s="8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9.5" customHeight="1">
      <c r="A5" s="109"/>
      <c r="B5" s="8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9.5" customHeight="1">
      <c r="A6" s="110"/>
      <c r="B6" s="1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9.5" customHeight="1">
      <c r="A7" s="17" t="s">
        <v>15</v>
      </c>
      <c r="B7" s="56"/>
      <c r="C7" s="50"/>
      <c r="D7" s="50"/>
      <c r="E7" s="50"/>
      <c r="F7" s="50"/>
      <c r="G7" s="50"/>
      <c r="H7" s="50"/>
      <c r="I7" s="50"/>
      <c r="J7" s="51"/>
      <c r="K7" s="47"/>
    </row>
    <row r="8" spans="1:31" s="62" customFormat="1" ht="19.5" customHeight="1">
      <c r="A8" s="7" t="s">
        <v>16</v>
      </c>
      <c r="B8" s="39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4">
        <v>6593.4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9.5" customHeight="1">
      <c r="A9" s="8"/>
      <c r="B9" s="39"/>
      <c r="C9" s="43"/>
      <c r="D9" s="43"/>
      <c r="E9" s="43"/>
      <c r="F9" s="43"/>
      <c r="G9" s="43"/>
      <c r="H9" s="43"/>
      <c r="I9" s="43"/>
      <c r="J9" s="44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9.5" customHeight="1">
      <c r="A10" s="9" t="str">
        <f>'月例季調'!A11</f>
        <v>平成２５年　５月</v>
      </c>
      <c r="B10" s="96">
        <v>99</v>
      </c>
      <c r="C10" s="97">
        <v>94.1</v>
      </c>
      <c r="D10" s="97">
        <v>118.9</v>
      </c>
      <c r="E10" s="97">
        <v>136.9</v>
      </c>
      <c r="F10" s="97">
        <v>104.7</v>
      </c>
      <c r="G10" s="97">
        <v>74.5</v>
      </c>
      <c r="H10" s="97">
        <v>106.5</v>
      </c>
      <c r="I10" s="97">
        <v>69.1</v>
      </c>
      <c r="J10" s="98">
        <v>100.3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1" s="62" customFormat="1" ht="19.5" customHeight="1">
      <c r="A11" s="77" t="str">
        <f>'月例季調'!A12</f>
        <v>　　　　　　６月</v>
      </c>
      <c r="B11" s="96">
        <v>94.6</v>
      </c>
      <c r="C11" s="97">
        <v>94.8</v>
      </c>
      <c r="D11" s="97">
        <v>116</v>
      </c>
      <c r="E11" s="97">
        <v>134.2</v>
      </c>
      <c r="F11" s="97">
        <v>101.8</v>
      </c>
      <c r="G11" s="97">
        <v>76.1</v>
      </c>
      <c r="H11" s="97">
        <v>106.2</v>
      </c>
      <c r="I11" s="97">
        <v>70.1</v>
      </c>
      <c r="J11" s="98">
        <v>93.7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1" s="62" customFormat="1" ht="19.5" customHeight="1">
      <c r="A12" s="77" t="str">
        <f>'月例季調'!A13</f>
        <v>　　　　　　７月</v>
      </c>
      <c r="B12" s="96">
        <v>98.2</v>
      </c>
      <c r="C12" s="97">
        <v>99.3</v>
      </c>
      <c r="D12" s="97">
        <v>123.6</v>
      </c>
      <c r="E12" s="97">
        <v>152</v>
      </c>
      <c r="F12" s="97">
        <v>107.1</v>
      </c>
      <c r="G12" s="97">
        <v>78.5</v>
      </c>
      <c r="H12" s="97">
        <v>120.6</v>
      </c>
      <c r="I12" s="97">
        <v>71.9</v>
      </c>
      <c r="J12" s="98">
        <v>98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 s="62" customFormat="1" ht="19.5" customHeight="1">
      <c r="A13" s="77" t="str">
        <f>'月例季調'!A14</f>
        <v>　　　　　　８月</v>
      </c>
      <c r="B13" s="96">
        <v>97.2</v>
      </c>
      <c r="C13" s="97">
        <v>100.4</v>
      </c>
      <c r="D13" s="97">
        <v>120.9</v>
      </c>
      <c r="E13" s="97">
        <v>142</v>
      </c>
      <c r="F13" s="97">
        <v>102.5</v>
      </c>
      <c r="G13" s="97">
        <v>84.7</v>
      </c>
      <c r="H13" s="97">
        <v>117.5</v>
      </c>
      <c r="I13" s="97">
        <v>79.3</v>
      </c>
      <c r="J13" s="98">
        <v>96.1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s="62" customFormat="1" ht="19.5" customHeight="1">
      <c r="A14" s="77" t="str">
        <f>'月例季調'!A15</f>
        <v>　　　　　　９月</v>
      </c>
      <c r="B14" s="96">
        <v>96</v>
      </c>
      <c r="C14" s="97">
        <v>95.9</v>
      </c>
      <c r="D14" s="97">
        <v>122.6</v>
      </c>
      <c r="E14" s="97">
        <v>143.5</v>
      </c>
      <c r="F14" s="97">
        <v>105.1</v>
      </c>
      <c r="G14" s="97">
        <v>74.8</v>
      </c>
      <c r="H14" s="97">
        <v>121.1</v>
      </c>
      <c r="I14" s="97">
        <v>67</v>
      </c>
      <c r="J14" s="98">
        <v>96.5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1" s="62" customFormat="1" ht="19.5" customHeight="1">
      <c r="A15" s="77" t="str">
        <f>'月例季調'!A16</f>
        <v>　　　　　１０月</v>
      </c>
      <c r="B15" s="96">
        <v>101.7</v>
      </c>
      <c r="C15" s="97">
        <v>105.9</v>
      </c>
      <c r="D15" s="97">
        <v>126.4</v>
      </c>
      <c r="E15" s="97">
        <v>141.9</v>
      </c>
      <c r="F15" s="97">
        <v>114.6</v>
      </c>
      <c r="G15" s="97">
        <v>89.5</v>
      </c>
      <c r="H15" s="97">
        <v>127.3</v>
      </c>
      <c r="I15" s="97">
        <v>84.5</v>
      </c>
      <c r="J15" s="98">
        <v>98.9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31" s="62" customFormat="1" ht="19.5" customHeight="1">
      <c r="A16" s="77" t="str">
        <f>'月例季調'!A17</f>
        <v>　　　　　１１月</v>
      </c>
      <c r="B16" s="96">
        <v>96</v>
      </c>
      <c r="C16" s="97">
        <v>98.5</v>
      </c>
      <c r="D16" s="97">
        <v>126.4</v>
      </c>
      <c r="E16" s="97">
        <v>137.1</v>
      </c>
      <c r="F16" s="97">
        <v>113.3</v>
      </c>
      <c r="G16" s="97">
        <v>76.9</v>
      </c>
      <c r="H16" s="97">
        <v>129</v>
      </c>
      <c r="I16" s="97">
        <v>69.1</v>
      </c>
      <c r="J16" s="98">
        <v>95.4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</row>
    <row r="17" spans="1:31" s="62" customFormat="1" ht="19.5" customHeight="1">
      <c r="A17" s="77" t="str">
        <f>'月例季調'!A18</f>
        <v>　　　　　１２月</v>
      </c>
      <c r="B17" s="96">
        <v>96.3</v>
      </c>
      <c r="C17" s="97">
        <v>102</v>
      </c>
      <c r="D17" s="97">
        <v>131.1</v>
      </c>
      <c r="E17" s="97">
        <v>151.6</v>
      </c>
      <c r="F17" s="97">
        <v>114.1</v>
      </c>
      <c r="G17" s="97">
        <v>80.9</v>
      </c>
      <c r="H17" s="97">
        <v>131.1</v>
      </c>
      <c r="I17" s="97">
        <v>73.2</v>
      </c>
      <c r="J17" s="98">
        <v>94.1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s="62" customFormat="1" ht="19.5" customHeight="1">
      <c r="A18" s="77" t="str">
        <f>'月例季調'!A19</f>
        <v>平成２６年　１月</v>
      </c>
      <c r="B18" s="96">
        <v>102.7</v>
      </c>
      <c r="C18" s="97">
        <v>107.1</v>
      </c>
      <c r="D18" s="97">
        <v>129</v>
      </c>
      <c r="E18" s="97">
        <v>151.1</v>
      </c>
      <c r="F18" s="97">
        <v>110.5</v>
      </c>
      <c r="G18" s="97">
        <v>91.8</v>
      </c>
      <c r="H18" s="97">
        <v>123.5</v>
      </c>
      <c r="I18" s="97">
        <v>86.4</v>
      </c>
      <c r="J18" s="98">
        <v>100.4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s="62" customFormat="1" ht="19.5" customHeight="1">
      <c r="A19" s="77" t="str">
        <f>'月例季調'!A20</f>
        <v>　　　　　　２月</v>
      </c>
      <c r="B19" s="96">
        <v>96.1</v>
      </c>
      <c r="C19" s="97">
        <v>101.1</v>
      </c>
      <c r="D19" s="97">
        <v>128.9</v>
      </c>
      <c r="E19" s="97">
        <v>156.7</v>
      </c>
      <c r="F19" s="97">
        <v>105.9</v>
      </c>
      <c r="G19" s="97">
        <v>79</v>
      </c>
      <c r="H19" s="97">
        <v>125.3</v>
      </c>
      <c r="I19" s="97">
        <v>71</v>
      </c>
      <c r="J19" s="98">
        <v>94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s="62" customFormat="1" ht="19.5" customHeight="1">
      <c r="A20" s="77" t="str">
        <f>'月例季調'!A21</f>
        <v>　　　　　　３月</v>
      </c>
      <c r="B20" s="96">
        <v>96.6</v>
      </c>
      <c r="C20" s="97">
        <v>104.3</v>
      </c>
      <c r="D20" s="97">
        <v>137.2</v>
      </c>
      <c r="E20" s="97">
        <v>167.8</v>
      </c>
      <c r="F20" s="97">
        <v>110.2</v>
      </c>
      <c r="G20" s="97">
        <v>74.8</v>
      </c>
      <c r="H20" s="97">
        <v>122.8</v>
      </c>
      <c r="I20" s="97">
        <v>65.9</v>
      </c>
      <c r="J20" s="98">
        <v>92.8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s="62" customFormat="1" ht="19.5" customHeight="1">
      <c r="A21" s="77" t="str">
        <f>'月例季調'!A22</f>
        <v>　　　　　　４月</v>
      </c>
      <c r="B21" s="96">
        <v>90.9</v>
      </c>
      <c r="C21" s="97">
        <v>91.2</v>
      </c>
      <c r="D21" s="97">
        <v>125.9</v>
      </c>
      <c r="E21" s="97">
        <v>145.5</v>
      </c>
      <c r="F21" s="97">
        <v>107.1</v>
      </c>
      <c r="G21" s="97">
        <v>63.3</v>
      </c>
      <c r="H21" s="97">
        <v>120.3</v>
      </c>
      <c r="I21" s="97">
        <v>52.3</v>
      </c>
      <c r="J21" s="98">
        <v>92.7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s="62" customFormat="1" ht="19.5" customHeight="1">
      <c r="A22" s="77" t="str">
        <f>'月例季調'!A23</f>
        <v> </v>
      </c>
      <c r="B22" s="96"/>
      <c r="C22" s="97"/>
      <c r="D22" s="97"/>
      <c r="E22" s="97"/>
      <c r="F22" s="97"/>
      <c r="G22" s="97"/>
      <c r="H22" s="97"/>
      <c r="I22" s="97"/>
      <c r="J22" s="98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s="62" customFormat="1" ht="19.5" customHeight="1">
      <c r="A23" s="77" t="str">
        <f>'月例季調'!A24</f>
        <v>平成２６年　５月</v>
      </c>
      <c r="B23" s="96">
        <v>93.8</v>
      </c>
      <c r="C23" s="97">
        <v>91.7</v>
      </c>
      <c r="D23" s="97">
        <v>127.7</v>
      </c>
      <c r="E23" s="97">
        <v>152.2</v>
      </c>
      <c r="F23" s="97">
        <v>108.2</v>
      </c>
      <c r="G23" s="97">
        <v>62.2</v>
      </c>
      <c r="H23" s="97">
        <v>127.9</v>
      </c>
      <c r="I23" s="97">
        <v>51.2</v>
      </c>
      <c r="J23" s="98">
        <v>94.2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s="62" customFormat="1" ht="19.5" customHeight="1">
      <c r="A24" s="76"/>
      <c r="B24" s="96"/>
      <c r="C24" s="97"/>
      <c r="D24" s="97"/>
      <c r="E24" s="97"/>
      <c r="F24" s="97"/>
      <c r="G24" s="97"/>
      <c r="H24" s="97"/>
      <c r="I24" s="97"/>
      <c r="J24" s="98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</row>
    <row r="25" spans="1:31" s="62" customFormat="1" ht="19.5" customHeight="1">
      <c r="A25" s="78" t="s">
        <v>17</v>
      </c>
      <c r="B25" s="67">
        <f>ROUND(B$23/B$21*100-100,1)</f>
        <v>3.2</v>
      </c>
      <c r="C25" s="68">
        <f>ROUND(C$23/C$21*100-100,1)</f>
        <v>0.5</v>
      </c>
      <c r="D25" s="68">
        <f aca="true" t="shared" si="0" ref="D25:I25">ROUND(D$23/D$21*100-100,1)</f>
        <v>1.4</v>
      </c>
      <c r="E25" s="68">
        <f t="shared" si="0"/>
        <v>4.6</v>
      </c>
      <c r="F25" s="68">
        <f t="shared" si="0"/>
        <v>1</v>
      </c>
      <c r="G25" s="68">
        <f t="shared" si="0"/>
        <v>-1.7</v>
      </c>
      <c r="H25" s="68">
        <f t="shared" si="0"/>
        <v>6.3</v>
      </c>
      <c r="I25" s="68">
        <f t="shared" si="0"/>
        <v>-2.1</v>
      </c>
      <c r="J25" s="70">
        <f>ROUND(J$23/J$21*100-100,1)</f>
        <v>1.6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</row>
    <row r="26" spans="1:31" s="62" customFormat="1" ht="19.5" customHeight="1">
      <c r="A26" s="79" t="s">
        <v>18</v>
      </c>
      <c r="B26" s="99"/>
      <c r="C26" s="100"/>
      <c r="D26" s="100"/>
      <c r="E26" s="100"/>
      <c r="F26" s="100"/>
      <c r="G26" s="100"/>
      <c r="H26" s="100"/>
      <c r="I26" s="100"/>
      <c r="J26" s="10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s="62" customFormat="1" ht="19.5" customHeight="1">
      <c r="A27" s="72" t="s">
        <v>16</v>
      </c>
      <c r="B27" s="97">
        <v>10000</v>
      </c>
      <c r="C27" s="97">
        <v>3053.7</v>
      </c>
      <c r="D27" s="97">
        <v>1493</v>
      </c>
      <c r="E27" s="97">
        <v>616.9</v>
      </c>
      <c r="F27" s="97">
        <v>876.1</v>
      </c>
      <c r="G27" s="97">
        <v>1560.7</v>
      </c>
      <c r="H27" s="97">
        <v>379.3</v>
      </c>
      <c r="I27" s="97">
        <v>1181.4</v>
      </c>
      <c r="J27" s="98">
        <v>6946.3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s="62" customFormat="1" ht="19.5" customHeight="1">
      <c r="A28" s="72"/>
      <c r="B28" s="96"/>
      <c r="C28" s="97"/>
      <c r="D28" s="97"/>
      <c r="E28" s="97"/>
      <c r="F28" s="97"/>
      <c r="G28" s="97"/>
      <c r="H28" s="97"/>
      <c r="I28" s="97"/>
      <c r="J28" s="98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</row>
    <row r="29" spans="1:31" s="62" customFormat="1" ht="19.5" customHeight="1">
      <c r="A29" s="77" t="str">
        <f>A10</f>
        <v>平成２５年　５月</v>
      </c>
      <c r="B29" s="96">
        <v>100.6</v>
      </c>
      <c r="C29" s="97">
        <v>102.1</v>
      </c>
      <c r="D29" s="97">
        <v>121.8</v>
      </c>
      <c r="E29" s="97">
        <v>133.9</v>
      </c>
      <c r="F29" s="97">
        <v>111.3</v>
      </c>
      <c r="G29" s="97">
        <v>83.6</v>
      </c>
      <c r="H29" s="97">
        <v>99.3</v>
      </c>
      <c r="I29" s="97">
        <v>78.4</v>
      </c>
      <c r="J29" s="98">
        <v>100.4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s="62" customFormat="1" ht="19.5" customHeight="1">
      <c r="A30" s="77" t="str">
        <f>A11</f>
        <v>　　　　　　６月</v>
      </c>
      <c r="B30" s="96">
        <v>96.5</v>
      </c>
      <c r="C30" s="97">
        <v>102</v>
      </c>
      <c r="D30" s="97">
        <v>119.4</v>
      </c>
      <c r="E30" s="97">
        <v>134.4</v>
      </c>
      <c r="F30" s="97">
        <v>109.3</v>
      </c>
      <c r="G30" s="97">
        <v>86</v>
      </c>
      <c r="H30" s="97">
        <v>99.2</v>
      </c>
      <c r="I30" s="97">
        <v>79.5</v>
      </c>
      <c r="J30" s="98">
        <v>93.5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</row>
    <row r="31" spans="1:31" s="62" customFormat="1" ht="19.5" customHeight="1">
      <c r="A31" s="77" t="str">
        <f>A12</f>
        <v>　　　　　　７月</v>
      </c>
      <c r="B31" s="96">
        <v>99.9</v>
      </c>
      <c r="C31" s="97">
        <v>108</v>
      </c>
      <c r="D31" s="97">
        <v>134.4</v>
      </c>
      <c r="E31" s="97">
        <v>154.9</v>
      </c>
      <c r="F31" s="97">
        <v>113.9</v>
      </c>
      <c r="G31" s="97">
        <v>88.1</v>
      </c>
      <c r="H31" s="97">
        <v>110.8</v>
      </c>
      <c r="I31" s="97">
        <v>80.9</v>
      </c>
      <c r="J31" s="98">
        <v>96.3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s="62" customFormat="1" ht="19.5" customHeight="1">
      <c r="A32" s="77" t="str">
        <f aca="true" t="shared" si="1" ref="A32:A37">A13</f>
        <v>　　　　　　８月</v>
      </c>
      <c r="B32" s="96">
        <v>98</v>
      </c>
      <c r="C32" s="97">
        <v>107.6</v>
      </c>
      <c r="D32" s="97">
        <v>122.9</v>
      </c>
      <c r="E32" s="97">
        <v>141.8</v>
      </c>
      <c r="F32" s="97">
        <v>110.5</v>
      </c>
      <c r="G32" s="97">
        <v>92</v>
      </c>
      <c r="H32" s="97">
        <v>108.5</v>
      </c>
      <c r="I32" s="97">
        <v>86.8</v>
      </c>
      <c r="J32" s="98">
        <v>93.6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s="62" customFormat="1" ht="19.5" customHeight="1">
      <c r="A33" s="77" t="str">
        <f t="shared" si="1"/>
        <v>　　　　　　９月</v>
      </c>
      <c r="B33" s="96">
        <v>99.1</v>
      </c>
      <c r="C33" s="97">
        <v>108</v>
      </c>
      <c r="D33" s="97">
        <v>127.2</v>
      </c>
      <c r="E33" s="97">
        <v>150.9</v>
      </c>
      <c r="F33" s="97">
        <v>113.4</v>
      </c>
      <c r="G33" s="97">
        <v>86.6</v>
      </c>
      <c r="H33" s="97">
        <v>116.9</v>
      </c>
      <c r="I33" s="97">
        <v>77.5</v>
      </c>
      <c r="J33" s="98">
        <v>95.1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s="62" customFormat="1" ht="19.5" customHeight="1">
      <c r="A34" s="77" t="str">
        <f t="shared" si="1"/>
        <v>　　　　　１０月</v>
      </c>
      <c r="B34" s="96">
        <v>101.3</v>
      </c>
      <c r="C34" s="97">
        <v>110.9</v>
      </c>
      <c r="D34" s="97">
        <v>122.6</v>
      </c>
      <c r="E34" s="97">
        <v>135.8</v>
      </c>
      <c r="F34" s="97">
        <v>113.9</v>
      </c>
      <c r="G34" s="97">
        <v>101.5</v>
      </c>
      <c r="H34" s="97">
        <v>122.9</v>
      </c>
      <c r="I34" s="97">
        <v>93.9</v>
      </c>
      <c r="J34" s="98">
        <v>96.7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  <row r="35" spans="1:31" s="62" customFormat="1" ht="19.5" customHeight="1">
      <c r="A35" s="77" t="str">
        <f t="shared" si="1"/>
        <v>　　　　　１１月</v>
      </c>
      <c r="B35" s="96">
        <v>97.1</v>
      </c>
      <c r="C35" s="97">
        <v>104.4</v>
      </c>
      <c r="D35" s="97">
        <v>121</v>
      </c>
      <c r="E35" s="97">
        <v>132</v>
      </c>
      <c r="F35" s="97">
        <v>113.8</v>
      </c>
      <c r="G35" s="97">
        <v>87.4</v>
      </c>
      <c r="H35" s="97">
        <v>122.2</v>
      </c>
      <c r="I35" s="97">
        <v>77.8</v>
      </c>
      <c r="J35" s="98">
        <v>93.7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s="62" customFormat="1" ht="19.5" customHeight="1">
      <c r="A36" s="77" t="str">
        <f t="shared" si="1"/>
        <v>　　　　　１２月</v>
      </c>
      <c r="B36" s="96">
        <v>95.6</v>
      </c>
      <c r="C36" s="97">
        <v>106.1</v>
      </c>
      <c r="D36" s="97">
        <v>122.1</v>
      </c>
      <c r="E36" s="97">
        <v>133.6</v>
      </c>
      <c r="F36" s="97">
        <v>114.3</v>
      </c>
      <c r="G36" s="97">
        <v>90.2</v>
      </c>
      <c r="H36" s="97">
        <v>125</v>
      </c>
      <c r="I36" s="97">
        <v>80.6</v>
      </c>
      <c r="J36" s="98">
        <v>92.2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s="62" customFormat="1" ht="19.5" customHeight="1">
      <c r="A37" s="77" t="str">
        <f t="shared" si="1"/>
        <v>平成２６年　１月</v>
      </c>
      <c r="B37" s="96">
        <v>104.8</v>
      </c>
      <c r="C37" s="97">
        <v>115.9</v>
      </c>
      <c r="D37" s="97">
        <v>136.6</v>
      </c>
      <c r="E37" s="97">
        <v>157.6</v>
      </c>
      <c r="F37" s="97">
        <v>122.8</v>
      </c>
      <c r="G37" s="97">
        <v>98.4</v>
      </c>
      <c r="H37" s="97">
        <v>113</v>
      </c>
      <c r="I37" s="97">
        <v>95.4</v>
      </c>
      <c r="J37" s="98">
        <v>99.5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s="62" customFormat="1" ht="19.5" customHeight="1">
      <c r="A38" s="77" t="str">
        <f>A19</f>
        <v>　　　　　　２月</v>
      </c>
      <c r="B38" s="96">
        <v>98.2</v>
      </c>
      <c r="C38" s="97">
        <v>109.7</v>
      </c>
      <c r="D38" s="97">
        <v>132.7</v>
      </c>
      <c r="E38" s="97">
        <v>159.5</v>
      </c>
      <c r="F38" s="97">
        <v>115.1</v>
      </c>
      <c r="G38" s="97">
        <v>87.7</v>
      </c>
      <c r="H38" s="97">
        <v>106.6</v>
      </c>
      <c r="I38" s="97">
        <v>81.5</v>
      </c>
      <c r="J38" s="98">
        <v>93.6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s="62" customFormat="1" ht="19.5" customHeight="1">
      <c r="A39" s="77" t="str">
        <f>A20</f>
        <v>　　　　　　３月</v>
      </c>
      <c r="B39" s="96">
        <v>99.9</v>
      </c>
      <c r="C39" s="97">
        <v>115.4</v>
      </c>
      <c r="D39" s="97">
        <v>143</v>
      </c>
      <c r="E39" s="97">
        <v>172.2</v>
      </c>
      <c r="F39" s="97">
        <v>117.9</v>
      </c>
      <c r="G39" s="97">
        <v>85.5</v>
      </c>
      <c r="H39" s="97">
        <v>107.1</v>
      </c>
      <c r="I39" s="97">
        <v>78.6</v>
      </c>
      <c r="J39" s="98">
        <v>93.1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s="62" customFormat="1" ht="19.5" customHeight="1">
      <c r="A40" s="77" t="str">
        <f>A21</f>
        <v>　　　　　　４月</v>
      </c>
      <c r="B40" s="96">
        <v>93.6</v>
      </c>
      <c r="C40" s="97">
        <v>99.5</v>
      </c>
      <c r="D40" s="97">
        <v>125.2</v>
      </c>
      <c r="E40" s="97">
        <v>134.8</v>
      </c>
      <c r="F40" s="97">
        <v>116.7</v>
      </c>
      <c r="G40" s="97">
        <v>75.7</v>
      </c>
      <c r="H40" s="97">
        <v>98.5</v>
      </c>
      <c r="I40" s="97">
        <v>67.1</v>
      </c>
      <c r="J40" s="98">
        <v>91.8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s="62" customFormat="1" ht="19.5" customHeight="1">
      <c r="A41" s="77" t="str">
        <f>'月例季調'!A42</f>
        <v> </v>
      </c>
      <c r="B41" s="96"/>
      <c r="C41" s="97"/>
      <c r="D41" s="97"/>
      <c r="E41" s="97"/>
      <c r="F41" s="97"/>
      <c r="G41" s="97"/>
      <c r="H41" s="97"/>
      <c r="I41" s="97"/>
      <c r="J41" s="98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s="62" customFormat="1" ht="19.5" customHeight="1">
      <c r="A42" s="77" t="str">
        <f>A23</f>
        <v>平成２６年　５月</v>
      </c>
      <c r="B42" s="96">
        <v>94.8</v>
      </c>
      <c r="C42" s="97">
        <v>98.9</v>
      </c>
      <c r="D42" s="97">
        <v>123.1</v>
      </c>
      <c r="E42" s="97">
        <v>134.4</v>
      </c>
      <c r="F42" s="97">
        <v>114.6</v>
      </c>
      <c r="G42" s="97">
        <v>75.8</v>
      </c>
      <c r="H42" s="97">
        <v>105.6</v>
      </c>
      <c r="I42" s="97">
        <v>66.3</v>
      </c>
      <c r="J42" s="98">
        <v>92.8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s="62" customFormat="1" ht="19.5" customHeight="1">
      <c r="A43" s="77"/>
      <c r="B43" s="96"/>
      <c r="C43" s="97" t="s">
        <v>53</v>
      </c>
      <c r="D43" s="97"/>
      <c r="E43" s="97"/>
      <c r="F43" s="97"/>
      <c r="G43" s="97"/>
      <c r="H43" s="97"/>
      <c r="I43" s="97"/>
      <c r="J43" s="98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s="62" customFormat="1" ht="19.5" customHeight="1">
      <c r="A44" s="72" t="s">
        <v>17</v>
      </c>
      <c r="B44" s="67">
        <f>ROUND(B$42/B$40*100-100,1)</f>
        <v>1.3</v>
      </c>
      <c r="C44" s="68">
        <f>ROUND(C$42/C$40*100-100,1)</f>
        <v>-0.6</v>
      </c>
      <c r="D44" s="68">
        <f aca="true" t="shared" si="2" ref="D44:I44">ROUND(D$42/D$40*100-100,1)</f>
        <v>-1.7</v>
      </c>
      <c r="E44" s="68">
        <f t="shared" si="2"/>
        <v>-0.3</v>
      </c>
      <c r="F44" s="68">
        <f t="shared" si="2"/>
        <v>-1.8</v>
      </c>
      <c r="G44" s="68">
        <f t="shared" si="2"/>
        <v>0.1</v>
      </c>
      <c r="H44" s="68">
        <f t="shared" si="2"/>
        <v>7.2</v>
      </c>
      <c r="I44" s="68">
        <f t="shared" si="2"/>
        <v>-1.2</v>
      </c>
      <c r="J44" s="70">
        <f>ROUND(J$42/J$40*100-100,1)</f>
        <v>1.1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s="62" customFormat="1" ht="19.5" customHeight="1">
      <c r="A45" s="79" t="s">
        <v>19</v>
      </c>
      <c r="B45" s="96"/>
      <c r="C45" s="97"/>
      <c r="D45" s="97"/>
      <c r="E45" s="97"/>
      <c r="F45" s="97"/>
      <c r="G45" s="97"/>
      <c r="H45" s="97"/>
      <c r="I45" s="97"/>
      <c r="J45" s="98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s="62" customFormat="1" ht="19.5" customHeight="1">
      <c r="A46" s="72" t="s">
        <v>16</v>
      </c>
      <c r="B46" s="97">
        <v>10000</v>
      </c>
      <c r="C46" s="97">
        <v>5031.8</v>
      </c>
      <c r="D46" s="97">
        <v>3486.6</v>
      </c>
      <c r="E46" s="97">
        <v>863.5</v>
      </c>
      <c r="F46" s="97">
        <v>2623.1</v>
      </c>
      <c r="G46" s="97">
        <v>1545.2</v>
      </c>
      <c r="H46" s="97">
        <v>528.8</v>
      </c>
      <c r="I46" s="97">
        <v>1016.4</v>
      </c>
      <c r="J46" s="98">
        <v>4968.2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s="62" customFormat="1" ht="19.5" customHeight="1">
      <c r="A47" s="72"/>
      <c r="B47" s="96"/>
      <c r="C47" s="97"/>
      <c r="D47" s="97"/>
      <c r="E47" s="97"/>
      <c r="F47" s="97"/>
      <c r="G47" s="97"/>
      <c r="H47" s="97"/>
      <c r="I47" s="97"/>
      <c r="J47" s="98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s="62" customFormat="1" ht="19.5" customHeight="1">
      <c r="A48" s="77" t="str">
        <f>A10</f>
        <v>平成２５年　５月</v>
      </c>
      <c r="B48" s="96">
        <v>116.6</v>
      </c>
      <c r="C48" s="97">
        <v>120.6</v>
      </c>
      <c r="D48" s="97">
        <v>130.9</v>
      </c>
      <c r="E48" s="97">
        <v>100.8</v>
      </c>
      <c r="F48" s="97">
        <v>141.4</v>
      </c>
      <c r="G48" s="97">
        <v>94.7</v>
      </c>
      <c r="H48" s="97">
        <v>110.1</v>
      </c>
      <c r="I48" s="97">
        <v>87.1</v>
      </c>
      <c r="J48" s="98">
        <v>113.9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s="62" customFormat="1" ht="19.5" customHeight="1">
      <c r="A49" s="77" t="str">
        <f>A11</f>
        <v>　　　　　　６月</v>
      </c>
      <c r="B49" s="96">
        <v>118.2</v>
      </c>
      <c r="C49" s="97">
        <v>118.5</v>
      </c>
      <c r="D49" s="97">
        <v>128.3</v>
      </c>
      <c r="E49" s="97">
        <v>105.5</v>
      </c>
      <c r="F49" s="97">
        <v>137.4</v>
      </c>
      <c r="G49" s="97">
        <v>94.2</v>
      </c>
      <c r="H49" s="97">
        <v>105.5</v>
      </c>
      <c r="I49" s="97">
        <v>89.2</v>
      </c>
      <c r="J49" s="98">
        <v>114.5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  <row r="50" spans="1:31" s="62" customFormat="1" ht="19.5" customHeight="1">
      <c r="A50" s="77" t="str">
        <f>A12</f>
        <v>　　　　　　７月</v>
      </c>
      <c r="B50" s="96">
        <v>114.1</v>
      </c>
      <c r="C50" s="97">
        <v>116</v>
      </c>
      <c r="D50" s="97">
        <v>126.6</v>
      </c>
      <c r="E50" s="97">
        <v>95.6</v>
      </c>
      <c r="F50" s="97">
        <v>136.5</v>
      </c>
      <c r="G50" s="97">
        <v>92.3</v>
      </c>
      <c r="H50" s="97">
        <v>100</v>
      </c>
      <c r="I50" s="97">
        <v>88.3</v>
      </c>
      <c r="J50" s="98">
        <v>112.9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s="62" customFormat="1" ht="19.5" customHeight="1">
      <c r="A51" s="77" t="str">
        <f aca="true" t="shared" si="3" ref="A51:A56">A13</f>
        <v>　　　　　　８月</v>
      </c>
      <c r="B51" s="96">
        <v>115.2</v>
      </c>
      <c r="C51" s="97">
        <v>116.9</v>
      </c>
      <c r="D51" s="97">
        <v>127.5</v>
      </c>
      <c r="E51" s="97">
        <v>92.7</v>
      </c>
      <c r="F51" s="97">
        <v>138.9</v>
      </c>
      <c r="G51" s="97">
        <v>93.9</v>
      </c>
      <c r="H51" s="97">
        <v>102.8</v>
      </c>
      <c r="I51" s="97">
        <v>89.2</v>
      </c>
      <c r="J51" s="98">
        <v>114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</row>
    <row r="52" spans="1:31" s="62" customFormat="1" ht="19.5" customHeight="1">
      <c r="A52" s="77" t="str">
        <f t="shared" si="3"/>
        <v>　　　　　　９月</v>
      </c>
      <c r="B52" s="96">
        <v>113.8</v>
      </c>
      <c r="C52" s="97">
        <v>114.8</v>
      </c>
      <c r="D52" s="97">
        <v>126.3</v>
      </c>
      <c r="E52" s="97">
        <v>85.8</v>
      </c>
      <c r="F52" s="97">
        <v>137.2</v>
      </c>
      <c r="G52" s="97">
        <v>90</v>
      </c>
      <c r="H52" s="97">
        <v>99.2</v>
      </c>
      <c r="I52" s="97">
        <v>85.3</v>
      </c>
      <c r="J52" s="98">
        <v>112.6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s="62" customFormat="1" ht="19.5" customHeight="1">
      <c r="A53" s="77" t="str">
        <f t="shared" si="3"/>
        <v>　　　　　１０月</v>
      </c>
      <c r="B53" s="96">
        <v>112.3</v>
      </c>
      <c r="C53" s="97">
        <v>112.4</v>
      </c>
      <c r="D53" s="97">
        <v>122.7</v>
      </c>
      <c r="E53" s="97">
        <v>74.7</v>
      </c>
      <c r="F53" s="97">
        <v>136.2</v>
      </c>
      <c r="G53" s="97">
        <v>91.7</v>
      </c>
      <c r="H53" s="97">
        <v>98.3</v>
      </c>
      <c r="I53" s="97">
        <v>88.2</v>
      </c>
      <c r="J53" s="98">
        <v>113.1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</row>
    <row r="54" spans="1:31" s="62" customFormat="1" ht="19.5" customHeight="1">
      <c r="A54" s="77" t="str">
        <f t="shared" si="3"/>
        <v>　　　　　１１月</v>
      </c>
      <c r="B54" s="96">
        <v>112.5</v>
      </c>
      <c r="C54" s="97">
        <v>112.8</v>
      </c>
      <c r="D54" s="97">
        <v>121.3</v>
      </c>
      <c r="E54" s="97">
        <v>79.8</v>
      </c>
      <c r="F54" s="97">
        <v>134.4</v>
      </c>
      <c r="G54" s="97">
        <v>93.8</v>
      </c>
      <c r="H54" s="97">
        <v>107</v>
      </c>
      <c r="I54" s="97">
        <v>87.7</v>
      </c>
      <c r="J54" s="98">
        <v>112.7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s="62" customFormat="1" ht="19.5" customHeight="1">
      <c r="A55" s="77" t="str">
        <f t="shared" si="3"/>
        <v>　　　　　１２月</v>
      </c>
      <c r="B55" s="96">
        <v>113.2</v>
      </c>
      <c r="C55" s="97">
        <v>114.8</v>
      </c>
      <c r="D55" s="97">
        <v>123.4</v>
      </c>
      <c r="E55" s="97">
        <v>95.7</v>
      </c>
      <c r="F55" s="97">
        <v>133.9</v>
      </c>
      <c r="G55" s="97">
        <v>95.5</v>
      </c>
      <c r="H55" s="97">
        <v>98.7</v>
      </c>
      <c r="I55" s="97">
        <v>92.3</v>
      </c>
      <c r="J55" s="98">
        <v>111.6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s="62" customFormat="1" ht="19.5" customHeight="1">
      <c r="A56" s="77" t="str">
        <f t="shared" si="3"/>
        <v>平成２６年　１月</v>
      </c>
      <c r="B56" s="96">
        <v>113.9</v>
      </c>
      <c r="C56" s="97">
        <v>114.6</v>
      </c>
      <c r="D56" s="97">
        <v>124.3</v>
      </c>
      <c r="E56" s="97">
        <v>102.8</v>
      </c>
      <c r="F56" s="97">
        <v>132.7</v>
      </c>
      <c r="G56" s="97">
        <v>90</v>
      </c>
      <c r="H56" s="97">
        <v>91.2</v>
      </c>
      <c r="I56" s="97">
        <v>90</v>
      </c>
      <c r="J56" s="98">
        <v>113.5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s="62" customFormat="1" ht="19.5" customHeight="1">
      <c r="A57" s="77" t="str">
        <f>A19</f>
        <v>　　　　　　２月</v>
      </c>
      <c r="B57" s="96">
        <v>113.5</v>
      </c>
      <c r="C57" s="97">
        <v>114.4</v>
      </c>
      <c r="D57" s="97">
        <v>125.4</v>
      </c>
      <c r="E57" s="97">
        <v>103.5</v>
      </c>
      <c r="F57" s="97">
        <v>133.2</v>
      </c>
      <c r="G57" s="97">
        <v>90</v>
      </c>
      <c r="H57" s="97">
        <v>88.5</v>
      </c>
      <c r="I57" s="97">
        <v>91.3</v>
      </c>
      <c r="J57" s="98">
        <v>112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s="62" customFormat="1" ht="19.5" customHeight="1">
      <c r="A58" s="77" t="str">
        <f>A20</f>
        <v>　　　　　　３月</v>
      </c>
      <c r="B58" s="96">
        <v>115</v>
      </c>
      <c r="C58" s="97">
        <v>114.2</v>
      </c>
      <c r="D58" s="97">
        <v>128.4</v>
      </c>
      <c r="E58" s="97">
        <v>85.1</v>
      </c>
      <c r="F58" s="97">
        <v>142</v>
      </c>
      <c r="G58" s="97">
        <v>84.7</v>
      </c>
      <c r="H58" s="97">
        <v>83.9</v>
      </c>
      <c r="I58" s="97">
        <v>84.6</v>
      </c>
      <c r="J58" s="98">
        <v>114.3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1:31" s="62" customFormat="1" ht="19.5" customHeight="1">
      <c r="A59" s="77" t="str">
        <f>A21</f>
        <v>　　　　　　４月</v>
      </c>
      <c r="B59" s="96">
        <v>114.7</v>
      </c>
      <c r="C59" s="97">
        <v>114.7</v>
      </c>
      <c r="D59" s="97">
        <v>127.7</v>
      </c>
      <c r="E59" s="97">
        <v>96.6</v>
      </c>
      <c r="F59" s="97">
        <v>137.9</v>
      </c>
      <c r="G59" s="97">
        <v>84.9</v>
      </c>
      <c r="H59" s="97">
        <v>83.8</v>
      </c>
      <c r="I59" s="97">
        <v>85.5</v>
      </c>
      <c r="J59" s="98">
        <v>114.8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1" s="62" customFormat="1" ht="19.5" customHeight="1">
      <c r="A60" s="77" t="str">
        <f>'月例季調'!A61</f>
        <v> </v>
      </c>
      <c r="B60" s="96"/>
      <c r="C60" s="97"/>
      <c r="D60" s="97"/>
      <c r="E60" s="97"/>
      <c r="F60" s="97"/>
      <c r="G60" s="97"/>
      <c r="H60" s="97"/>
      <c r="I60" s="97"/>
      <c r="J60" s="98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1:31" s="62" customFormat="1" ht="19.5" customHeight="1">
      <c r="A61" s="77" t="str">
        <f>A23</f>
        <v>平成２６年　５月</v>
      </c>
      <c r="B61" s="96">
        <v>115.4</v>
      </c>
      <c r="C61" s="97">
        <v>118.4</v>
      </c>
      <c r="D61" s="97">
        <v>126.4</v>
      </c>
      <c r="E61" s="97">
        <v>100.2</v>
      </c>
      <c r="F61" s="97">
        <v>135.6</v>
      </c>
      <c r="G61" s="97">
        <v>99</v>
      </c>
      <c r="H61" s="97">
        <v>85.4</v>
      </c>
      <c r="I61" s="97">
        <v>105.7</v>
      </c>
      <c r="J61" s="98">
        <v>113.1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</row>
    <row r="62" spans="1:31" s="62" customFormat="1" ht="19.5" customHeight="1">
      <c r="A62" s="77" t="s">
        <v>51</v>
      </c>
      <c r="B62" s="96"/>
      <c r="C62" s="97"/>
      <c r="D62" s="97"/>
      <c r="E62" s="97"/>
      <c r="F62" s="97"/>
      <c r="G62" s="97"/>
      <c r="H62" s="97"/>
      <c r="I62" s="97"/>
      <c r="J62" s="98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</row>
    <row r="63" spans="1:31" s="62" customFormat="1" ht="19.5" customHeight="1">
      <c r="A63" s="78" t="s">
        <v>17</v>
      </c>
      <c r="B63" s="67">
        <f>ROUND(B$61/B$59*100-100,1)</f>
        <v>0.6</v>
      </c>
      <c r="C63" s="68">
        <f>ROUND(C$61/C$59*100-100,1)</f>
        <v>3.2</v>
      </c>
      <c r="D63" s="68">
        <f aca="true" t="shared" si="4" ref="D63:I63">ROUND(D$61/D$59*100-100,1)</f>
        <v>-1</v>
      </c>
      <c r="E63" s="68">
        <f t="shared" si="4"/>
        <v>3.7</v>
      </c>
      <c r="F63" s="68">
        <f t="shared" si="4"/>
        <v>-1.7</v>
      </c>
      <c r="G63" s="68">
        <f t="shared" si="4"/>
        <v>16.6</v>
      </c>
      <c r="H63" s="68">
        <f t="shared" si="4"/>
        <v>1.9</v>
      </c>
      <c r="I63" s="68">
        <f t="shared" si="4"/>
        <v>23.6</v>
      </c>
      <c r="J63" s="70">
        <f>ROUND(J$61/J$59*100-100,1)</f>
        <v>-1.5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</row>
    <row r="64" spans="1:13" ht="15.75" customHeight="1">
      <c r="A64" s="88"/>
      <c r="B64" s="24"/>
      <c r="C64" s="24"/>
      <c r="D64" s="24"/>
      <c r="E64" s="24"/>
      <c r="F64" s="24"/>
      <c r="G64" s="24"/>
      <c r="H64" s="24"/>
      <c r="I64" s="24"/>
      <c r="J64" s="24"/>
      <c r="K64" s="48"/>
      <c r="L64" s="48"/>
      <c r="M64" s="48"/>
    </row>
    <row r="65" spans="1:13" ht="14.25" customHeight="1">
      <c r="A65" s="105"/>
      <c r="B65" s="105"/>
      <c r="C65" s="105"/>
      <c r="D65" s="105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" customHeight="1">
      <c r="A66" s="102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1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7"/>
    </row>
    <row r="70" spans="1:11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7"/>
    </row>
    <row r="71" spans="1:11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7"/>
    </row>
    <row r="72" spans="1:11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2" ht="13.5">
      <c r="A77" s="47"/>
      <c r="B77" s="47"/>
    </row>
    <row r="78" spans="1:2" ht="13.5">
      <c r="A78" s="47"/>
      <c r="B78" s="47"/>
    </row>
    <row r="79" spans="1:2" ht="13.5">
      <c r="A79" s="47"/>
      <c r="B79" s="47"/>
    </row>
    <row r="80" spans="1:2" ht="13.5">
      <c r="A80" s="47"/>
      <c r="B80" s="47"/>
    </row>
    <row r="81" spans="1:2" ht="13.5">
      <c r="A81" s="47"/>
      <c r="B81" s="47"/>
    </row>
    <row r="82" spans="1:2" ht="13.5">
      <c r="A82" s="47"/>
      <c r="B82" s="47"/>
    </row>
    <row r="83" spans="1:2" ht="13.5">
      <c r="A83" s="47"/>
      <c r="B83" s="47"/>
    </row>
    <row r="84" spans="1:2" ht="13.5">
      <c r="A84" s="47"/>
      <c r="B84" s="47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2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F34" sqref="F34"/>
    </sheetView>
  </sheetViews>
  <sheetFormatPr defaultColWidth="9.00390625" defaultRowHeight="13.5"/>
  <cols>
    <col min="1" max="1" width="17.875" style="45" customWidth="1"/>
    <col min="2" max="10" width="10.875" style="45" customWidth="1"/>
    <col min="11" max="11" width="9.00390625" style="45" customWidth="1"/>
    <col min="12" max="41" width="9.00390625" style="47" customWidth="1"/>
    <col min="42" max="16384" width="9.00390625" style="45" customWidth="1"/>
  </cols>
  <sheetData>
    <row r="1" spans="1:10" ht="16.5" customHeight="1">
      <c r="A1" s="2" t="s">
        <v>42</v>
      </c>
      <c r="I1" s="111" t="str">
        <f>'月例季調'!J1</f>
        <v>平成２６年５月</v>
      </c>
      <c r="J1" s="111"/>
    </row>
    <row r="2" spans="9:11" ht="16.5" customHeight="1">
      <c r="I2" s="112" t="str">
        <f>'月例季調'!J2</f>
        <v>（平成２２年＝１００）</v>
      </c>
      <c r="J2" s="112"/>
      <c r="K2" s="47"/>
    </row>
    <row r="3" spans="1:11" ht="16.5" customHeight="1">
      <c r="A3" s="108" t="s">
        <v>3</v>
      </c>
      <c r="B3" s="28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6.5" customHeight="1">
      <c r="A4" s="117"/>
      <c r="B4" s="6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6.5" customHeight="1">
      <c r="A5" s="117"/>
      <c r="B5" s="6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6.5" customHeight="1">
      <c r="A6" s="118"/>
      <c r="B6" s="3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6.5" customHeight="1">
      <c r="A7" s="17" t="s">
        <v>15</v>
      </c>
      <c r="B7" s="61"/>
      <c r="C7" s="47"/>
      <c r="D7" s="47"/>
      <c r="E7" s="47"/>
      <c r="F7" s="47"/>
      <c r="G7" s="47"/>
      <c r="H7" s="47"/>
      <c r="I7" s="47"/>
      <c r="J7" s="47"/>
      <c r="K7" s="64"/>
    </row>
    <row r="8" spans="1:41" s="62" customFormat="1" ht="16.5" customHeight="1">
      <c r="A8" s="8" t="s">
        <v>16</v>
      </c>
      <c r="B8" s="43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3">
        <v>6593.4</v>
      </c>
      <c r="K8" s="65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1" s="62" customFormat="1" ht="16.5" customHeight="1">
      <c r="A9" s="8"/>
      <c r="B9" s="3"/>
      <c r="C9" s="3"/>
      <c r="D9" s="3"/>
      <c r="E9" s="3"/>
      <c r="F9" s="3"/>
      <c r="G9" s="3"/>
      <c r="H9" s="3"/>
      <c r="I9" s="3"/>
      <c r="J9" s="3"/>
      <c r="K9" s="65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</row>
    <row r="10" spans="1:41" s="62" customFormat="1" ht="16.5" customHeight="1">
      <c r="A10" s="8" t="s">
        <v>67</v>
      </c>
      <c r="B10" s="31">
        <v>102.6</v>
      </c>
      <c r="C10" s="31">
        <v>108.6</v>
      </c>
      <c r="D10" s="31">
        <v>115.4</v>
      </c>
      <c r="E10" s="31">
        <v>128.9</v>
      </c>
      <c r="F10" s="31">
        <v>104.2</v>
      </c>
      <c r="G10" s="31">
        <v>103.3</v>
      </c>
      <c r="H10" s="31">
        <v>103.1</v>
      </c>
      <c r="I10" s="31">
        <v>103.4</v>
      </c>
      <c r="J10" s="31">
        <v>99.5</v>
      </c>
      <c r="K10" s="65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s="62" customFormat="1" ht="16.5" customHeight="1">
      <c r="A11" s="76" t="s">
        <v>43</v>
      </c>
      <c r="B11" s="31">
        <v>99.5</v>
      </c>
      <c r="C11" s="31">
        <v>98.9</v>
      </c>
      <c r="D11" s="31">
        <v>117</v>
      </c>
      <c r="E11" s="31">
        <v>133.6</v>
      </c>
      <c r="F11" s="31">
        <v>103.3</v>
      </c>
      <c r="G11" s="31">
        <v>84.8</v>
      </c>
      <c r="H11" s="31">
        <v>107.7</v>
      </c>
      <c r="I11" s="31">
        <v>81</v>
      </c>
      <c r="J11" s="31">
        <v>99.8</v>
      </c>
      <c r="K11" s="65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1:41" s="62" customFormat="1" ht="16.5" customHeight="1">
      <c r="A12" s="76" t="s">
        <v>69</v>
      </c>
      <c r="B12" s="31">
        <v>97.2</v>
      </c>
      <c r="C12" s="31">
        <v>99</v>
      </c>
      <c r="D12" s="31">
        <v>119.9</v>
      </c>
      <c r="E12" s="31">
        <v>138</v>
      </c>
      <c r="F12" s="31">
        <v>105.1</v>
      </c>
      <c r="G12" s="31">
        <v>82.6</v>
      </c>
      <c r="H12" s="31">
        <v>114.1</v>
      </c>
      <c r="I12" s="31">
        <v>77.4</v>
      </c>
      <c r="J12" s="31">
        <v>96.2</v>
      </c>
      <c r="K12" s="65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s="62" customFormat="1" ht="16.5" customHeight="1">
      <c r="A13" s="72"/>
      <c r="B13" s="31"/>
      <c r="C13" s="31"/>
      <c r="D13" s="31"/>
      <c r="E13" s="31"/>
      <c r="F13" s="31"/>
      <c r="G13" s="31"/>
      <c r="H13" s="31"/>
      <c r="I13" s="31"/>
      <c r="J13" s="31"/>
      <c r="K13" s="65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41" s="62" customFormat="1" ht="16.5" customHeight="1">
      <c r="A14" s="77" t="str">
        <f>'月例季調'!A11</f>
        <v>平成２５年　５月</v>
      </c>
      <c r="B14" s="31">
        <v>92.6</v>
      </c>
      <c r="C14" s="31">
        <v>88.1</v>
      </c>
      <c r="D14" s="31">
        <v>110.4</v>
      </c>
      <c r="E14" s="31">
        <v>126.6</v>
      </c>
      <c r="F14" s="31">
        <v>97</v>
      </c>
      <c r="G14" s="31">
        <v>70.6</v>
      </c>
      <c r="H14" s="31">
        <v>104.7</v>
      </c>
      <c r="I14" s="31">
        <v>64.9</v>
      </c>
      <c r="J14" s="74">
        <v>94.9</v>
      </c>
      <c r="K14" s="65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pans="1:41" s="62" customFormat="1" ht="16.5" customHeight="1">
      <c r="A15" s="77" t="str">
        <f>'月例季調'!A12</f>
        <v>　　　　　　６月</v>
      </c>
      <c r="B15" s="31">
        <v>95.8</v>
      </c>
      <c r="C15" s="31">
        <v>95.2</v>
      </c>
      <c r="D15" s="31">
        <v>115.5</v>
      </c>
      <c r="E15" s="31">
        <v>132.6</v>
      </c>
      <c r="F15" s="31">
        <v>101.4</v>
      </c>
      <c r="G15" s="31">
        <v>79.3</v>
      </c>
      <c r="H15" s="31">
        <v>100.1</v>
      </c>
      <c r="I15" s="31">
        <v>75.8</v>
      </c>
      <c r="J15" s="74">
        <v>96.1</v>
      </c>
      <c r="K15" s="65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1" s="62" customFormat="1" ht="16.5" customHeight="1">
      <c r="A16" s="77" t="str">
        <f>'月例季調'!A13</f>
        <v>　　　　　　７月</v>
      </c>
      <c r="B16" s="31">
        <v>101.8</v>
      </c>
      <c r="C16" s="31">
        <v>99.1</v>
      </c>
      <c r="D16" s="31">
        <v>125</v>
      </c>
      <c r="E16" s="31">
        <v>146.1</v>
      </c>
      <c r="F16" s="31">
        <v>107.5</v>
      </c>
      <c r="G16" s="31">
        <v>78.8</v>
      </c>
      <c r="H16" s="31">
        <v>117.7</v>
      </c>
      <c r="I16" s="31">
        <v>72.4</v>
      </c>
      <c r="J16" s="74">
        <v>103.2</v>
      </c>
      <c r="K16" s="65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1" s="62" customFormat="1" ht="16.5" customHeight="1">
      <c r="A17" s="77" t="str">
        <f>'月例季調'!A14</f>
        <v>　　　　　　８月</v>
      </c>
      <c r="B17" s="31">
        <v>91.3</v>
      </c>
      <c r="C17" s="31">
        <v>90.8</v>
      </c>
      <c r="D17" s="31">
        <v>113</v>
      </c>
      <c r="E17" s="31">
        <v>133.5</v>
      </c>
      <c r="F17" s="31">
        <v>96.2</v>
      </c>
      <c r="G17" s="31">
        <v>73.5</v>
      </c>
      <c r="H17" s="31">
        <v>101.5</v>
      </c>
      <c r="I17" s="31">
        <v>68.8</v>
      </c>
      <c r="J17" s="74">
        <v>91.5</v>
      </c>
      <c r="K17" s="65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1:41" s="62" customFormat="1" ht="16.5" customHeight="1">
      <c r="A18" s="77" t="str">
        <f>'月例季調'!A15</f>
        <v>　　　　　　９月</v>
      </c>
      <c r="B18" s="31">
        <v>99.2</v>
      </c>
      <c r="C18" s="31">
        <v>97.5</v>
      </c>
      <c r="D18" s="31">
        <v>126.1</v>
      </c>
      <c r="E18" s="31">
        <v>150.9</v>
      </c>
      <c r="F18" s="31">
        <v>105.6</v>
      </c>
      <c r="G18" s="31">
        <v>75.2</v>
      </c>
      <c r="H18" s="31">
        <v>121.4</v>
      </c>
      <c r="I18" s="31">
        <v>67.5</v>
      </c>
      <c r="J18" s="74">
        <v>100.1</v>
      </c>
      <c r="K18" s="65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1:41" s="62" customFormat="1" ht="16.5" customHeight="1">
      <c r="A19" s="77" t="str">
        <f>'月例季調'!A16</f>
        <v>　　　　　１０月</v>
      </c>
      <c r="B19" s="31">
        <v>105.2</v>
      </c>
      <c r="C19" s="31">
        <v>108.4</v>
      </c>
      <c r="D19" s="31">
        <v>134.1</v>
      </c>
      <c r="E19" s="31">
        <v>145.2</v>
      </c>
      <c r="F19" s="31">
        <v>124.9</v>
      </c>
      <c r="G19" s="31">
        <v>88.4</v>
      </c>
      <c r="H19" s="31">
        <v>131.3</v>
      </c>
      <c r="I19" s="31">
        <v>81.3</v>
      </c>
      <c r="J19" s="74">
        <v>103.5</v>
      </c>
      <c r="K19" s="65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s="62" customFormat="1" ht="16.5" customHeight="1">
      <c r="A20" s="77" t="str">
        <f>'月例季調'!A17</f>
        <v>　　　　　１１月</v>
      </c>
      <c r="B20" s="31">
        <v>99.8</v>
      </c>
      <c r="C20" s="31">
        <v>103.8</v>
      </c>
      <c r="D20" s="31">
        <v>134.2</v>
      </c>
      <c r="E20" s="31">
        <v>148.4</v>
      </c>
      <c r="F20" s="31">
        <v>122.5</v>
      </c>
      <c r="G20" s="31">
        <v>80.1</v>
      </c>
      <c r="H20" s="31">
        <v>131.4</v>
      </c>
      <c r="I20" s="31">
        <v>71.5</v>
      </c>
      <c r="J20" s="74">
        <v>97.8</v>
      </c>
      <c r="K20" s="65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s="62" customFormat="1" ht="16.5" customHeight="1">
      <c r="A21" s="77" t="str">
        <f>'月例季調'!A18</f>
        <v>　　　　　１２月</v>
      </c>
      <c r="B21" s="31">
        <v>98.2</v>
      </c>
      <c r="C21" s="31">
        <v>110.3</v>
      </c>
      <c r="D21" s="31">
        <v>135.4</v>
      </c>
      <c r="E21" s="31">
        <v>152.6</v>
      </c>
      <c r="F21" s="31">
        <v>121.3</v>
      </c>
      <c r="G21" s="31">
        <v>90.7</v>
      </c>
      <c r="H21" s="31">
        <v>131.1</v>
      </c>
      <c r="I21" s="31">
        <v>84</v>
      </c>
      <c r="J21" s="74">
        <v>92</v>
      </c>
      <c r="K21" s="65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1:41" s="62" customFormat="1" ht="16.5" customHeight="1">
      <c r="A22" s="77" t="str">
        <f>'月例季調'!A19</f>
        <v>平成２６年　１月</v>
      </c>
      <c r="B22" s="31">
        <v>96.1</v>
      </c>
      <c r="C22" s="31">
        <v>96.4</v>
      </c>
      <c r="D22" s="31">
        <v>114</v>
      </c>
      <c r="E22" s="31">
        <v>129.4</v>
      </c>
      <c r="F22" s="31">
        <v>101.3</v>
      </c>
      <c r="G22" s="31">
        <v>82.7</v>
      </c>
      <c r="H22" s="31">
        <v>113.7</v>
      </c>
      <c r="I22" s="31">
        <v>77.6</v>
      </c>
      <c r="J22" s="74">
        <v>95.9</v>
      </c>
      <c r="K22" s="65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62" customFormat="1" ht="16.5" customHeight="1">
      <c r="A23" s="77" t="str">
        <f>'月例季調'!A20</f>
        <v>　　　　　　２月</v>
      </c>
      <c r="B23" s="31">
        <v>97.9</v>
      </c>
      <c r="C23" s="31">
        <v>102.6</v>
      </c>
      <c r="D23" s="31">
        <v>131.3</v>
      </c>
      <c r="E23" s="31">
        <v>160.9</v>
      </c>
      <c r="F23" s="31">
        <v>106.8</v>
      </c>
      <c r="G23" s="31">
        <v>80.1</v>
      </c>
      <c r="H23" s="31">
        <v>128.6</v>
      </c>
      <c r="I23" s="31">
        <v>72.1</v>
      </c>
      <c r="J23" s="74">
        <v>95.5</v>
      </c>
      <c r="K23" s="65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s="62" customFormat="1" ht="16.5" customHeight="1">
      <c r="A24" s="77" t="str">
        <f>'月例季調'!A21</f>
        <v>　　　　　　３月</v>
      </c>
      <c r="B24" s="31">
        <v>98.3</v>
      </c>
      <c r="C24" s="31">
        <v>107.1</v>
      </c>
      <c r="D24" s="31">
        <v>145</v>
      </c>
      <c r="E24" s="31">
        <v>189.3</v>
      </c>
      <c r="F24" s="31">
        <v>108.4</v>
      </c>
      <c r="G24" s="31">
        <v>77.5</v>
      </c>
      <c r="H24" s="31">
        <v>137.5</v>
      </c>
      <c r="I24" s="31">
        <v>67.6</v>
      </c>
      <c r="J24" s="74">
        <v>93.8</v>
      </c>
      <c r="K24" s="65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s="62" customFormat="1" ht="16.5" customHeight="1">
      <c r="A25" s="77" t="str">
        <f>'月例季調'!A22</f>
        <v>　　　　　　４月</v>
      </c>
      <c r="B25" s="31">
        <v>88.5</v>
      </c>
      <c r="C25" s="31">
        <v>87.6</v>
      </c>
      <c r="D25" s="31">
        <v>122.9</v>
      </c>
      <c r="E25" s="31">
        <v>144.6</v>
      </c>
      <c r="F25" s="31">
        <v>104.9</v>
      </c>
      <c r="G25" s="31">
        <v>60.1</v>
      </c>
      <c r="H25" s="31">
        <v>130.7</v>
      </c>
      <c r="I25" s="31">
        <v>48.3</v>
      </c>
      <c r="J25" s="74">
        <v>89</v>
      </c>
      <c r="K25" s="65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1:41" s="62" customFormat="1" ht="16.5" customHeight="1">
      <c r="A26" s="77" t="str">
        <f>'月例季調'!A23</f>
        <v> </v>
      </c>
      <c r="B26" s="31"/>
      <c r="C26" s="31"/>
      <c r="D26" s="31"/>
      <c r="E26" s="31"/>
      <c r="F26" s="31"/>
      <c r="G26" s="31"/>
      <c r="H26" s="31"/>
      <c r="I26" s="31"/>
      <c r="J26" s="74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1:41" s="62" customFormat="1" ht="16.5" customHeight="1">
      <c r="A27" s="77" t="str">
        <f>'月例季調'!A24</f>
        <v>平成２６年　５月</v>
      </c>
      <c r="B27" s="31">
        <v>88.3</v>
      </c>
      <c r="C27" s="31">
        <v>86.2</v>
      </c>
      <c r="D27" s="31">
        <v>118.5</v>
      </c>
      <c r="E27" s="31">
        <v>141.6</v>
      </c>
      <c r="F27" s="31">
        <v>99.4</v>
      </c>
      <c r="G27" s="31">
        <v>60.9</v>
      </c>
      <c r="H27" s="31">
        <v>125.1</v>
      </c>
      <c r="I27" s="31">
        <v>50.2</v>
      </c>
      <c r="J27" s="74">
        <v>89.4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s="62" customFormat="1" ht="16.5" customHeight="1">
      <c r="A28" s="72" t="s">
        <v>36</v>
      </c>
      <c r="B28" s="31"/>
      <c r="C28" s="31"/>
      <c r="D28" s="31"/>
      <c r="E28" s="31"/>
      <c r="F28" s="31"/>
      <c r="G28" s="31"/>
      <c r="H28" s="31"/>
      <c r="I28" s="31"/>
      <c r="J28" s="74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1:41" s="62" customFormat="1" ht="16.5" customHeight="1">
      <c r="A29" s="78" t="s">
        <v>30</v>
      </c>
      <c r="B29" s="68">
        <f>ROUND(B$27/B14*100-100,1)</f>
        <v>-4.6</v>
      </c>
      <c r="C29" s="68">
        <f aca="true" t="shared" si="0" ref="C29:J29">ROUND(C$27/C14*100-100,1)</f>
        <v>-2.2</v>
      </c>
      <c r="D29" s="68">
        <f t="shared" si="0"/>
        <v>7.3</v>
      </c>
      <c r="E29" s="68">
        <f t="shared" si="0"/>
        <v>11.8</v>
      </c>
      <c r="F29" s="68">
        <f t="shared" si="0"/>
        <v>2.5</v>
      </c>
      <c r="G29" s="68">
        <f t="shared" si="0"/>
        <v>-13.7</v>
      </c>
      <c r="H29" s="68">
        <f t="shared" si="0"/>
        <v>19.5</v>
      </c>
      <c r="I29" s="68">
        <f t="shared" si="0"/>
        <v>-22.7</v>
      </c>
      <c r="J29" s="70">
        <f t="shared" si="0"/>
        <v>-5.8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s="62" customFormat="1" ht="16.5" customHeight="1">
      <c r="A30" s="79" t="s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65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s="62" customFormat="1" ht="16.5" customHeight="1">
      <c r="A31" s="72" t="s">
        <v>16</v>
      </c>
      <c r="B31" s="97">
        <v>10000</v>
      </c>
      <c r="C31" s="97">
        <v>3053.7</v>
      </c>
      <c r="D31" s="97">
        <v>1493</v>
      </c>
      <c r="E31" s="97">
        <v>616.9</v>
      </c>
      <c r="F31" s="97">
        <v>876.1</v>
      </c>
      <c r="G31" s="97">
        <v>1560.7</v>
      </c>
      <c r="H31" s="97">
        <v>379.3</v>
      </c>
      <c r="I31" s="97">
        <v>1181.4</v>
      </c>
      <c r="J31" s="97">
        <v>6946.3</v>
      </c>
      <c r="K31" s="65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s="62" customFormat="1" ht="16.5" customHeight="1">
      <c r="A32" s="72"/>
      <c r="B32" s="31"/>
      <c r="C32" s="31"/>
      <c r="D32" s="31"/>
      <c r="E32" s="31"/>
      <c r="F32" s="31"/>
      <c r="G32" s="31"/>
      <c r="H32" s="31"/>
      <c r="I32" s="31"/>
      <c r="J32" s="31"/>
      <c r="K32" s="65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s="62" customFormat="1" ht="16.5" customHeight="1">
      <c r="A33" s="72" t="s">
        <v>67</v>
      </c>
      <c r="B33" s="31">
        <v>101.8</v>
      </c>
      <c r="C33" s="31">
        <v>108.4</v>
      </c>
      <c r="D33" s="31">
        <v>114.7</v>
      </c>
      <c r="E33" s="31">
        <v>131.6</v>
      </c>
      <c r="F33" s="31">
        <v>102.7</v>
      </c>
      <c r="G33" s="31">
        <v>102.5</v>
      </c>
      <c r="H33" s="31">
        <v>101.9</v>
      </c>
      <c r="I33" s="31">
        <v>102.7</v>
      </c>
      <c r="J33" s="31">
        <v>98.9</v>
      </c>
      <c r="K33" s="6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s="62" customFormat="1" ht="16.5" customHeight="1">
      <c r="A34" s="76" t="s">
        <v>43</v>
      </c>
      <c r="B34" s="31">
        <v>100.3</v>
      </c>
      <c r="C34" s="31">
        <v>104</v>
      </c>
      <c r="D34" s="31">
        <v>118.1</v>
      </c>
      <c r="E34" s="31">
        <v>133.2</v>
      </c>
      <c r="F34" s="31">
        <v>107.5</v>
      </c>
      <c r="G34" s="31">
        <v>90.5</v>
      </c>
      <c r="H34" s="31">
        <v>103.6</v>
      </c>
      <c r="I34" s="31">
        <v>86.3</v>
      </c>
      <c r="J34" s="31">
        <v>98.6</v>
      </c>
      <c r="K34" s="65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1:41" s="62" customFormat="1" ht="16.5" customHeight="1">
      <c r="A35" s="76" t="s">
        <v>69</v>
      </c>
      <c r="B35" s="31">
        <v>98.2</v>
      </c>
      <c r="C35" s="31">
        <v>105.4</v>
      </c>
      <c r="D35" s="31">
        <v>121</v>
      </c>
      <c r="E35" s="31">
        <v>135.6</v>
      </c>
      <c r="F35" s="31">
        <v>110.8</v>
      </c>
      <c r="G35" s="31">
        <v>90.5</v>
      </c>
      <c r="H35" s="31">
        <v>107.9</v>
      </c>
      <c r="I35" s="31">
        <v>84.9</v>
      </c>
      <c r="J35" s="31">
        <v>95</v>
      </c>
      <c r="K35" s="6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s="62" customFormat="1" ht="16.5" customHeight="1">
      <c r="A36" s="72"/>
      <c r="B36" s="31"/>
      <c r="C36" s="31"/>
      <c r="D36" s="31"/>
      <c r="E36" s="31"/>
      <c r="F36" s="31"/>
      <c r="G36" s="31"/>
      <c r="H36" s="31"/>
      <c r="I36" s="31"/>
      <c r="J36" s="31"/>
      <c r="K36" s="6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s="62" customFormat="1" ht="16.5" customHeight="1">
      <c r="A37" s="77" t="str">
        <f aca="true" t="shared" si="1" ref="A37:A42">A14</f>
        <v>平成２５年　５月</v>
      </c>
      <c r="B37" s="31">
        <v>93.9</v>
      </c>
      <c r="C37" s="31">
        <v>93.7</v>
      </c>
      <c r="D37" s="31">
        <v>107</v>
      </c>
      <c r="E37" s="31">
        <v>117.2</v>
      </c>
      <c r="F37" s="31">
        <v>99.8</v>
      </c>
      <c r="G37" s="31">
        <v>80.9</v>
      </c>
      <c r="H37" s="31">
        <v>99</v>
      </c>
      <c r="I37" s="31">
        <v>75.1</v>
      </c>
      <c r="J37" s="74">
        <v>94</v>
      </c>
      <c r="K37" s="6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  <row r="38" spans="1:41" s="62" customFormat="1" ht="16.5" customHeight="1">
      <c r="A38" s="77" t="str">
        <f t="shared" si="1"/>
        <v>　　　　　　６月</v>
      </c>
      <c r="B38" s="31">
        <v>97.2</v>
      </c>
      <c r="C38" s="31">
        <v>100.3</v>
      </c>
      <c r="D38" s="31">
        <v>116</v>
      </c>
      <c r="E38" s="31">
        <v>128.8</v>
      </c>
      <c r="F38" s="31">
        <v>107</v>
      </c>
      <c r="G38" s="31">
        <v>85.3</v>
      </c>
      <c r="H38" s="31">
        <v>91.1</v>
      </c>
      <c r="I38" s="31">
        <v>83.4</v>
      </c>
      <c r="J38" s="74">
        <v>95.8</v>
      </c>
      <c r="K38" s="6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s="62" customFormat="1" ht="16.5" customHeight="1">
      <c r="A39" s="77" t="str">
        <f t="shared" si="1"/>
        <v>　　　　　　７月</v>
      </c>
      <c r="B39" s="31">
        <v>104</v>
      </c>
      <c r="C39" s="31">
        <v>108</v>
      </c>
      <c r="D39" s="31">
        <v>129.1</v>
      </c>
      <c r="E39" s="31">
        <v>148.5</v>
      </c>
      <c r="F39" s="31">
        <v>115.5</v>
      </c>
      <c r="G39" s="31">
        <v>87.9</v>
      </c>
      <c r="H39" s="31">
        <v>108.7</v>
      </c>
      <c r="I39" s="31">
        <v>81.2</v>
      </c>
      <c r="J39" s="74">
        <v>102.3</v>
      </c>
      <c r="K39" s="6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s="62" customFormat="1" ht="16.5" customHeight="1">
      <c r="A40" s="77" t="str">
        <f t="shared" si="1"/>
        <v>　　　　　　８月</v>
      </c>
      <c r="B40" s="31">
        <v>92.3</v>
      </c>
      <c r="C40" s="31">
        <v>98.4</v>
      </c>
      <c r="D40" s="31">
        <v>116</v>
      </c>
      <c r="E40" s="31">
        <v>131</v>
      </c>
      <c r="F40" s="31">
        <v>105.4</v>
      </c>
      <c r="G40" s="31">
        <v>81.7</v>
      </c>
      <c r="H40" s="31">
        <v>93.9</v>
      </c>
      <c r="I40" s="31">
        <v>77.8</v>
      </c>
      <c r="J40" s="74">
        <v>89.5</v>
      </c>
      <c r="K40" s="6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s="62" customFormat="1" ht="16.5" customHeight="1">
      <c r="A41" s="77" t="str">
        <f t="shared" si="1"/>
        <v>　　　　　　９月</v>
      </c>
      <c r="B41" s="31">
        <v>102.7</v>
      </c>
      <c r="C41" s="31">
        <v>112.2</v>
      </c>
      <c r="D41" s="31">
        <v>139.9</v>
      </c>
      <c r="E41" s="31">
        <v>174.9</v>
      </c>
      <c r="F41" s="31">
        <v>115.3</v>
      </c>
      <c r="G41" s="31">
        <v>85.7</v>
      </c>
      <c r="H41" s="31">
        <v>110.3</v>
      </c>
      <c r="I41" s="31">
        <v>77.8</v>
      </c>
      <c r="J41" s="74">
        <v>98.6</v>
      </c>
      <c r="K41" s="6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</row>
    <row r="42" spans="1:41" s="62" customFormat="1" ht="16.5" customHeight="1">
      <c r="A42" s="77" t="str">
        <f t="shared" si="1"/>
        <v>　　　　　１０月</v>
      </c>
      <c r="B42" s="31">
        <v>104.7</v>
      </c>
      <c r="C42" s="31">
        <v>111.4</v>
      </c>
      <c r="D42" s="31">
        <v>124.2</v>
      </c>
      <c r="E42" s="31">
        <v>131.2</v>
      </c>
      <c r="F42" s="31">
        <v>119.3</v>
      </c>
      <c r="G42" s="31">
        <v>99.2</v>
      </c>
      <c r="H42" s="31">
        <v>128</v>
      </c>
      <c r="I42" s="31">
        <v>89.9</v>
      </c>
      <c r="J42" s="74">
        <v>101.7</v>
      </c>
      <c r="K42" s="6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s="62" customFormat="1" ht="16.5" customHeight="1">
      <c r="A43" s="77" t="str">
        <f aca="true" t="shared" si="2" ref="A43:A50">A20</f>
        <v>　　　　　１１月</v>
      </c>
      <c r="B43" s="31">
        <v>100.2</v>
      </c>
      <c r="C43" s="31">
        <v>109.5</v>
      </c>
      <c r="D43" s="31">
        <v>129.4</v>
      </c>
      <c r="E43" s="31">
        <v>139.1</v>
      </c>
      <c r="F43" s="31">
        <v>122.6</v>
      </c>
      <c r="G43" s="31">
        <v>90.4</v>
      </c>
      <c r="H43" s="31">
        <v>120.5</v>
      </c>
      <c r="I43" s="31">
        <v>80.8</v>
      </c>
      <c r="J43" s="74">
        <v>96</v>
      </c>
      <c r="K43" s="6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</row>
    <row r="44" spans="1:41" s="62" customFormat="1" ht="16.5" customHeight="1">
      <c r="A44" s="77" t="str">
        <f t="shared" si="2"/>
        <v>　　　　　１２月</v>
      </c>
      <c r="B44" s="31">
        <v>97.7</v>
      </c>
      <c r="C44" s="31">
        <v>115.3</v>
      </c>
      <c r="D44" s="31">
        <v>130.3</v>
      </c>
      <c r="E44" s="31">
        <v>140.7</v>
      </c>
      <c r="F44" s="31">
        <v>123</v>
      </c>
      <c r="G44" s="31">
        <v>101</v>
      </c>
      <c r="H44" s="31">
        <v>123</v>
      </c>
      <c r="I44" s="31">
        <v>93.9</v>
      </c>
      <c r="J44" s="74">
        <v>90</v>
      </c>
      <c r="K44" s="6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s="62" customFormat="1" ht="16.5" customHeight="1">
      <c r="A45" s="77" t="str">
        <f t="shared" si="2"/>
        <v>平成２６年　１月</v>
      </c>
      <c r="B45" s="31">
        <v>97.5</v>
      </c>
      <c r="C45" s="31">
        <v>105.6</v>
      </c>
      <c r="D45" s="31">
        <v>122</v>
      </c>
      <c r="E45" s="31">
        <v>129.4</v>
      </c>
      <c r="F45" s="31">
        <v>116.7</v>
      </c>
      <c r="G45" s="31">
        <v>90</v>
      </c>
      <c r="H45" s="31">
        <v>105.7</v>
      </c>
      <c r="I45" s="31">
        <v>85</v>
      </c>
      <c r="J45" s="74">
        <v>93.9</v>
      </c>
      <c r="K45" s="6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s="62" customFormat="1" ht="16.5" customHeight="1">
      <c r="A46" s="77" t="str">
        <f t="shared" si="2"/>
        <v>　　　　　　２月</v>
      </c>
      <c r="B46" s="31">
        <v>99.3</v>
      </c>
      <c r="C46" s="31">
        <v>109.8</v>
      </c>
      <c r="D46" s="31">
        <v>132.8</v>
      </c>
      <c r="E46" s="31">
        <v>158</v>
      </c>
      <c r="F46" s="31">
        <v>115</v>
      </c>
      <c r="G46" s="31">
        <v>87.9</v>
      </c>
      <c r="H46" s="31">
        <v>109</v>
      </c>
      <c r="I46" s="31">
        <v>81.1</v>
      </c>
      <c r="J46" s="74">
        <v>94.7</v>
      </c>
      <c r="K46" s="6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s="62" customFormat="1" ht="16.5" customHeight="1">
      <c r="A47" s="77" t="str">
        <f t="shared" si="2"/>
        <v>　　　　　　３月</v>
      </c>
      <c r="B47" s="31">
        <v>104.1</v>
      </c>
      <c r="C47" s="31">
        <v>125.8</v>
      </c>
      <c r="D47" s="31">
        <v>161.6</v>
      </c>
      <c r="E47" s="31">
        <v>218.8</v>
      </c>
      <c r="F47" s="31">
        <v>121.4</v>
      </c>
      <c r="G47" s="31">
        <v>91.5</v>
      </c>
      <c r="H47" s="31">
        <v>123.9</v>
      </c>
      <c r="I47" s="31">
        <v>81.1</v>
      </c>
      <c r="J47" s="74">
        <v>94.6</v>
      </c>
      <c r="K47" s="65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s="62" customFormat="1" ht="16.5" customHeight="1">
      <c r="A48" s="77" t="str">
        <f t="shared" si="2"/>
        <v>　　　　　　４月</v>
      </c>
      <c r="B48" s="31">
        <v>90.9</v>
      </c>
      <c r="C48" s="31">
        <v>96.1</v>
      </c>
      <c r="D48" s="31">
        <v>117.8</v>
      </c>
      <c r="E48" s="31">
        <v>129.3</v>
      </c>
      <c r="F48" s="31">
        <v>109.7</v>
      </c>
      <c r="G48" s="31">
        <v>75.4</v>
      </c>
      <c r="H48" s="31">
        <v>109.7</v>
      </c>
      <c r="I48" s="31">
        <v>64.3</v>
      </c>
      <c r="J48" s="74">
        <v>88.6</v>
      </c>
      <c r="K48" s="65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</row>
    <row r="49" spans="1:41" s="62" customFormat="1" ht="16.5" customHeight="1">
      <c r="A49" s="77" t="str">
        <f>'月例季調'!A23</f>
        <v> </v>
      </c>
      <c r="B49" s="31"/>
      <c r="C49" s="31"/>
      <c r="D49" s="31"/>
      <c r="E49" s="31"/>
      <c r="F49" s="31"/>
      <c r="G49" s="31"/>
      <c r="H49" s="31"/>
      <c r="I49" s="31"/>
      <c r="J49" s="74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s="62" customFormat="1" ht="16.5" customHeight="1">
      <c r="A50" s="77" t="str">
        <f t="shared" si="2"/>
        <v>平成２６年　５月</v>
      </c>
      <c r="B50" s="31">
        <v>89.1</v>
      </c>
      <c r="C50" s="31">
        <v>91.7</v>
      </c>
      <c r="D50" s="31">
        <v>109.4</v>
      </c>
      <c r="E50" s="31">
        <v>119.2</v>
      </c>
      <c r="F50" s="31">
        <v>102.5</v>
      </c>
      <c r="G50" s="31">
        <v>74.8</v>
      </c>
      <c r="H50" s="31">
        <v>103.9</v>
      </c>
      <c r="I50" s="31">
        <v>65.4</v>
      </c>
      <c r="J50" s="74">
        <v>87.9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s="62" customFormat="1" ht="16.5" customHeight="1">
      <c r="A51" s="72"/>
      <c r="B51" s="31"/>
      <c r="C51" s="31"/>
      <c r="D51" s="31"/>
      <c r="E51" s="31"/>
      <c r="F51" s="31"/>
      <c r="G51" s="31"/>
      <c r="H51" s="31"/>
      <c r="I51" s="31"/>
      <c r="J51" s="74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1:41" s="62" customFormat="1" ht="16.5" customHeight="1">
      <c r="A52" s="78" t="s">
        <v>30</v>
      </c>
      <c r="B52" s="68">
        <f>ROUND(B$50/B37*100-100,1)</f>
        <v>-5.1</v>
      </c>
      <c r="C52" s="68">
        <f aca="true" t="shared" si="3" ref="C52:J52">ROUND(C$50/C37*100-100,1)</f>
        <v>-2.1</v>
      </c>
      <c r="D52" s="68">
        <f t="shared" si="3"/>
        <v>2.2</v>
      </c>
      <c r="E52" s="68">
        <f t="shared" si="3"/>
        <v>1.7</v>
      </c>
      <c r="F52" s="68">
        <f t="shared" si="3"/>
        <v>2.7</v>
      </c>
      <c r="G52" s="68">
        <f t="shared" si="3"/>
        <v>-7.5</v>
      </c>
      <c r="H52" s="68">
        <f t="shared" si="3"/>
        <v>4.9</v>
      </c>
      <c r="I52" s="68">
        <f t="shared" si="3"/>
        <v>-12.9</v>
      </c>
      <c r="J52" s="70">
        <f t="shared" si="3"/>
        <v>-6.5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1" s="62" customFormat="1" ht="16.5" customHeight="1">
      <c r="A53" s="78" t="s">
        <v>19</v>
      </c>
      <c r="B53" s="31"/>
      <c r="C53" s="31"/>
      <c r="D53" s="31"/>
      <c r="E53" s="31"/>
      <c r="F53" s="31"/>
      <c r="G53" s="31"/>
      <c r="H53" s="31"/>
      <c r="I53" s="31"/>
      <c r="J53" s="74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s="62" customFormat="1" ht="16.5" customHeight="1">
      <c r="A54" s="75" t="s">
        <v>16</v>
      </c>
      <c r="B54" s="97">
        <v>10000</v>
      </c>
      <c r="C54" s="97">
        <v>5031.8</v>
      </c>
      <c r="D54" s="97">
        <v>3486.6</v>
      </c>
      <c r="E54" s="97">
        <v>863.5</v>
      </c>
      <c r="F54" s="97">
        <v>2623.1</v>
      </c>
      <c r="G54" s="97">
        <v>1545.2</v>
      </c>
      <c r="H54" s="97">
        <v>528.8</v>
      </c>
      <c r="I54" s="97">
        <v>1016.4</v>
      </c>
      <c r="J54" s="97">
        <v>4968.2</v>
      </c>
      <c r="K54" s="65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62" customFormat="1" ht="16.5" customHeight="1">
      <c r="A55" s="72"/>
      <c r="B55" s="31"/>
      <c r="C55" s="31"/>
      <c r="D55" s="31"/>
      <c r="E55" s="31"/>
      <c r="F55" s="31"/>
      <c r="G55" s="31"/>
      <c r="H55" s="31"/>
      <c r="I55" s="31"/>
      <c r="J55" s="31"/>
      <c r="K55" s="65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s="62" customFormat="1" ht="16.5" customHeight="1">
      <c r="A56" s="72" t="s">
        <v>70</v>
      </c>
      <c r="B56" s="31">
        <v>107.5</v>
      </c>
      <c r="C56" s="31">
        <v>108</v>
      </c>
      <c r="D56" s="31">
        <v>116.5</v>
      </c>
      <c r="E56" s="31">
        <v>111.4</v>
      </c>
      <c r="F56" s="31">
        <v>118.2</v>
      </c>
      <c r="G56" s="31">
        <v>88.7</v>
      </c>
      <c r="H56" s="31">
        <v>96.4</v>
      </c>
      <c r="I56" s="31">
        <v>84.7</v>
      </c>
      <c r="J56" s="31">
        <v>107.1</v>
      </c>
      <c r="K56" s="65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s="62" customFormat="1" ht="16.5" customHeight="1">
      <c r="A57" s="76" t="s">
        <v>71</v>
      </c>
      <c r="B57" s="31">
        <v>114.4</v>
      </c>
      <c r="C57" s="31">
        <v>113.7</v>
      </c>
      <c r="D57" s="31">
        <v>120.7</v>
      </c>
      <c r="E57" s="31">
        <v>105.9</v>
      </c>
      <c r="F57" s="31">
        <v>125.6</v>
      </c>
      <c r="G57" s="31">
        <v>97.8</v>
      </c>
      <c r="H57" s="31">
        <v>114.4</v>
      </c>
      <c r="I57" s="31">
        <v>89.2</v>
      </c>
      <c r="J57" s="31">
        <v>115</v>
      </c>
      <c r="K57" s="65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s="62" customFormat="1" ht="16.5" customHeight="1">
      <c r="A58" s="76" t="s">
        <v>72</v>
      </c>
      <c r="B58" s="31">
        <v>113.8</v>
      </c>
      <c r="C58" s="31">
        <v>115.1</v>
      </c>
      <c r="D58" s="31">
        <v>124.4</v>
      </c>
      <c r="E58" s="31">
        <v>95.2</v>
      </c>
      <c r="F58" s="31">
        <v>134</v>
      </c>
      <c r="G58" s="31">
        <v>94.1</v>
      </c>
      <c r="H58" s="31">
        <v>96</v>
      </c>
      <c r="I58" s="31">
        <v>93.1</v>
      </c>
      <c r="J58" s="74">
        <v>112.6</v>
      </c>
      <c r="K58" s="65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s="62" customFormat="1" ht="16.5" customHeight="1">
      <c r="A59" s="72"/>
      <c r="B59" s="31"/>
      <c r="C59" s="31"/>
      <c r="D59" s="31"/>
      <c r="E59" s="31"/>
      <c r="F59" s="31"/>
      <c r="G59" s="31"/>
      <c r="H59" s="31"/>
      <c r="I59" s="31"/>
      <c r="J59" s="31"/>
      <c r="K59" s="65"/>
      <c r="L59" s="7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</row>
    <row r="60" spans="1:41" s="62" customFormat="1" ht="16.5" customHeight="1">
      <c r="A60" s="77" t="str">
        <f aca="true" t="shared" si="4" ref="A60:A65">A14</f>
        <v>平成２５年　５月</v>
      </c>
      <c r="B60" s="31">
        <v>117.7</v>
      </c>
      <c r="C60" s="31">
        <v>122.3</v>
      </c>
      <c r="D60" s="31">
        <v>136</v>
      </c>
      <c r="E60" s="31">
        <v>101.3</v>
      </c>
      <c r="F60" s="31">
        <v>147.5</v>
      </c>
      <c r="G60" s="31">
        <v>91.3</v>
      </c>
      <c r="H60" s="31">
        <v>103.7</v>
      </c>
      <c r="I60" s="31">
        <v>84.9</v>
      </c>
      <c r="J60" s="74">
        <v>113</v>
      </c>
      <c r="K60" s="65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s="62" customFormat="1" ht="16.5" customHeight="1">
      <c r="A61" s="77" t="str">
        <f t="shared" si="4"/>
        <v>　　　　　　６月</v>
      </c>
      <c r="B61" s="31">
        <v>119.4</v>
      </c>
      <c r="C61" s="31">
        <v>124.5</v>
      </c>
      <c r="D61" s="31">
        <v>137.9</v>
      </c>
      <c r="E61" s="31">
        <v>107.6</v>
      </c>
      <c r="F61" s="31">
        <v>147.9</v>
      </c>
      <c r="G61" s="31">
        <v>94.1</v>
      </c>
      <c r="H61" s="31">
        <v>103.8</v>
      </c>
      <c r="I61" s="31">
        <v>89.1</v>
      </c>
      <c r="J61" s="74">
        <v>114.2</v>
      </c>
      <c r="K61" s="65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s="62" customFormat="1" ht="16.5" customHeight="1">
      <c r="A62" s="77" t="str">
        <f t="shared" si="4"/>
        <v>　　　　　　７月</v>
      </c>
      <c r="B62" s="31">
        <v>116.2</v>
      </c>
      <c r="C62" s="31">
        <v>118.2</v>
      </c>
      <c r="D62" s="31">
        <v>127.5</v>
      </c>
      <c r="E62" s="31">
        <v>95</v>
      </c>
      <c r="F62" s="31">
        <v>138.1</v>
      </c>
      <c r="G62" s="31">
        <v>97.3</v>
      </c>
      <c r="H62" s="31">
        <v>99.6</v>
      </c>
      <c r="I62" s="31">
        <v>96.1</v>
      </c>
      <c r="J62" s="74">
        <v>114.2</v>
      </c>
      <c r="K62" s="65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s="62" customFormat="1" ht="16.5" customHeight="1">
      <c r="A63" s="77" t="str">
        <f t="shared" si="4"/>
        <v>　　　　　　８月</v>
      </c>
      <c r="B63" s="31">
        <v>115.6</v>
      </c>
      <c r="C63" s="31">
        <v>116.6</v>
      </c>
      <c r="D63" s="31">
        <v>127.1</v>
      </c>
      <c r="E63" s="31">
        <v>95.5</v>
      </c>
      <c r="F63" s="31">
        <v>137.5</v>
      </c>
      <c r="G63" s="31">
        <v>93</v>
      </c>
      <c r="H63" s="31">
        <v>103.3</v>
      </c>
      <c r="I63" s="31">
        <v>87.6</v>
      </c>
      <c r="J63" s="74">
        <v>114.6</v>
      </c>
      <c r="K63" s="65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s="62" customFormat="1" ht="16.5" customHeight="1">
      <c r="A64" s="77" t="str">
        <f t="shared" si="4"/>
        <v>　　　　　　９月</v>
      </c>
      <c r="B64" s="31">
        <v>111.9</v>
      </c>
      <c r="C64" s="31">
        <v>109.8</v>
      </c>
      <c r="D64" s="31">
        <v>118.9</v>
      </c>
      <c r="E64" s="31">
        <v>80.5</v>
      </c>
      <c r="F64" s="31">
        <v>131.5</v>
      </c>
      <c r="G64" s="31">
        <v>89.5</v>
      </c>
      <c r="H64" s="31">
        <v>100.3</v>
      </c>
      <c r="I64" s="31">
        <v>83.8</v>
      </c>
      <c r="J64" s="74">
        <v>114</v>
      </c>
      <c r="K64" s="65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s="62" customFormat="1" ht="16.5" customHeight="1">
      <c r="A65" s="77" t="str">
        <f t="shared" si="4"/>
        <v>　　　　　１０月</v>
      </c>
      <c r="B65" s="31">
        <v>113.6</v>
      </c>
      <c r="C65" s="31">
        <v>113</v>
      </c>
      <c r="D65" s="31">
        <v>121.9</v>
      </c>
      <c r="E65" s="31">
        <v>74.7</v>
      </c>
      <c r="F65" s="31">
        <v>137.5</v>
      </c>
      <c r="G65" s="31">
        <v>92.7</v>
      </c>
      <c r="H65" s="31">
        <v>100.6</v>
      </c>
      <c r="I65" s="31">
        <v>88.6</v>
      </c>
      <c r="J65" s="74">
        <v>114.2</v>
      </c>
      <c r="K65" s="65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s="62" customFormat="1" ht="16.5" customHeight="1">
      <c r="A66" s="77" t="str">
        <f aca="true" t="shared" si="5" ref="A66:A73">A20</f>
        <v>　　　　　１１月</v>
      </c>
      <c r="B66" s="31">
        <v>114.8</v>
      </c>
      <c r="C66" s="31">
        <v>116.6</v>
      </c>
      <c r="D66" s="31">
        <v>124.2</v>
      </c>
      <c r="E66" s="31">
        <v>81.8</v>
      </c>
      <c r="F66" s="31">
        <v>138.1</v>
      </c>
      <c r="G66" s="31">
        <v>99.5</v>
      </c>
      <c r="H66" s="31">
        <v>107.1</v>
      </c>
      <c r="I66" s="31">
        <v>95.6</v>
      </c>
      <c r="J66" s="74">
        <v>112.9</v>
      </c>
      <c r="K66" s="65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1:41" s="62" customFormat="1" ht="16.5" customHeight="1">
      <c r="A67" s="77" t="str">
        <f t="shared" si="5"/>
        <v>　　　　　１２月</v>
      </c>
      <c r="B67" s="31">
        <v>113.8</v>
      </c>
      <c r="C67" s="31">
        <v>115.1</v>
      </c>
      <c r="D67" s="31">
        <v>124.4</v>
      </c>
      <c r="E67" s="31">
        <v>95.2</v>
      </c>
      <c r="F67" s="31">
        <v>134</v>
      </c>
      <c r="G67" s="31">
        <v>94.1</v>
      </c>
      <c r="H67" s="31">
        <v>96</v>
      </c>
      <c r="I67" s="31">
        <v>93.1</v>
      </c>
      <c r="J67" s="74">
        <v>112.6</v>
      </c>
      <c r="K67" s="65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s="62" customFormat="1" ht="16.5" customHeight="1">
      <c r="A68" s="77" t="str">
        <f t="shared" si="5"/>
        <v>平成２６年　１月</v>
      </c>
      <c r="B68" s="31">
        <v>113.6</v>
      </c>
      <c r="C68" s="31">
        <v>113.7</v>
      </c>
      <c r="D68" s="31">
        <v>125.8</v>
      </c>
      <c r="E68" s="31">
        <v>108.9</v>
      </c>
      <c r="F68" s="31">
        <v>131.3</v>
      </c>
      <c r="G68" s="31">
        <v>86.5</v>
      </c>
      <c r="H68" s="31">
        <v>95.3</v>
      </c>
      <c r="I68" s="31">
        <v>81.9</v>
      </c>
      <c r="J68" s="74">
        <v>113.5</v>
      </c>
      <c r="K68" s="65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1:41" s="62" customFormat="1" ht="16.5" customHeight="1">
      <c r="A69" s="77" t="str">
        <f t="shared" si="5"/>
        <v>　　　　　　２月</v>
      </c>
      <c r="B69" s="31">
        <v>114</v>
      </c>
      <c r="C69" s="31">
        <v>116.4</v>
      </c>
      <c r="D69" s="31">
        <v>127.5</v>
      </c>
      <c r="E69" s="31">
        <v>109.4</v>
      </c>
      <c r="F69" s="31">
        <v>133.5</v>
      </c>
      <c r="G69" s="31">
        <v>91.4</v>
      </c>
      <c r="H69" s="31">
        <v>94.6</v>
      </c>
      <c r="I69" s="31">
        <v>89.8</v>
      </c>
      <c r="J69" s="74">
        <v>111.6</v>
      </c>
      <c r="K69" s="65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1:41" s="62" customFormat="1" ht="16.5" customHeight="1">
      <c r="A70" s="77" t="str">
        <f t="shared" si="5"/>
        <v>　　　　　　３月</v>
      </c>
      <c r="B70" s="31">
        <v>109.1</v>
      </c>
      <c r="C70" s="31">
        <v>106.6</v>
      </c>
      <c r="D70" s="31">
        <v>117.2</v>
      </c>
      <c r="E70" s="31">
        <v>78.5</v>
      </c>
      <c r="F70" s="31">
        <v>129.9</v>
      </c>
      <c r="G70" s="31">
        <v>82.8</v>
      </c>
      <c r="H70" s="31">
        <v>84.8</v>
      </c>
      <c r="I70" s="31">
        <v>81.7</v>
      </c>
      <c r="J70" s="74">
        <v>111.4</v>
      </c>
      <c r="K70" s="65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s="62" customFormat="1" ht="16.5" customHeight="1">
      <c r="A71" s="77" t="str">
        <f t="shared" si="5"/>
        <v>　　　　　　４月</v>
      </c>
      <c r="B71" s="31">
        <v>112.5</v>
      </c>
      <c r="C71" s="31">
        <v>111.6</v>
      </c>
      <c r="D71" s="31">
        <v>123.9</v>
      </c>
      <c r="E71" s="31">
        <v>93.8</v>
      </c>
      <c r="F71" s="31">
        <v>133.9</v>
      </c>
      <c r="G71" s="31">
        <v>83.7</v>
      </c>
      <c r="H71" s="31">
        <v>78.9</v>
      </c>
      <c r="I71" s="31">
        <v>86.3</v>
      </c>
      <c r="J71" s="74">
        <v>113.4</v>
      </c>
      <c r="K71" s="65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1:41" s="62" customFormat="1" ht="16.5" customHeight="1">
      <c r="A72" s="77" t="str">
        <f>'月例季調'!A23</f>
        <v> </v>
      </c>
      <c r="B72" s="31"/>
      <c r="C72" s="31"/>
      <c r="D72" s="31"/>
      <c r="E72" s="31"/>
      <c r="F72" s="31"/>
      <c r="G72" s="31"/>
      <c r="H72" s="31"/>
      <c r="I72" s="31"/>
      <c r="J72" s="74"/>
      <c r="K72" s="65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1:41" s="62" customFormat="1" ht="16.5" customHeight="1">
      <c r="A73" s="77" t="str">
        <f t="shared" si="5"/>
        <v>平成２６年　５月</v>
      </c>
      <c r="B73" s="31">
        <v>116.6</v>
      </c>
      <c r="C73" s="31">
        <v>121.1</v>
      </c>
      <c r="D73" s="31">
        <v>132.5</v>
      </c>
      <c r="E73" s="31">
        <v>102.3</v>
      </c>
      <c r="F73" s="31">
        <v>142.4</v>
      </c>
      <c r="G73" s="31">
        <v>95.4</v>
      </c>
      <c r="H73" s="31">
        <v>80.3</v>
      </c>
      <c r="I73" s="31">
        <v>103.2</v>
      </c>
      <c r="J73" s="74">
        <v>112.1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1:41" s="62" customFormat="1" ht="16.5" customHeight="1">
      <c r="A74" s="76"/>
      <c r="B74" s="31"/>
      <c r="C74" s="31"/>
      <c r="D74" s="31"/>
      <c r="E74" s="31"/>
      <c r="F74" s="31"/>
      <c r="G74" s="31"/>
      <c r="H74" s="31"/>
      <c r="I74" s="31"/>
      <c r="J74" s="74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1:41" s="62" customFormat="1" ht="16.5" customHeight="1">
      <c r="A75" s="78" t="s">
        <v>30</v>
      </c>
      <c r="B75" s="68">
        <f>ROUND(B$73/B60*100-100,1)</f>
        <v>-0.9</v>
      </c>
      <c r="C75" s="68">
        <f aca="true" t="shared" si="6" ref="C75:J75">ROUND(C$73/C60*100-100,1)</f>
        <v>-1</v>
      </c>
      <c r="D75" s="68">
        <f t="shared" si="6"/>
        <v>-2.6</v>
      </c>
      <c r="E75" s="68">
        <f t="shared" si="6"/>
        <v>1</v>
      </c>
      <c r="F75" s="68">
        <f t="shared" si="6"/>
        <v>-3.5</v>
      </c>
      <c r="G75" s="68">
        <f t="shared" si="6"/>
        <v>4.5</v>
      </c>
      <c r="H75" s="68">
        <f t="shared" si="6"/>
        <v>-22.6</v>
      </c>
      <c r="I75" s="68">
        <f t="shared" si="6"/>
        <v>21.6</v>
      </c>
      <c r="J75" s="70">
        <f t="shared" si="6"/>
        <v>-0.8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1:11" ht="16.5" customHeight="1">
      <c r="A76" s="88"/>
      <c r="B76" s="24"/>
      <c r="C76" s="24"/>
      <c r="D76" s="24"/>
      <c r="E76" s="24"/>
      <c r="F76" s="24"/>
      <c r="G76" s="24"/>
      <c r="H76" s="24"/>
      <c r="I76" s="24"/>
      <c r="J76" s="24"/>
      <c r="K76" s="47"/>
    </row>
    <row r="77" spans="1:11" ht="12" customHeight="1">
      <c r="A77" s="105"/>
      <c r="B77" s="105"/>
      <c r="C77" s="105"/>
      <c r="D77" s="105"/>
      <c r="E77" s="24"/>
      <c r="F77" s="24"/>
      <c r="G77" s="24"/>
      <c r="H77" s="24"/>
      <c r="I77" s="24"/>
      <c r="J77" s="24"/>
      <c r="K77" s="47"/>
    </row>
    <row r="78" spans="1:12" ht="15" customHeight="1">
      <c r="A78" s="46"/>
      <c r="B78" s="48"/>
      <c r="C78" s="46"/>
      <c r="D78" s="46"/>
      <c r="E78" s="46"/>
      <c r="F78" s="46"/>
      <c r="G78" s="46"/>
      <c r="H78" s="46"/>
      <c r="I78" s="46"/>
      <c r="J78" s="46"/>
      <c r="K78" s="46"/>
      <c r="L78" s="48"/>
    </row>
    <row r="79" spans="1:12" ht="11.25" customHeight="1">
      <c r="A79" s="46"/>
      <c r="B79" s="48"/>
      <c r="C79" s="46"/>
      <c r="D79" s="46"/>
      <c r="E79" s="46"/>
      <c r="F79" s="46"/>
      <c r="G79" s="46"/>
      <c r="H79" s="46"/>
      <c r="I79" s="46"/>
      <c r="J79" s="46"/>
      <c r="K79" s="46"/>
      <c r="L79" s="48"/>
    </row>
    <row r="80" spans="1:12" ht="13.5">
      <c r="A80" s="46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8"/>
    </row>
    <row r="81" spans="1:10" ht="13.5">
      <c r="A81" s="46"/>
      <c r="B81" s="48"/>
      <c r="C81" s="46"/>
      <c r="D81" s="46"/>
      <c r="E81" s="46"/>
      <c r="F81" s="46"/>
      <c r="G81" s="46"/>
      <c r="H81" s="46"/>
      <c r="I81" s="46"/>
      <c r="J81" s="46"/>
    </row>
    <row r="82" spans="1:10" ht="13.5">
      <c r="A82" s="46"/>
      <c r="B82" s="48"/>
      <c r="C82" s="46"/>
      <c r="D82" s="46"/>
      <c r="E82" s="46"/>
      <c r="F82" s="46"/>
      <c r="G82" s="46"/>
      <c r="H82" s="46"/>
      <c r="I82" s="46"/>
      <c r="J82" s="46"/>
    </row>
    <row r="83" spans="1:10" ht="13.5">
      <c r="A83" s="46"/>
      <c r="B83" s="48"/>
      <c r="C83" s="46"/>
      <c r="D83" s="46"/>
      <c r="E83" s="46"/>
      <c r="F83" s="46"/>
      <c r="G83" s="46"/>
      <c r="H83" s="46"/>
      <c r="I83" s="46"/>
      <c r="J83" s="46"/>
    </row>
    <row r="84" spans="1:10" ht="13.5">
      <c r="A84" s="46"/>
      <c r="B84" s="48"/>
      <c r="C84" s="46"/>
      <c r="D84" s="46"/>
      <c r="E84" s="46"/>
      <c r="F84" s="46"/>
      <c r="G84" s="46"/>
      <c r="H84" s="46"/>
      <c r="I84" s="46"/>
      <c r="J84" s="46"/>
    </row>
    <row r="85" spans="1:10" ht="13.5">
      <c r="A85" s="46"/>
      <c r="B85" s="48"/>
      <c r="C85" s="46"/>
      <c r="D85" s="46"/>
      <c r="E85" s="46"/>
      <c r="F85" s="46"/>
      <c r="G85" s="46"/>
      <c r="H85" s="46"/>
      <c r="I85" s="46"/>
      <c r="J85" s="46"/>
    </row>
    <row r="86" spans="1:10" ht="13.5">
      <c r="A86" s="46"/>
      <c r="B86" s="48"/>
      <c r="C86" s="46"/>
      <c r="D86" s="46"/>
      <c r="E86" s="46"/>
      <c r="F86" s="46"/>
      <c r="G86" s="46"/>
      <c r="H86" s="46"/>
      <c r="I86" s="46"/>
      <c r="J86" s="46"/>
    </row>
    <row r="87" spans="1:10" ht="13.5">
      <c r="A87" s="46"/>
      <c r="B87" s="48"/>
      <c r="C87" s="46"/>
      <c r="D87" s="46"/>
      <c r="E87" s="46"/>
      <c r="F87" s="46"/>
      <c r="G87" s="46"/>
      <c r="H87" s="46"/>
      <c r="I87" s="46"/>
      <c r="J87" s="46"/>
    </row>
    <row r="88" spans="1:10" ht="13.5">
      <c r="A88" s="46"/>
      <c r="B88" s="48"/>
      <c r="C88" s="46"/>
      <c r="D88" s="46"/>
      <c r="E88" s="46"/>
      <c r="F88" s="46"/>
      <c r="G88" s="46"/>
      <c r="H88" s="46"/>
      <c r="I88" s="46"/>
      <c r="J88" s="46"/>
    </row>
    <row r="89" ht="13.5">
      <c r="B89" s="47"/>
    </row>
    <row r="90" ht="13.5">
      <c r="B90" s="47"/>
    </row>
    <row r="91" ht="13.5">
      <c r="B91" s="47"/>
    </row>
    <row r="92" ht="13.5">
      <c r="B92" s="47"/>
    </row>
    <row r="93" ht="13.5">
      <c r="B93" s="47"/>
    </row>
    <row r="94" ht="13.5">
      <c r="B94" s="47"/>
    </row>
    <row r="95" ht="13.5">
      <c r="B95" s="47"/>
    </row>
    <row r="96" ht="13.5">
      <c r="B96" s="47"/>
    </row>
    <row r="97" ht="13.5">
      <c r="B97" s="47"/>
    </row>
    <row r="98" ht="13.5">
      <c r="B98" s="47"/>
    </row>
    <row r="99" ht="13.5">
      <c r="B99" s="47"/>
    </row>
    <row r="100" ht="13.5">
      <c r="B100" s="47"/>
    </row>
    <row r="101" ht="13.5">
      <c r="B101" s="47"/>
    </row>
    <row r="102" ht="13.5">
      <c r="B102" s="47"/>
    </row>
    <row r="103" ht="13.5"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2014-07-24T04:18:00Z</cp:lastPrinted>
  <dcterms:created xsi:type="dcterms:W3CDTF">2000-12-19T08:14:08Z</dcterms:created>
  <dcterms:modified xsi:type="dcterms:W3CDTF">2015-04-21T06:44:27Z</dcterms:modified>
  <cp:category/>
  <cp:version/>
  <cp:contentType/>
  <cp:contentStatus/>
</cp:coreProperties>
</file>