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<sst xmlns="http://schemas.openxmlformats.org/spreadsheetml/2006/main" count="149" uniqueCount="111">
  <si>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</si>
  <si>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</si>
  <si>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</si>
  <si>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</si>
  <si>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</si>
  <si>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</si>
  <si>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</si>
  <si>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</si>
  <si>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</si>
  <si>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</si>
  <si>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</si>
  <si>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</si>
  <si>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</si>
  <si>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</si>
  <si>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</si>
  <si>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</si>
  <si>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26年  9月分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</si>
  <si>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</si>
  <si>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</si>
  <si>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</si>
  <si>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</si>
  <si>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</si>
  <si>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</si>
  <si>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</si>
  <si>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</si>
  <si>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</si>
  <si>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</si>
  <si>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</si>
  <si>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</si>
  <si>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</si>
  <si>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</si>
  <si>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</si>
  <si>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</si>
  <si>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</si>
  <si>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</si>
  <si>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</si>
  <si>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</si>
  <si>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</si>
  <si>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</si>
  <si>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</si>
  <si>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</si>
  <si>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</si>
  <si>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</si>
  <si>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</si>
  <si>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</si>
  <si>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</si>
  <si>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</si>
  <si>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</si>
  <si>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</si>
  <si>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</si>
  <si>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</si>
  <si>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</si>
  <si>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</si>
  <si>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</si>
  <si>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</si>
  <si>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</si>
  <si>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</si>
  <si>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</si>
  <si>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</si>
  <si>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</si>
  <si>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</si>
  <si>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</si>
  <si>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</si>
  <si>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</si>
  <si>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</si>
  <si>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</si>
  <si>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</si>
  <si>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</si>
  <si>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</si>
  <si>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</si>
  <si>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</si>
  <si>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</si>
  <si>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</si>
  <si>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平成  26年  9月分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</si>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</sst>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13" xfId="0" applyNumberFormat="1" applyFont="1" applyBorder="1" applyAlignment="1">
      <alignment shrinkToFit="1"/>
    </xf>
    <xf numFmtId="177" fontId="2" fillId="0" borderId="14" xfId="0" applyNumberFormat="1" applyFont="1" applyBorder="1" applyAlignment="1">
      <alignment shrinkToFit="1"/>
    </xf>
    <xf numFmtId="177" fontId="2" fillId="0" borderId="49" xfId="0" applyNumberFormat="1" applyFont="1" applyBorder="1" applyAlignment="1">
      <alignment shrinkToFit="1"/>
    </xf>
    <xf numFmtId="177" fontId="2" fillId="0" borderId="51" xfId="0" applyNumberFormat="1" applyFont="1" applyBorder="1" applyAlignment="1">
      <alignment shrinkToFit="1"/>
    </xf>
    <xf numFmtId="177" fontId="2" fillId="0" borderId="52" xfId="0" applyNumberFormat="1" applyFont="1" applyBorder="1" applyAlignment="1">
      <alignment shrinkToFit="1"/>
    </xf>
    <xf numFmtId="177" fontId="2" fillId="0" borderId="53" xfId="0" applyNumberFormat="1" applyFont="1" applyBorder="1" applyAlignment="1">
      <alignment shrinkToFit="1"/>
    </xf>
    <xf numFmtId="177" fontId="2" fillId="0" borderId="55" xfId="0" applyNumberFormat="1" applyFont="1" applyBorder="1" applyAlignment="1">
      <alignment shrinkToFit="1"/>
    </xf>
    <xf numFmtId="177" fontId="2" fillId="0" borderId="56" xfId="0" applyNumberFormat="1" applyFont="1" applyBorder="1" applyAlignment="1">
      <alignment shrinkToFit="1"/>
    </xf>
    <xf numFmtId="177" fontId="2" fillId="0" borderId="57" xfId="0" applyNumberFormat="1" applyFont="1" applyBorder="1" applyAlignment="1">
      <alignment shrinkToFit="1"/>
    </xf>
    <xf numFmtId="177" fontId="2" fillId="0" borderId="59" xfId="0" applyNumberFormat="1" applyFont="1" applyBorder="1" applyAlignment="1">
      <alignment shrinkToFit="1"/>
    </xf>
    <xf numFmtId="177" fontId="2" fillId="0" borderId="60" xfId="0" applyNumberFormat="1" applyFont="1" applyBorder="1" applyAlignment="1">
      <alignment shrinkToFit="1"/>
    </xf>
    <xf numFmtId="177" fontId="2" fillId="0" borderId="61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8;&#6528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9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41204</v>
      </c>
      <c r="C5" s="18">
        <v>22007</v>
      </c>
      <c r="D5" s="18">
        <v>337</v>
      </c>
      <c r="E5" s="18">
        <v>0</v>
      </c>
      <c r="F5" s="18">
        <v>1723</v>
      </c>
      <c r="G5" s="18">
        <v>0</v>
      </c>
      <c r="H5" s="18">
        <v>1414</v>
      </c>
      <c r="I5" s="18">
        <v>6475</v>
      </c>
      <c r="J5" s="18">
        <v>5519</v>
      </c>
      <c r="K5" s="18">
        <v>3729</v>
      </c>
      <c r="L5" s="18">
        <v>20053</v>
      </c>
      <c r="M5" s="19">
        <v>21151</v>
      </c>
    </row>
    <row r="6" spans="1:13" ht="15" customHeight="1">
      <c r="A6" s="15" t="s">
        <v>18</v>
      </c>
      <c r="B6" s="20">
        <f t="shared" si="0"/>
        <v>13838</v>
      </c>
      <c r="C6" s="21">
        <v>9675</v>
      </c>
      <c r="D6" s="21">
        <v>0</v>
      </c>
      <c r="E6" s="21">
        <v>0</v>
      </c>
      <c r="F6" s="21">
        <v>0</v>
      </c>
      <c r="G6" s="21">
        <v>0</v>
      </c>
      <c r="H6" s="21">
        <v>1133</v>
      </c>
      <c r="I6" s="21">
        <v>3030</v>
      </c>
      <c r="J6" s="21">
        <v>0</v>
      </c>
      <c r="K6" s="21">
        <v>0</v>
      </c>
      <c r="L6" s="21">
        <v>8037</v>
      </c>
      <c r="M6" s="22">
        <v>5801</v>
      </c>
    </row>
    <row r="7" spans="1:13" ht="15" customHeight="1">
      <c r="A7" s="15" t="s">
        <v>19</v>
      </c>
      <c r="B7" s="20">
        <f t="shared" si="0"/>
        <v>3659</v>
      </c>
      <c r="C7" s="21">
        <v>2521</v>
      </c>
      <c r="D7" s="21">
        <v>0</v>
      </c>
      <c r="E7" s="21">
        <v>0</v>
      </c>
      <c r="F7" s="21">
        <v>874</v>
      </c>
      <c r="G7" s="21">
        <v>0</v>
      </c>
      <c r="H7" s="21">
        <v>264</v>
      </c>
      <c r="I7" s="21">
        <v>0</v>
      </c>
      <c r="J7" s="21">
        <v>0</v>
      </c>
      <c r="K7" s="21">
        <v>0</v>
      </c>
      <c r="L7" s="21">
        <v>2359</v>
      </c>
      <c r="M7" s="22">
        <v>1300</v>
      </c>
    </row>
    <row r="8" spans="1:13" ht="15" customHeight="1">
      <c r="A8" s="15" t="s">
        <v>20</v>
      </c>
      <c r="B8" s="20">
        <f t="shared" si="0"/>
        <v>6823</v>
      </c>
      <c r="C8" s="21">
        <v>3746</v>
      </c>
      <c r="D8" s="21">
        <v>128</v>
      </c>
      <c r="E8" s="21">
        <v>0</v>
      </c>
      <c r="F8" s="21">
        <v>853</v>
      </c>
      <c r="G8" s="21">
        <v>0</v>
      </c>
      <c r="H8" s="21">
        <v>1373</v>
      </c>
      <c r="I8" s="21">
        <v>0</v>
      </c>
      <c r="J8" s="21">
        <v>661</v>
      </c>
      <c r="K8" s="21">
        <v>62</v>
      </c>
      <c r="L8" s="21">
        <v>4123</v>
      </c>
      <c r="M8" s="22">
        <v>2700</v>
      </c>
    </row>
    <row r="9" spans="1:13" ht="15" customHeight="1">
      <c r="A9" s="15" t="s">
        <v>21</v>
      </c>
      <c r="B9" s="20">
        <f t="shared" si="0"/>
        <v>5668</v>
      </c>
      <c r="C9" s="21">
        <v>4668</v>
      </c>
      <c r="D9" s="21">
        <v>0</v>
      </c>
      <c r="E9" s="21">
        <v>549</v>
      </c>
      <c r="F9" s="21">
        <v>280</v>
      </c>
      <c r="G9" s="21">
        <v>0</v>
      </c>
      <c r="H9" s="21">
        <v>0</v>
      </c>
      <c r="I9" s="21">
        <v>148</v>
      </c>
      <c r="J9" s="21">
        <v>0</v>
      </c>
      <c r="K9" s="21">
        <v>23</v>
      </c>
      <c r="L9" s="21">
        <v>4149</v>
      </c>
      <c r="M9" s="22">
        <v>1519</v>
      </c>
    </row>
    <row r="10" spans="1:13" ht="15" customHeight="1">
      <c r="A10" s="15" t="s">
        <v>22</v>
      </c>
      <c r="B10" s="20">
        <f t="shared" si="0"/>
        <v>5008</v>
      </c>
      <c r="C10" s="21">
        <v>3003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1188</v>
      </c>
      <c r="K10" s="21">
        <v>817</v>
      </c>
      <c r="L10" s="21">
        <v>2494</v>
      </c>
      <c r="M10" s="22">
        <v>2514</v>
      </c>
    </row>
    <row r="11" spans="1:13" ht="15" customHeight="1">
      <c r="A11" s="15" t="s">
        <v>23</v>
      </c>
      <c r="B11" s="20">
        <f t="shared" si="0"/>
        <v>855</v>
      </c>
      <c r="C11" s="21">
        <v>606</v>
      </c>
      <c r="D11" s="21">
        <v>0</v>
      </c>
      <c r="E11" s="21">
        <v>0</v>
      </c>
      <c r="F11" s="21">
        <v>249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645</v>
      </c>
      <c r="M11" s="22">
        <v>210</v>
      </c>
    </row>
    <row r="12" spans="1:13" ht="15" customHeight="1">
      <c r="A12" s="15" t="s">
        <v>24</v>
      </c>
      <c r="B12" s="20">
        <f t="shared" si="0"/>
        <v>641</v>
      </c>
      <c r="C12" s="21">
        <v>641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625</v>
      </c>
      <c r="M12" s="22">
        <v>16</v>
      </c>
    </row>
    <row r="13" spans="1:13" ht="15" customHeight="1">
      <c r="A13" s="15" t="s">
        <v>25</v>
      </c>
      <c r="B13" s="20">
        <f t="shared" si="0"/>
        <v>7491</v>
      </c>
      <c r="C13" s="21">
        <v>2856</v>
      </c>
      <c r="D13" s="21">
        <v>0</v>
      </c>
      <c r="E13" s="21">
        <v>0</v>
      </c>
      <c r="F13" s="21">
        <v>0</v>
      </c>
      <c r="G13" s="21">
        <v>0</v>
      </c>
      <c r="H13" s="21">
        <v>3872</v>
      </c>
      <c r="I13" s="21">
        <v>732</v>
      </c>
      <c r="J13" s="21">
        <v>31</v>
      </c>
      <c r="K13" s="21">
        <v>0</v>
      </c>
      <c r="L13" s="21">
        <v>2575</v>
      </c>
      <c r="M13" s="22">
        <v>4916</v>
      </c>
    </row>
    <row r="14" spans="1:13" ht="15" customHeight="1">
      <c r="A14" s="15" t="s">
        <v>26</v>
      </c>
      <c r="B14" s="20">
        <f t="shared" si="0"/>
        <v>5280</v>
      </c>
      <c r="C14" s="21">
        <v>2081</v>
      </c>
      <c r="D14" s="21">
        <v>0</v>
      </c>
      <c r="E14" s="21">
        <v>0</v>
      </c>
      <c r="F14" s="21">
        <v>2564</v>
      </c>
      <c r="G14" s="21">
        <v>160</v>
      </c>
      <c r="H14" s="21">
        <v>0</v>
      </c>
      <c r="I14" s="21">
        <v>281</v>
      </c>
      <c r="J14" s="21">
        <v>194</v>
      </c>
      <c r="K14" s="21">
        <v>0</v>
      </c>
      <c r="L14" s="21">
        <v>2374</v>
      </c>
      <c r="M14" s="22">
        <v>2906</v>
      </c>
    </row>
    <row r="15" spans="1:13" ht="15" customHeight="1">
      <c r="A15" s="15" t="s">
        <v>27</v>
      </c>
      <c r="B15" s="20">
        <f t="shared" si="0"/>
        <v>6640</v>
      </c>
      <c r="C15" s="21">
        <v>2772</v>
      </c>
      <c r="D15" s="21">
        <v>0</v>
      </c>
      <c r="E15" s="21">
        <v>0</v>
      </c>
      <c r="F15" s="21">
        <v>2350</v>
      </c>
      <c r="G15" s="21">
        <v>29</v>
      </c>
      <c r="H15" s="21">
        <v>0</v>
      </c>
      <c r="I15" s="21">
        <v>155</v>
      </c>
      <c r="J15" s="21">
        <v>1334</v>
      </c>
      <c r="K15" s="21">
        <v>0</v>
      </c>
      <c r="L15" s="21">
        <v>2613</v>
      </c>
      <c r="M15" s="22">
        <v>4027</v>
      </c>
    </row>
    <row r="16" spans="1:13" ht="15" customHeight="1">
      <c r="A16" s="15" t="s">
        <v>28</v>
      </c>
      <c r="B16" s="20">
        <f t="shared" si="0"/>
        <v>2929</v>
      </c>
      <c r="C16" s="21">
        <v>1762</v>
      </c>
      <c r="D16" s="21">
        <v>0</v>
      </c>
      <c r="E16" s="21">
        <v>0</v>
      </c>
      <c r="F16" s="21">
        <v>1087</v>
      </c>
      <c r="G16" s="21">
        <v>0</v>
      </c>
      <c r="H16" s="21">
        <v>0</v>
      </c>
      <c r="I16" s="21">
        <v>16</v>
      </c>
      <c r="J16" s="21">
        <v>0</v>
      </c>
      <c r="K16" s="21">
        <v>64</v>
      </c>
      <c r="L16" s="21">
        <v>853</v>
      </c>
      <c r="M16" s="22">
        <v>2076</v>
      </c>
    </row>
    <row r="17" spans="1:13" ht="15" customHeight="1">
      <c r="A17" s="15" t="s">
        <v>29</v>
      </c>
      <c r="B17" s="20">
        <f t="shared" si="0"/>
        <v>15339</v>
      </c>
      <c r="C17" s="21">
        <v>11527</v>
      </c>
      <c r="D17" s="21">
        <v>0</v>
      </c>
      <c r="E17" s="21">
        <v>0</v>
      </c>
      <c r="F17" s="21">
        <v>1718</v>
      </c>
      <c r="G17" s="21">
        <v>0</v>
      </c>
      <c r="H17" s="21">
        <v>0</v>
      </c>
      <c r="I17" s="21">
        <v>0</v>
      </c>
      <c r="J17" s="21">
        <v>2094</v>
      </c>
      <c r="K17" s="21">
        <v>0</v>
      </c>
      <c r="L17" s="21">
        <v>9355</v>
      </c>
      <c r="M17" s="22">
        <v>5984</v>
      </c>
    </row>
    <row r="18" spans="1:13" ht="15" customHeight="1">
      <c r="A18" s="15" t="s">
        <v>30</v>
      </c>
      <c r="B18" s="20">
        <f t="shared" si="0"/>
        <v>3795</v>
      </c>
      <c r="C18" s="21">
        <v>3752</v>
      </c>
      <c r="D18" s="21">
        <v>43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3523</v>
      </c>
      <c r="M18" s="22">
        <v>272</v>
      </c>
    </row>
    <row r="19" spans="1:13" ht="15" customHeight="1">
      <c r="A19" s="15" t="s">
        <v>31</v>
      </c>
      <c r="B19" s="20">
        <f t="shared" si="0"/>
        <v>991</v>
      </c>
      <c r="C19" s="21">
        <v>892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99</v>
      </c>
      <c r="J19" s="21">
        <v>0</v>
      </c>
      <c r="K19" s="21">
        <v>0</v>
      </c>
      <c r="L19" s="21">
        <v>991</v>
      </c>
      <c r="M19" s="22">
        <v>0</v>
      </c>
    </row>
    <row r="20" spans="1:13" ht="15" customHeight="1">
      <c r="A20" s="15" t="s">
        <v>32</v>
      </c>
      <c r="B20" s="20">
        <f t="shared" si="0"/>
        <v>6623</v>
      </c>
      <c r="C20" s="21">
        <v>2754</v>
      </c>
      <c r="D20" s="21">
        <v>0</v>
      </c>
      <c r="E20" s="21">
        <v>0</v>
      </c>
      <c r="F20" s="21">
        <v>1780</v>
      </c>
      <c r="G20" s="21">
        <v>0</v>
      </c>
      <c r="H20" s="21">
        <v>32</v>
      </c>
      <c r="I20" s="21">
        <v>0</v>
      </c>
      <c r="J20" s="21">
        <v>742</v>
      </c>
      <c r="K20" s="21">
        <v>1315</v>
      </c>
      <c r="L20" s="21">
        <v>4186</v>
      </c>
      <c r="M20" s="22">
        <v>2437</v>
      </c>
    </row>
    <row r="21" spans="1:13" ht="15" customHeight="1">
      <c r="A21" s="15" t="s">
        <v>33</v>
      </c>
      <c r="B21" s="20">
        <f t="shared" si="0"/>
        <v>1147</v>
      </c>
      <c r="C21" s="21">
        <v>759</v>
      </c>
      <c r="D21" s="21">
        <v>0</v>
      </c>
      <c r="E21" s="21">
        <v>388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1063</v>
      </c>
      <c r="M21" s="22">
        <v>84</v>
      </c>
    </row>
    <row r="22" spans="1:13" ht="15" customHeight="1">
      <c r="A22" s="15" t="s">
        <v>34</v>
      </c>
      <c r="B22" s="20">
        <f t="shared" si="0"/>
        <v>1386</v>
      </c>
      <c r="C22" s="21">
        <v>1046</v>
      </c>
      <c r="D22" s="21">
        <v>340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1046</v>
      </c>
      <c r="M22" s="22">
        <v>340</v>
      </c>
    </row>
    <row r="23" spans="1:13" ht="15" customHeight="1">
      <c r="A23" s="15" t="s">
        <v>35</v>
      </c>
      <c r="B23" s="20">
        <f t="shared" si="0"/>
        <v>2661</v>
      </c>
      <c r="C23" s="21">
        <v>2569</v>
      </c>
      <c r="D23" s="21">
        <v>0</v>
      </c>
      <c r="E23" s="21">
        <v>0</v>
      </c>
      <c r="F23" s="21">
        <v>0</v>
      </c>
      <c r="G23" s="21">
        <v>50</v>
      </c>
      <c r="H23" s="21">
        <v>0</v>
      </c>
      <c r="I23" s="21">
        <v>0</v>
      </c>
      <c r="J23" s="21">
        <v>0</v>
      </c>
      <c r="K23" s="21">
        <v>42</v>
      </c>
      <c r="L23" s="21">
        <v>2434</v>
      </c>
      <c r="M23" s="22">
        <v>227</v>
      </c>
    </row>
    <row r="24" spans="1:13" ht="15" customHeight="1">
      <c r="A24" s="15" t="s">
        <v>36</v>
      </c>
      <c r="B24" s="20">
        <f t="shared" si="0"/>
        <v>845</v>
      </c>
      <c r="C24" s="21">
        <v>753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92</v>
      </c>
      <c r="K24" s="21">
        <v>0</v>
      </c>
      <c r="L24" s="21">
        <v>845</v>
      </c>
      <c r="M24" s="22">
        <v>0</v>
      </c>
    </row>
    <row r="25" spans="1:13" ht="15" customHeight="1">
      <c r="A25" s="16" t="s">
        <v>37</v>
      </c>
      <c r="B25" s="23">
        <f t="shared" si="0"/>
        <v>2350</v>
      </c>
      <c r="C25" s="24">
        <v>907</v>
      </c>
      <c r="D25" s="24">
        <v>0</v>
      </c>
      <c r="E25" s="24">
        <v>123</v>
      </c>
      <c r="F25" s="24">
        <v>0</v>
      </c>
      <c r="G25" s="24">
        <v>0</v>
      </c>
      <c r="H25" s="24">
        <v>242</v>
      </c>
      <c r="I25" s="24">
        <v>998</v>
      </c>
      <c r="J25" s="24">
        <v>0</v>
      </c>
      <c r="K25" s="24">
        <v>80</v>
      </c>
      <c r="L25" s="24">
        <v>754</v>
      </c>
      <c r="M25" s="25">
        <v>1596</v>
      </c>
    </row>
    <row r="26" spans="1:13" ht="15" customHeight="1">
      <c r="A26" s="26" t="s">
        <v>59</v>
      </c>
      <c r="B26" s="27">
        <f t="shared" si="0"/>
        <v>135173</v>
      </c>
      <c r="C26" s="28">
        <v>81297</v>
      </c>
      <c r="D26" s="28">
        <v>848</v>
      </c>
      <c r="E26" s="28">
        <v>1060</v>
      </c>
      <c r="F26" s="28">
        <v>13478</v>
      </c>
      <c r="G26" s="28">
        <v>239</v>
      </c>
      <c r="H26" s="28">
        <v>8330</v>
      </c>
      <c r="I26" s="28">
        <v>11934</v>
      </c>
      <c r="J26" s="28">
        <v>11855</v>
      </c>
      <c r="K26" s="28">
        <v>6132</v>
      </c>
      <c r="L26" s="28">
        <v>75097</v>
      </c>
      <c r="M26" s="29">
        <v>60076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1899</v>
      </c>
      <c r="C28" s="21">
        <v>1449</v>
      </c>
      <c r="D28" s="21">
        <v>0</v>
      </c>
      <c r="E28" s="21">
        <v>0</v>
      </c>
      <c r="F28" s="21">
        <v>0</v>
      </c>
      <c r="G28" s="21">
        <v>450</v>
      </c>
      <c r="H28" s="21">
        <v>0</v>
      </c>
      <c r="I28" s="21">
        <v>0</v>
      </c>
      <c r="J28" s="21">
        <v>0</v>
      </c>
      <c r="K28" s="21">
        <v>0</v>
      </c>
      <c r="L28" s="21">
        <v>1416</v>
      </c>
      <c r="M28" s="22">
        <v>483</v>
      </c>
    </row>
    <row r="29" spans="1:13" ht="15" customHeight="1">
      <c r="A29" s="16" t="s">
        <v>39</v>
      </c>
      <c r="B29" s="23">
        <f>SUM(C29:K29)</f>
        <v>2874</v>
      </c>
      <c r="C29" s="24">
        <v>830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1049</v>
      </c>
      <c r="K29" s="24">
        <v>995</v>
      </c>
      <c r="L29" s="24">
        <v>530</v>
      </c>
      <c r="M29" s="25">
        <v>2344</v>
      </c>
    </row>
    <row r="30" spans="1:13" ht="15" customHeight="1">
      <c r="A30" s="26" t="s">
        <v>60</v>
      </c>
      <c r="B30" s="27">
        <f>SUM(C30:K30)</f>
        <v>4773</v>
      </c>
      <c r="C30" s="28">
        <v>2279</v>
      </c>
      <c r="D30" s="28">
        <v>0</v>
      </c>
      <c r="E30" s="28">
        <v>0</v>
      </c>
      <c r="F30" s="28">
        <v>0</v>
      </c>
      <c r="G30" s="28">
        <v>450</v>
      </c>
      <c r="H30" s="28">
        <v>0</v>
      </c>
      <c r="I30" s="28">
        <v>0</v>
      </c>
      <c r="J30" s="28">
        <v>1049</v>
      </c>
      <c r="K30" s="28">
        <v>995</v>
      </c>
      <c r="L30" s="28">
        <v>1946</v>
      </c>
      <c r="M30" s="29">
        <v>2827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1674</v>
      </c>
      <c r="C32" s="24">
        <v>971</v>
      </c>
      <c r="D32" s="24">
        <v>0</v>
      </c>
      <c r="E32" s="24">
        <v>0</v>
      </c>
      <c r="F32" s="24">
        <v>703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971</v>
      </c>
      <c r="M32" s="25">
        <v>703</v>
      </c>
    </row>
    <row r="33" spans="1:13" ht="15" customHeight="1">
      <c r="A33" s="26" t="s">
        <v>61</v>
      </c>
      <c r="B33" s="27">
        <f>SUM(C33:K33)</f>
        <v>1674</v>
      </c>
      <c r="C33" s="28">
        <v>971</v>
      </c>
      <c r="D33" s="28">
        <v>0</v>
      </c>
      <c r="E33" s="28">
        <v>0</v>
      </c>
      <c r="F33" s="28">
        <v>703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971</v>
      </c>
      <c r="M33" s="29">
        <v>703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4104</v>
      </c>
      <c r="C35" s="21">
        <v>2867</v>
      </c>
      <c r="D35" s="21">
        <v>0</v>
      </c>
      <c r="E35" s="21">
        <v>0</v>
      </c>
      <c r="F35" s="21">
        <v>598</v>
      </c>
      <c r="G35" s="21">
        <v>0</v>
      </c>
      <c r="H35" s="21">
        <v>0</v>
      </c>
      <c r="I35" s="21">
        <v>626</v>
      </c>
      <c r="J35" s="21">
        <v>0</v>
      </c>
      <c r="K35" s="21">
        <v>13</v>
      </c>
      <c r="L35" s="21">
        <v>2349</v>
      </c>
      <c r="M35" s="22">
        <v>1755</v>
      </c>
    </row>
    <row r="36" spans="1:13" ht="15" customHeight="1">
      <c r="A36" s="16" t="s">
        <v>42</v>
      </c>
      <c r="B36" s="23">
        <f>SUM(C36:K36)</f>
        <v>386</v>
      </c>
      <c r="C36" s="24">
        <v>96</v>
      </c>
      <c r="D36" s="24">
        <v>0</v>
      </c>
      <c r="E36" s="24">
        <v>0</v>
      </c>
      <c r="F36" s="24">
        <v>0</v>
      </c>
      <c r="G36" s="24">
        <v>0</v>
      </c>
      <c r="H36" s="24">
        <v>290</v>
      </c>
      <c r="I36" s="24">
        <v>0</v>
      </c>
      <c r="J36" s="24">
        <v>0</v>
      </c>
      <c r="K36" s="24">
        <v>0</v>
      </c>
      <c r="L36" s="24">
        <v>386</v>
      </c>
      <c r="M36" s="25">
        <v>0</v>
      </c>
    </row>
    <row r="37" spans="1:13" ht="15" customHeight="1">
      <c r="A37" s="26" t="s">
        <v>62</v>
      </c>
      <c r="B37" s="27">
        <f>SUM(C37:K37)</f>
        <v>4490</v>
      </c>
      <c r="C37" s="28">
        <v>2963</v>
      </c>
      <c r="D37" s="28">
        <v>0</v>
      </c>
      <c r="E37" s="28">
        <v>0</v>
      </c>
      <c r="F37" s="28">
        <v>598</v>
      </c>
      <c r="G37" s="28">
        <v>0</v>
      </c>
      <c r="H37" s="28">
        <v>290</v>
      </c>
      <c r="I37" s="28">
        <v>626</v>
      </c>
      <c r="J37" s="28">
        <v>0</v>
      </c>
      <c r="K37" s="28">
        <v>13</v>
      </c>
      <c r="L37" s="28">
        <v>2735</v>
      </c>
      <c r="M37" s="29">
        <v>1755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915</v>
      </c>
      <c r="C39" s="21">
        <v>532</v>
      </c>
      <c r="D39" s="21">
        <v>0</v>
      </c>
      <c r="E39" s="21">
        <v>304</v>
      </c>
      <c r="F39" s="21">
        <v>79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532</v>
      </c>
      <c r="M39" s="22">
        <v>383</v>
      </c>
    </row>
    <row r="40" spans="1:13" ht="15" customHeight="1">
      <c r="A40" s="15" t="s">
        <v>44</v>
      </c>
      <c r="B40" s="20">
        <f>SUM(C40:K40)</f>
        <v>406</v>
      </c>
      <c r="C40" s="21">
        <v>317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89</v>
      </c>
      <c r="J40" s="21">
        <v>0</v>
      </c>
      <c r="K40" s="21">
        <v>0</v>
      </c>
      <c r="L40" s="21">
        <v>154</v>
      </c>
      <c r="M40" s="22">
        <v>252</v>
      </c>
    </row>
    <row r="41" spans="1:13" ht="15" customHeight="1">
      <c r="A41" s="16" t="s">
        <v>45</v>
      </c>
      <c r="B41" s="23">
        <f>SUM(C41:K41)</f>
        <v>582</v>
      </c>
      <c r="C41" s="24">
        <v>530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52</v>
      </c>
      <c r="L41" s="24">
        <v>450</v>
      </c>
      <c r="M41" s="25">
        <v>132</v>
      </c>
    </row>
    <row r="42" spans="1:13" ht="15" customHeight="1">
      <c r="A42" s="26" t="s">
        <v>63</v>
      </c>
      <c r="B42" s="27">
        <f>SUM(C42:K42)</f>
        <v>1903</v>
      </c>
      <c r="C42" s="28">
        <v>1379</v>
      </c>
      <c r="D42" s="28">
        <v>0</v>
      </c>
      <c r="E42" s="28">
        <v>304</v>
      </c>
      <c r="F42" s="28">
        <v>79</v>
      </c>
      <c r="G42" s="28">
        <v>0</v>
      </c>
      <c r="H42" s="28">
        <v>0</v>
      </c>
      <c r="I42" s="28">
        <v>89</v>
      </c>
      <c r="J42" s="28">
        <v>0</v>
      </c>
      <c r="K42" s="28">
        <v>52</v>
      </c>
      <c r="L42" s="28">
        <v>1136</v>
      </c>
      <c r="M42" s="29">
        <v>767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460</v>
      </c>
      <c r="C44" s="21">
        <v>290</v>
      </c>
      <c r="D44" s="21">
        <v>0</v>
      </c>
      <c r="E44" s="21">
        <v>0</v>
      </c>
      <c r="F44" s="21">
        <v>32</v>
      </c>
      <c r="G44" s="21">
        <v>0</v>
      </c>
      <c r="H44" s="21">
        <v>0</v>
      </c>
      <c r="I44" s="21">
        <v>0</v>
      </c>
      <c r="J44" s="21">
        <v>138</v>
      </c>
      <c r="K44" s="21">
        <v>0</v>
      </c>
      <c r="L44" s="21">
        <v>460</v>
      </c>
      <c r="M44" s="22">
        <v>0</v>
      </c>
    </row>
    <row r="45" spans="1:13" ht="15" customHeight="1">
      <c r="A45" s="15" t="s">
        <v>47</v>
      </c>
      <c r="B45" s="20">
        <f>SUM(C45:K45)</f>
        <v>636</v>
      </c>
      <c r="C45" s="21">
        <v>636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503</v>
      </c>
      <c r="M45" s="22">
        <v>133</v>
      </c>
    </row>
    <row r="46" spans="1:13" ht="15" customHeight="1">
      <c r="A46" s="16" t="s">
        <v>48</v>
      </c>
      <c r="B46" s="23">
        <f>SUM(C46:K46)</f>
        <v>2921</v>
      </c>
      <c r="C46" s="24">
        <v>2621</v>
      </c>
      <c r="D46" s="24">
        <v>0</v>
      </c>
      <c r="E46" s="24">
        <v>34</v>
      </c>
      <c r="F46" s="24">
        <v>0</v>
      </c>
      <c r="G46" s="24">
        <v>0</v>
      </c>
      <c r="H46" s="24">
        <v>230</v>
      </c>
      <c r="I46" s="24">
        <v>0</v>
      </c>
      <c r="J46" s="24">
        <v>36</v>
      </c>
      <c r="K46" s="24">
        <v>0</v>
      </c>
      <c r="L46" s="24">
        <v>2596</v>
      </c>
      <c r="M46" s="25">
        <v>325</v>
      </c>
    </row>
    <row r="47" spans="1:13" ht="15" customHeight="1">
      <c r="A47" s="26" t="s">
        <v>64</v>
      </c>
      <c r="B47" s="27">
        <f>SUM(C47:K47)</f>
        <v>4017</v>
      </c>
      <c r="C47" s="28">
        <v>3547</v>
      </c>
      <c r="D47" s="28">
        <v>0</v>
      </c>
      <c r="E47" s="28">
        <v>34</v>
      </c>
      <c r="F47" s="28">
        <v>32</v>
      </c>
      <c r="G47" s="28">
        <v>0</v>
      </c>
      <c r="H47" s="28">
        <v>230</v>
      </c>
      <c r="I47" s="28">
        <v>0</v>
      </c>
      <c r="J47" s="28">
        <v>174</v>
      </c>
      <c r="K47" s="28">
        <v>0</v>
      </c>
      <c r="L47" s="28">
        <v>3559</v>
      </c>
      <c r="M47" s="29">
        <v>458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825</v>
      </c>
      <c r="C49" s="24">
        <v>615</v>
      </c>
      <c r="D49" s="24">
        <v>0</v>
      </c>
      <c r="E49" s="24">
        <v>90</v>
      </c>
      <c r="F49" s="24">
        <v>0</v>
      </c>
      <c r="G49" s="24">
        <v>0</v>
      </c>
      <c r="H49" s="24">
        <v>0</v>
      </c>
      <c r="I49" s="24">
        <v>0</v>
      </c>
      <c r="J49" s="24">
        <v>120</v>
      </c>
      <c r="K49" s="24">
        <v>0</v>
      </c>
      <c r="L49" s="24">
        <v>392</v>
      </c>
      <c r="M49" s="25">
        <v>433</v>
      </c>
    </row>
    <row r="50" spans="1:13" ht="15" customHeight="1">
      <c r="A50" s="26" t="s">
        <v>65</v>
      </c>
      <c r="B50" s="27">
        <f>SUM(C50:K50)</f>
        <v>825</v>
      </c>
      <c r="C50" s="28">
        <v>615</v>
      </c>
      <c r="D50" s="28">
        <v>0</v>
      </c>
      <c r="E50" s="28">
        <v>90</v>
      </c>
      <c r="F50" s="28">
        <v>0</v>
      </c>
      <c r="G50" s="28">
        <v>0</v>
      </c>
      <c r="H50" s="28">
        <v>0</v>
      </c>
      <c r="I50" s="28">
        <v>0</v>
      </c>
      <c r="J50" s="28">
        <v>120</v>
      </c>
      <c r="K50" s="28">
        <v>0</v>
      </c>
      <c r="L50" s="28">
        <v>392</v>
      </c>
      <c r="M50" s="29">
        <v>433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 aca="true" t="shared" si="1" ref="B52:B57">SUM(C52:K52)</f>
        <v>778</v>
      </c>
      <c r="C52" s="21">
        <v>430</v>
      </c>
      <c r="D52" s="21">
        <v>0</v>
      </c>
      <c r="E52" s="21">
        <v>252</v>
      </c>
      <c r="F52" s="21">
        <v>96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392</v>
      </c>
      <c r="M52" s="22">
        <v>386</v>
      </c>
    </row>
    <row r="53" spans="1:13" ht="15" customHeight="1">
      <c r="A53" s="15" t="s">
        <v>51</v>
      </c>
      <c r="B53" s="20">
        <f t="shared" si="1"/>
        <v>433</v>
      </c>
      <c r="C53" s="21">
        <v>433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106</v>
      </c>
      <c r="M53" s="22">
        <v>327</v>
      </c>
    </row>
    <row r="54" spans="1:13" ht="15" customHeight="1">
      <c r="A54" s="15" t="s">
        <v>52</v>
      </c>
      <c r="B54" s="20">
        <f t="shared" si="1"/>
        <v>466</v>
      </c>
      <c r="C54" s="21">
        <v>454</v>
      </c>
      <c r="D54" s="21">
        <v>0</v>
      </c>
      <c r="E54" s="21">
        <v>0</v>
      </c>
      <c r="F54" s="21">
        <v>0</v>
      </c>
      <c r="G54" s="21">
        <v>12</v>
      </c>
      <c r="H54" s="21">
        <v>0</v>
      </c>
      <c r="I54" s="21">
        <v>0</v>
      </c>
      <c r="J54" s="21">
        <v>0</v>
      </c>
      <c r="K54" s="21">
        <v>0</v>
      </c>
      <c r="L54" s="21">
        <v>454</v>
      </c>
      <c r="M54" s="22">
        <v>12</v>
      </c>
    </row>
    <row r="55" spans="1:13" ht="15" customHeight="1">
      <c r="A55" s="15" t="s">
        <v>53</v>
      </c>
      <c r="B55" s="20">
        <f t="shared" si="1"/>
        <v>144</v>
      </c>
      <c r="C55" s="21">
        <v>144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144</v>
      </c>
      <c r="M55" s="22">
        <v>0</v>
      </c>
    </row>
    <row r="56" spans="1:13" ht="15" customHeight="1">
      <c r="A56" s="15" t="s">
        <v>54</v>
      </c>
      <c r="B56" s="20">
        <f t="shared" si="1"/>
        <v>1023</v>
      </c>
      <c r="C56" s="21">
        <v>453</v>
      </c>
      <c r="D56" s="21">
        <v>0</v>
      </c>
      <c r="E56" s="21">
        <v>0</v>
      </c>
      <c r="F56" s="21">
        <v>56</v>
      </c>
      <c r="G56" s="21">
        <v>0</v>
      </c>
      <c r="H56" s="21">
        <v>0</v>
      </c>
      <c r="I56" s="21">
        <v>0</v>
      </c>
      <c r="J56" s="21">
        <v>514</v>
      </c>
      <c r="K56" s="21">
        <v>0</v>
      </c>
      <c r="L56" s="21">
        <v>403</v>
      </c>
      <c r="M56" s="22">
        <v>620</v>
      </c>
    </row>
    <row r="57" spans="1:13" ht="15" customHeight="1">
      <c r="A57" s="15" t="s">
        <v>55</v>
      </c>
      <c r="B57" s="20">
        <f t="shared" si="1"/>
        <v>155</v>
      </c>
      <c r="C57" s="21">
        <v>155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155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66</v>
      </c>
      <c r="B59" s="27">
        <f>SUM(C59:K59)</f>
        <v>2999</v>
      </c>
      <c r="C59" s="28">
        <v>2069</v>
      </c>
      <c r="D59" s="28">
        <v>0</v>
      </c>
      <c r="E59" s="28">
        <v>252</v>
      </c>
      <c r="F59" s="28">
        <v>152</v>
      </c>
      <c r="G59" s="28">
        <v>12</v>
      </c>
      <c r="H59" s="28">
        <v>0</v>
      </c>
      <c r="I59" s="28">
        <v>0</v>
      </c>
      <c r="J59" s="28">
        <v>514</v>
      </c>
      <c r="K59" s="28">
        <v>0</v>
      </c>
      <c r="L59" s="28">
        <v>1654</v>
      </c>
      <c r="M59" s="29">
        <v>1345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505</v>
      </c>
      <c r="C61" s="24">
        <v>505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286</v>
      </c>
      <c r="M61" s="25">
        <v>219</v>
      </c>
    </row>
    <row r="62" spans="1:13" ht="15" customHeight="1">
      <c r="A62" s="26" t="s">
        <v>67</v>
      </c>
      <c r="B62" s="27">
        <f>SUM(C62:K62)</f>
        <v>505</v>
      </c>
      <c r="C62" s="28">
        <v>505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286</v>
      </c>
      <c r="M62" s="29">
        <v>219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SUM(C64:K64)</f>
        <v>1851</v>
      </c>
      <c r="C64" s="24">
        <v>1851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1851</v>
      </c>
    </row>
    <row r="65" spans="1:13" ht="15" customHeight="1">
      <c r="A65" s="26" t="s">
        <v>68</v>
      </c>
      <c r="B65" s="27">
        <f>SUM(C65:K65)</f>
        <v>1851</v>
      </c>
      <c r="C65" s="28">
        <v>1851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1851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23037</v>
      </c>
      <c r="C67" s="21">
        <v>16179</v>
      </c>
      <c r="D67" s="21">
        <v>0</v>
      </c>
      <c r="E67" s="21">
        <v>680</v>
      </c>
      <c r="F67" s="21">
        <v>1564</v>
      </c>
      <c r="G67" s="21">
        <v>462</v>
      </c>
      <c r="H67" s="21">
        <v>520</v>
      </c>
      <c r="I67" s="21">
        <v>715</v>
      </c>
      <c r="J67" s="21">
        <v>1857</v>
      </c>
      <c r="K67" s="21">
        <v>1060</v>
      </c>
      <c r="L67" s="21">
        <v>12679</v>
      </c>
      <c r="M67" s="22">
        <v>10358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158210</v>
      </c>
      <c r="C69" s="31">
        <v>97476</v>
      </c>
      <c r="D69" s="31">
        <v>848</v>
      </c>
      <c r="E69" s="31">
        <v>1740</v>
      </c>
      <c r="F69" s="31">
        <v>15042</v>
      </c>
      <c r="G69" s="31">
        <v>701</v>
      </c>
      <c r="H69" s="31">
        <v>8850</v>
      </c>
      <c r="I69" s="31">
        <v>12649</v>
      </c>
      <c r="J69" s="31">
        <v>13712</v>
      </c>
      <c r="K69" s="31">
        <v>7192</v>
      </c>
      <c r="L69" s="31">
        <v>87776</v>
      </c>
      <c r="M69" s="32">
        <v>70434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A22" sqref="A22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73</v>
      </c>
    </row>
    <row r="2" ht="15" customHeight="1" thickBot="1">
      <c r="Q2" s="6" t="s">
        <v>74</v>
      </c>
    </row>
    <row r="3" spans="1:17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6"/>
      <c r="K3" s="34" t="s">
        <v>76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77</v>
      </c>
      <c r="C4" s="39" t="s">
        <v>78</v>
      </c>
      <c r="D4" s="40"/>
      <c r="E4" s="40"/>
      <c r="F4" s="41"/>
      <c r="G4" s="39" t="s">
        <v>79</v>
      </c>
      <c r="H4" s="40"/>
      <c r="I4" s="40"/>
      <c r="J4" s="4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42"/>
      <c r="B5" s="43"/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4" t="s">
        <v>90</v>
      </c>
      <c r="K5" s="44" t="s">
        <v>91</v>
      </c>
      <c r="L5" s="44" t="s">
        <v>92</v>
      </c>
      <c r="M5" s="44" t="s">
        <v>93</v>
      </c>
      <c r="N5" s="44" t="s">
        <v>93</v>
      </c>
      <c r="O5" s="44" t="s">
        <v>94</v>
      </c>
      <c r="P5" s="44" t="s">
        <v>95</v>
      </c>
      <c r="Q5" s="45" t="s">
        <v>96</v>
      </c>
    </row>
    <row r="6" spans="1:17" ht="15" customHeight="1">
      <c r="A6" s="46" t="s">
        <v>97</v>
      </c>
      <c r="B6" s="47">
        <f>+C6+G6</f>
        <v>97476</v>
      </c>
      <c r="C6" s="48">
        <f>SUM(D6:F6)</f>
        <v>698</v>
      </c>
      <c r="D6" s="48">
        <v>0</v>
      </c>
      <c r="E6" s="48">
        <v>0</v>
      </c>
      <c r="F6" s="48">
        <v>698</v>
      </c>
      <c r="G6" s="48">
        <f>SUM(H6:J6)</f>
        <v>96778</v>
      </c>
      <c r="H6" s="48">
        <v>19613</v>
      </c>
      <c r="I6" s="48">
        <v>104</v>
      </c>
      <c r="J6" s="48">
        <v>77061</v>
      </c>
      <c r="K6" s="48">
        <v>79172</v>
      </c>
      <c r="L6" s="48">
        <f>SUM(M6:Q6)</f>
        <v>18304</v>
      </c>
      <c r="M6" s="48">
        <v>0</v>
      </c>
      <c r="N6" s="48">
        <v>133</v>
      </c>
      <c r="O6" s="48">
        <v>17613</v>
      </c>
      <c r="P6" s="48">
        <v>0</v>
      </c>
      <c r="Q6" s="49">
        <v>558</v>
      </c>
    </row>
    <row r="7" spans="1:17" ht="15" customHeight="1">
      <c r="A7" s="50" t="s">
        <v>98</v>
      </c>
      <c r="B7" s="51">
        <f>+C7+G7</f>
        <v>848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848</v>
      </c>
      <c r="H7" s="52">
        <v>0</v>
      </c>
      <c r="I7" s="52">
        <v>0</v>
      </c>
      <c r="J7" s="52">
        <v>848</v>
      </c>
      <c r="K7" s="52">
        <v>180</v>
      </c>
      <c r="L7" s="52">
        <f>SUM(M7:Q7)</f>
        <v>668</v>
      </c>
      <c r="M7" s="52">
        <v>0</v>
      </c>
      <c r="N7" s="52">
        <v>0</v>
      </c>
      <c r="O7" s="52">
        <v>668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1740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1740</v>
      </c>
      <c r="H8" s="52">
        <v>509</v>
      </c>
      <c r="I8" s="52">
        <v>692</v>
      </c>
      <c r="J8" s="52">
        <v>539</v>
      </c>
      <c r="K8" s="52">
        <v>428</v>
      </c>
      <c r="L8" s="52">
        <f aca="true" t="shared" si="3" ref="L8:L17">SUM(M8:Q8)</f>
        <v>1312</v>
      </c>
      <c r="M8" s="52">
        <v>0</v>
      </c>
      <c r="N8" s="52">
        <v>0</v>
      </c>
      <c r="O8" s="52">
        <v>1312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15042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15042</v>
      </c>
      <c r="H9" s="52">
        <v>14610</v>
      </c>
      <c r="I9" s="52">
        <v>0</v>
      </c>
      <c r="J9" s="52">
        <v>432</v>
      </c>
      <c r="K9" s="52">
        <v>2359</v>
      </c>
      <c r="L9" s="52">
        <f t="shared" si="3"/>
        <v>12683</v>
      </c>
      <c r="M9" s="52">
        <v>0</v>
      </c>
      <c r="N9" s="52">
        <v>0</v>
      </c>
      <c r="O9" s="52">
        <v>12669</v>
      </c>
      <c r="P9" s="52">
        <v>14</v>
      </c>
      <c r="Q9" s="53">
        <v>0</v>
      </c>
    </row>
    <row r="10" spans="1:17" ht="15" customHeight="1">
      <c r="A10" s="50" t="s">
        <v>101</v>
      </c>
      <c r="B10" s="51">
        <f t="shared" si="0"/>
        <v>701</v>
      </c>
      <c r="C10" s="52">
        <f t="shared" si="1"/>
        <v>135</v>
      </c>
      <c r="D10" s="52">
        <v>0</v>
      </c>
      <c r="E10" s="52">
        <v>50</v>
      </c>
      <c r="F10" s="52">
        <v>85</v>
      </c>
      <c r="G10" s="52">
        <f t="shared" si="2"/>
        <v>566</v>
      </c>
      <c r="H10" s="52">
        <v>116</v>
      </c>
      <c r="I10" s="52">
        <v>0</v>
      </c>
      <c r="J10" s="52">
        <v>450</v>
      </c>
      <c r="K10" s="52">
        <v>307</v>
      </c>
      <c r="L10" s="52">
        <f t="shared" si="3"/>
        <v>394</v>
      </c>
      <c r="M10" s="52">
        <v>0</v>
      </c>
      <c r="N10" s="52">
        <v>135</v>
      </c>
      <c r="O10" s="52">
        <v>247</v>
      </c>
      <c r="P10" s="52">
        <v>12</v>
      </c>
      <c r="Q10" s="53">
        <v>0</v>
      </c>
    </row>
    <row r="11" spans="1:17" ht="15" customHeight="1">
      <c r="A11" s="50" t="s">
        <v>102</v>
      </c>
      <c r="B11" s="51">
        <f t="shared" si="0"/>
        <v>8850</v>
      </c>
      <c r="C11" s="52">
        <f t="shared" si="1"/>
        <v>290</v>
      </c>
      <c r="D11" s="52">
        <v>0</v>
      </c>
      <c r="E11" s="52">
        <v>0</v>
      </c>
      <c r="F11" s="52">
        <v>290</v>
      </c>
      <c r="G11" s="52">
        <f t="shared" si="2"/>
        <v>8560</v>
      </c>
      <c r="H11" s="52">
        <v>8112</v>
      </c>
      <c r="I11" s="52">
        <v>0</v>
      </c>
      <c r="J11" s="52">
        <v>448</v>
      </c>
      <c r="K11" s="52">
        <v>987</v>
      </c>
      <c r="L11" s="52">
        <f t="shared" si="3"/>
        <v>7863</v>
      </c>
      <c r="M11" s="52">
        <v>0</v>
      </c>
      <c r="N11" s="52">
        <v>13</v>
      </c>
      <c r="O11" s="52">
        <v>7817</v>
      </c>
      <c r="P11" s="52">
        <v>0</v>
      </c>
      <c r="Q11" s="53">
        <v>33</v>
      </c>
    </row>
    <row r="12" spans="1:17" ht="15" customHeight="1">
      <c r="A12" s="50" t="s">
        <v>103</v>
      </c>
      <c r="B12" s="51">
        <f t="shared" si="0"/>
        <v>12649</v>
      </c>
      <c r="C12" s="52">
        <f t="shared" si="1"/>
        <v>998</v>
      </c>
      <c r="D12" s="52">
        <v>998</v>
      </c>
      <c r="E12" s="52">
        <v>0</v>
      </c>
      <c r="F12" s="52">
        <v>0</v>
      </c>
      <c r="G12" s="52">
        <f t="shared" si="2"/>
        <v>11651</v>
      </c>
      <c r="H12" s="52">
        <v>4460</v>
      </c>
      <c r="I12" s="52">
        <v>6536</v>
      </c>
      <c r="J12" s="52">
        <v>655</v>
      </c>
      <c r="K12" s="52">
        <v>937</v>
      </c>
      <c r="L12" s="52">
        <f t="shared" si="3"/>
        <v>11712</v>
      </c>
      <c r="M12" s="52">
        <v>0</v>
      </c>
      <c r="N12" s="52">
        <v>155</v>
      </c>
      <c r="O12" s="52">
        <v>11528</v>
      </c>
      <c r="P12" s="52">
        <v>0</v>
      </c>
      <c r="Q12" s="53">
        <v>29</v>
      </c>
    </row>
    <row r="13" spans="1:17" ht="15" customHeight="1">
      <c r="A13" s="50" t="s">
        <v>104</v>
      </c>
      <c r="B13" s="51">
        <f t="shared" si="0"/>
        <v>13712</v>
      </c>
      <c r="C13" s="52">
        <f t="shared" si="1"/>
        <v>2640</v>
      </c>
      <c r="D13" s="52">
        <v>0</v>
      </c>
      <c r="E13" s="52">
        <v>0</v>
      </c>
      <c r="F13" s="52">
        <v>2640</v>
      </c>
      <c r="G13" s="52">
        <f t="shared" si="2"/>
        <v>11072</v>
      </c>
      <c r="H13" s="52">
        <v>988</v>
      </c>
      <c r="I13" s="52">
        <v>8194</v>
      </c>
      <c r="J13" s="52">
        <v>1890</v>
      </c>
      <c r="K13" s="52">
        <v>2822</v>
      </c>
      <c r="L13" s="52">
        <f t="shared" si="3"/>
        <v>10890</v>
      </c>
      <c r="M13" s="52">
        <v>1380</v>
      </c>
      <c r="N13" s="52">
        <v>3791</v>
      </c>
      <c r="O13" s="52">
        <v>5690</v>
      </c>
      <c r="P13" s="52">
        <v>0</v>
      </c>
      <c r="Q13" s="53">
        <v>29</v>
      </c>
    </row>
    <row r="14" spans="1:17" ht="15" customHeight="1">
      <c r="A14" s="50" t="s">
        <v>96</v>
      </c>
      <c r="B14" s="51">
        <f t="shared" si="0"/>
        <v>7192</v>
      </c>
      <c r="C14" s="52">
        <f t="shared" si="1"/>
        <v>1489</v>
      </c>
      <c r="D14" s="52">
        <v>0</v>
      </c>
      <c r="E14" s="52">
        <v>0</v>
      </c>
      <c r="F14" s="52">
        <v>1489</v>
      </c>
      <c r="G14" s="52">
        <f t="shared" si="2"/>
        <v>5703</v>
      </c>
      <c r="H14" s="52">
        <v>2775</v>
      </c>
      <c r="I14" s="52">
        <v>1894</v>
      </c>
      <c r="J14" s="52">
        <v>1034</v>
      </c>
      <c r="K14" s="52">
        <v>584</v>
      </c>
      <c r="L14" s="52">
        <f t="shared" si="3"/>
        <v>6608</v>
      </c>
      <c r="M14" s="52">
        <v>0</v>
      </c>
      <c r="N14" s="52">
        <v>830</v>
      </c>
      <c r="O14" s="52">
        <v>5741</v>
      </c>
      <c r="P14" s="52">
        <v>0</v>
      </c>
      <c r="Q14" s="53">
        <v>37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98324</v>
      </c>
      <c r="C16" s="52">
        <f t="shared" si="1"/>
        <v>698</v>
      </c>
      <c r="D16" s="52">
        <f>SUM(D6:D7)</f>
        <v>0</v>
      </c>
      <c r="E16" s="52">
        <f>SUM(E6:E7)</f>
        <v>0</v>
      </c>
      <c r="F16" s="52">
        <f>SUM(F6:F7)</f>
        <v>698</v>
      </c>
      <c r="G16" s="52">
        <f t="shared" si="2"/>
        <v>97626</v>
      </c>
      <c r="H16" s="52">
        <f>SUM(H6:H7)</f>
        <v>19613</v>
      </c>
      <c r="I16" s="52">
        <f>SUM(I6:I7)</f>
        <v>104</v>
      </c>
      <c r="J16" s="52">
        <f>SUM(J6:J7)</f>
        <v>77909</v>
      </c>
      <c r="K16" s="52">
        <f>SUM(K6:K7)</f>
        <v>79352</v>
      </c>
      <c r="L16" s="52">
        <f t="shared" si="3"/>
        <v>18972</v>
      </c>
      <c r="M16" s="52">
        <f>SUM(M6:M7)</f>
        <v>0</v>
      </c>
      <c r="N16" s="52">
        <f>SUM(N6:N7)</f>
        <v>133</v>
      </c>
      <c r="O16" s="52">
        <f>SUM(O6:O7)</f>
        <v>18281</v>
      </c>
      <c r="P16" s="52">
        <f>SUM(P6:P7)</f>
        <v>0</v>
      </c>
      <c r="Q16" s="53">
        <f>SUM(Q6:Q7)</f>
        <v>558</v>
      </c>
    </row>
    <row r="17" spans="1:17" ht="15" customHeight="1">
      <c r="A17" s="50" t="s">
        <v>106</v>
      </c>
      <c r="B17" s="51">
        <f t="shared" si="0"/>
        <v>59886</v>
      </c>
      <c r="C17" s="52">
        <f t="shared" si="1"/>
        <v>5552</v>
      </c>
      <c r="D17" s="52">
        <f>SUM(D8:D14)</f>
        <v>998</v>
      </c>
      <c r="E17" s="52">
        <f>SUM(E8:E14)</f>
        <v>50</v>
      </c>
      <c r="F17" s="52">
        <f>SUM(F8:F14)</f>
        <v>4504</v>
      </c>
      <c r="G17" s="52">
        <f t="shared" si="2"/>
        <v>54334</v>
      </c>
      <c r="H17" s="52">
        <f>SUM(H8:H14)</f>
        <v>31570</v>
      </c>
      <c r="I17" s="52">
        <f>SUM(I8:I14)</f>
        <v>17316</v>
      </c>
      <c r="J17" s="52">
        <f>SUM(J8:J14)</f>
        <v>5448</v>
      </c>
      <c r="K17" s="52">
        <f>SUM(K8:K14)</f>
        <v>8424</v>
      </c>
      <c r="L17" s="52">
        <f t="shared" si="3"/>
        <v>51462</v>
      </c>
      <c r="M17" s="52">
        <f>SUM(M8:M14)</f>
        <v>1380</v>
      </c>
      <c r="N17" s="52">
        <f>SUM(N8:N14)</f>
        <v>4924</v>
      </c>
      <c r="O17" s="52">
        <f>SUM(O8:O14)</f>
        <v>45004</v>
      </c>
      <c r="P17" s="52">
        <f>SUM(P8:P14)</f>
        <v>26</v>
      </c>
      <c r="Q17" s="53">
        <f>SUM(Q8:Q14)</f>
        <v>128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158210</v>
      </c>
      <c r="C19" s="60">
        <f t="shared" si="1"/>
        <v>6250</v>
      </c>
      <c r="D19" s="59">
        <f>SUM(D16:D17)</f>
        <v>998</v>
      </c>
      <c r="E19" s="59">
        <f>SUM(E16:E17)</f>
        <v>50</v>
      </c>
      <c r="F19" s="59">
        <f>SUM(F16:F17)</f>
        <v>5202</v>
      </c>
      <c r="G19" s="60">
        <f t="shared" si="2"/>
        <v>151960</v>
      </c>
      <c r="H19" s="59">
        <f>SUM(H16:H17)</f>
        <v>51183</v>
      </c>
      <c r="I19" s="59">
        <f>SUM(I16:I17)</f>
        <v>17420</v>
      </c>
      <c r="J19" s="59">
        <f>SUM(J16:J17)</f>
        <v>83357</v>
      </c>
      <c r="K19" s="60">
        <f>SUM(K16:K17)</f>
        <v>87776</v>
      </c>
      <c r="L19" s="59">
        <f>SUM(M19:Q19)</f>
        <v>70434</v>
      </c>
      <c r="M19" s="59">
        <f>SUM(M16:M17)</f>
        <v>1380</v>
      </c>
      <c r="N19" s="59">
        <f>SUM(N16:N17)</f>
        <v>5057</v>
      </c>
      <c r="O19" s="59">
        <f>SUM(O16:O17)</f>
        <v>63285</v>
      </c>
      <c r="P19" s="59">
        <f>SUM(P16:P17)</f>
        <v>26</v>
      </c>
      <c r="Q19" s="61">
        <f>SUM(Q16:Q17)</f>
        <v>686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D25" sqref="D25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5" t="s">
        <v>107</v>
      </c>
      <c r="I1" s="1" t="s">
        <v>73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77</v>
      </c>
      <c r="C4" s="39" t="s">
        <v>78</v>
      </c>
      <c r="D4" s="40"/>
      <c r="E4" s="40"/>
      <c r="F4" s="41"/>
      <c r="G4" s="39" t="s">
        <v>79</v>
      </c>
      <c r="H4" s="40"/>
      <c r="I4" s="40"/>
      <c r="J4" s="4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42"/>
      <c r="B5" s="43"/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4" t="s">
        <v>90</v>
      </c>
      <c r="K5" s="44" t="s">
        <v>91</v>
      </c>
      <c r="L5" s="44" t="s">
        <v>92</v>
      </c>
      <c r="M5" s="44" t="s">
        <v>93</v>
      </c>
      <c r="N5" s="44" t="s">
        <v>93</v>
      </c>
      <c r="O5" s="44" t="s">
        <v>94</v>
      </c>
      <c r="P5" s="44" t="s">
        <v>95</v>
      </c>
      <c r="Q5" s="45" t="s">
        <v>96</v>
      </c>
    </row>
    <row r="6" spans="1:17" ht="15" customHeight="1">
      <c r="A6" s="46" t="s">
        <v>97</v>
      </c>
      <c r="B6" s="62">
        <f>+C6+G6</f>
        <v>1755161</v>
      </c>
      <c r="C6" s="63">
        <f>SUM(D6:F6)</f>
        <v>17000</v>
      </c>
      <c r="D6" s="63">
        <v>0</v>
      </c>
      <c r="E6" s="63">
        <v>0</v>
      </c>
      <c r="F6" s="63">
        <v>17000</v>
      </c>
      <c r="G6" s="63">
        <f>SUM(H6:J6)</f>
        <v>1738161</v>
      </c>
      <c r="H6" s="63">
        <v>306665</v>
      </c>
      <c r="I6" s="63">
        <v>2730</v>
      </c>
      <c r="J6" s="63">
        <v>1428766</v>
      </c>
      <c r="K6" s="63">
        <v>1320982</v>
      </c>
      <c r="L6" s="63">
        <f>SUM(M6:Q6)</f>
        <v>434179</v>
      </c>
      <c r="M6" s="63">
        <v>0</v>
      </c>
      <c r="N6" s="63">
        <v>2322</v>
      </c>
      <c r="O6" s="63">
        <v>429659</v>
      </c>
      <c r="P6" s="63">
        <v>0</v>
      </c>
      <c r="Q6" s="64">
        <v>2198</v>
      </c>
    </row>
    <row r="7" spans="1:17" ht="15" customHeight="1">
      <c r="A7" s="50" t="s">
        <v>98</v>
      </c>
      <c r="B7" s="65">
        <f>+C7+G7</f>
        <v>14200</v>
      </c>
      <c r="C7" s="66">
        <f>SUM(D7:F7)</f>
        <v>0</v>
      </c>
      <c r="D7" s="66">
        <v>0</v>
      </c>
      <c r="E7" s="66">
        <v>0</v>
      </c>
      <c r="F7" s="66">
        <v>0</v>
      </c>
      <c r="G7" s="66">
        <f>SUM(H7:J7)</f>
        <v>14200</v>
      </c>
      <c r="H7" s="66">
        <v>0</v>
      </c>
      <c r="I7" s="66">
        <v>0</v>
      </c>
      <c r="J7" s="66">
        <v>14200</v>
      </c>
      <c r="K7" s="66">
        <v>3300</v>
      </c>
      <c r="L7" s="66">
        <f>SUM(M7:Q7)</f>
        <v>10900</v>
      </c>
      <c r="M7" s="66">
        <v>0</v>
      </c>
      <c r="N7" s="66">
        <v>0</v>
      </c>
      <c r="O7" s="66">
        <v>10900</v>
      </c>
      <c r="P7" s="66">
        <v>0</v>
      </c>
      <c r="Q7" s="67">
        <v>0</v>
      </c>
    </row>
    <row r="8" spans="1:17" ht="15" customHeight="1">
      <c r="A8" s="50" t="s">
        <v>99</v>
      </c>
      <c r="B8" s="65">
        <f aca="true" t="shared" si="0" ref="B8:B17">+C8+G8</f>
        <v>14240</v>
      </c>
      <c r="C8" s="66">
        <f aca="true" t="shared" si="1" ref="C8:C19">SUM(D8:F8)</f>
        <v>0</v>
      </c>
      <c r="D8" s="66">
        <v>0</v>
      </c>
      <c r="E8" s="66">
        <v>0</v>
      </c>
      <c r="F8" s="66">
        <v>0</v>
      </c>
      <c r="G8" s="66">
        <f aca="true" t="shared" si="2" ref="G8:G19">SUM(H8:J8)</f>
        <v>14240</v>
      </c>
      <c r="H8" s="66">
        <v>5250</v>
      </c>
      <c r="I8" s="66">
        <v>4440</v>
      </c>
      <c r="J8" s="66">
        <v>4550</v>
      </c>
      <c r="K8" s="66">
        <v>2360</v>
      </c>
      <c r="L8" s="66">
        <f aca="true" t="shared" si="3" ref="L8:L17">SUM(M8:Q8)</f>
        <v>11880</v>
      </c>
      <c r="M8" s="66">
        <v>0</v>
      </c>
      <c r="N8" s="66">
        <v>0</v>
      </c>
      <c r="O8" s="66">
        <v>11880</v>
      </c>
      <c r="P8" s="66">
        <v>0</v>
      </c>
      <c r="Q8" s="67">
        <v>0</v>
      </c>
    </row>
    <row r="9" spans="1:17" ht="15" customHeight="1">
      <c r="A9" s="50" t="s">
        <v>100</v>
      </c>
      <c r="B9" s="65">
        <f t="shared" si="0"/>
        <v>162623</v>
      </c>
      <c r="C9" s="66">
        <f t="shared" si="1"/>
        <v>0</v>
      </c>
      <c r="D9" s="66">
        <v>0</v>
      </c>
      <c r="E9" s="66">
        <v>0</v>
      </c>
      <c r="F9" s="66">
        <v>0</v>
      </c>
      <c r="G9" s="66">
        <f t="shared" si="2"/>
        <v>162623</v>
      </c>
      <c r="H9" s="66">
        <v>158523</v>
      </c>
      <c r="I9" s="66">
        <v>0</v>
      </c>
      <c r="J9" s="66">
        <v>4100</v>
      </c>
      <c r="K9" s="66">
        <v>12693</v>
      </c>
      <c r="L9" s="66">
        <f t="shared" si="3"/>
        <v>149930</v>
      </c>
      <c r="M9" s="66">
        <v>0</v>
      </c>
      <c r="N9" s="66">
        <v>0</v>
      </c>
      <c r="O9" s="66">
        <v>149530</v>
      </c>
      <c r="P9" s="66">
        <v>400</v>
      </c>
      <c r="Q9" s="67">
        <v>0</v>
      </c>
    </row>
    <row r="10" spans="1:17" ht="15" customHeight="1">
      <c r="A10" s="50" t="s">
        <v>101</v>
      </c>
      <c r="B10" s="65">
        <f t="shared" si="0"/>
        <v>7850</v>
      </c>
      <c r="C10" s="66">
        <f t="shared" si="1"/>
        <v>3000</v>
      </c>
      <c r="D10" s="66">
        <v>0</v>
      </c>
      <c r="E10" s="66">
        <v>1040</v>
      </c>
      <c r="F10" s="66">
        <v>1960</v>
      </c>
      <c r="G10" s="66">
        <f t="shared" si="2"/>
        <v>4850</v>
      </c>
      <c r="H10" s="66">
        <v>1850</v>
      </c>
      <c r="I10" s="66">
        <v>0</v>
      </c>
      <c r="J10" s="66">
        <v>3000</v>
      </c>
      <c r="K10" s="66">
        <v>2850</v>
      </c>
      <c r="L10" s="66">
        <f t="shared" si="3"/>
        <v>5000</v>
      </c>
      <c r="M10" s="66">
        <v>0</v>
      </c>
      <c r="N10" s="66">
        <v>3000</v>
      </c>
      <c r="O10" s="66">
        <v>1500</v>
      </c>
      <c r="P10" s="66">
        <v>500</v>
      </c>
      <c r="Q10" s="67">
        <v>0</v>
      </c>
    </row>
    <row r="11" spans="1:17" ht="15" customHeight="1">
      <c r="A11" s="50" t="s">
        <v>102</v>
      </c>
      <c r="B11" s="65">
        <f t="shared" si="0"/>
        <v>121450</v>
      </c>
      <c r="C11" s="66">
        <f t="shared" si="1"/>
        <v>6000</v>
      </c>
      <c r="D11" s="66">
        <v>0</v>
      </c>
      <c r="E11" s="66">
        <v>0</v>
      </c>
      <c r="F11" s="66">
        <v>6000</v>
      </c>
      <c r="G11" s="66">
        <f t="shared" si="2"/>
        <v>115450</v>
      </c>
      <c r="H11" s="66">
        <v>110350</v>
      </c>
      <c r="I11" s="66">
        <v>0</v>
      </c>
      <c r="J11" s="66">
        <v>5100</v>
      </c>
      <c r="K11" s="66">
        <v>18000</v>
      </c>
      <c r="L11" s="66">
        <f t="shared" si="3"/>
        <v>103450</v>
      </c>
      <c r="M11" s="66">
        <v>0</v>
      </c>
      <c r="N11" s="66">
        <v>200</v>
      </c>
      <c r="O11" s="66">
        <v>103150</v>
      </c>
      <c r="P11" s="66">
        <v>0</v>
      </c>
      <c r="Q11" s="67">
        <v>100</v>
      </c>
    </row>
    <row r="12" spans="1:17" ht="15" customHeight="1">
      <c r="A12" s="50" t="s">
        <v>103</v>
      </c>
      <c r="B12" s="65">
        <f t="shared" si="0"/>
        <v>337050</v>
      </c>
      <c r="C12" s="66">
        <f t="shared" si="1"/>
        <v>15900</v>
      </c>
      <c r="D12" s="66">
        <v>15900</v>
      </c>
      <c r="E12" s="66">
        <v>0</v>
      </c>
      <c r="F12" s="66">
        <v>0</v>
      </c>
      <c r="G12" s="66">
        <f t="shared" si="2"/>
        <v>321150</v>
      </c>
      <c r="H12" s="66">
        <v>155950</v>
      </c>
      <c r="I12" s="66">
        <v>156150</v>
      </c>
      <c r="J12" s="66">
        <v>9050</v>
      </c>
      <c r="K12" s="66">
        <v>16350</v>
      </c>
      <c r="L12" s="66">
        <f t="shared" si="3"/>
        <v>320700</v>
      </c>
      <c r="M12" s="66">
        <v>0</v>
      </c>
      <c r="N12" s="66">
        <v>7700</v>
      </c>
      <c r="O12" s="66">
        <v>312850</v>
      </c>
      <c r="P12" s="66">
        <v>0</v>
      </c>
      <c r="Q12" s="67">
        <v>150</v>
      </c>
    </row>
    <row r="13" spans="1:17" ht="15" customHeight="1">
      <c r="A13" s="50" t="s">
        <v>104</v>
      </c>
      <c r="B13" s="65">
        <f t="shared" si="0"/>
        <v>296984</v>
      </c>
      <c r="C13" s="66">
        <f t="shared" si="1"/>
        <v>37506</v>
      </c>
      <c r="D13" s="66">
        <v>0</v>
      </c>
      <c r="E13" s="66">
        <v>0</v>
      </c>
      <c r="F13" s="66">
        <v>37506</v>
      </c>
      <c r="G13" s="66">
        <f t="shared" si="2"/>
        <v>259478</v>
      </c>
      <c r="H13" s="66">
        <v>13191</v>
      </c>
      <c r="I13" s="66">
        <v>199487</v>
      </c>
      <c r="J13" s="66">
        <v>46800</v>
      </c>
      <c r="K13" s="66">
        <v>70078</v>
      </c>
      <c r="L13" s="66">
        <f t="shared" si="3"/>
        <v>226906</v>
      </c>
      <c r="M13" s="66">
        <v>16800</v>
      </c>
      <c r="N13" s="66">
        <v>107000</v>
      </c>
      <c r="O13" s="66">
        <v>102506</v>
      </c>
      <c r="P13" s="66">
        <v>0</v>
      </c>
      <c r="Q13" s="67">
        <v>600</v>
      </c>
    </row>
    <row r="14" spans="1:17" ht="15" customHeight="1">
      <c r="A14" s="50" t="s">
        <v>96</v>
      </c>
      <c r="B14" s="65">
        <f t="shared" si="0"/>
        <v>182490</v>
      </c>
      <c r="C14" s="66">
        <f t="shared" si="1"/>
        <v>43960</v>
      </c>
      <c r="D14" s="66">
        <v>0</v>
      </c>
      <c r="E14" s="66">
        <v>0</v>
      </c>
      <c r="F14" s="66">
        <v>43960</v>
      </c>
      <c r="G14" s="66">
        <f t="shared" si="2"/>
        <v>138530</v>
      </c>
      <c r="H14" s="66">
        <v>35000</v>
      </c>
      <c r="I14" s="66">
        <v>66000</v>
      </c>
      <c r="J14" s="66">
        <v>37530</v>
      </c>
      <c r="K14" s="66">
        <v>13830</v>
      </c>
      <c r="L14" s="66">
        <f t="shared" si="3"/>
        <v>168660</v>
      </c>
      <c r="M14" s="66">
        <v>0</v>
      </c>
      <c r="N14" s="66">
        <v>35400</v>
      </c>
      <c r="O14" s="66">
        <v>132960</v>
      </c>
      <c r="P14" s="66">
        <v>0</v>
      </c>
      <c r="Q14" s="67">
        <v>300</v>
      </c>
    </row>
    <row r="15" spans="1:17" ht="15" customHeight="1">
      <c r="A15" s="50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/>
    </row>
    <row r="16" spans="1:17" ht="15" customHeight="1">
      <c r="A16" s="50" t="s">
        <v>105</v>
      </c>
      <c r="B16" s="65">
        <f t="shared" si="0"/>
        <v>1769361</v>
      </c>
      <c r="C16" s="66">
        <f t="shared" si="1"/>
        <v>17000</v>
      </c>
      <c r="D16" s="66">
        <f>SUM(D6:D7)</f>
        <v>0</v>
      </c>
      <c r="E16" s="66">
        <f>SUM(E6:E7)</f>
        <v>0</v>
      </c>
      <c r="F16" s="66">
        <f>SUM(F6:F7)</f>
        <v>17000</v>
      </c>
      <c r="G16" s="66">
        <f t="shared" si="2"/>
        <v>1752361</v>
      </c>
      <c r="H16" s="66">
        <f>SUM(H6:H7)</f>
        <v>306665</v>
      </c>
      <c r="I16" s="66">
        <f>SUM(I6:I7)</f>
        <v>2730</v>
      </c>
      <c r="J16" s="66">
        <f>SUM(J6:J7)</f>
        <v>1442966</v>
      </c>
      <c r="K16" s="66">
        <f>SUM(K6:K7)</f>
        <v>1324282</v>
      </c>
      <c r="L16" s="66">
        <f t="shared" si="3"/>
        <v>445079</v>
      </c>
      <c r="M16" s="66">
        <f>SUM(M6:M7)</f>
        <v>0</v>
      </c>
      <c r="N16" s="66">
        <f>SUM(N6:N7)</f>
        <v>2322</v>
      </c>
      <c r="O16" s="66">
        <f>SUM(O6:O7)</f>
        <v>440559</v>
      </c>
      <c r="P16" s="66">
        <f>SUM(P6:P7)</f>
        <v>0</v>
      </c>
      <c r="Q16" s="67">
        <f>SUM(Q6:Q7)</f>
        <v>2198</v>
      </c>
    </row>
    <row r="17" spans="1:17" ht="15" customHeight="1">
      <c r="A17" s="50" t="s">
        <v>106</v>
      </c>
      <c r="B17" s="65">
        <f t="shared" si="0"/>
        <v>1122687</v>
      </c>
      <c r="C17" s="66">
        <f t="shared" si="1"/>
        <v>106366</v>
      </c>
      <c r="D17" s="66">
        <f>SUM(D8:D14)</f>
        <v>15900</v>
      </c>
      <c r="E17" s="66">
        <f>SUM(E8:E14)</f>
        <v>1040</v>
      </c>
      <c r="F17" s="66">
        <f>SUM(F8:F14)</f>
        <v>89426</v>
      </c>
      <c r="G17" s="66">
        <f t="shared" si="2"/>
        <v>1016321</v>
      </c>
      <c r="H17" s="66">
        <f>SUM(H8:H14)</f>
        <v>480114</v>
      </c>
      <c r="I17" s="66">
        <f>SUM(I8:I14)</f>
        <v>426077</v>
      </c>
      <c r="J17" s="66">
        <f>SUM(J8:J14)</f>
        <v>110130</v>
      </c>
      <c r="K17" s="66">
        <f>SUM(K8:K14)</f>
        <v>136161</v>
      </c>
      <c r="L17" s="66">
        <f t="shared" si="3"/>
        <v>986526</v>
      </c>
      <c r="M17" s="66">
        <f>SUM(M8:M14)</f>
        <v>16800</v>
      </c>
      <c r="N17" s="66">
        <f>SUM(N8:N14)</f>
        <v>153300</v>
      </c>
      <c r="O17" s="66">
        <f>SUM(O8:O14)</f>
        <v>814376</v>
      </c>
      <c r="P17" s="66">
        <f>SUM(P8:P14)</f>
        <v>900</v>
      </c>
      <c r="Q17" s="67">
        <f>SUM(Q8:Q14)</f>
        <v>1150</v>
      </c>
    </row>
    <row r="18" spans="1:17" ht="15" customHeight="1">
      <c r="A18" s="54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</row>
    <row r="19" spans="1:17" ht="15" customHeight="1" thickBot="1">
      <c r="A19" s="58" t="s">
        <v>77</v>
      </c>
      <c r="B19" s="71">
        <f>+C19+G19</f>
        <v>2892048</v>
      </c>
      <c r="C19" s="72">
        <f t="shared" si="1"/>
        <v>123366</v>
      </c>
      <c r="D19" s="71">
        <f>SUM(D16:D17)</f>
        <v>15900</v>
      </c>
      <c r="E19" s="71">
        <f>SUM(E16:E17)</f>
        <v>1040</v>
      </c>
      <c r="F19" s="71">
        <f>SUM(F16:F17)</f>
        <v>106426</v>
      </c>
      <c r="G19" s="72">
        <f t="shared" si="2"/>
        <v>2768682</v>
      </c>
      <c r="H19" s="71">
        <f>SUM(H16:H17)</f>
        <v>786779</v>
      </c>
      <c r="I19" s="71">
        <f>SUM(I16:I17)</f>
        <v>428807</v>
      </c>
      <c r="J19" s="71">
        <f>SUM(J16:J17)</f>
        <v>1553096</v>
      </c>
      <c r="K19" s="72">
        <f>SUM(K16:K17)</f>
        <v>1460443</v>
      </c>
      <c r="L19" s="71">
        <f>SUM(M19:Q19)</f>
        <v>1431605</v>
      </c>
      <c r="M19" s="71">
        <f>SUM(M16:M17)</f>
        <v>16800</v>
      </c>
      <c r="N19" s="71">
        <f>SUM(N16:N17)</f>
        <v>155622</v>
      </c>
      <c r="O19" s="71">
        <f>SUM(O16:O17)</f>
        <v>1254935</v>
      </c>
      <c r="P19" s="71">
        <f>SUM(P16:P17)</f>
        <v>900</v>
      </c>
      <c r="Q19" s="73">
        <f>SUM(Q16:Q17)</f>
        <v>3348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2014-10-30T02:49:10Z</dcterms:modified>
  <cp:category/>
  <cp:version/>
  <cp:contentType/>
  <cp:contentStatus/>
</cp:coreProperties>
</file>