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（２）" sheetId="2" r:id="rId2"/>
    <sheet name="（３）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<sst xmlns="http://schemas.openxmlformats.org/spreadsheetml/2006/main" count="149" uniqueCount="102">
  <si>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</si>
  <si>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</si>
  <si>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</si>
  <si>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</si>
  <si>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</si>
  <si>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</si>
  <si>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</si>
  <si>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</si>
  <si>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</si>
  <si>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</si>
  <si>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</si>
  <si>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</si>
  <si>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</si>
  <si>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</si>
  <si>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</si>
  <si>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</si>
  <si>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</si>
  <si>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</si>
  <si>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</si>
  <si>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</si>
  <si>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</si>
  <si>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</si>
  <si>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</si>
  <si>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</si>
  <si>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</si>
  <si>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</si>
  <si>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</si>
  <si>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</si>
  <si>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</si>
  <si>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</si>
  <si>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</si>
  <si>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</si>
  <si>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</si>
  <si>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</si>
  <si>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</si>
  <si>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</si>
  <si>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</si>
  <si>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</si>
  <si>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</si>
  <si>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</si>
  <si>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</si>
  <si>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</si>
  <si>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</si>
  <si>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町村計</t>
  </si>
  <si>
    <t>合　計</t>
  </si>
  <si>
    <t>着工建築物概報（２）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</si>
  <si>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</si>
  <si>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</si>
  <si>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</si>
  <si>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</si>
  <si>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</si>
  <si>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</si>
  <si>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</si>
  <si>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</si>
  <si>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</si>
  <si>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</si>
  <si>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</si>
  <si>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</si>
  <si>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</si>
  <si>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</si>
  <si>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</si>
  <si>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</si>
  <si>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</si>
  <si>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</si>
  <si>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</si>
  <si>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</si>
  <si>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</si>
  <si>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</si>
  <si>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</si>
  <si>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</si>
  <si>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</si>
  <si>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</si>
  <si>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</si>
  <si>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</si>
  <si>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</si>
  <si>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</si>
  <si>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</si>
  <si>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</si>
  <si>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</si>
  <si>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</si>
  <si>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</si>
  <si>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</si>
  <si>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</si>
  <si>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26年  12月分</t>
  </si>
  <si>
    <t>ｺﾝｸﾘｰﾄ</t>
  </si>
  <si>
    <t>（県市町村名）岐阜県</t>
  </si>
  <si>
    <t>平成  26年  12月分</t>
  </si>
  <si>
    <t>ｺﾝｸﾘｰﾄ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</si>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</sst>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88</v>
      </c>
      <c r="I1" s="1" t="s">
        <v>86</v>
      </c>
    </row>
    <row r="2" ht="15" customHeight="1" thickBot="1">
      <c r="M2" s="6" t="s">
        <v>46</v>
      </c>
    </row>
    <row r="3" spans="1:13" s="4" customFormat="1" ht="15" customHeight="1">
      <c r="A3" s="2"/>
      <c r="B3" s="3"/>
      <c r="C3" s="55" t="s">
        <v>89</v>
      </c>
      <c r="D3" s="56"/>
      <c r="E3" s="56"/>
      <c r="F3" s="56"/>
      <c r="G3" s="56"/>
      <c r="H3" s="56"/>
      <c r="I3" s="56"/>
      <c r="J3" s="56"/>
      <c r="K3" s="57"/>
      <c r="L3" s="55" t="s">
        <v>90</v>
      </c>
      <c r="M3" s="58"/>
    </row>
    <row r="4" spans="1:13" s="4" customFormat="1" ht="15" customHeight="1" thickBot="1">
      <c r="A4" s="8"/>
      <c r="B4" s="9" t="s">
        <v>49</v>
      </c>
      <c r="C4" s="10" t="s">
        <v>68</v>
      </c>
      <c r="D4" s="11" t="s">
        <v>69</v>
      </c>
      <c r="E4" s="11" t="s">
        <v>70</v>
      </c>
      <c r="F4" s="10" t="s">
        <v>71</v>
      </c>
      <c r="G4" s="10" t="s">
        <v>72</v>
      </c>
      <c r="H4" s="12" t="s">
        <v>73</v>
      </c>
      <c r="I4" s="12" t="s">
        <v>91</v>
      </c>
      <c r="J4" s="12" t="s">
        <v>92</v>
      </c>
      <c r="K4" s="12" t="s">
        <v>67</v>
      </c>
      <c r="L4" s="12" t="s">
        <v>62</v>
      </c>
      <c r="M4" s="13" t="s">
        <v>63</v>
      </c>
    </row>
    <row r="5" spans="1:13" s="7" customFormat="1" ht="15" customHeight="1">
      <c r="A5" s="14" t="s">
        <v>0</v>
      </c>
      <c r="B5" s="17">
        <f aca="true" t="shared" si="0" ref="B5:B26">SUM(C5:K5)</f>
        <v>34217</v>
      </c>
      <c r="C5" s="18">
        <v>23603</v>
      </c>
      <c r="D5" s="18">
        <v>427</v>
      </c>
      <c r="E5" s="18">
        <v>26</v>
      </c>
      <c r="F5" s="18">
        <v>547</v>
      </c>
      <c r="G5" s="18">
        <v>0</v>
      </c>
      <c r="H5" s="18">
        <v>5669</v>
      </c>
      <c r="I5" s="18">
        <v>216</v>
      </c>
      <c r="J5" s="18">
        <v>1695</v>
      </c>
      <c r="K5" s="18">
        <v>2034</v>
      </c>
      <c r="L5" s="18">
        <v>20498</v>
      </c>
      <c r="M5" s="19">
        <v>13719</v>
      </c>
    </row>
    <row r="6" spans="1:13" ht="15" customHeight="1">
      <c r="A6" s="15" t="s">
        <v>1</v>
      </c>
      <c r="B6" s="20">
        <f t="shared" si="0"/>
        <v>33990</v>
      </c>
      <c r="C6" s="21">
        <v>30817</v>
      </c>
      <c r="D6" s="21">
        <v>252</v>
      </c>
      <c r="E6" s="21">
        <v>0</v>
      </c>
      <c r="F6" s="21">
        <v>848</v>
      </c>
      <c r="G6" s="21">
        <v>206</v>
      </c>
      <c r="H6" s="21">
        <v>390</v>
      </c>
      <c r="I6" s="21">
        <v>0</v>
      </c>
      <c r="J6" s="21">
        <v>1305</v>
      </c>
      <c r="K6" s="21">
        <v>172</v>
      </c>
      <c r="L6" s="21">
        <v>6739</v>
      </c>
      <c r="M6" s="22">
        <v>27251</v>
      </c>
    </row>
    <row r="7" spans="1:13" ht="15" customHeight="1">
      <c r="A7" s="15" t="s">
        <v>2</v>
      </c>
      <c r="B7" s="20">
        <f t="shared" si="0"/>
        <v>5861</v>
      </c>
      <c r="C7" s="21">
        <v>3281</v>
      </c>
      <c r="D7" s="21">
        <v>198</v>
      </c>
      <c r="E7" s="21">
        <v>0</v>
      </c>
      <c r="F7" s="21">
        <v>119</v>
      </c>
      <c r="G7" s="21">
        <v>0</v>
      </c>
      <c r="H7" s="21">
        <v>1833</v>
      </c>
      <c r="I7" s="21">
        <v>0</v>
      </c>
      <c r="J7" s="21">
        <v>430</v>
      </c>
      <c r="K7" s="21">
        <v>0</v>
      </c>
      <c r="L7" s="21">
        <v>3914</v>
      </c>
      <c r="M7" s="22">
        <v>1947</v>
      </c>
    </row>
    <row r="8" spans="1:13" ht="15" customHeight="1">
      <c r="A8" s="15" t="s">
        <v>3</v>
      </c>
      <c r="B8" s="20">
        <f t="shared" si="0"/>
        <v>4587</v>
      </c>
      <c r="C8" s="21">
        <v>3226</v>
      </c>
      <c r="D8" s="21">
        <v>0</v>
      </c>
      <c r="E8" s="21">
        <v>0</v>
      </c>
      <c r="F8" s="21">
        <v>336</v>
      </c>
      <c r="G8" s="21">
        <v>0</v>
      </c>
      <c r="H8" s="21">
        <v>444</v>
      </c>
      <c r="I8" s="21">
        <v>0</v>
      </c>
      <c r="J8" s="21">
        <v>373</v>
      </c>
      <c r="K8" s="21">
        <v>208</v>
      </c>
      <c r="L8" s="21">
        <v>2725</v>
      </c>
      <c r="M8" s="22">
        <v>1862</v>
      </c>
    </row>
    <row r="9" spans="1:13" ht="15" customHeight="1">
      <c r="A9" s="15" t="s">
        <v>4</v>
      </c>
      <c r="B9" s="20">
        <f t="shared" si="0"/>
        <v>6437</v>
      </c>
      <c r="C9" s="21">
        <v>3760</v>
      </c>
      <c r="D9" s="21">
        <v>0</v>
      </c>
      <c r="E9" s="21">
        <v>50</v>
      </c>
      <c r="F9" s="21">
        <v>1951</v>
      </c>
      <c r="G9" s="21">
        <v>0</v>
      </c>
      <c r="H9" s="21">
        <v>0</v>
      </c>
      <c r="I9" s="21">
        <v>497</v>
      </c>
      <c r="J9" s="21">
        <v>179</v>
      </c>
      <c r="K9" s="21">
        <v>0</v>
      </c>
      <c r="L9" s="21">
        <v>3097</v>
      </c>
      <c r="M9" s="22">
        <v>3340</v>
      </c>
    </row>
    <row r="10" spans="1:13" ht="15" customHeight="1">
      <c r="A10" s="15" t="s">
        <v>5</v>
      </c>
      <c r="B10" s="20">
        <f t="shared" si="0"/>
        <v>4330</v>
      </c>
      <c r="C10" s="21">
        <v>2632</v>
      </c>
      <c r="D10" s="21">
        <v>0</v>
      </c>
      <c r="E10" s="21">
        <v>0</v>
      </c>
      <c r="F10" s="21">
        <v>1649</v>
      </c>
      <c r="G10" s="21">
        <v>0</v>
      </c>
      <c r="H10" s="21">
        <v>0</v>
      </c>
      <c r="I10" s="21">
        <v>36</v>
      </c>
      <c r="J10" s="21">
        <v>13</v>
      </c>
      <c r="K10" s="21">
        <v>0</v>
      </c>
      <c r="L10" s="21">
        <v>2681</v>
      </c>
      <c r="M10" s="22">
        <v>1649</v>
      </c>
    </row>
    <row r="11" spans="1:13" ht="15" customHeight="1">
      <c r="A11" s="15" t="s">
        <v>6</v>
      </c>
      <c r="B11" s="20">
        <f t="shared" si="0"/>
        <v>497</v>
      </c>
      <c r="C11" s="21">
        <v>478</v>
      </c>
      <c r="D11" s="21">
        <v>0</v>
      </c>
      <c r="E11" s="21">
        <v>0</v>
      </c>
      <c r="F11" s="21">
        <v>19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478</v>
      </c>
      <c r="M11" s="22">
        <v>19</v>
      </c>
    </row>
    <row r="12" spans="1:13" ht="15" customHeight="1">
      <c r="A12" s="15" t="s">
        <v>7</v>
      </c>
      <c r="B12" s="20">
        <f t="shared" si="0"/>
        <v>2633</v>
      </c>
      <c r="C12" s="21">
        <v>1691</v>
      </c>
      <c r="D12" s="21">
        <v>0</v>
      </c>
      <c r="E12" s="21">
        <v>0</v>
      </c>
      <c r="F12" s="21">
        <v>0</v>
      </c>
      <c r="G12" s="21">
        <v>0</v>
      </c>
      <c r="H12" s="21">
        <v>942</v>
      </c>
      <c r="I12" s="21">
        <v>0</v>
      </c>
      <c r="J12" s="21">
        <v>0</v>
      </c>
      <c r="K12" s="21">
        <v>0</v>
      </c>
      <c r="L12" s="21">
        <v>1525</v>
      </c>
      <c r="M12" s="22">
        <v>1108</v>
      </c>
    </row>
    <row r="13" spans="1:13" ht="15" customHeight="1">
      <c r="A13" s="15" t="s">
        <v>8</v>
      </c>
      <c r="B13" s="20">
        <f t="shared" si="0"/>
        <v>4597</v>
      </c>
      <c r="C13" s="21">
        <v>3498</v>
      </c>
      <c r="D13" s="21">
        <v>0</v>
      </c>
      <c r="E13" s="21">
        <v>0</v>
      </c>
      <c r="F13" s="21">
        <v>292</v>
      </c>
      <c r="G13" s="21">
        <v>0</v>
      </c>
      <c r="H13" s="21">
        <v>0</v>
      </c>
      <c r="I13" s="21">
        <v>0</v>
      </c>
      <c r="J13" s="21">
        <v>0</v>
      </c>
      <c r="K13" s="21">
        <v>807</v>
      </c>
      <c r="L13" s="21">
        <v>3755</v>
      </c>
      <c r="M13" s="22">
        <v>842</v>
      </c>
    </row>
    <row r="14" spans="1:13" ht="15" customHeight="1">
      <c r="A14" s="15" t="s">
        <v>9</v>
      </c>
      <c r="B14" s="20">
        <f t="shared" si="0"/>
        <v>1757</v>
      </c>
      <c r="C14" s="21">
        <v>1516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172</v>
      </c>
      <c r="J14" s="21">
        <v>69</v>
      </c>
      <c r="K14" s="21">
        <v>0</v>
      </c>
      <c r="L14" s="21">
        <v>1585</v>
      </c>
      <c r="M14" s="22">
        <v>172</v>
      </c>
    </row>
    <row r="15" spans="1:13" ht="15" customHeight="1">
      <c r="A15" s="15" t="s">
        <v>10</v>
      </c>
      <c r="B15" s="20">
        <f t="shared" si="0"/>
        <v>4979</v>
      </c>
      <c r="C15" s="21">
        <v>4695</v>
      </c>
      <c r="D15" s="21">
        <v>0</v>
      </c>
      <c r="E15" s="21">
        <v>32</v>
      </c>
      <c r="F15" s="21">
        <v>53</v>
      </c>
      <c r="G15" s="21">
        <v>0</v>
      </c>
      <c r="H15" s="21">
        <v>33</v>
      </c>
      <c r="I15" s="21">
        <v>166</v>
      </c>
      <c r="J15" s="21">
        <v>0</v>
      </c>
      <c r="K15" s="21">
        <v>0</v>
      </c>
      <c r="L15" s="21">
        <v>4085</v>
      </c>
      <c r="M15" s="22">
        <v>894</v>
      </c>
    </row>
    <row r="16" spans="1:13" ht="15" customHeight="1">
      <c r="A16" s="15" t="s">
        <v>11</v>
      </c>
      <c r="B16" s="20">
        <f t="shared" si="0"/>
        <v>14078</v>
      </c>
      <c r="C16" s="21">
        <v>2758</v>
      </c>
      <c r="D16" s="21">
        <v>0</v>
      </c>
      <c r="E16" s="21">
        <v>0</v>
      </c>
      <c r="F16" s="21">
        <v>674</v>
      </c>
      <c r="G16" s="21">
        <v>10179</v>
      </c>
      <c r="H16" s="21">
        <v>53</v>
      </c>
      <c r="I16" s="21">
        <v>274</v>
      </c>
      <c r="J16" s="21">
        <v>140</v>
      </c>
      <c r="K16" s="21">
        <v>0</v>
      </c>
      <c r="L16" s="21">
        <v>2025</v>
      </c>
      <c r="M16" s="22">
        <v>12053</v>
      </c>
    </row>
    <row r="17" spans="1:13" ht="15" customHeight="1">
      <c r="A17" s="15" t="s">
        <v>12</v>
      </c>
      <c r="B17" s="20">
        <f t="shared" si="0"/>
        <v>15082</v>
      </c>
      <c r="C17" s="21">
        <v>12535</v>
      </c>
      <c r="D17" s="21">
        <v>67</v>
      </c>
      <c r="E17" s="21">
        <v>51</v>
      </c>
      <c r="F17" s="21">
        <v>0</v>
      </c>
      <c r="G17" s="21">
        <v>0</v>
      </c>
      <c r="H17" s="21">
        <v>1203</v>
      </c>
      <c r="I17" s="21">
        <v>0</v>
      </c>
      <c r="J17" s="21">
        <v>717</v>
      </c>
      <c r="K17" s="21">
        <v>509</v>
      </c>
      <c r="L17" s="21">
        <v>10448</v>
      </c>
      <c r="M17" s="22">
        <v>4634</v>
      </c>
    </row>
    <row r="18" spans="1:13" ht="15" customHeight="1">
      <c r="A18" s="15" t="s">
        <v>13</v>
      </c>
      <c r="B18" s="20">
        <f t="shared" si="0"/>
        <v>4827</v>
      </c>
      <c r="C18" s="21">
        <v>3741</v>
      </c>
      <c r="D18" s="21">
        <v>149</v>
      </c>
      <c r="E18" s="21">
        <v>33</v>
      </c>
      <c r="F18" s="21">
        <v>534</v>
      </c>
      <c r="G18" s="21">
        <v>0</v>
      </c>
      <c r="H18" s="21">
        <v>187</v>
      </c>
      <c r="I18" s="21">
        <v>0</v>
      </c>
      <c r="J18" s="21">
        <v>0</v>
      </c>
      <c r="K18" s="21">
        <v>183</v>
      </c>
      <c r="L18" s="21">
        <v>3542</v>
      </c>
      <c r="M18" s="22">
        <v>1285</v>
      </c>
    </row>
    <row r="19" spans="1:13" ht="15" customHeight="1">
      <c r="A19" s="15" t="s">
        <v>14</v>
      </c>
      <c r="B19" s="20">
        <f t="shared" si="0"/>
        <v>490</v>
      </c>
      <c r="C19" s="21">
        <v>490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411</v>
      </c>
      <c r="M19" s="22">
        <v>79</v>
      </c>
    </row>
    <row r="20" spans="1:13" ht="15" customHeight="1">
      <c r="A20" s="15" t="s">
        <v>15</v>
      </c>
      <c r="B20" s="20">
        <f t="shared" si="0"/>
        <v>7644</v>
      </c>
      <c r="C20" s="21">
        <v>3664</v>
      </c>
      <c r="D20" s="21">
        <v>0</v>
      </c>
      <c r="E20" s="21">
        <v>0</v>
      </c>
      <c r="F20" s="21">
        <v>574</v>
      </c>
      <c r="G20" s="21">
        <v>0</v>
      </c>
      <c r="H20" s="21">
        <v>3406</v>
      </c>
      <c r="I20" s="21">
        <v>0</v>
      </c>
      <c r="J20" s="21">
        <v>0</v>
      </c>
      <c r="K20" s="21">
        <v>0</v>
      </c>
      <c r="L20" s="21">
        <v>3894</v>
      </c>
      <c r="M20" s="22">
        <v>3750</v>
      </c>
    </row>
    <row r="21" spans="1:13" ht="15" customHeight="1">
      <c r="A21" s="15" t="s">
        <v>16</v>
      </c>
      <c r="B21" s="20">
        <f t="shared" si="0"/>
        <v>962</v>
      </c>
      <c r="C21" s="21">
        <v>779</v>
      </c>
      <c r="D21" s="21">
        <v>0</v>
      </c>
      <c r="E21" s="21">
        <v>0</v>
      </c>
      <c r="F21" s="21">
        <v>0</v>
      </c>
      <c r="G21" s="21">
        <v>0</v>
      </c>
      <c r="H21" s="21">
        <v>23</v>
      </c>
      <c r="I21" s="21">
        <v>0</v>
      </c>
      <c r="J21" s="21">
        <v>0</v>
      </c>
      <c r="K21" s="21">
        <v>160</v>
      </c>
      <c r="L21" s="21">
        <v>791</v>
      </c>
      <c r="M21" s="22">
        <v>171</v>
      </c>
    </row>
    <row r="22" spans="1:13" ht="15" customHeight="1">
      <c r="A22" s="15" t="s">
        <v>17</v>
      </c>
      <c r="B22" s="20">
        <f t="shared" si="0"/>
        <v>1580</v>
      </c>
      <c r="C22" s="21">
        <v>1580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1543</v>
      </c>
      <c r="M22" s="22">
        <v>37</v>
      </c>
    </row>
    <row r="23" spans="1:13" ht="15" customHeight="1">
      <c r="A23" s="15" t="s">
        <v>18</v>
      </c>
      <c r="B23" s="20">
        <f t="shared" si="0"/>
        <v>1307</v>
      </c>
      <c r="C23" s="21">
        <v>1171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136</v>
      </c>
      <c r="K23" s="21">
        <v>0</v>
      </c>
      <c r="L23" s="21">
        <v>1307</v>
      </c>
      <c r="M23" s="22">
        <v>0</v>
      </c>
    </row>
    <row r="24" spans="1:13" ht="15" customHeight="1">
      <c r="A24" s="15" t="s">
        <v>19</v>
      </c>
      <c r="B24" s="20">
        <f t="shared" si="0"/>
        <v>2059</v>
      </c>
      <c r="C24" s="21">
        <v>600</v>
      </c>
      <c r="D24" s="21">
        <v>224</v>
      </c>
      <c r="E24" s="21">
        <v>955</v>
      </c>
      <c r="F24" s="21">
        <v>0</v>
      </c>
      <c r="G24" s="21">
        <v>0</v>
      </c>
      <c r="H24" s="21">
        <v>116</v>
      </c>
      <c r="I24" s="21">
        <v>0</v>
      </c>
      <c r="J24" s="21">
        <v>164</v>
      </c>
      <c r="K24" s="21">
        <v>0</v>
      </c>
      <c r="L24" s="21">
        <v>1104</v>
      </c>
      <c r="M24" s="22">
        <v>955</v>
      </c>
    </row>
    <row r="25" spans="1:13" ht="15" customHeight="1">
      <c r="A25" s="16" t="s">
        <v>20</v>
      </c>
      <c r="B25" s="23">
        <f t="shared" si="0"/>
        <v>11113</v>
      </c>
      <c r="C25" s="24">
        <v>1077</v>
      </c>
      <c r="D25" s="24">
        <v>0</v>
      </c>
      <c r="E25" s="24">
        <v>0</v>
      </c>
      <c r="F25" s="24">
        <v>0</v>
      </c>
      <c r="G25" s="24">
        <v>9569</v>
      </c>
      <c r="H25" s="24">
        <v>230</v>
      </c>
      <c r="I25" s="24">
        <v>0</v>
      </c>
      <c r="J25" s="24">
        <v>171</v>
      </c>
      <c r="K25" s="24">
        <v>66</v>
      </c>
      <c r="L25" s="24">
        <v>1183</v>
      </c>
      <c r="M25" s="25">
        <v>9930</v>
      </c>
    </row>
    <row r="26" spans="1:13" ht="15" customHeight="1">
      <c r="A26" s="26" t="s">
        <v>93</v>
      </c>
      <c r="B26" s="27">
        <f t="shared" si="0"/>
        <v>163027</v>
      </c>
      <c r="C26" s="28">
        <v>107592</v>
      </c>
      <c r="D26" s="28">
        <v>1317</v>
      </c>
      <c r="E26" s="28">
        <v>1147</v>
      </c>
      <c r="F26" s="28">
        <v>7596</v>
      </c>
      <c r="G26" s="28">
        <v>19954</v>
      </c>
      <c r="H26" s="28">
        <v>14529</v>
      </c>
      <c r="I26" s="28">
        <v>1361</v>
      </c>
      <c r="J26" s="28">
        <v>5392</v>
      </c>
      <c r="K26" s="28">
        <v>4139</v>
      </c>
      <c r="L26" s="28">
        <v>77330</v>
      </c>
      <c r="M26" s="29">
        <v>85697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21</v>
      </c>
      <c r="B28" s="20">
        <f>SUM(C28:K28)</f>
        <v>4394</v>
      </c>
      <c r="C28" s="21">
        <v>2939</v>
      </c>
      <c r="D28" s="21">
        <v>0</v>
      </c>
      <c r="E28" s="21">
        <v>0</v>
      </c>
      <c r="F28" s="21">
        <v>0</v>
      </c>
      <c r="G28" s="21">
        <v>0</v>
      </c>
      <c r="H28" s="21">
        <v>83</v>
      </c>
      <c r="I28" s="21">
        <v>67</v>
      </c>
      <c r="J28" s="21">
        <v>1305</v>
      </c>
      <c r="K28" s="21">
        <v>0</v>
      </c>
      <c r="L28" s="21">
        <v>2710</v>
      </c>
      <c r="M28" s="22">
        <v>1684</v>
      </c>
    </row>
    <row r="29" spans="1:13" ht="15" customHeight="1">
      <c r="A29" s="16" t="s">
        <v>22</v>
      </c>
      <c r="B29" s="23">
        <f>SUM(C29:K29)</f>
        <v>2896</v>
      </c>
      <c r="C29" s="24">
        <v>1605</v>
      </c>
      <c r="D29" s="24">
        <v>0</v>
      </c>
      <c r="E29" s="24">
        <v>0</v>
      </c>
      <c r="F29" s="24">
        <v>0</v>
      </c>
      <c r="G29" s="24">
        <v>0</v>
      </c>
      <c r="H29" s="24">
        <v>1085</v>
      </c>
      <c r="I29" s="24">
        <v>168</v>
      </c>
      <c r="J29" s="24">
        <v>38</v>
      </c>
      <c r="K29" s="24">
        <v>0</v>
      </c>
      <c r="L29" s="24">
        <v>1562</v>
      </c>
      <c r="M29" s="25">
        <v>1334</v>
      </c>
    </row>
    <row r="30" spans="1:13" ht="15" customHeight="1">
      <c r="A30" s="26" t="s">
        <v>94</v>
      </c>
      <c r="B30" s="27">
        <f>SUM(C30:K30)</f>
        <v>7290</v>
      </c>
      <c r="C30" s="28">
        <v>4544</v>
      </c>
      <c r="D30" s="28">
        <v>0</v>
      </c>
      <c r="E30" s="28">
        <v>0</v>
      </c>
      <c r="F30" s="28">
        <v>0</v>
      </c>
      <c r="G30" s="28">
        <v>0</v>
      </c>
      <c r="H30" s="28">
        <v>1168</v>
      </c>
      <c r="I30" s="28">
        <v>235</v>
      </c>
      <c r="J30" s="28">
        <v>1343</v>
      </c>
      <c r="K30" s="28">
        <v>0</v>
      </c>
      <c r="L30" s="28">
        <v>4272</v>
      </c>
      <c r="M30" s="29">
        <v>3018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23</v>
      </c>
      <c r="B32" s="23">
        <f>SUM(C32:K32)</f>
        <v>739</v>
      </c>
      <c r="C32" s="24">
        <v>248</v>
      </c>
      <c r="D32" s="24">
        <v>0</v>
      </c>
      <c r="E32" s="24">
        <v>0</v>
      </c>
      <c r="F32" s="24">
        <v>0</v>
      </c>
      <c r="G32" s="24">
        <v>0</v>
      </c>
      <c r="H32" s="24">
        <v>378</v>
      </c>
      <c r="I32" s="24">
        <v>0</v>
      </c>
      <c r="J32" s="24">
        <v>0</v>
      </c>
      <c r="K32" s="24">
        <v>113</v>
      </c>
      <c r="L32" s="24">
        <v>248</v>
      </c>
      <c r="M32" s="25">
        <v>491</v>
      </c>
    </row>
    <row r="33" spans="1:13" ht="15" customHeight="1">
      <c r="A33" s="26" t="s">
        <v>95</v>
      </c>
      <c r="B33" s="27">
        <f>SUM(C33:K33)</f>
        <v>739</v>
      </c>
      <c r="C33" s="28">
        <v>248</v>
      </c>
      <c r="D33" s="28">
        <v>0</v>
      </c>
      <c r="E33" s="28">
        <v>0</v>
      </c>
      <c r="F33" s="28">
        <v>0</v>
      </c>
      <c r="G33" s="28">
        <v>0</v>
      </c>
      <c r="H33" s="28">
        <v>378</v>
      </c>
      <c r="I33" s="28">
        <v>0</v>
      </c>
      <c r="J33" s="28">
        <v>0</v>
      </c>
      <c r="K33" s="28">
        <v>113</v>
      </c>
      <c r="L33" s="28">
        <v>248</v>
      </c>
      <c r="M33" s="29">
        <v>491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24</v>
      </c>
      <c r="B35" s="20">
        <f>SUM(C35:K35)</f>
        <v>1331</v>
      </c>
      <c r="C35" s="21">
        <v>1000</v>
      </c>
      <c r="D35" s="21">
        <v>0</v>
      </c>
      <c r="E35" s="21">
        <v>0</v>
      </c>
      <c r="F35" s="21">
        <v>331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872</v>
      </c>
      <c r="M35" s="22">
        <v>459</v>
      </c>
    </row>
    <row r="36" spans="1:13" ht="15" customHeight="1">
      <c r="A36" s="16" t="s">
        <v>25</v>
      </c>
      <c r="B36" s="23">
        <f>SUM(C36:K36)</f>
        <v>93</v>
      </c>
      <c r="C36" s="24">
        <v>93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93</v>
      </c>
      <c r="M36" s="25">
        <v>0</v>
      </c>
    </row>
    <row r="37" spans="1:13" ht="15" customHeight="1">
      <c r="A37" s="26" t="s">
        <v>96</v>
      </c>
      <c r="B37" s="27">
        <f>SUM(C37:K37)</f>
        <v>1424</v>
      </c>
      <c r="C37" s="28">
        <v>1093</v>
      </c>
      <c r="D37" s="28">
        <v>0</v>
      </c>
      <c r="E37" s="28">
        <v>0</v>
      </c>
      <c r="F37" s="28">
        <v>331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965</v>
      </c>
      <c r="M37" s="29">
        <v>459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26</v>
      </c>
      <c r="B39" s="20">
        <f>SUM(C39:K39)</f>
        <v>948</v>
      </c>
      <c r="C39" s="21">
        <v>948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612</v>
      </c>
      <c r="M39" s="22">
        <v>336</v>
      </c>
    </row>
    <row r="40" spans="1:13" ht="15" customHeight="1">
      <c r="A40" s="15" t="s">
        <v>27</v>
      </c>
      <c r="B40" s="20">
        <f>SUM(C40:K40)</f>
        <v>729</v>
      </c>
      <c r="C40" s="21">
        <v>729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676</v>
      </c>
      <c r="M40" s="22">
        <v>53</v>
      </c>
    </row>
    <row r="41" spans="1:13" ht="15" customHeight="1">
      <c r="A41" s="16" t="s">
        <v>28</v>
      </c>
      <c r="B41" s="23">
        <f>SUM(C41:K41)</f>
        <v>2254</v>
      </c>
      <c r="C41" s="24">
        <v>2254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2254</v>
      </c>
      <c r="M41" s="25">
        <v>0</v>
      </c>
    </row>
    <row r="42" spans="1:13" ht="15" customHeight="1">
      <c r="A42" s="26" t="s">
        <v>97</v>
      </c>
      <c r="B42" s="27">
        <f>SUM(C42:K42)</f>
        <v>3931</v>
      </c>
      <c r="C42" s="28">
        <v>3931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3542</v>
      </c>
      <c r="M42" s="29">
        <v>389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29</v>
      </c>
      <c r="B44" s="20">
        <f>SUM(C44:K44)</f>
        <v>789</v>
      </c>
      <c r="C44" s="21">
        <v>507</v>
      </c>
      <c r="D44" s="21">
        <v>0</v>
      </c>
      <c r="E44" s="21">
        <v>0</v>
      </c>
      <c r="F44" s="21">
        <v>0</v>
      </c>
      <c r="G44" s="21">
        <v>186</v>
      </c>
      <c r="H44" s="21">
        <v>72</v>
      </c>
      <c r="I44" s="21">
        <v>0</v>
      </c>
      <c r="J44" s="21">
        <v>0</v>
      </c>
      <c r="K44" s="21">
        <v>24</v>
      </c>
      <c r="L44" s="21">
        <v>579</v>
      </c>
      <c r="M44" s="22">
        <v>210</v>
      </c>
    </row>
    <row r="45" spans="1:13" ht="15" customHeight="1">
      <c r="A45" s="15" t="s">
        <v>30</v>
      </c>
      <c r="B45" s="20">
        <f>SUM(C45:K45)</f>
        <v>995</v>
      </c>
      <c r="C45" s="21">
        <v>747</v>
      </c>
      <c r="D45" s="21">
        <v>120</v>
      </c>
      <c r="E45" s="21">
        <v>128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850</v>
      </c>
      <c r="M45" s="22">
        <v>145</v>
      </c>
    </row>
    <row r="46" spans="1:13" ht="15" customHeight="1">
      <c r="A46" s="16" t="s">
        <v>31</v>
      </c>
      <c r="B46" s="23">
        <f>SUM(C46:K46)</f>
        <v>6032</v>
      </c>
      <c r="C46" s="24">
        <v>1355</v>
      </c>
      <c r="D46" s="24">
        <v>0</v>
      </c>
      <c r="E46" s="24">
        <v>0</v>
      </c>
      <c r="F46" s="24">
        <v>4397</v>
      </c>
      <c r="G46" s="24">
        <v>0</v>
      </c>
      <c r="H46" s="24">
        <v>150</v>
      </c>
      <c r="I46" s="24">
        <v>0</v>
      </c>
      <c r="J46" s="24">
        <v>130</v>
      </c>
      <c r="K46" s="24">
        <v>0</v>
      </c>
      <c r="L46" s="24">
        <v>1060</v>
      </c>
      <c r="M46" s="25">
        <v>4972</v>
      </c>
    </row>
    <row r="47" spans="1:13" ht="15" customHeight="1">
      <c r="A47" s="26" t="s">
        <v>98</v>
      </c>
      <c r="B47" s="27">
        <f>SUM(C47:K47)</f>
        <v>7816</v>
      </c>
      <c r="C47" s="28">
        <v>2609</v>
      </c>
      <c r="D47" s="28">
        <v>120</v>
      </c>
      <c r="E47" s="28">
        <v>128</v>
      </c>
      <c r="F47" s="28">
        <v>4397</v>
      </c>
      <c r="G47" s="28">
        <v>186</v>
      </c>
      <c r="H47" s="28">
        <v>222</v>
      </c>
      <c r="I47" s="28">
        <v>0</v>
      </c>
      <c r="J47" s="28">
        <v>130</v>
      </c>
      <c r="K47" s="28">
        <v>24</v>
      </c>
      <c r="L47" s="28">
        <v>2489</v>
      </c>
      <c r="M47" s="29">
        <v>5327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32</v>
      </c>
      <c r="B49" s="23">
        <f>SUM(C49:K49)</f>
        <v>5632</v>
      </c>
      <c r="C49" s="24">
        <v>422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5210</v>
      </c>
      <c r="L49" s="24">
        <v>288</v>
      </c>
      <c r="M49" s="25">
        <v>5344</v>
      </c>
    </row>
    <row r="50" spans="1:13" ht="15" customHeight="1">
      <c r="A50" s="26" t="s">
        <v>99</v>
      </c>
      <c r="B50" s="27">
        <f>SUM(C50:K50)</f>
        <v>5632</v>
      </c>
      <c r="C50" s="28">
        <v>422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5210</v>
      </c>
      <c r="L50" s="28">
        <v>288</v>
      </c>
      <c r="M50" s="29">
        <v>5344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33</v>
      </c>
      <c r="B52" s="20">
        <f>SUM(C52:K52)</f>
        <v>138</v>
      </c>
      <c r="C52" s="21">
        <v>113</v>
      </c>
      <c r="D52" s="21">
        <v>0</v>
      </c>
      <c r="E52" s="21">
        <v>0</v>
      </c>
      <c r="F52" s="21">
        <v>25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>
        <v>138</v>
      </c>
    </row>
    <row r="53" spans="1:13" ht="15" customHeight="1">
      <c r="A53" s="15" t="s">
        <v>34</v>
      </c>
      <c r="B53" s="20">
        <f>SUM(C53:K53)</f>
        <v>308</v>
      </c>
      <c r="C53" s="21">
        <v>308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233</v>
      </c>
      <c r="M53" s="22">
        <v>75</v>
      </c>
    </row>
    <row r="54" spans="1:13" ht="15" customHeight="1">
      <c r="A54" s="15" t="s">
        <v>35</v>
      </c>
      <c r="B54" s="20">
        <f>SUM(C54:K54)</f>
        <v>724</v>
      </c>
      <c r="C54" s="21">
        <v>724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298</v>
      </c>
      <c r="M54" s="22">
        <v>426</v>
      </c>
    </row>
    <row r="55" spans="1:13" ht="15" customHeight="1">
      <c r="A55" s="15" t="s">
        <v>36</v>
      </c>
      <c r="B55" s="20">
        <f>SUM(C55:K55)</f>
        <v>192</v>
      </c>
      <c r="C55" s="21">
        <v>192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192</v>
      </c>
      <c r="M55" s="22">
        <v>0</v>
      </c>
    </row>
    <row r="56" spans="1:13" ht="15" customHeight="1">
      <c r="A56" s="15" t="s">
        <v>37</v>
      </c>
      <c r="B56" s="20">
        <f>SUM(C56:K56)</f>
        <v>1147</v>
      </c>
      <c r="C56" s="21">
        <v>187</v>
      </c>
      <c r="D56" s="21">
        <v>0</v>
      </c>
      <c r="E56" s="21">
        <v>0</v>
      </c>
      <c r="F56" s="21">
        <v>960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187</v>
      </c>
      <c r="M56" s="22">
        <v>960</v>
      </c>
    </row>
    <row r="57" spans="1:13" ht="15" customHeight="1">
      <c r="A57" s="15" t="s">
        <v>38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39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100</v>
      </c>
      <c r="B59" s="27">
        <f>SUM(C59:K59)</f>
        <v>2509</v>
      </c>
      <c r="C59" s="28">
        <v>1524</v>
      </c>
      <c r="D59" s="28">
        <v>0</v>
      </c>
      <c r="E59" s="28">
        <v>0</v>
      </c>
      <c r="F59" s="28">
        <v>985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910</v>
      </c>
      <c r="M59" s="29">
        <v>1599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40</v>
      </c>
      <c r="B61" s="23">
        <f>SUM(C61:K61)</f>
        <v>914</v>
      </c>
      <c r="C61" s="24">
        <v>816</v>
      </c>
      <c r="D61" s="24">
        <v>58</v>
      </c>
      <c r="E61" s="24">
        <v>0</v>
      </c>
      <c r="F61" s="24">
        <v>40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837</v>
      </c>
      <c r="M61" s="25">
        <v>77</v>
      </c>
    </row>
    <row r="62" spans="1:13" ht="15" customHeight="1">
      <c r="A62" s="26" t="s">
        <v>101</v>
      </c>
      <c r="B62" s="27">
        <f>SUM(C62:K62)</f>
        <v>914</v>
      </c>
      <c r="C62" s="28">
        <v>816</v>
      </c>
      <c r="D62" s="28">
        <v>58</v>
      </c>
      <c r="E62" s="28">
        <v>0</v>
      </c>
      <c r="F62" s="28">
        <v>40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837</v>
      </c>
      <c r="M62" s="29">
        <v>77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41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42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43</v>
      </c>
      <c r="B67" s="20">
        <f>SUM(C67:K67)</f>
        <v>30255</v>
      </c>
      <c r="C67" s="21">
        <v>15187</v>
      </c>
      <c r="D67" s="21">
        <v>178</v>
      </c>
      <c r="E67" s="21">
        <v>128</v>
      </c>
      <c r="F67" s="21">
        <v>5753</v>
      </c>
      <c r="G67" s="21">
        <v>186</v>
      </c>
      <c r="H67" s="21">
        <v>1768</v>
      </c>
      <c r="I67" s="21">
        <v>235</v>
      </c>
      <c r="J67" s="21">
        <v>1473</v>
      </c>
      <c r="K67" s="21">
        <v>5347</v>
      </c>
      <c r="L67" s="21">
        <v>13551</v>
      </c>
      <c r="M67" s="22">
        <v>16704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44</v>
      </c>
      <c r="B69" s="30">
        <f>SUM(C69:K69)</f>
        <v>193282</v>
      </c>
      <c r="C69" s="31">
        <v>122779</v>
      </c>
      <c r="D69" s="31">
        <v>1495</v>
      </c>
      <c r="E69" s="31">
        <v>1275</v>
      </c>
      <c r="F69" s="31">
        <v>13349</v>
      </c>
      <c r="G69" s="31">
        <v>20140</v>
      </c>
      <c r="H69" s="31">
        <v>16297</v>
      </c>
      <c r="I69" s="31">
        <v>1596</v>
      </c>
      <c r="J69" s="31">
        <v>6865</v>
      </c>
      <c r="K69" s="31">
        <v>9486</v>
      </c>
      <c r="L69" s="31">
        <v>90881</v>
      </c>
      <c r="M69" s="32">
        <v>102401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3.5"/>
  <cols>
    <col min="1" max="1" width="10.625" style="1" customWidth="1"/>
    <col min="2" max="16384" width="7.625" style="1" customWidth="1"/>
  </cols>
  <sheetData>
    <row r="1" spans="1:9" ht="18" customHeight="1">
      <c r="A1" s="1" t="s">
        <v>82</v>
      </c>
      <c r="E1" s="5" t="s">
        <v>45</v>
      </c>
      <c r="I1" s="1" t="s">
        <v>83</v>
      </c>
    </row>
    <row r="2" ht="15" customHeight="1" thickBot="1">
      <c r="Q2" s="6" t="s">
        <v>46</v>
      </c>
    </row>
    <row r="3" spans="1:17" s="4" customFormat="1" ht="15" customHeight="1">
      <c r="A3" s="2"/>
      <c r="B3" s="3"/>
      <c r="C3" s="55" t="s">
        <v>47</v>
      </c>
      <c r="D3" s="56"/>
      <c r="E3" s="56"/>
      <c r="F3" s="56"/>
      <c r="G3" s="56"/>
      <c r="H3" s="56"/>
      <c r="I3" s="56"/>
      <c r="J3" s="57"/>
      <c r="K3" s="55" t="s">
        <v>48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49</v>
      </c>
      <c r="C4" s="59" t="s">
        <v>50</v>
      </c>
      <c r="D4" s="60"/>
      <c r="E4" s="60"/>
      <c r="F4" s="61"/>
      <c r="G4" s="59" t="s">
        <v>51</v>
      </c>
      <c r="H4" s="60"/>
      <c r="I4" s="60"/>
      <c r="J4" s="61"/>
      <c r="K4" s="12"/>
      <c r="L4" s="12"/>
      <c r="M4" s="12" t="s">
        <v>52</v>
      </c>
      <c r="N4" s="12" t="s">
        <v>53</v>
      </c>
      <c r="O4" s="12"/>
      <c r="P4" s="12" t="s">
        <v>84</v>
      </c>
      <c r="Q4" s="13"/>
    </row>
    <row r="5" spans="1:17" s="4" customFormat="1" ht="15" customHeight="1" thickBot="1">
      <c r="A5" s="35"/>
      <c r="B5" s="36"/>
      <c r="C5" s="37" t="s">
        <v>54</v>
      </c>
      <c r="D5" s="37" t="s">
        <v>55</v>
      </c>
      <c r="E5" s="37" t="s">
        <v>56</v>
      </c>
      <c r="F5" s="37" t="s">
        <v>57</v>
      </c>
      <c r="G5" s="37" t="s">
        <v>58</v>
      </c>
      <c r="H5" s="37" t="s">
        <v>59</v>
      </c>
      <c r="I5" s="37" t="s">
        <v>60</v>
      </c>
      <c r="J5" s="37" t="s">
        <v>61</v>
      </c>
      <c r="K5" s="37" t="s">
        <v>62</v>
      </c>
      <c r="L5" s="37" t="s">
        <v>63</v>
      </c>
      <c r="M5" s="37" t="s">
        <v>64</v>
      </c>
      <c r="N5" s="37" t="s">
        <v>64</v>
      </c>
      <c r="O5" s="37" t="s">
        <v>65</v>
      </c>
      <c r="P5" s="37" t="s">
        <v>66</v>
      </c>
      <c r="Q5" s="38" t="s">
        <v>67</v>
      </c>
    </row>
    <row r="6" spans="1:17" ht="15" customHeight="1">
      <c r="A6" s="39" t="s">
        <v>68</v>
      </c>
      <c r="B6" s="40">
        <f>+C6+G6</f>
        <v>122779</v>
      </c>
      <c r="C6" s="41">
        <f>SUM(D6:F6)</f>
        <v>105</v>
      </c>
      <c r="D6" s="41">
        <v>0</v>
      </c>
      <c r="E6" s="41">
        <v>0</v>
      </c>
      <c r="F6" s="41">
        <v>105</v>
      </c>
      <c r="G6" s="41">
        <f>SUM(H6:J6)</f>
        <v>122674</v>
      </c>
      <c r="H6" s="41">
        <v>17507</v>
      </c>
      <c r="I6" s="41">
        <v>22648</v>
      </c>
      <c r="J6" s="41">
        <v>82519</v>
      </c>
      <c r="K6" s="41">
        <v>84639</v>
      </c>
      <c r="L6" s="41">
        <f>SUM(M6:Q6)</f>
        <v>38140</v>
      </c>
      <c r="M6" s="41">
        <v>0</v>
      </c>
      <c r="N6" s="41">
        <v>634</v>
      </c>
      <c r="O6" s="41">
        <v>36911</v>
      </c>
      <c r="P6" s="41">
        <v>0</v>
      </c>
      <c r="Q6" s="42">
        <v>595</v>
      </c>
    </row>
    <row r="7" spans="1:17" ht="15" customHeight="1">
      <c r="A7" s="43" t="s">
        <v>69</v>
      </c>
      <c r="B7" s="44">
        <f>+C7+G7</f>
        <v>1495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1495</v>
      </c>
      <c r="H7" s="45">
        <v>0</v>
      </c>
      <c r="I7" s="45">
        <v>224</v>
      </c>
      <c r="J7" s="45">
        <v>1271</v>
      </c>
      <c r="K7" s="45">
        <v>1329</v>
      </c>
      <c r="L7" s="45">
        <f>SUM(M7:Q7)</f>
        <v>166</v>
      </c>
      <c r="M7" s="45">
        <v>0</v>
      </c>
      <c r="N7" s="45">
        <v>0</v>
      </c>
      <c r="O7" s="45">
        <v>166</v>
      </c>
      <c r="P7" s="45">
        <v>0</v>
      </c>
      <c r="Q7" s="46">
        <v>0</v>
      </c>
    </row>
    <row r="8" spans="1:17" ht="15" customHeight="1">
      <c r="A8" s="43" t="s">
        <v>70</v>
      </c>
      <c r="B8" s="44">
        <f aca="true" t="shared" si="0" ref="B8:B17">+C8+G8</f>
        <v>1275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1275</v>
      </c>
      <c r="H8" s="45">
        <v>955</v>
      </c>
      <c r="I8" s="45">
        <v>0</v>
      </c>
      <c r="J8" s="45">
        <v>320</v>
      </c>
      <c r="K8" s="45">
        <v>0</v>
      </c>
      <c r="L8" s="45">
        <f aca="true" t="shared" si="3" ref="L8:L17">SUM(M8:Q8)</f>
        <v>1275</v>
      </c>
      <c r="M8" s="45">
        <v>0</v>
      </c>
      <c r="N8" s="45">
        <v>0</v>
      </c>
      <c r="O8" s="45">
        <v>1275</v>
      </c>
      <c r="P8" s="45">
        <v>0</v>
      </c>
      <c r="Q8" s="46">
        <v>0</v>
      </c>
    </row>
    <row r="9" spans="1:17" ht="15" customHeight="1">
      <c r="A9" s="43" t="s">
        <v>71</v>
      </c>
      <c r="B9" s="44">
        <f t="shared" si="0"/>
        <v>13349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13349</v>
      </c>
      <c r="H9" s="45">
        <v>13187</v>
      </c>
      <c r="I9" s="45">
        <v>0</v>
      </c>
      <c r="J9" s="45">
        <v>162</v>
      </c>
      <c r="K9" s="45">
        <v>537</v>
      </c>
      <c r="L9" s="45">
        <f t="shared" si="3"/>
        <v>12812</v>
      </c>
      <c r="M9" s="45">
        <v>0</v>
      </c>
      <c r="N9" s="45">
        <v>0</v>
      </c>
      <c r="O9" s="45">
        <v>12793</v>
      </c>
      <c r="P9" s="45">
        <v>19</v>
      </c>
      <c r="Q9" s="46">
        <v>0</v>
      </c>
    </row>
    <row r="10" spans="1:17" ht="15" customHeight="1">
      <c r="A10" s="43" t="s">
        <v>72</v>
      </c>
      <c r="B10" s="44">
        <f t="shared" si="0"/>
        <v>20140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20140</v>
      </c>
      <c r="H10" s="45">
        <v>20094</v>
      </c>
      <c r="I10" s="45">
        <v>0</v>
      </c>
      <c r="J10" s="45">
        <v>46</v>
      </c>
      <c r="K10" s="45">
        <v>46</v>
      </c>
      <c r="L10" s="45">
        <f t="shared" si="3"/>
        <v>20094</v>
      </c>
      <c r="M10" s="45">
        <v>0</v>
      </c>
      <c r="N10" s="45">
        <v>186</v>
      </c>
      <c r="O10" s="45">
        <v>19908</v>
      </c>
      <c r="P10" s="45">
        <v>0</v>
      </c>
      <c r="Q10" s="46">
        <v>0</v>
      </c>
    </row>
    <row r="11" spans="1:17" ht="15" customHeight="1">
      <c r="A11" s="43" t="s">
        <v>73</v>
      </c>
      <c r="B11" s="44">
        <f t="shared" si="0"/>
        <v>16297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16297</v>
      </c>
      <c r="H11" s="45">
        <v>15042</v>
      </c>
      <c r="I11" s="45">
        <v>109</v>
      </c>
      <c r="J11" s="45">
        <v>1146</v>
      </c>
      <c r="K11" s="45">
        <v>1964</v>
      </c>
      <c r="L11" s="45">
        <f t="shared" si="3"/>
        <v>14333</v>
      </c>
      <c r="M11" s="45">
        <v>0</v>
      </c>
      <c r="N11" s="45">
        <v>0</v>
      </c>
      <c r="O11" s="45">
        <v>11691</v>
      </c>
      <c r="P11" s="45">
        <v>38</v>
      </c>
      <c r="Q11" s="46">
        <v>2604</v>
      </c>
    </row>
    <row r="12" spans="1:17" ht="15" customHeight="1">
      <c r="A12" s="43" t="s">
        <v>74</v>
      </c>
      <c r="B12" s="44">
        <f t="shared" si="0"/>
        <v>1596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1596</v>
      </c>
      <c r="H12" s="45">
        <v>838</v>
      </c>
      <c r="I12" s="45">
        <v>0</v>
      </c>
      <c r="J12" s="45">
        <v>758</v>
      </c>
      <c r="K12" s="45">
        <v>473</v>
      </c>
      <c r="L12" s="45">
        <f t="shared" si="3"/>
        <v>1123</v>
      </c>
      <c r="M12" s="45">
        <v>0</v>
      </c>
      <c r="N12" s="45">
        <v>0</v>
      </c>
      <c r="O12" s="45">
        <v>1123</v>
      </c>
      <c r="P12" s="45">
        <v>0</v>
      </c>
      <c r="Q12" s="46">
        <v>0</v>
      </c>
    </row>
    <row r="13" spans="1:17" ht="15" customHeight="1">
      <c r="A13" s="43" t="s">
        <v>75</v>
      </c>
      <c r="B13" s="44">
        <f t="shared" si="0"/>
        <v>6865</v>
      </c>
      <c r="C13" s="45">
        <f t="shared" si="1"/>
        <v>1846</v>
      </c>
      <c r="D13" s="45">
        <v>0</v>
      </c>
      <c r="E13" s="45">
        <v>229</v>
      </c>
      <c r="F13" s="45">
        <v>1617</v>
      </c>
      <c r="G13" s="45">
        <f t="shared" si="2"/>
        <v>5019</v>
      </c>
      <c r="H13" s="45">
        <v>374</v>
      </c>
      <c r="I13" s="45">
        <v>2207</v>
      </c>
      <c r="J13" s="45">
        <v>2438</v>
      </c>
      <c r="K13" s="45">
        <v>1280</v>
      </c>
      <c r="L13" s="45">
        <f t="shared" si="3"/>
        <v>5585</v>
      </c>
      <c r="M13" s="45">
        <v>0</v>
      </c>
      <c r="N13" s="45">
        <v>488</v>
      </c>
      <c r="O13" s="45">
        <v>4985</v>
      </c>
      <c r="P13" s="45">
        <v>0</v>
      </c>
      <c r="Q13" s="46">
        <v>112</v>
      </c>
    </row>
    <row r="14" spans="1:17" ht="15" customHeight="1">
      <c r="A14" s="43" t="s">
        <v>67</v>
      </c>
      <c r="B14" s="44">
        <f t="shared" si="0"/>
        <v>9486</v>
      </c>
      <c r="C14" s="45">
        <f t="shared" si="1"/>
        <v>7379</v>
      </c>
      <c r="D14" s="45">
        <v>24</v>
      </c>
      <c r="E14" s="45">
        <v>0</v>
      </c>
      <c r="F14" s="45">
        <v>7355</v>
      </c>
      <c r="G14" s="45">
        <f t="shared" si="2"/>
        <v>2107</v>
      </c>
      <c r="H14" s="45">
        <v>1318</v>
      </c>
      <c r="I14" s="45">
        <v>739</v>
      </c>
      <c r="J14" s="45">
        <v>50</v>
      </c>
      <c r="K14" s="45">
        <v>613</v>
      </c>
      <c r="L14" s="45">
        <f t="shared" si="3"/>
        <v>8873</v>
      </c>
      <c r="M14" s="45">
        <v>1940</v>
      </c>
      <c r="N14" s="45">
        <v>32</v>
      </c>
      <c r="O14" s="45">
        <v>6901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76</v>
      </c>
      <c r="B16" s="44">
        <f t="shared" si="0"/>
        <v>124274</v>
      </c>
      <c r="C16" s="45">
        <f t="shared" si="1"/>
        <v>105</v>
      </c>
      <c r="D16" s="45">
        <f>SUM(D6:D7)</f>
        <v>0</v>
      </c>
      <c r="E16" s="45">
        <f>SUM(E6:E7)</f>
        <v>0</v>
      </c>
      <c r="F16" s="45">
        <f>SUM(F6:F7)</f>
        <v>105</v>
      </c>
      <c r="G16" s="45">
        <f t="shared" si="2"/>
        <v>124169</v>
      </c>
      <c r="H16" s="45">
        <f>SUM(H6:H7)</f>
        <v>17507</v>
      </c>
      <c r="I16" s="45">
        <f>SUM(I6:I7)</f>
        <v>22872</v>
      </c>
      <c r="J16" s="45">
        <f>SUM(J6:J7)</f>
        <v>83790</v>
      </c>
      <c r="K16" s="45">
        <f>SUM(K6:K7)</f>
        <v>85968</v>
      </c>
      <c r="L16" s="45">
        <f t="shared" si="3"/>
        <v>38306</v>
      </c>
      <c r="M16" s="45">
        <f>SUM(M6:M7)</f>
        <v>0</v>
      </c>
      <c r="N16" s="45">
        <f>SUM(N6:N7)</f>
        <v>634</v>
      </c>
      <c r="O16" s="45">
        <f>SUM(O6:O7)</f>
        <v>37077</v>
      </c>
      <c r="P16" s="45">
        <f>SUM(P6:P7)</f>
        <v>0</v>
      </c>
      <c r="Q16" s="46">
        <f>SUM(Q6:Q7)</f>
        <v>595</v>
      </c>
    </row>
    <row r="17" spans="1:17" ht="15" customHeight="1">
      <c r="A17" s="43" t="s">
        <v>77</v>
      </c>
      <c r="B17" s="44">
        <f t="shared" si="0"/>
        <v>69008</v>
      </c>
      <c r="C17" s="45">
        <f t="shared" si="1"/>
        <v>9225</v>
      </c>
      <c r="D17" s="45">
        <f>SUM(D8:D14)</f>
        <v>24</v>
      </c>
      <c r="E17" s="45">
        <f>SUM(E8:E14)</f>
        <v>229</v>
      </c>
      <c r="F17" s="45">
        <f>SUM(F8:F14)</f>
        <v>8972</v>
      </c>
      <c r="G17" s="45">
        <f t="shared" si="2"/>
        <v>59783</v>
      </c>
      <c r="H17" s="45">
        <f>SUM(H8:H14)</f>
        <v>51808</v>
      </c>
      <c r="I17" s="45">
        <f>SUM(I8:I14)</f>
        <v>3055</v>
      </c>
      <c r="J17" s="45">
        <f>SUM(J8:J14)</f>
        <v>4920</v>
      </c>
      <c r="K17" s="45">
        <f>SUM(K8:K14)</f>
        <v>4913</v>
      </c>
      <c r="L17" s="45">
        <f t="shared" si="3"/>
        <v>64095</v>
      </c>
      <c r="M17" s="45">
        <f>SUM(M8:M14)</f>
        <v>1940</v>
      </c>
      <c r="N17" s="45">
        <f>SUM(N8:N14)</f>
        <v>706</v>
      </c>
      <c r="O17" s="45">
        <f>SUM(O8:O14)</f>
        <v>58676</v>
      </c>
      <c r="P17" s="45">
        <f>SUM(P8:P14)</f>
        <v>57</v>
      </c>
      <c r="Q17" s="46">
        <f>SUM(Q8:Q14)</f>
        <v>2716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49</v>
      </c>
      <c r="B19" s="52">
        <f>+C19+G19</f>
        <v>193282</v>
      </c>
      <c r="C19" s="53">
        <f t="shared" si="1"/>
        <v>9330</v>
      </c>
      <c r="D19" s="52">
        <f>SUM(D16:D17)</f>
        <v>24</v>
      </c>
      <c r="E19" s="52">
        <f>SUM(E16:E17)</f>
        <v>229</v>
      </c>
      <c r="F19" s="52">
        <f>SUM(F16:F17)</f>
        <v>9077</v>
      </c>
      <c r="G19" s="53">
        <f t="shared" si="2"/>
        <v>183952</v>
      </c>
      <c r="H19" s="52">
        <f>SUM(H16:H17)</f>
        <v>69315</v>
      </c>
      <c r="I19" s="52">
        <f>SUM(I16:I17)</f>
        <v>25927</v>
      </c>
      <c r="J19" s="52">
        <f>SUM(J16:J17)</f>
        <v>88710</v>
      </c>
      <c r="K19" s="53">
        <f>SUM(K16:K17)</f>
        <v>90881</v>
      </c>
      <c r="L19" s="52">
        <f>SUM(M19:Q19)</f>
        <v>102401</v>
      </c>
      <c r="M19" s="52">
        <f>SUM(M16:M17)</f>
        <v>1940</v>
      </c>
      <c r="N19" s="52">
        <f>SUM(N16:N17)</f>
        <v>1340</v>
      </c>
      <c r="O19" s="52">
        <f>SUM(O16:O17)</f>
        <v>95753</v>
      </c>
      <c r="P19" s="52">
        <f>SUM(P16:P17)</f>
        <v>57</v>
      </c>
      <c r="Q19" s="54">
        <f>SUM(Q16:Q17)</f>
        <v>3311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3.5"/>
  <cols>
    <col min="1" max="1" width="10.625" style="1" customWidth="1"/>
    <col min="2" max="2" width="9.125" style="1" customWidth="1"/>
    <col min="3" max="3" width="7.625" style="1" customWidth="1"/>
    <col min="4" max="4" width="5.875" style="1" customWidth="1"/>
    <col min="5" max="5" width="6.25390625" style="1" customWidth="1"/>
    <col min="6" max="6" width="7.625" style="1" customWidth="1"/>
    <col min="7" max="7" width="9.00390625" style="1" customWidth="1"/>
    <col min="8" max="9" width="7.625" style="1" customWidth="1"/>
    <col min="10" max="10" width="8.75390625" style="1" customWidth="1"/>
    <col min="11" max="11" width="9.50390625" style="1" bestFit="1" customWidth="1"/>
    <col min="12" max="12" width="8.50390625" style="1" customWidth="1"/>
    <col min="13" max="14" width="7.625" style="1" customWidth="1"/>
    <col min="15" max="15" width="9.125" style="1" customWidth="1"/>
    <col min="16" max="16384" width="7.625" style="1" customWidth="1"/>
  </cols>
  <sheetData>
    <row r="1" spans="1:9" ht="18" customHeight="1">
      <c r="A1" s="1" t="s">
        <v>85</v>
      </c>
      <c r="E1" s="5" t="s">
        <v>78</v>
      </c>
      <c r="I1" s="1" t="s">
        <v>86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80</v>
      </c>
      <c r="D3" s="56"/>
      <c r="E3" s="56"/>
      <c r="F3" s="56"/>
      <c r="G3" s="56"/>
      <c r="H3" s="56"/>
      <c r="I3" s="56"/>
      <c r="J3" s="57"/>
      <c r="K3" s="55" t="s">
        <v>81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49</v>
      </c>
      <c r="C4" s="59" t="s">
        <v>50</v>
      </c>
      <c r="D4" s="60"/>
      <c r="E4" s="60"/>
      <c r="F4" s="61"/>
      <c r="G4" s="59" t="s">
        <v>51</v>
      </c>
      <c r="H4" s="60"/>
      <c r="I4" s="60"/>
      <c r="J4" s="61"/>
      <c r="K4" s="12"/>
      <c r="L4" s="12"/>
      <c r="M4" s="12" t="s">
        <v>52</v>
      </c>
      <c r="N4" s="12" t="s">
        <v>53</v>
      </c>
      <c r="O4" s="12"/>
      <c r="P4" s="12" t="s">
        <v>87</v>
      </c>
      <c r="Q4" s="13"/>
    </row>
    <row r="5" spans="1:17" s="4" customFormat="1" ht="15" customHeight="1" thickBot="1">
      <c r="A5" s="35"/>
      <c r="B5" s="36"/>
      <c r="C5" s="37" t="s">
        <v>54</v>
      </c>
      <c r="D5" s="37" t="s">
        <v>55</v>
      </c>
      <c r="E5" s="37" t="s">
        <v>56</v>
      </c>
      <c r="F5" s="37" t="s">
        <v>57</v>
      </c>
      <c r="G5" s="37" t="s">
        <v>58</v>
      </c>
      <c r="H5" s="37" t="s">
        <v>59</v>
      </c>
      <c r="I5" s="37" t="s">
        <v>60</v>
      </c>
      <c r="J5" s="37" t="s">
        <v>61</v>
      </c>
      <c r="K5" s="37" t="s">
        <v>62</v>
      </c>
      <c r="L5" s="37" t="s">
        <v>63</v>
      </c>
      <c r="M5" s="37" t="s">
        <v>64</v>
      </c>
      <c r="N5" s="37" t="s">
        <v>64</v>
      </c>
      <c r="O5" s="37" t="s">
        <v>65</v>
      </c>
      <c r="P5" s="37" t="s">
        <v>66</v>
      </c>
      <c r="Q5" s="38" t="s">
        <v>67</v>
      </c>
    </row>
    <row r="6" spans="1:17" ht="15" customHeight="1">
      <c r="A6" s="39" t="s">
        <v>68</v>
      </c>
      <c r="B6" s="40">
        <f>+C6+G6</f>
        <v>2213605</v>
      </c>
      <c r="C6" s="41">
        <f>SUM(D6:F6)</f>
        <v>1200</v>
      </c>
      <c r="D6" s="41">
        <v>0</v>
      </c>
      <c r="E6" s="41">
        <v>0</v>
      </c>
      <c r="F6" s="41">
        <v>1200</v>
      </c>
      <c r="G6" s="41">
        <f>SUM(H6:J6)</f>
        <v>2212405</v>
      </c>
      <c r="H6" s="41">
        <v>248817</v>
      </c>
      <c r="I6" s="41">
        <v>429384</v>
      </c>
      <c r="J6" s="41">
        <v>1534204</v>
      </c>
      <c r="K6" s="41">
        <v>1447788</v>
      </c>
      <c r="L6" s="41">
        <f>SUM(M6:Q6)</f>
        <v>765817</v>
      </c>
      <c r="M6" s="41">
        <v>0</v>
      </c>
      <c r="N6" s="41">
        <v>13478</v>
      </c>
      <c r="O6" s="41">
        <v>747903</v>
      </c>
      <c r="P6" s="41">
        <v>0</v>
      </c>
      <c r="Q6" s="42">
        <v>4436</v>
      </c>
    </row>
    <row r="7" spans="1:17" ht="15" customHeight="1">
      <c r="A7" s="43" t="s">
        <v>69</v>
      </c>
      <c r="B7" s="44">
        <f>+C7+G7</f>
        <v>29280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29280</v>
      </c>
      <c r="H7" s="45">
        <v>0</v>
      </c>
      <c r="I7" s="45">
        <v>6780</v>
      </c>
      <c r="J7" s="45">
        <v>22500</v>
      </c>
      <c r="K7" s="45">
        <v>27280</v>
      </c>
      <c r="L7" s="45">
        <f>SUM(M7:Q7)</f>
        <v>2000</v>
      </c>
      <c r="M7" s="45">
        <v>0</v>
      </c>
      <c r="N7" s="45">
        <v>0</v>
      </c>
      <c r="O7" s="45">
        <v>2000</v>
      </c>
      <c r="P7" s="45">
        <v>0</v>
      </c>
      <c r="Q7" s="46">
        <v>0</v>
      </c>
    </row>
    <row r="8" spans="1:17" ht="15" customHeight="1">
      <c r="A8" s="43" t="s">
        <v>70</v>
      </c>
      <c r="B8" s="44">
        <f aca="true" t="shared" si="0" ref="B8:B17">+C8+G8</f>
        <v>6671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6671</v>
      </c>
      <c r="H8" s="45">
        <v>3600</v>
      </c>
      <c r="I8" s="45">
        <v>0</v>
      </c>
      <c r="J8" s="45">
        <v>3071</v>
      </c>
      <c r="K8" s="45">
        <v>0</v>
      </c>
      <c r="L8" s="45">
        <f aca="true" t="shared" si="3" ref="L8:L17">SUM(M8:Q8)</f>
        <v>6671</v>
      </c>
      <c r="M8" s="45">
        <v>0</v>
      </c>
      <c r="N8" s="45">
        <v>0</v>
      </c>
      <c r="O8" s="45">
        <v>6671</v>
      </c>
      <c r="P8" s="45">
        <v>0</v>
      </c>
      <c r="Q8" s="46">
        <v>0</v>
      </c>
    </row>
    <row r="9" spans="1:17" ht="15" customHeight="1">
      <c r="A9" s="43" t="s">
        <v>71</v>
      </c>
      <c r="B9" s="44">
        <f t="shared" si="0"/>
        <v>128065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128065</v>
      </c>
      <c r="H9" s="45">
        <v>124225</v>
      </c>
      <c r="I9" s="45">
        <v>0</v>
      </c>
      <c r="J9" s="45">
        <v>3840</v>
      </c>
      <c r="K9" s="45">
        <v>7285</v>
      </c>
      <c r="L9" s="45">
        <f t="shared" si="3"/>
        <v>120780</v>
      </c>
      <c r="M9" s="45">
        <v>0</v>
      </c>
      <c r="N9" s="45">
        <v>0</v>
      </c>
      <c r="O9" s="45">
        <v>120280</v>
      </c>
      <c r="P9" s="45">
        <v>500</v>
      </c>
      <c r="Q9" s="46">
        <v>0</v>
      </c>
    </row>
    <row r="10" spans="1:17" ht="15" customHeight="1">
      <c r="A10" s="43" t="s">
        <v>72</v>
      </c>
      <c r="B10" s="44">
        <f t="shared" si="0"/>
        <v>93500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93500</v>
      </c>
      <c r="H10" s="45">
        <v>92000</v>
      </c>
      <c r="I10" s="45">
        <v>0</v>
      </c>
      <c r="J10" s="45">
        <v>1500</v>
      </c>
      <c r="K10" s="45">
        <v>1500</v>
      </c>
      <c r="L10" s="45">
        <f t="shared" si="3"/>
        <v>92000</v>
      </c>
      <c r="M10" s="45">
        <v>0</v>
      </c>
      <c r="N10" s="45">
        <v>10000</v>
      </c>
      <c r="O10" s="45">
        <v>82000</v>
      </c>
      <c r="P10" s="45">
        <v>0</v>
      </c>
      <c r="Q10" s="46">
        <v>0</v>
      </c>
    </row>
    <row r="11" spans="1:17" ht="15" customHeight="1">
      <c r="A11" s="43" t="s">
        <v>73</v>
      </c>
      <c r="B11" s="44">
        <f t="shared" si="0"/>
        <v>213000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213000</v>
      </c>
      <c r="H11" s="45">
        <v>193800</v>
      </c>
      <c r="I11" s="45">
        <v>2800</v>
      </c>
      <c r="J11" s="45">
        <v>16400</v>
      </c>
      <c r="K11" s="45">
        <v>37403</v>
      </c>
      <c r="L11" s="45">
        <f t="shared" si="3"/>
        <v>175597</v>
      </c>
      <c r="M11" s="45">
        <v>0</v>
      </c>
      <c r="N11" s="45">
        <v>0</v>
      </c>
      <c r="O11" s="45">
        <v>154400</v>
      </c>
      <c r="P11" s="45">
        <v>200</v>
      </c>
      <c r="Q11" s="46">
        <v>20997</v>
      </c>
    </row>
    <row r="12" spans="1:17" ht="15" customHeight="1">
      <c r="A12" s="43" t="s">
        <v>74</v>
      </c>
      <c r="B12" s="44">
        <f t="shared" si="0"/>
        <v>30330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30330</v>
      </c>
      <c r="H12" s="45">
        <v>14900</v>
      </c>
      <c r="I12" s="45">
        <v>0</v>
      </c>
      <c r="J12" s="45">
        <v>15430</v>
      </c>
      <c r="K12" s="45">
        <v>10230</v>
      </c>
      <c r="L12" s="45">
        <f t="shared" si="3"/>
        <v>20100</v>
      </c>
      <c r="M12" s="45">
        <v>0</v>
      </c>
      <c r="N12" s="45">
        <v>0</v>
      </c>
      <c r="O12" s="45">
        <v>20100</v>
      </c>
      <c r="P12" s="45">
        <v>0</v>
      </c>
      <c r="Q12" s="46">
        <v>0</v>
      </c>
    </row>
    <row r="13" spans="1:17" ht="15" customHeight="1">
      <c r="A13" s="43" t="s">
        <v>75</v>
      </c>
      <c r="B13" s="44">
        <f t="shared" si="0"/>
        <v>148869</v>
      </c>
      <c r="C13" s="45">
        <f t="shared" si="1"/>
        <v>41590</v>
      </c>
      <c r="D13" s="45">
        <v>0</v>
      </c>
      <c r="E13" s="45">
        <v>5450</v>
      </c>
      <c r="F13" s="45">
        <v>36140</v>
      </c>
      <c r="G13" s="45">
        <f t="shared" si="2"/>
        <v>107279</v>
      </c>
      <c r="H13" s="45">
        <v>6300</v>
      </c>
      <c r="I13" s="45">
        <v>44390</v>
      </c>
      <c r="J13" s="45">
        <v>56589</v>
      </c>
      <c r="K13" s="45">
        <v>27000</v>
      </c>
      <c r="L13" s="45">
        <f t="shared" si="3"/>
        <v>121869</v>
      </c>
      <c r="M13" s="45">
        <v>0</v>
      </c>
      <c r="N13" s="45">
        <v>16500</v>
      </c>
      <c r="O13" s="45">
        <v>103289</v>
      </c>
      <c r="P13" s="45">
        <v>0</v>
      </c>
      <c r="Q13" s="46">
        <v>2080</v>
      </c>
    </row>
    <row r="14" spans="1:17" ht="15" customHeight="1">
      <c r="A14" s="43" t="s">
        <v>67</v>
      </c>
      <c r="B14" s="44">
        <f t="shared" si="0"/>
        <v>291340</v>
      </c>
      <c r="C14" s="45">
        <f t="shared" si="1"/>
        <v>263060</v>
      </c>
      <c r="D14" s="45">
        <v>1200</v>
      </c>
      <c r="E14" s="45">
        <v>0</v>
      </c>
      <c r="F14" s="45">
        <v>261860</v>
      </c>
      <c r="G14" s="45">
        <f t="shared" si="2"/>
        <v>28280</v>
      </c>
      <c r="H14" s="45">
        <v>16480</v>
      </c>
      <c r="I14" s="45">
        <v>11000</v>
      </c>
      <c r="J14" s="45">
        <v>800</v>
      </c>
      <c r="K14" s="45">
        <v>9300</v>
      </c>
      <c r="L14" s="45">
        <f t="shared" si="3"/>
        <v>282040</v>
      </c>
      <c r="M14" s="45">
        <v>74850</v>
      </c>
      <c r="N14" s="45">
        <v>530</v>
      </c>
      <c r="O14" s="45">
        <v>206660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76</v>
      </c>
      <c r="B16" s="44">
        <f t="shared" si="0"/>
        <v>2242885</v>
      </c>
      <c r="C16" s="45">
        <f t="shared" si="1"/>
        <v>1200</v>
      </c>
      <c r="D16" s="45">
        <f>SUM(D6:D7)</f>
        <v>0</v>
      </c>
      <c r="E16" s="45">
        <f>SUM(E6:E7)</f>
        <v>0</v>
      </c>
      <c r="F16" s="45">
        <f>SUM(F6:F7)</f>
        <v>1200</v>
      </c>
      <c r="G16" s="45">
        <f t="shared" si="2"/>
        <v>2241685</v>
      </c>
      <c r="H16" s="45">
        <f>SUM(H6:H7)</f>
        <v>248817</v>
      </c>
      <c r="I16" s="45">
        <f>SUM(I6:I7)</f>
        <v>436164</v>
      </c>
      <c r="J16" s="45">
        <f>SUM(J6:J7)</f>
        <v>1556704</v>
      </c>
      <c r="K16" s="45">
        <f>SUM(K6:K7)</f>
        <v>1475068</v>
      </c>
      <c r="L16" s="45">
        <f t="shared" si="3"/>
        <v>767817</v>
      </c>
      <c r="M16" s="45">
        <f>SUM(M6:M7)</f>
        <v>0</v>
      </c>
      <c r="N16" s="45">
        <f>SUM(N6:N7)</f>
        <v>13478</v>
      </c>
      <c r="O16" s="45">
        <f>SUM(O6:O7)</f>
        <v>749903</v>
      </c>
      <c r="P16" s="45">
        <f>SUM(P6:P7)</f>
        <v>0</v>
      </c>
      <c r="Q16" s="46">
        <f>SUM(Q6:Q7)</f>
        <v>4436</v>
      </c>
    </row>
    <row r="17" spans="1:17" ht="15" customHeight="1">
      <c r="A17" s="43" t="s">
        <v>77</v>
      </c>
      <c r="B17" s="44">
        <f t="shared" si="0"/>
        <v>911775</v>
      </c>
      <c r="C17" s="45">
        <f t="shared" si="1"/>
        <v>304650</v>
      </c>
      <c r="D17" s="45">
        <f>SUM(D8:D14)</f>
        <v>1200</v>
      </c>
      <c r="E17" s="45">
        <f>SUM(E8:E14)</f>
        <v>5450</v>
      </c>
      <c r="F17" s="45">
        <f>SUM(F8:F14)</f>
        <v>298000</v>
      </c>
      <c r="G17" s="45">
        <f t="shared" si="2"/>
        <v>607125</v>
      </c>
      <c r="H17" s="45">
        <f>SUM(H8:H14)</f>
        <v>451305</v>
      </c>
      <c r="I17" s="45">
        <f>SUM(I8:I14)</f>
        <v>58190</v>
      </c>
      <c r="J17" s="45">
        <f>SUM(J8:J14)</f>
        <v>97630</v>
      </c>
      <c r="K17" s="45">
        <f>SUM(K8:K14)</f>
        <v>92718</v>
      </c>
      <c r="L17" s="45">
        <f t="shared" si="3"/>
        <v>819057</v>
      </c>
      <c r="M17" s="45">
        <f>SUM(M8:M14)</f>
        <v>74850</v>
      </c>
      <c r="N17" s="45">
        <f>SUM(N8:N14)</f>
        <v>27030</v>
      </c>
      <c r="O17" s="45">
        <f>SUM(O8:O14)</f>
        <v>693400</v>
      </c>
      <c r="P17" s="45">
        <f>SUM(P8:P14)</f>
        <v>700</v>
      </c>
      <c r="Q17" s="46">
        <f>SUM(Q8:Q14)</f>
        <v>23077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49</v>
      </c>
      <c r="B19" s="52">
        <f>+C19+G19</f>
        <v>3154660</v>
      </c>
      <c r="C19" s="53">
        <f t="shared" si="1"/>
        <v>305850</v>
      </c>
      <c r="D19" s="52">
        <f>SUM(D16:D17)</f>
        <v>1200</v>
      </c>
      <c r="E19" s="52">
        <f>SUM(E16:E17)</f>
        <v>5450</v>
      </c>
      <c r="F19" s="52">
        <f>SUM(F16:F17)</f>
        <v>299200</v>
      </c>
      <c r="G19" s="53">
        <f t="shared" si="2"/>
        <v>2848810</v>
      </c>
      <c r="H19" s="52">
        <f>SUM(H16:H17)</f>
        <v>700122</v>
      </c>
      <c r="I19" s="52">
        <f>SUM(I16:I17)</f>
        <v>494354</v>
      </c>
      <c r="J19" s="52">
        <f>SUM(J16:J17)</f>
        <v>1654334</v>
      </c>
      <c r="K19" s="53">
        <f>SUM(K16:K17)</f>
        <v>1567786</v>
      </c>
      <c r="L19" s="52">
        <f>SUM(M19:Q19)</f>
        <v>1586874</v>
      </c>
      <c r="M19" s="52">
        <f>SUM(M16:M17)</f>
        <v>74850</v>
      </c>
      <c r="N19" s="52">
        <f>SUM(N16:N17)</f>
        <v>40508</v>
      </c>
      <c r="O19" s="52">
        <f>SUM(O16:O17)</f>
        <v>1443303</v>
      </c>
      <c r="P19" s="52">
        <f>SUM(P16:P17)</f>
        <v>700</v>
      </c>
      <c r="Q19" s="54">
        <f>SUM(Q16:Q17)</f>
        <v>27513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2015-01-26T09:15:07Z</cp:lastPrinted>
  <dcterms:created xsi:type="dcterms:W3CDTF">2000-01-06T00:38:06Z</dcterms:created>
  <dcterms:modified xsi:type="dcterms:W3CDTF">2015-01-29T02:14:53Z</dcterms:modified>
  <cp:category/>
  <cp:version/>
  <cp:contentType/>
  <cp:contentStatus/>
</cp:coreProperties>
</file>