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'Sheet1'!$A$1:$J$50</definedName>
  </definedNames>
  <calcPr fullCalcOnLoad="1"/>
</workbook>
</file>

<file path=xl/sharedStrings.xml><?xml version="1.0" encoding="utf-8"?>
<sst xmlns="http://schemas.openxmlformats.org/spreadsheetml/2006/main" count="82" uniqueCount="55">
  <si>
    <t>総数</t>
  </si>
  <si>
    <t>男</t>
  </si>
  <si>
    <t>女</t>
  </si>
  <si>
    <t>管内総数</t>
  </si>
  <si>
    <t>恵 那 市</t>
  </si>
  <si>
    <t>総　数</t>
  </si>
  <si>
    <t>　　　　総　数　　　　</t>
  </si>
  <si>
    <t>　肢体不自由</t>
  </si>
  <si>
    <t>入</t>
  </si>
  <si>
    <t>　視覚障害</t>
  </si>
  <si>
    <t>　聴覚平衡機能障害</t>
  </si>
  <si>
    <t>-</t>
  </si>
  <si>
    <t>　音声言語機能障害</t>
  </si>
  <si>
    <t>院</t>
  </si>
  <si>
    <t>　心臓機能障害</t>
  </si>
  <si>
    <t>先天性</t>
  </si>
  <si>
    <t>後天性</t>
  </si>
  <si>
    <t>　じん臓機能障害</t>
  </si>
  <si>
    <t>　その他</t>
  </si>
  <si>
    <t>通</t>
  </si>
  <si>
    <t>受診券</t>
  </si>
  <si>
    <t>届出数</t>
  </si>
  <si>
    <t>中津川市</t>
  </si>
  <si>
    <t>患者数</t>
  </si>
  <si>
    <t>１　養育・育成・療育医療の給付件数（Ｔ５－１）</t>
  </si>
  <si>
    <t>３　妊婦・乳児委託健康診査受診状況（Ｔ５－３）</t>
  </si>
  <si>
    <t>妊　　　　　　婦</t>
  </si>
  <si>
    <t>備   考</t>
  </si>
  <si>
    <t>４　先天性代謝異常等検査結果　（Ｔ５－４）</t>
  </si>
  <si>
    <t>平成２３年度</t>
  </si>
  <si>
    <t>妊　娠</t>
  </si>
  <si>
    <t>延交付数</t>
  </si>
  <si>
    <t>乳　　　児</t>
  </si>
  <si>
    <t>妊娠</t>
  </si>
  <si>
    <t>届出数</t>
  </si>
  <si>
    <t>受診券</t>
  </si>
  <si>
    <t>延交付数</t>
  </si>
  <si>
    <t>延人員</t>
  </si>
  <si>
    <t>出生数</t>
  </si>
  <si>
    <t>受診券</t>
  </si>
  <si>
    <t>交付数</t>
  </si>
  <si>
    <t>受　診</t>
  </si>
  <si>
    <t>平成２４年</t>
  </si>
  <si>
    <t>平成２４年度</t>
  </si>
  <si>
    <t>養　育　医　療</t>
  </si>
  <si>
    <t>育　成　医　療</t>
  </si>
  <si>
    <t>療　育　医　療</t>
  </si>
  <si>
    <t>-</t>
  </si>
  <si>
    <t>中津川市</t>
  </si>
  <si>
    <t>　　　</t>
  </si>
  <si>
    <t>管　　内　　総　　数</t>
  </si>
  <si>
    <t>(平成24年度）</t>
  </si>
  <si>
    <t>（平成24年度）</t>
  </si>
  <si>
    <t>（平成24年度）</t>
  </si>
  <si>
    <t>２　育成医療給付件数の障害別内訳（Ｔ５－２）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</si>
</sst>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2">
    <font>
      <sz val="9.55"/>
      <name val="ＭＳ 明朝"/>
      <family val="1"/>
    </font>
    <font>
      <sz val="11"/>
      <name val="ＭＳ Ｐゴシック"/>
      <family val="3"/>
    </font>
    <font>
      <b/>
      <sz val="14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u val="single"/>
      <sz val="9.55"/>
      <color indexed="12"/>
      <name val="ＭＳ 明朝"/>
      <family val="1"/>
    </font>
    <font>
      <u val="single"/>
      <sz val="9.55"/>
      <color indexed="36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>
        <color indexed="8"/>
      </right>
      <top style="medium"/>
      <bottom style="double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/>
      <top style="medium"/>
      <bottom style="double"/>
    </border>
    <border>
      <left>
        <color indexed="63"/>
      </left>
      <right style="medium">
        <color indexed="8"/>
      </right>
      <top style="medium"/>
      <bottom style="double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medium"/>
      <top style="medium"/>
      <bottom style="double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/>
      <right style="medium">
        <color indexed="8"/>
      </right>
      <top style="medium"/>
      <bottom style="medium"/>
    </border>
    <border>
      <left style="thin"/>
      <right style="medium">
        <color indexed="8"/>
      </right>
      <top style="medium"/>
      <bottom style="thin"/>
    </border>
    <border>
      <left style="thin"/>
      <right style="medium">
        <color indexed="8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distributed"/>
    </xf>
    <xf numFmtId="3" fontId="4" fillId="0" borderId="12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0" fontId="4" fillId="0" borderId="0" xfId="0" applyFont="1" applyAlignment="1" applyProtection="1">
      <alignment/>
      <protection locked="0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20" xfId="0" applyFont="1" applyBorder="1" applyAlignment="1">
      <alignment/>
    </xf>
    <xf numFmtId="3" fontId="4" fillId="0" borderId="18" xfId="0" applyNumberFormat="1" applyFont="1" applyBorder="1" applyAlignment="1">
      <alignment horizontal="righ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17" xfId="0" applyFont="1" applyBorder="1" applyAlignment="1">
      <alignment horizontal="distributed"/>
    </xf>
    <xf numFmtId="0" fontId="4" fillId="0" borderId="25" xfId="0" applyFont="1" applyBorder="1" applyAlignment="1">
      <alignment horizontal="distributed"/>
    </xf>
    <xf numFmtId="0" fontId="0" fillId="0" borderId="0" xfId="0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3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33" borderId="30" xfId="0" applyFont="1" applyFill="1" applyBorder="1" applyAlignment="1">
      <alignment horizontal="distributed"/>
    </xf>
    <xf numFmtId="0" fontId="4" fillId="33" borderId="11" xfId="0" applyFont="1" applyFill="1" applyBorder="1" applyAlignment="1">
      <alignment horizontal="distributed"/>
    </xf>
    <xf numFmtId="0" fontId="4" fillId="33" borderId="31" xfId="0" applyFont="1" applyFill="1" applyBorder="1" applyAlignment="1">
      <alignment horizontal="distributed"/>
    </xf>
    <xf numFmtId="41" fontId="4" fillId="33" borderId="13" xfId="0" applyNumberFormat="1" applyFont="1" applyFill="1" applyBorder="1" applyAlignment="1">
      <alignment horizontal="center"/>
    </xf>
    <xf numFmtId="0" fontId="4" fillId="33" borderId="17" xfId="0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4" fillId="0" borderId="17" xfId="0" applyFont="1" applyBorder="1" applyAlignment="1">
      <alignment/>
    </xf>
    <xf numFmtId="0" fontId="0" fillId="33" borderId="0" xfId="0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3" fontId="4" fillId="0" borderId="32" xfId="0" applyNumberFormat="1" applyFont="1" applyBorder="1" applyAlignment="1">
      <alignment horizontal="right"/>
    </xf>
    <xf numFmtId="41" fontId="4" fillId="33" borderId="0" xfId="0" applyNumberFormat="1" applyFont="1" applyFill="1" applyBorder="1" applyAlignment="1" applyProtection="1">
      <alignment horizontal="right"/>
      <protection locked="0"/>
    </xf>
    <xf numFmtId="41" fontId="4" fillId="33" borderId="16" xfId="0" applyNumberFormat="1" applyFont="1" applyFill="1" applyBorder="1" applyAlignment="1" applyProtection="1">
      <alignment horizontal="right"/>
      <protection locked="0"/>
    </xf>
    <xf numFmtId="41" fontId="4" fillId="33" borderId="33" xfId="0" applyNumberFormat="1" applyFont="1" applyFill="1" applyBorder="1" applyAlignment="1" applyProtection="1">
      <alignment horizontal="right"/>
      <protection locked="0"/>
    </xf>
    <xf numFmtId="41" fontId="4" fillId="33" borderId="34" xfId="0" applyNumberFormat="1" applyFont="1" applyFill="1" applyBorder="1" applyAlignment="1" applyProtection="1">
      <alignment horizontal="right"/>
      <protection locked="0"/>
    </xf>
    <xf numFmtId="41" fontId="4" fillId="33" borderId="35" xfId="0" applyNumberFormat="1" applyFont="1" applyFill="1" applyBorder="1" applyAlignment="1" applyProtection="1">
      <alignment horizontal="right"/>
      <protection locked="0"/>
    </xf>
    <xf numFmtId="41" fontId="4" fillId="33" borderId="36" xfId="0" applyNumberFormat="1" applyFont="1" applyFill="1" applyBorder="1" applyAlignment="1" applyProtection="1">
      <alignment horizontal="right"/>
      <protection locked="0"/>
    </xf>
    <xf numFmtId="41" fontId="4" fillId="33" borderId="37" xfId="0" applyNumberFormat="1" applyFont="1" applyFill="1" applyBorder="1" applyAlignment="1" applyProtection="1">
      <alignment horizontal="right"/>
      <protection locked="0"/>
    </xf>
    <xf numFmtId="41" fontId="4" fillId="33" borderId="21" xfId="0" applyNumberFormat="1" applyFont="1" applyFill="1" applyBorder="1" applyAlignment="1">
      <alignment horizontal="right"/>
    </xf>
    <xf numFmtId="41" fontId="4" fillId="33" borderId="38" xfId="0" applyNumberFormat="1" applyFont="1" applyFill="1" applyBorder="1" applyAlignment="1" applyProtection="1">
      <alignment horizontal="right"/>
      <protection locked="0"/>
    </xf>
    <xf numFmtId="41" fontId="4" fillId="33" borderId="39" xfId="0" applyNumberFormat="1" applyFont="1" applyFill="1" applyBorder="1" applyAlignment="1" applyProtection="1">
      <alignment horizontal="right"/>
      <protection locked="0"/>
    </xf>
    <xf numFmtId="41" fontId="4" fillId="33" borderId="40" xfId="0" applyNumberFormat="1" applyFont="1" applyFill="1" applyBorder="1" applyAlignment="1" applyProtection="1">
      <alignment horizontal="right"/>
      <protection locked="0"/>
    </xf>
    <xf numFmtId="41" fontId="4" fillId="33" borderId="41" xfId="0" applyNumberFormat="1" applyFont="1" applyFill="1" applyBorder="1" applyAlignment="1" applyProtection="1">
      <alignment horizontal="right"/>
      <protection locked="0"/>
    </xf>
    <xf numFmtId="41" fontId="4" fillId="33" borderId="42" xfId="0" applyNumberFormat="1" applyFont="1" applyFill="1" applyBorder="1" applyAlignment="1" applyProtection="1">
      <alignment horizontal="right"/>
      <protection locked="0"/>
    </xf>
    <xf numFmtId="41" fontId="4" fillId="0" borderId="24" xfId="0" applyNumberFormat="1" applyFont="1" applyBorder="1" applyAlignment="1" applyProtection="1">
      <alignment horizontal="right"/>
      <protection locked="0"/>
    </xf>
    <xf numFmtId="41" fontId="4" fillId="0" borderId="43" xfId="0" applyNumberFormat="1" applyFont="1" applyBorder="1" applyAlignment="1" applyProtection="1">
      <alignment horizontal="right"/>
      <protection locked="0"/>
    </xf>
    <xf numFmtId="41" fontId="4" fillId="0" borderId="44" xfId="0" applyNumberFormat="1" applyFont="1" applyBorder="1" applyAlignment="1">
      <alignment horizontal="right"/>
    </xf>
    <xf numFmtId="41" fontId="4" fillId="0" borderId="34" xfId="0" applyNumberFormat="1" applyFont="1" applyBorder="1" applyAlignment="1" applyProtection="1">
      <alignment horizontal="right"/>
      <protection locked="0"/>
    </xf>
    <xf numFmtId="41" fontId="4" fillId="0" borderId="40" xfId="0" applyNumberFormat="1" applyFont="1" applyBorder="1" applyAlignment="1" applyProtection="1">
      <alignment horizontal="right"/>
      <protection locked="0"/>
    </xf>
    <xf numFmtId="3" fontId="4" fillId="0" borderId="18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 vertical="center"/>
    </xf>
    <xf numFmtId="3" fontId="4" fillId="0" borderId="12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/>
    </xf>
    <xf numFmtId="0" fontId="0" fillId="0" borderId="0" xfId="0" applyFont="1" applyAlignment="1" applyProtection="1">
      <alignment/>
      <protection locked="0"/>
    </xf>
    <xf numFmtId="3" fontId="4" fillId="0" borderId="0" xfId="0" applyNumberFormat="1" applyFont="1" applyAlignment="1">
      <alignment/>
    </xf>
    <xf numFmtId="3" fontId="4" fillId="0" borderId="28" xfId="0" applyNumberFormat="1" applyFont="1" applyBorder="1" applyAlignment="1">
      <alignment/>
    </xf>
    <xf numFmtId="3" fontId="4" fillId="33" borderId="12" xfId="0" applyNumberFormat="1" applyFont="1" applyFill="1" applyBorder="1" applyAlignment="1">
      <alignment/>
    </xf>
    <xf numFmtId="3" fontId="4" fillId="33" borderId="13" xfId="0" applyNumberFormat="1" applyFont="1" applyFill="1" applyBorder="1" applyAlignment="1">
      <alignment/>
    </xf>
    <xf numFmtId="3" fontId="4" fillId="33" borderId="13" xfId="0" applyNumberFormat="1" applyFont="1" applyFill="1" applyBorder="1" applyAlignment="1">
      <alignment horizontal="right"/>
    </xf>
    <xf numFmtId="41" fontId="4" fillId="0" borderId="24" xfId="0" applyNumberFormat="1" applyFont="1" applyBorder="1" applyAlignment="1">
      <alignment/>
    </xf>
    <xf numFmtId="41" fontId="4" fillId="0" borderId="45" xfId="0" applyNumberFormat="1" applyFont="1" applyBorder="1" applyAlignment="1">
      <alignment/>
    </xf>
    <xf numFmtId="41" fontId="4" fillId="0" borderId="46" xfId="0" applyNumberFormat="1" applyFont="1" applyBorder="1" applyAlignment="1">
      <alignment/>
    </xf>
    <xf numFmtId="41" fontId="4" fillId="0" borderId="47" xfId="0" applyNumberFormat="1" applyFont="1" applyBorder="1" applyAlignment="1">
      <alignment/>
    </xf>
    <xf numFmtId="41" fontId="4" fillId="0" borderId="48" xfId="0" applyNumberFormat="1" applyFont="1" applyBorder="1" applyAlignment="1">
      <alignment/>
    </xf>
    <xf numFmtId="41" fontId="4" fillId="33" borderId="49" xfId="0" applyNumberFormat="1" applyFont="1" applyFill="1" applyBorder="1" applyAlignment="1" applyProtection="1">
      <alignment horizontal="right"/>
      <protection locked="0"/>
    </xf>
    <xf numFmtId="41" fontId="4" fillId="0" borderId="13" xfId="0" applyNumberFormat="1" applyFont="1" applyBorder="1" applyAlignment="1" applyProtection="1">
      <alignment horizontal="right"/>
      <protection locked="0"/>
    </xf>
    <xf numFmtId="41" fontId="4" fillId="0" borderId="50" xfId="0" applyNumberFormat="1" applyFont="1" applyBorder="1" applyAlignment="1">
      <alignment horizontal="right"/>
    </xf>
    <xf numFmtId="41" fontId="4" fillId="33" borderId="51" xfId="0" applyNumberFormat="1" applyFont="1" applyFill="1" applyBorder="1" applyAlignment="1">
      <alignment horizontal="right"/>
    </xf>
    <xf numFmtId="41" fontId="4" fillId="33" borderId="52" xfId="0" applyNumberFormat="1" applyFont="1" applyFill="1" applyBorder="1" applyAlignment="1" applyProtection="1">
      <alignment horizontal="right"/>
      <protection locked="0"/>
    </xf>
    <xf numFmtId="0" fontId="4" fillId="0" borderId="53" xfId="0" applyFont="1" applyBorder="1" applyAlignment="1">
      <alignment horizontal="center"/>
    </xf>
    <xf numFmtId="3" fontId="4" fillId="0" borderId="54" xfId="0" applyNumberFormat="1" applyFont="1" applyBorder="1" applyAlignment="1">
      <alignment horizontal="right"/>
    </xf>
    <xf numFmtId="3" fontId="4" fillId="0" borderId="55" xfId="0" applyNumberFormat="1" applyFont="1" applyBorder="1" applyAlignment="1">
      <alignment horizontal="right"/>
    </xf>
    <xf numFmtId="3" fontId="4" fillId="0" borderId="56" xfId="0" applyNumberFormat="1" applyFont="1" applyBorder="1" applyAlignment="1">
      <alignment horizontal="right"/>
    </xf>
    <xf numFmtId="0" fontId="4" fillId="33" borderId="57" xfId="0" applyFont="1" applyFill="1" applyBorder="1" applyAlignment="1">
      <alignment horizontal="right"/>
    </xf>
    <xf numFmtId="0" fontId="4" fillId="33" borderId="58" xfId="0" applyFont="1" applyFill="1" applyBorder="1" applyAlignment="1">
      <alignment horizontal="center"/>
    </xf>
    <xf numFmtId="0" fontId="0" fillId="33" borderId="59" xfId="0" applyFont="1" applyFill="1" applyBorder="1" applyAlignment="1">
      <alignment horizontal="center"/>
    </xf>
    <xf numFmtId="0" fontId="0" fillId="33" borderId="60" xfId="0" applyFont="1" applyFill="1" applyBorder="1" applyAlignment="1">
      <alignment horizontal="center"/>
    </xf>
    <xf numFmtId="0" fontId="0" fillId="33" borderId="61" xfId="0" applyFont="1" applyFill="1" applyBorder="1" applyAlignment="1">
      <alignment horizontal="center"/>
    </xf>
    <xf numFmtId="0" fontId="4" fillId="33" borderId="62" xfId="0" applyFont="1" applyFill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57" xfId="0" applyBorder="1" applyAlignment="1">
      <alignment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71" xfId="0" applyFont="1" applyBorder="1" applyAlignment="1">
      <alignment horizontal="left" vertical="center"/>
    </xf>
    <xf numFmtId="0" fontId="4" fillId="0" borderId="72" xfId="0" applyFont="1" applyBorder="1" applyAlignment="1">
      <alignment horizontal="left" vertical="center"/>
    </xf>
    <xf numFmtId="0" fontId="4" fillId="0" borderId="73" xfId="0" applyFont="1" applyBorder="1" applyAlignment="1">
      <alignment horizontal="left" vertical="center"/>
    </xf>
    <xf numFmtId="0" fontId="4" fillId="33" borderId="74" xfId="0" applyFont="1" applyFill="1" applyBorder="1" applyAlignment="1">
      <alignment horizontal="center"/>
    </xf>
    <xf numFmtId="0" fontId="4" fillId="33" borderId="75" xfId="0" applyFont="1" applyFill="1" applyBorder="1" applyAlignment="1">
      <alignment horizontal="center"/>
    </xf>
    <xf numFmtId="0" fontId="4" fillId="33" borderId="76" xfId="0" applyFont="1" applyFill="1" applyBorder="1" applyAlignment="1">
      <alignment horizontal="center"/>
    </xf>
    <xf numFmtId="0" fontId="4" fillId="0" borderId="77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78" xfId="0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0" fillId="0" borderId="63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4" fillId="33" borderId="60" xfId="0" applyFont="1" applyFill="1" applyBorder="1" applyAlignment="1">
      <alignment horizontal="center"/>
    </xf>
    <xf numFmtId="0" fontId="4" fillId="0" borderId="29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view="pageLayout" zoomScaleSheetLayoutView="100" workbookViewId="0" topLeftCell="A1">
      <selection activeCell="A10" sqref="A10"/>
    </sheetView>
  </sheetViews>
  <sheetFormatPr defaultColWidth="10.625" defaultRowHeight="12.75" customHeight="1"/>
  <cols>
    <col min="1" max="10" width="10.75390625" style="0" customWidth="1"/>
    <col min="11" max="11" width="9.625" style="0" customWidth="1"/>
  </cols>
  <sheetData>
    <row r="1" spans="1:10" ht="17.25">
      <c r="A1" s="2"/>
      <c r="B1" s="2"/>
      <c r="C1" s="35"/>
      <c r="D1" s="35"/>
      <c r="E1" s="35"/>
      <c r="F1" s="35"/>
      <c r="G1" s="35"/>
      <c r="H1" s="35"/>
      <c r="I1" s="35"/>
      <c r="J1" s="35"/>
    </row>
    <row r="2" spans="1:10" ht="18" customHeight="1">
      <c r="A2" s="3" t="s">
        <v>24</v>
      </c>
      <c r="B2" s="3"/>
      <c r="C2" s="3"/>
      <c r="D2" s="3"/>
      <c r="E2" s="35"/>
      <c r="F2" s="35"/>
      <c r="G2" s="35"/>
      <c r="H2" s="35"/>
      <c r="I2" s="35"/>
      <c r="J2" s="35"/>
    </row>
    <row r="3" spans="1:10" ht="18" customHeight="1" thickBot="1">
      <c r="A3" s="35"/>
      <c r="B3" s="35"/>
      <c r="C3" s="35"/>
      <c r="D3" s="35"/>
      <c r="E3" s="35"/>
      <c r="F3" s="35"/>
      <c r="G3" s="35"/>
      <c r="H3" s="78"/>
      <c r="I3" s="98" t="s">
        <v>51</v>
      </c>
      <c r="J3" s="98"/>
    </row>
    <row r="4" spans="1:11" s="5" customFormat="1" ht="18" customHeight="1">
      <c r="A4" s="108"/>
      <c r="B4" s="99" t="s">
        <v>44</v>
      </c>
      <c r="C4" s="100"/>
      <c r="D4" s="101"/>
      <c r="E4" s="99" t="s">
        <v>45</v>
      </c>
      <c r="F4" s="100"/>
      <c r="G4" s="101"/>
      <c r="H4" s="99" t="s">
        <v>46</v>
      </c>
      <c r="I4" s="100"/>
      <c r="J4" s="102"/>
      <c r="K4" s="4"/>
    </row>
    <row r="5" spans="1:11" s="5" customFormat="1" ht="18" customHeight="1" thickBot="1">
      <c r="A5" s="109"/>
      <c r="B5" s="6" t="s">
        <v>0</v>
      </c>
      <c r="C5" s="6" t="s">
        <v>1</v>
      </c>
      <c r="D5" s="6" t="s">
        <v>2</v>
      </c>
      <c r="E5" s="6" t="s">
        <v>0</v>
      </c>
      <c r="F5" s="6" t="s">
        <v>1</v>
      </c>
      <c r="G5" s="6" t="s">
        <v>2</v>
      </c>
      <c r="H5" s="6" t="s">
        <v>0</v>
      </c>
      <c r="I5" s="6" t="s">
        <v>1</v>
      </c>
      <c r="J5" s="94" t="s">
        <v>2</v>
      </c>
      <c r="K5" s="4"/>
    </row>
    <row r="6" spans="1:11" s="5" customFormat="1" ht="18" customHeight="1" thickBot="1">
      <c r="A6" s="39" t="s">
        <v>3</v>
      </c>
      <c r="B6" s="79">
        <f aca="true" t="shared" si="0" ref="B6:G6">SUM(B7+B8)</f>
        <v>29</v>
      </c>
      <c r="C6" s="80">
        <f t="shared" si="0"/>
        <v>18</v>
      </c>
      <c r="D6" s="80">
        <f t="shared" si="0"/>
        <v>11</v>
      </c>
      <c r="E6" s="80">
        <f t="shared" si="0"/>
        <v>33</v>
      </c>
      <c r="F6" s="80">
        <f t="shared" si="0"/>
        <v>17</v>
      </c>
      <c r="G6" s="80">
        <f t="shared" si="0"/>
        <v>16</v>
      </c>
      <c r="H6" s="37" t="s">
        <v>47</v>
      </c>
      <c r="I6" s="37" t="s">
        <v>47</v>
      </c>
      <c r="J6" s="95" t="s">
        <v>47</v>
      </c>
      <c r="K6" s="4"/>
    </row>
    <row r="7" spans="1:11" s="5" customFormat="1" ht="18" customHeight="1">
      <c r="A7" s="40" t="s">
        <v>48</v>
      </c>
      <c r="B7" s="81">
        <f>SUM(C7:D7)</f>
        <v>18</v>
      </c>
      <c r="C7" s="81">
        <v>12</v>
      </c>
      <c r="D7" s="81">
        <v>6</v>
      </c>
      <c r="E7" s="81">
        <f>SUM(F7:G7)</f>
        <v>21</v>
      </c>
      <c r="F7" s="81">
        <v>13</v>
      </c>
      <c r="G7" s="81">
        <v>8</v>
      </c>
      <c r="H7" s="8" t="s">
        <v>47</v>
      </c>
      <c r="I7" s="8" t="s">
        <v>47</v>
      </c>
      <c r="J7" s="96" t="s">
        <v>47</v>
      </c>
      <c r="K7" s="4"/>
    </row>
    <row r="8" spans="1:10" s="5" customFormat="1" ht="18" customHeight="1" thickBot="1">
      <c r="A8" s="41" t="s">
        <v>4</v>
      </c>
      <c r="B8" s="82">
        <f>SUM(C8:D8)</f>
        <v>11</v>
      </c>
      <c r="C8" s="83">
        <v>6</v>
      </c>
      <c r="D8" s="82">
        <v>5</v>
      </c>
      <c r="E8" s="82">
        <f>SUM(F8:G8)</f>
        <v>12</v>
      </c>
      <c r="F8" s="82">
        <v>4</v>
      </c>
      <c r="G8" s="82">
        <v>8</v>
      </c>
      <c r="H8" s="9" t="s">
        <v>47</v>
      </c>
      <c r="I8" s="9" t="s">
        <v>47</v>
      </c>
      <c r="J8" s="97" t="s">
        <v>47</v>
      </c>
    </row>
    <row r="9" spans="1:10" ht="30" customHeight="1">
      <c r="A9" s="35"/>
      <c r="B9" s="35"/>
      <c r="C9" s="35"/>
      <c r="D9" s="35"/>
      <c r="E9" s="35"/>
      <c r="F9" s="35"/>
      <c r="G9" s="35"/>
      <c r="H9" s="35"/>
      <c r="I9" s="35"/>
      <c r="J9" s="35"/>
    </row>
    <row r="10" s="3" customFormat="1" ht="18" customHeight="1">
      <c r="A10" s="3" t="s">
        <v>54</v>
      </c>
    </row>
    <row r="11" spans="1:10" ht="18" customHeight="1" thickBot="1">
      <c r="A11" s="35"/>
      <c r="B11" s="35"/>
      <c r="C11" s="35"/>
      <c r="D11" s="35"/>
      <c r="E11" s="10" t="s">
        <v>49</v>
      </c>
      <c r="F11" s="48"/>
      <c r="G11" s="49" t="s">
        <v>52</v>
      </c>
      <c r="H11" s="35"/>
      <c r="I11" s="35"/>
      <c r="J11" s="35"/>
    </row>
    <row r="12" spans="1:8" s="5" customFormat="1" ht="18" customHeight="1">
      <c r="A12" s="110" t="s">
        <v>50</v>
      </c>
      <c r="B12" s="111"/>
      <c r="C12" s="111"/>
      <c r="D12" s="112"/>
      <c r="E12" s="33" t="s">
        <v>5</v>
      </c>
      <c r="F12" s="33" t="s">
        <v>1</v>
      </c>
      <c r="G12" s="34" t="s">
        <v>2</v>
      </c>
      <c r="H12" s="4"/>
    </row>
    <row r="13" spans="1:8" s="5" customFormat="1" ht="18" customHeight="1" thickBot="1">
      <c r="A13" s="113"/>
      <c r="B13" s="114"/>
      <c r="C13" s="114"/>
      <c r="D13" s="115"/>
      <c r="E13" s="84">
        <f>F13+G13</f>
        <v>33</v>
      </c>
      <c r="F13" s="84">
        <f>SUM(F14,F23)</f>
        <v>17</v>
      </c>
      <c r="G13" s="85">
        <f>SUM(G14,G23)</f>
        <v>16</v>
      </c>
      <c r="H13" s="4"/>
    </row>
    <row r="14" spans="1:8" s="5" customFormat="1" ht="18" customHeight="1" thickBot="1">
      <c r="A14" s="43"/>
      <c r="B14" s="21" t="s">
        <v>6</v>
      </c>
      <c r="C14" s="22"/>
      <c r="D14" s="23"/>
      <c r="E14" s="86">
        <f>F14+G14</f>
        <v>24</v>
      </c>
      <c r="F14" s="87">
        <f>SUM(F15:F22)</f>
        <v>13</v>
      </c>
      <c r="G14" s="88">
        <f>SUM(G15:G22)</f>
        <v>11</v>
      </c>
      <c r="H14" s="4"/>
    </row>
    <row r="15" spans="1:8" s="5" customFormat="1" ht="18" customHeight="1" thickTop="1">
      <c r="A15" s="43"/>
      <c r="B15" s="16" t="s">
        <v>7</v>
      </c>
      <c r="C15" s="4"/>
      <c r="D15" s="4"/>
      <c r="E15" s="72">
        <f>SUM(F15:G15)</f>
        <v>7</v>
      </c>
      <c r="F15" s="55">
        <v>2</v>
      </c>
      <c r="G15" s="89">
        <v>5</v>
      </c>
      <c r="H15" s="4"/>
    </row>
    <row r="16" spans="1:9" s="5" customFormat="1" ht="18" customHeight="1">
      <c r="A16" s="44" t="s">
        <v>8</v>
      </c>
      <c r="B16" s="12" t="s">
        <v>9</v>
      </c>
      <c r="C16" s="13"/>
      <c r="D16" s="13"/>
      <c r="E16" s="71">
        <f aca="true" t="shared" si="1" ref="E16:E22">SUM(F16:G16)</f>
        <v>5</v>
      </c>
      <c r="F16" s="56">
        <v>3</v>
      </c>
      <c r="G16" s="57">
        <v>2</v>
      </c>
      <c r="H16" s="51"/>
      <c r="I16" s="4"/>
    </row>
    <row r="17" spans="1:8" s="5" customFormat="1" ht="18" customHeight="1">
      <c r="A17" s="43"/>
      <c r="B17" s="12" t="s">
        <v>10</v>
      </c>
      <c r="C17" s="13"/>
      <c r="D17" s="13"/>
      <c r="E17" s="71">
        <f t="shared" si="1"/>
        <v>2</v>
      </c>
      <c r="F17" s="58">
        <v>2</v>
      </c>
      <c r="G17" s="59">
        <v>0</v>
      </c>
      <c r="H17" s="4"/>
    </row>
    <row r="18" spans="1:8" s="5" customFormat="1" ht="18" customHeight="1">
      <c r="A18" s="43"/>
      <c r="B18" s="12" t="s">
        <v>12</v>
      </c>
      <c r="C18" s="13"/>
      <c r="D18" s="13"/>
      <c r="E18" s="71">
        <f t="shared" si="1"/>
        <v>0</v>
      </c>
      <c r="F18" s="56">
        <v>0</v>
      </c>
      <c r="G18" s="60">
        <v>0</v>
      </c>
      <c r="H18" s="4"/>
    </row>
    <row r="19" spans="1:10" s="5" customFormat="1" ht="18" customHeight="1">
      <c r="A19" s="44" t="s">
        <v>13</v>
      </c>
      <c r="B19" s="116" t="s">
        <v>14</v>
      </c>
      <c r="C19" s="117"/>
      <c r="D19" s="15" t="s">
        <v>15</v>
      </c>
      <c r="E19" s="71">
        <f t="shared" si="1"/>
        <v>7</v>
      </c>
      <c r="F19" s="56">
        <v>3</v>
      </c>
      <c r="G19" s="60">
        <v>4</v>
      </c>
      <c r="H19" s="4"/>
      <c r="I19" s="4"/>
      <c r="J19" s="4"/>
    </row>
    <row r="20" spans="1:10" s="5" customFormat="1" ht="18" customHeight="1">
      <c r="A20" s="43"/>
      <c r="B20" s="118"/>
      <c r="C20" s="119"/>
      <c r="D20" s="15" t="s">
        <v>16</v>
      </c>
      <c r="E20" s="71">
        <f t="shared" si="1"/>
        <v>0</v>
      </c>
      <c r="F20" s="58">
        <v>0</v>
      </c>
      <c r="G20" s="61">
        <v>0</v>
      </c>
      <c r="H20" s="4"/>
      <c r="I20" s="4"/>
      <c r="J20" s="4"/>
    </row>
    <row r="21" spans="1:8" s="5" customFormat="1" ht="18" customHeight="1">
      <c r="A21" s="43"/>
      <c r="B21" s="12" t="s">
        <v>17</v>
      </c>
      <c r="C21" s="13"/>
      <c r="D21" s="38"/>
      <c r="E21" s="71">
        <f t="shared" si="1"/>
        <v>0</v>
      </c>
      <c r="F21" s="58">
        <v>0</v>
      </c>
      <c r="G21" s="59">
        <v>0</v>
      </c>
      <c r="H21" s="4"/>
    </row>
    <row r="22" spans="1:8" s="5" customFormat="1" ht="18" customHeight="1" thickBot="1">
      <c r="A22" s="43"/>
      <c r="B22" s="12" t="s">
        <v>18</v>
      </c>
      <c r="C22" s="13"/>
      <c r="D22" s="13"/>
      <c r="E22" s="90">
        <f t="shared" si="1"/>
        <v>3</v>
      </c>
      <c r="F22" s="56">
        <v>3</v>
      </c>
      <c r="G22" s="59">
        <v>0</v>
      </c>
      <c r="H22" s="4"/>
    </row>
    <row r="23" spans="1:8" s="5" customFormat="1" ht="18" customHeight="1" thickBot="1">
      <c r="A23" s="45"/>
      <c r="B23" s="24" t="s">
        <v>6</v>
      </c>
      <c r="C23" s="25"/>
      <c r="D23" s="25"/>
      <c r="E23" s="91">
        <f>F23+G23</f>
        <v>9</v>
      </c>
      <c r="F23" s="62">
        <f>SUM(F24:F28)</f>
        <v>4</v>
      </c>
      <c r="G23" s="92">
        <f>SUM(G24:G28)</f>
        <v>5</v>
      </c>
      <c r="H23" s="4"/>
    </row>
    <row r="24" spans="1:8" s="5" customFormat="1" ht="18" customHeight="1" thickTop="1">
      <c r="A24" s="44" t="s">
        <v>19</v>
      </c>
      <c r="B24" s="16" t="s">
        <v>7</v>
      </c>
      <c r="C24" s="4"/>
      <c r="D24" s="4"/>
      <c r="E24" s="70">
        <f>SUM(F24:G24)</f>
        <v>0</v>
      </c>
      <c r="F24" s="63">
        <v>0</v>
      </c>
      <c r="G24" s="64">
        <v>0</v>
      </c>
      <c r="H24" s="4"/>
    </row>
    <row r="25" spans="1:8" s="5" customFormat="1" ht="18" customHeight="1">
      <c r="A25" s="43"/>
      <c r="B25" s="12" t="s">
        <v>9</v>
      </c>
      <c r="C25" s="13"/>
      <c r="D25" s="13"/>
      <c r="E25" s="72">
        <f>SUM(F25:G25)</f>
        <v>0</v>
      </c>
      <c r="F25" s="65">
        <v>0</v>
      </c>
      <c r="G25" s="66">
        <v>0</v>
      </c>
      <c r="H25" s="4"/>
    </row>
    <row r="26" spans="1:8" s="5" customFormat="1" ht="18" customHeight="1">
      <c r="A26" s="43"/>
      <c r="B26" s="12" t="s">
        <v>10</v>
      </c>
      <c r="C26" s="13"/>
      <c r="D26" s="13"/>
      <c r="E26" s="72">
        <f>SUM(F26:G26)</f>
        <v>0</v>
      </c>
      <c r="F26" s="65">
        <v>0</v>
      </c>
      <c r="G26" s="57">
        <v>0</v>
      </c>
      <c r="H26" s="4"/>
    </row>
    <row r="27" spans="1:11" s="5" customFormat="1" ht="18" customHeight="1">
      <c r="A27" s="44" t="s">
        <v>13</v>
      </c>
      <c r="B27" s="12" t="s">
        <v>12</v>
      </c>
      <c r="C27" s="13"/>
      <c r="D27" s="13"/>
      <c r="E27" s="71">
        <f>SUM(F27:G27)</f>
        <v>9</v>
      </c>
      <c r="F27" s="67">
        <v>4</v>
      </c>
      <c r="G27" s="93">
        <v>5</v>
      </c>
      <c r="H27" s="4"/>
      <c r="J27" s="4"/>
      <c r="K27" s="4"/>
    </row>
    <row r="28" spans="1:8" s="5" customFormat="1" ht="18" customHeight="1" thickBot="1">
      <c r="A28" s="46"/>
      <c r="B28" s="18" t="s">
        <v>17</v>
      </c>
      <c r="C28" s="19"/>
      <c r="D28" s="19"/>
      <c r="E28" s="68">
        <f>SUM(F28:G28)</f>
        <v>0</v>
      </c>
      <c r="F28" s="68">
        <v>0</v>
      </c>
      <c r="G28" s="69">
        <v>0</v>
      </c>
      <c r="H28" s="4"/>
    </row>
    <row r="29" spans="1:10" ht="30" customHeight="1">
      <c r="A29" s="35"/>
      <c r="B29" s="35"/>
      <c r="C29" s="35"/>
      <c r="D29" s="35"/>
      <c r="E29" s="35"/>
      <c r="F29" s="35"/>
      <c r="G29" s="35"/>
      <c r="H29" s="35"/>
      <c r="I29" s="35"/>
      <c r="J29" s="35"/>
    </row>
    <row r="30" spans="1:4" ht="18" customHeight="1">
      <c r="A30" s="26" t="s">
        <v>25</v>
      </c>
      <c r="B30" s="3"/>
      <c r="C30" s="3"/>
      <c r="D30" s="3"/>
    </row>
    <row r="31" spans="7:9" ht="18" customHeight="1" thickBot="1">
      <c r="G31" s="107"/>
      <c r="H31" s="107"/>
      <c r="I31" s="48"/>
    </row>
    <row r="32" spans="1:10" ht="18" customHeight="1">
      <c r="A32" s="11"/>
      <c r="B32" s="99" t="s">
        <v>26</v>
      </c>
      <c r="C32" s="128"/>
      <c r="D32" s="128"/>
      <c r="E32" s="128"/>
      <c r="F32" s="129"/>
      <c r="G32" s="99" t="s">
        <v>32</v>
      </c>
      <c r="H32" s="130"/>
      <c r="I32" s="52"/>
      <c r="J32" s="27"/>
    </row>
    <row r="33" spans="1:10" ht="18" customHeight="1">
      <c r="A33" s="51"/>
      <c r="B33" s="103" t="s">
        <v>43</v>
      </c>
      <c r="C33" s="127"/>
      <c r="D33" s="103" t="s">
        <v>29</v>
      </c>
      <c r="E33" s="131"/>
      <c r="F33" s="104"/>
      <c r="G33" s="103" t="s">
        <v>42</v>
      </c>
      <c r="H33" s="104"/>
      <c r="I33" s="52"/>
      <c r="J33" s="27"/>
    </row>
    <row r="34" spans="1:10" ht="18" customHeight="1">
      <c r="A34" s="14"/>
      <c r="B34" s="15" t="s">
        <v>30</v>
      </c>
      <c r="C34" s="15" t="s">
        <v>20</v>
      </c>
      <c r="D34" s="15" t="s">
        <v>33</v>
      </c>
      <c r="E34" s="15" t="s">
        <v>35</v>
      </c>
      <c r="F34" s="15" t="s">
        <v>41</v>
      </c>
      <c r="G34" s="105" t="s">
        <v>38</v>
      </c>
      <c r="H34" s="15" t="s">
        <v>39</v>
      </c>
      <c r="I34" s="53"/>
      <c r="J34" s="27"/>
    </row>
    <row r="35" spans="1:10" ht="18" customHeight="1" thickBot="1">
      <c r="A35" s="17"/>
      <c r="B35" s="28" t="s">
        <v>21</v>
      </c>
      <c r="C35" s="28" t="s">
        <v>31</v>
      </c>
      <c r="D35" s="28" t="s">
        <v>34</v>
      </c>
      <c r="E35" s="28" t="s">
        <v>36</v>
      </c>
      <c r="F35" s="28" t="s">
        <v>37</v>
      </c>
      <c r="G35" s="106"/>
      <c r="H35" s="28" t="s">
        <v>40</v>
      </c>
      <c r="I35" s="53"/>
      <c r="J35" s="27"/>
    </row>
    <row r="36" spans="1:10" ht="18" customHeight="1" thickBot="1">
      <c r="A36" s="29" t="s">
        <v>3</v>
      </c>
      <c r="B36" s="73">
        <f aca="true" t="shared" si="2" ref="B36:G36">SUM(B37:B38)</f>
        <v>1021</v>
      </c>
      <c r="C36" s="73">
        <f t="shared" si="2"/>
        <v>14916</v>
      </c>
      <c r="D36" s="73">
        <f t="shared" si="2"/>
        <v>1028</v>
      </c>
      <c r="E36" s="73">
        <f t="shared" si="2"/>
        <v>14952</v>
      </c>
      <c r="F36" s="73">
        <f t="shared" si="2"/>
        <v>11782</v>
      </c>
      <c r="G36" s="73">
        <f t="shared" si="2"/>
        <v>1065</v>
      </c>
      <c r="H36" s="73" t="str">
        <f>IF(SUM(H38:H38)=0,"　　　  -",SUM(H38:H38))</f>
        <v>　　　  -</v>
      </c>
      <c r="I36" s="20"/>
      <c r="J36" s="27"/>
    </row>
    <row r="37" spans="1:10" ht="18" customHeight="1">
      <c r="A37" s="7" t="s">
        <v>22</v>
      </c>
      <c r="B37" s="75">
        <v>636</v>
      </c>
      <c r="C37" s="75">
        <v>9251</v>
      </c>
      <c r="D37" s="74">
        <v>642</v>
      </c>
      <c r="E37" s="74">
        <v>9361</v>
      </c>
      <c r="F37" s="75">
        <v>7339</v>
      </c>
      <c r="G37" s="75">
        <v>662</v>
      </c>
      <c r="H37" s="75" t="s">
        <v>11</v>
      </c>
      <c r="I37" s="54"/>
      <c r="J37" s="27"/>
    </row>
    <row r="38" spans="1:10" ht="18" customHeight="1" thickBot="1">
      <c r="A38" s="30" t="s">
        <v>4</v>
      </c>
      <c r="B38" s="77">
        <v>385</v>
      </c>
      <c r="C38" s="77">
        <v>5665</v>
      </c>
      <c r="D38" s="76">
        <v>386</v>
      </c>
      <c r="E38" s="76">
        <v>5591</v>
      </c>
      <c r="F38" s="77">
        <v>4443</v>
      </c>
      <c r="G38" s="77">
        <v>403</v>
      </c>
      <c r="H38" s="77" t="s">
        <v>11</v>
      </c>
      <c r="I38" s="54"/>
      <c r="J38" s="27"/>
    </row>
    <row r="39" spans="1:5" ht="12" customHeight="1">
      <c r="A39" s="31"/>
      <c r="B39" s="31"/>
      <c r="C39" s="31"/>
      <c r="D39" s="31"/>
      <c r="E39" s="31"/>
    </row>
    <row r="40" spans="2:9" ht="12" customHeight="1">
      <c r="B40" s="1"/>
      <c r="C40" s="1"/>
      <c r="D40" s="1"/>
      <c r="E40" s="1"/>
      <c r="G40" s="1"/>
      <c r="H40" s="1"/>
      <c r="I40" s="1"/>
    </row>
    <row r="41" spans="1:9" ht="30" customHeight="1">
      <c r="A41" s="1"/>
      <c r="B41" s="1"/>
      <c r="C41" s="1"/>
      <c r="D41" s="1"/>
      <c r="E41" s="1"/>
      <c r="F41" s="1"/>
      <c r="G41" s="1"/>
      <c r="H41" s="1"/>
      <c r="I41" s="1"/>
    </row>
    <row r="42" spans="1:5" ht="18" customHeight="1">
      <c r="A42" s="3" t="s">
        <v>28</v>
      </c>
      <c r="B42" s="3"/>
      <c r="C42" s="3"/>
      <c r="D42" s="35"/>
      <c r="E42" s="35"/>
    </row>
    <row r="43" spans="1:10" ht="18" customHeight="1" thickBot="1">
      <c r="A43" s="35"/>
      <c r="B43" s="35"/>
      <c r="C43" s="35"/>
      <c r="D43" s="50"/>
      <c r="E43" s="49" t="s">
        <v>53</v>
      </c>
      <c r="J43" s="32"/>
    </row>
    <row r="44" spans="1:11" ht="18" customHeight="1">
      <c r="A44" s="36"/>
      <c r="B44" s="47" t="s">
        <v>23</v>
      </c>
      <c r="C44" s="120" t="s">
        <v>27</v>
      </c>
      <c r="D44" s="121"/>
      <c r="E44" s="122"/>
      <c r="K44" s="27"/>
    </row>
    <row r="45" spans="1:11" ht="18" customHeight="1" thickBot="1">
      <c r="A45" s="30" t="s">
        <v>3</v>
      </c>
      <c r="B45" s="42">
        <v>2</v>
      </c>
      <c r="C45" s="123"/>
      <c r="D45" s="124"/>
      <c r="E45" s="125"/>
      <c r="K45" s="27"/>
    </row>
    <row r="47" spans="1:10" ht="12.75" customHeight="1">
      <c r="A47" s="126"/>
      <c r="B47" s="126"/>
      <c r="C47" s="126"/>
      <c r="D47" s="126"/>
      <c r="E47" s="126"/>
      <c r="F47" s="126"/>
      <c r="G47" s="126"/>
      <c r="H47" s="126"/>
      <c r="I47" s="126"/>
      <c r="J47" s="126"/>
    </row>
  </sheetData>
  <sheetProtection/>
  <mergeCells count="17">
    <mergeCell ref="A4:A5"/>
    <mergeCell ref="A12:D13"/>
    <mergeCell ref="B19:C20"/>
    <mergeCell ref="C44:E44"/>
    <mergeCell ref="C45:E45"/>
    <mergeCell ref="A47:J47"/>
    <mergeCell ref="B33:C33"/>
    <mergeCell ref="B32:F32"/>
    <mergeCell ref="G32:H32"/>
    <mergeCell ref="D33:F33"/>
    <mergeCell ref="I3:J3"/>
    <mergeCell ref="B4:D4"/>
    <mergeCell ref="E4:G4"/>
    <mergeCell ref="H4:J4"/>
    <mergeCell ref="G33:H33"/>
    <mergeCell ref="G34:G35"/>
    <mergeCell ref="G31:H31"/>
  </mergeCells>
  <printOptions/>
  <pageMargins left="0.7086614173228346" right="0.7086614173228346" top="0.7480314960629921" bottom="0.7480314960629921" header="0.31496062992125984" footer="0.2"/>
  <pageSetup horizontalDpi="400" verticalDpi="400" orientation="portrait" paperSize="9" scale="90" r:id="rId1"/>
  <headerFooter alignWithMargins="0">
    <oddFooter>&amp;C&amp;12‐36‐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G:\５章\T5-1.jsd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養育・育成・療育医療の性別及び種類別給付件数</dc:title>
  <dc:subject/>
  <dc:creator>岐阜県</dc:creator>
  <cp:keywords/>
  <dc:description/>
  <cp:lastModifiedBy>Gifu</cp:lastModifiedBy>
  <cp:lastPrinted>2014-03-05T04:14:59Z</cp:lastPrinted>
  <dcterms:created xsi:type="dcterms:W3CDTF">2004-12-20T04:45:15Z</dcterms:created>
  <dcterms:modified xsi:type="dcterms:W3CDTF">2014-04-01T08:19:08Z</dcterms:modified>
  <cp:category/>
  <cp:version/>
  <cp:contentType/>
  <cp:contentStatus/>
  <cp:revision>20</cp:revision>
</cp:coreProperties>
</file>