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<sst xmlns="http://schemas.openxmlformats.org/spreadsheetml/2006/main" count="352" uniqueCount="42">
  <si>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</si>
  <si>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</si>
  <si>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</si>
  <si>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</si>
  <si>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</si>
  <si>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</si>
  <si>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</si>
  <si>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</si>
  <si>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</si>
  <si>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</si>
  <si>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</si>
  <si>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</si>
  <si>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</si>
  <si>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</si>
  <si>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</si>
  <si>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</si>
  <si>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</si>
  <si>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</si>
  <si>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</si>
  <si>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</si>
  <si>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</si>
  <si>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</si>
  <si>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</si>
  <si>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</si>
  <si>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</si>
  <si>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</si>
  <si>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</si>
  <si>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</si>
  <si>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</si>
  <si>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</si>
  <si>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</si>
  <si>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</si>
  <si>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</si>
  <si>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</si>
  <si>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</si>
  <si>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</si>
  <si>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</si>
  <si>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個別</t>
  </si>
  <si>
    <t>集団</t>
  </si>
  <si>
    <t>計</t>
  </si>
  <si>
    <t>（１）　健康増進栄養改善指導事業(保健所）　（Ｔ４－１）</t>
  </si>
  <si>
    <t>(平成２４年度）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</si>
</sst>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8" xfId="0" applyNumberFormat="1" applyFont="1" applyBorder="1" applyAlignment="1" applyProtection="1">
      <alignment horizontal="right" vertical="center"/>
      <protection locked="0"/>
    </xf>
    <xf numFmtId="41" fontId="20" fillId="0" borderId="29" xfId="0" applyNumberFormat="1" applyFont="1" applyBorder="1" applyAlignment="1" applyProtection="1">
      <alignment vertical="center"/>
      <protection locked="0"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176" fontId="20" fillId="0" borderId="35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0" borderId="55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41" fontId="20" fillId="0" borderId="57" xfId="0" applyNumberFormat="1" applyFont="1" applyBorder="1" applyAlignment="1" applyProtection="1">
      <alignment horizontal="right" vertical="center"/>
      <protection locked="0"/>
    </xf>
    <xf numFmtId="41" fontId="20" fillId="0" borderId="58" xfId="0" applyNumberFormat="1" applyFont="1" applyBorder="1" applyAlignment="1" applyProtection="1">
      <alignment horizontal="right" vertical="center"/>
      <protection locked="0"/>
    </xf>
    <xf numFmtId="41" fontId="20" fillId="0" borderId="26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0" borderId="66" xfId="0" applyNumberFormat="1" applyFont="1" applyBorder="1" applyAlignment="1" applyProtection="1">
      <alignment horizontal="right" vertical="center"/>
      <protection locked="0"/>
    </xf>
    <xf numFmtId="41" fontId="20" fillId="0" borderId="67" xfId="0" applyNumberFormat="1" applyFont="1" applyBorder="1" applyAlignment="1" applyProtection="1">
      <alignment horizontal="right" vertical="center"/>
      <protection locked="0"/>
    </xf>
    <xf numFmtId="41" fontId="20" fillId="0" borderId="68" xfId="0" applyNumberFormat="1" applyFont="1" applyBorder="1" applyAlignment="1" applyProtection="1">
      <alignment horizontal="right" vertical="center"/>
      <protection locked="0"/>
    </xf>
    <xf numFmtId="41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73" xfId="0" applyNumberFormat="1" applyFont="1" applyBorder="1" applyAlignment="1" applyProtection="1">
      <alignment horizontal="center" vertical="center"/>
      <protection locked="0"/>
    </xf>
    <xf numFmtId="3" fontId="21" fillId="0" borderId="74" xfId="0" applyNumberFormat="1" applyFont="1" applyBorder="1" applyAlignment="1" applyProtection="1">
      <alignment horizontal="center" vertical="center"/>
      <protection locked="0"/>
    </xf>
    <xf numFmtId="3" fontId="21" fillId="0" borderId="75" xfId="0" applyNumberFormat="1" applyFont="1" applyBorder="1" applyAlignment="1" applyProtection="1">
      <alignment horizontal="center" vertical="center"/>
      <protection locked="0"/>
    </xf>
    <xf numFmtId="3" fontId="21" fillId="0" borderId="76" xfId="0" applyNumberFormat="1" applyFont="1" applyBorder="1" applyAlignment="1" applyProtection="1">
      <alignment horizontal="center" vertical="center"/>
      <protection locked="0"/>
    </xf>
    <xf numFmtId="3" fontId="21" fillId="0" borderId="77" xfId="0" applyNumberFormat="1" applyFont="1" applyBorder="1" applyAlignment="1" applyProtection="1">
      <alignment horizontal="center" vertical="center"/>
      <protection locked="0"/>
    </xf>
    <xf numFmtId="3" fontId="21" fillId="0" borderId="78" xfId="0" applyNumberFormat="1" applyFont="1" applyBorder="1" applyAlignment="1" applyProtection="1">
      <alignment horizontal="center" vertical="center"/>
      <protection locked="0"/>
    </xf>
    <xf numFmtId="3" fontId="21" fillId="0" borderId="79" xfId="0" applyNumberFormat="1" applyFont="1" applyBorder="1" applyAlignment="1" applyProtection="1">
      <alignment horizontal="center" vertical="center"/>
      <protection locked="0"/>
    </xf>
    <xf numFmtId="0" fontId="19" fillId="25" borderId="80" xfId="0" applyFont="1" applyFill="1" applyBorder="1" applyAlignment="1">
      <alignment vertical="center" textRotation="255" wrapText="1" shrinkToFit="1"/>
    </xf>
    <xf numFmtId="0" fontId="19" fillId="25" borderId="81" xfId="0" applyFont="1" applyFill="1" applyBorder="1" applyAlignment="1">
      <alignment vertical="center" textRotation="255" wrapText="1" shrinkToFit="1"/>
    </xf>
    <xf numFmtId="0" fontId="19" fillId="0" borderId="82" xfId="0" applyFont="1" applyFill="1" applyBorder="1" applyAlignment="1">
      <alignment vertical="center" textRotation="255" wrapText="1" shrinkToFit="1"/>
    </xf>
    <xf numFmtId="176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4" xfId="0" applyNumberFormat="1" applyFont="1" applyFill="1" applyBorder="1" applyAlignment="1" applyProtection="1">
      <alignment horizontal="right" vertical="center"/>
      <protection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83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86" xfId="0" applyNumberFormat="1" applyFont="1" applyBorder="1" applyAlignment="1" applyProtection="1">
      <alignment horizontal="right" vertical="center"/>
      <protection locked="0"/>
    </xf>
    <xf numFmtId="41" fontId="20" fillId="0" borderId="87" xfId="0" applyNumberFormat="1" applyFont="1" applyBorder="1" applyAlignment="1" applyProtection="1">
      <alignment horizontal="right" vertical="center"/>
      <protection locked="0"/>
    </xf>
    <xf numFmtId="41" fontId="20" fillId="0" borderId="88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90" xfId="0" applyNumberFormat="1" applyBorder="1" applyAlignment="1" applyProtection="1">
      <alignment horizontal="center" vertical="center"/>
      <protection locked="0"/>
    </xf>
    <xf numFmtId="3" fontId="0" fillId="0" borderId="91" xfId="0" applyNumberFormat="1" applyBorder="1" applyAlignment="1" applyProtection="1">
      <alignment horizontal="center" vertical="center"/>
      <protection locked="0"/>
    </xf>
    <xf numFmtId="3" fontId="0" fillId="0" borderId="92" xfId="0" applyNumberFormat="1" applyBorder="1" applyAlignment="1" applyProtection="1">
      <alignment horizontal="center" vertical="center"/>
      <protection locked="0"/>
    </xf>
    <xf numFmtId="0" fontId="0" fillId="25" borderId="93" xfId="0" applyFill="1" applyBorder="1" applyAlignment="1">
      <alignment horizontal="center" vertical="center"/>
    </xf>
    <xf numFmtId="0" fontId="0" fillId="25" borderId="94" xfId="0" applyFill="1" applyBorder="1" applyAlignment="1">
      <alignment horizontal="center" vertical="center"/>
    </xf>
    <xf numFmtId="0" fontId="0" fillId="25" borderId="95" xfId="0" applyFill="1" applyBorder="1" applyAlignment="1">
      <alignment horizontal="center" vertical="center"/>
    </xf>
    <xf numFmtId="3" fontId="0" fillId="0" borderId="96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3" fontId="0" fillId="0" borderId="98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vertical="center"/>
    </xf>
    <xf numFmtId="0" fontId="0" fillId="0" borderId="99" xfId="0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P3" sqref="AP3:AS3"/>
    </sheetView>
  </sheetViews>
  <sheetFormatPr defaultColWidth="9.00390625" defaultRowHeight="13.5"/>
  <cols>
    <col min="1" max="1" width="7.375" style="0" customWidth="1"/>
    <col min="2" max="2" width="4.75390625" style="0" customWidth="1"/>
    <col min="3" max="3" width="1.25" style="0" customWidth="1"/>
    <col min="4" max="4" width="2.75390625" style="0" customWidth="1"/>
    <col min="5" max="5" width="1.25" style="0" customWidth="1"/>
    <col min="6" max="6" width="5.75390625" style="0" customWidth="1"/>
    <col min="7" max="7" width="1.25" style="0" customWidth="1"/>
    <col min="8" max="8" width="4.625" style="0" customWidth="1"/>
    <col min="9" max="9" width="1.25" style="0" customWidth="1"/>
    <col min="10" max="10" width="5.75390625" style="0" customWidth="1"/>
    <col min="11" max="11" width="1.25" style="0" customWidth="1"/>
    <col min="12" max="12" width="4.625" style="0" customWidth="1"/>
    <col min="13" max="13" width="1.25" style="0" customWidth="1"/>
    <col min="14" max="14" width="2.625" style="0" customWidth="1"/>
    <col min="15" max="15" width="1.25" style="0" customWidth="1"/>
    <col min="16" max="16" width="3.875" style="0" customWidth="1"/>
    <col min="17" max="17" width="1.12109375" style="0" customWidth="1"/>
    <col min="18" max="18" width="2.625" style="0" customWidth="1"/>
    <col min="19" max="19" width="1.25" style="0" customWidth="1"/>
    <col min="20" max="20" width="3.125" style="0" customWidth="1"/>
    <col min="21" max="21" width="1.12109375" style="0" customWidth="1"/>
    <col min="22" max="22" width="3.625" style="0" customWidth="1"/>
    <col min="23" max="23" width="1.25" style="0" customWidth="1"/>
    <col min="24" max="24" width="2.625" style="0" customWidth="1"/>
    <col min="25" max="25" width="1.12109375" style="0" customWidth="1"/>
    <col min="26" max="26" width="3.50390625" style="0" customWidth="1"/>
    <col min="27" max="27" width="1.25" style="0" customWidth="1"/>
    <col min="28" max="28" width="3.00390625" style="0" customWidth="1"/>
    <col min="29" max="29" width="1.12109375" style="0" customWidth="1"/>
    <col min="30" max="30" width="2.625" style="0" customWidth="1"/>
    <col min="31" max="31" width="1.25" style="0" customWidth="1"/>
    <col min="32" max="32" width="2.75390625" style="0" customWidth="1"/>
    <col min="33" max="33" width="1.12109375" style="0" customWidth="1"/>
    <col min="34" max="34" width="4.75390625" style="0" customWidth="1"/>
    <col min="35" max="35" width="1.25" style="0" customWidth="1"/>
    <col min="36" max="36" width="3.125" style="0" customWidth="1"/>
    <col min="37" max="37" width="1.12109375" style="0" customWidth="1"/>
    <col min="38" max="38" width="5.00390625" style="0" customWidth="1"/>
    <col min="39" max="39" width="1.25" style="0" customWidth="1"/>
    <col min="40" max="40" width="2.875" style="0" customWidth="1"/>
    <col min="41" max="41" width="1.12109375" style="0" customWidth="1"/>
    <col min="42" max="42" width="5.875" style="0" customWidth="1"/>
    <col min="43" max="43" width="1.25" style="0" customWidth="1"/>
    <col min="44" max="44" width="4.625" style="0" customWidth="1"/>
    <col min="45" max="45" width="1.12109375" style="0" customWidth="1"/>
    <col min="46" max="46" width="3.25390625" style="0" customWidth="1"/>
    <col min="47" max="47" width="5.75390625" style="0" customWidth="1"/>
    <col min="48" max="48" width="5.00390625" style="0" customWidth="1"/>
    <col min="49" max="49" width="4.625" style="0" customWidth="1"/>
    <col min="50" max="51" width="3.25390625" style="0" customWidth="1"/>
    <col min="52" max="52" width="3.75390625" style="0" customWidth="1"/>
    <col min="53" max="53" width="4.625" style="0" customWidth="1"/>
    <col min="54" max="54" width="3.75390625" style="0" customWidth="1"/>
  </cols>
  <sheetData>
    <row r="1" spans="1:51" ht="14.25" thickBot="1">
      <c r="A1" t="s">
        <v>40</v>
      </c>
      <c r="AY1" s="132" t="s">
        <v>41</v>
      </c>
    </row>
    <row r="2" spans="1:54" ht="19.5" customHeight="1">
      <c r="A2" s="119"/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 t="s">
        <v>1</v>
      </c>
      <c r="O2" s="130"/>
      <c r="P2" s="130"/>
      <c r="Q2" s="130"/>
      <c r="R2" s="130"/>
      <c r="S2" s="130"/>
      <c r="T2" s="130"/>
      <c r="U2" s="131"/>
      <c r="V2" s="129" t="s">
        <v>2</v>
      </c>
      <c r="W2" s="130"/>
      <c r="X2" s="130"/>
      <c r="Y2" s="130"/>
      <c r="Z2" s="130"/>
      <c r="AA2" s="130"/>
      <c r="AB2" s="130"/>
      <c r="AC2" s="131"/>
      <c r="AD2" s="129" t="s">
        <v>3</v>
      </c>
      <c r="AE2" s="130"/>
      <c r="AF2" s="130"/>
      <c r="AG2" s="130"/>
      <c r="AH2" s="130"/>
      <c r="AI2" s="130"/>
      <c r="AJ2" s="130"/>
      <c r="AK2" s="131"/>
      <c r="AL2" s="129" t="s">
        <v>4</v>
      </c>
      <c r="AM2" s="130"/>
      <c r="AN2" s="130"/>
      <c r="AO2" s="130"/>
      <c r="AP2" s="130"/>
      <c r="AQ2" s="130"/>
      <c r="AR2" s="130"/>
      <c r="AS2" s="131"/>
      <c r="AT2" s="124" t="s">
        <v>14</v>
      </c>
      <c r="AU2" s="125"/>
      <c r="AV2" s="125"/>
      <c r="AW2" s="125"/>
      <c r="AX2" s="125"/>
      <c r="AY2" s="125"/>
      <c r="AZ2" s="125"/>
      <c r="BA2" s="125"/>
      <c r="BB2" s="126"/>
    </row>
    <row r="3" spans="1:54" ht="98.25" customHeight="1" thickBot="1">
      <c r="A3" s="120"/>
      <c r="B3" s="121" t="s">
        <v>37</v>
      </c>
      <c r="C3" s="121"/>
      <c r="D3" s="121"/>
      <c r="E3" s="122"/>
      <c r="F3" s="123" t="s">
        <v>38</v>
      </c>
      <c r="G3" s="121"/>
      <c r="H3" s="121"/>
      <c r="I3" s="122"/>
      <c r="J3" s="123" t="s">
        <v>39</v>
      </c>
      <c r="K3" s="121"/>
      <c r="L3" s="121"/>
      <c r="M3" s="122"/>
      <c r="N3" s="121" t="s">
        <v>37</v>
      </c>
      <c r="O3" s="121"/>
      <c r="P3" s="121"/>
      <c r="Q3" s="122"/>
      <c r="R3" s="123" t="s">
        <v>38</v>
      </c>
      <c r="S3" s="121"/>
      <c r="T3" s="121"/>
      <c r="U3" s="122"/>
      <c r="V3" s="121" t="s">
        <v>37</v>
      </c>
      <c r="W3" s="121"/>
      <c r="X3" s="121"/>
      <c r="Y3" s="122"/>
      <c r="Z3" s="123" t="s">
        <v>38</v>
      </c>
      <c r="AA3" s="121"/>
      <c r="AB3" s="121"/>
      <c r="AC3" s="122"/>
      <c r="AD3" s="121" t="s">
        <v>37</v>
      </c>
      <c r="AE3" s="121"/>
      <c r="AF3" s="121"/>
      <c r="AG3" s="122"/>
      <c r="AH3" s="123" t="s">
        <v>38</v>
      </c>
      <c r="AI3" s="121"/>
      <c r="AJ3" s="121"/>
      <c r="AK3" s="122"/>
      <c r="AL3" s="121" t="s">
        <v>37</v>
      </c>
      <c r="AM3" s="121"/>
      <c r="AN3" s="121"/>
      <c r="AO3" s="122"/>
      <c r="AP3" s="123" t="s">
        <v>38</v>
      </c>
      <c r="AQ3" s="121"/>
      <c r="AR3" s="121"/>
      <c r="AS3" s="122"/>
      <c r="AT3" s="104" t="s">
        <v>5</v>
      </c>
      <c r="AU3" s="105" t="s">
        <v>6</v>
      </c>
      <c r="AV3" s="105" t="s">
        <v>7</v>
      </c>
      <c r="AW3" s="105" t="s">
        <v>8</v>
      </c>
      <c r="AX3" s="105" t="s">
        <v>9</v>
      </c>
      <c r="AY3" s="105" t="s">
        <v>10</v>
      </c>
      <c r="AZ3" s="105" t="s">
        <v>11</v>
      </c>
      <c r="BA3" s="105" t="s">
        <v>12</v>
      </c>
      <c r="BB3" s="106" t="s">
        <v>13</v>
      </c>
    </row>
    <row r="4" spans="1:55" ht="21.75" customHeight="1" thickBot="1" thickTop="1">
      <c r="A4" s="97" t="s">
        <v>15</v>
      </c>
      <c r="B4" s="5">
        <f>B5+B17</f>
        <v>347</v>
      </c>
      <c r="C4" s="6" t="s">
        <v>16</v>
      </c>
      <c r="D4" s="5">
        <f>D5+D17</f>
        <v>0</v>
      </c>
      <c r="E4" s="6" t="s">
        <v>17</v>
      </c>
      <c r="F4" s="7">
        <f>F5+F17</f>
        <v>3073</v>
      </c>
      <c r="G4" s="6" t="s">
        <v>16</v>
      </c>
      <c r="H4" s="5">
        <f>H5+H17</f>
        <v>512</v>
      </c>
      <c r="I4" s="107" t="s">
        <v>17</v>
      </c>
      <c r="J4" s="5">
        <f>J5+J17</f>
        <v>3420</v>
      </c>
      <c r="K4" s="6" t="s">
        <v>16</v>
      </c>
      <c r="L4" s="5">
        <f>L5+L17</f>
        <v>512</v>
      </c>
      <c r="M4" s="8" t="s">
        <v>17</v>
      </c>
      <c r="N4" s="5">
        <f>N5+N17</f>
        <v>0</v>
      </c>
      <c r="O4" s="6" t="s">
        <v>16</v>
      </c>
      <c r="P4" s="5">
        <f>P5+P17</f>
        <v>0</v>
      </c>
      <c r="Q4" s="6" t="s">
        <v>17</v>
      </c>
      <c r="R4" s="7">
        <f>R5+R17</f>
        <v>0</v>
      </c>
      <c r="S4" s="6" t="s">
        <v>16</v>
      </c>
      <c r="T4" s="5">
        <f>T5+T17</f>
        <v>0</v>
      </c>
      <c r="U4" s="107" t="s">
        <v>17</v>
      </c>
      <c r="V4" s="7">
        <f>V5+V17</f>
        <v>0</v>
      </c>
      <c r="W4" s="6" t="s">
        <v>16</v>
      </c>
      <c r="X4" s="5">
        <f>X5+X17</f>
        <v>0</v>
      </c>
      <c r="Y4" s="107" t="s">
        <v>17</v>
      </c>
      <c r="Z4" s="7">
        <f>Z5+Z17</f>
        <v>0</v>
      </c>
      <c r="AA4" s="6" t="s">
        <v>16</v>
      </c>
      <c r="AB4" s="5">
        <f>AB5+AB17</f>
        <v>0</v>
      </c>
      <c r="AC4" s="107" t="s">
        <v>17</v>
      </c>
      <c r="AD4" s="7">
        <f>AD5+AD17</f>
        <v>0</v>
      </c>
      <c r="AE4" s="6" t="s">
        <v>16</v>
      </c>
      <c r="AF4" s="5">
        <f>AF5+AF17</f>
        <v>0</v>
      </c>
      <c r="AG4" s="107" t="s">
        <v>17</v>
      </c>
      <c r="AH4" s="7">
        <f>AH5+AH17</f>
        <v>636</v>
      </c>
      <c r="AI4" s="6" t="s">
        <v>16</v>
      </c>
      <c r="AJ4" s="5">
        <f>AJ5+AJ17</f>
        <v>0</v>
      </c>
      <c r="AK4" s="107" t="s">
        <v>17</v>
      </c>
      <c r="AL4" s="7">
        <f>AL5+AL17</f>
        <v>347</v>
      </c>
      <c r="AM4" s="6" t="s">
        <v>16</v>
      </c>
      <c r="AN4" s="5">
        <f>AN5+AN17</f>
        <v>0</v>
      </c>
      <c r="AO4" s="107" t="s">
        <v>17</v>
      </c>
      <c r="AP4" s="7">
        <f>AP5+AP17</f>
        <v>2437</v>
      </c>
      <c r="AQ4" s="6" t="s">
        <v>16</v>
      </c>
      <c r="AR4" s="5">
        <f>AR5+AR17</f>
        <v>512</v>
      </c>
      <c r="AS4" s="107" t="s">
        <v>17</v>
      </c>
      <c r="AT4" s="9">
        <f aca="true" t="shared" si="0" ref="AT4:BB4">AT5+AT17</f>
        <v>0</v>
      </c>
      <c r="AU4" s="10">
        <f t="shared" si="0"/>
        <v>1429</v>
      </c>
      <c r="AV4" s="11">
        <f t="shared" si="0"/>
        <v>270</v>
      </c>
      <c r="AW4" s="11">
        <f t="shared" si="0"/>
        <v>0</v>
      </c>
      <c r="AX4" s="12">
        <f t="shared" si="0"/>
        <v>0</v>
      </c>
      <c r="AY4" s="11">
        <f t="shared" si="0"/>
        <v>0</v>
      </c>
      <c r="AZ4" s="11">
        <f t="shared" si="0"/>
        <v>56</v>
      </c>
      <c r="BA4" s="13">
        <f t="shared" si="0"/>
        <v>39</v>
      </c>
      <c r="BB4" s="14">
        <f t="shared" si="0"/>
        <v>58</v>
      </c>
      <c r="BC4" s="1"/>
    </row>
    <row r="5" spans="1:55" ht="21.75" customHeight="1" thickBot="1">
      <c r="A5" s="98" t="s">
        <v>18</v>
      </c>
      <c r="B5" s="15">
        <f>SUM(B6:B16)</f>
        <v>288</v>
      </c>
      <c r="C5" s="16" t="s">
        <v>16</v>
      </c>
      <c r="D5" s="15">
        <f>SUM(D6:D16)</f>
        <v>0</v>
      </c>
      <c r="E5" s="17" t="s">
        <v>17</v>
      </c>
      <c r="F5" s="15">
        <f>SUM(F6:F16)</f>
        <v>2194</v>
      </c>
      <c r="G5" s="16" t="s">
        <v>16</v>
      </c>
      <c r="H5" s="15">
        <f>SUM(H6:H16)</f>
        <v>512</v>
      </c>
      <c r="I5" s="17" t="s">
        <v>17</v>
      </c>
      <c r="J5" s="15">
        <f>SUM(J6:J16)</f>
        <v>2482</v>
      </c>
      <c r="K5" s="16" t="s">
        <v>16</v>
      </c>
      <c r="L5" s="15">
        <f>SUM(L6:L16)</f>
        <v>512</v>
      </c>
      <c r="M5" s="17" t="s">
        <v>17</v>
      </c>
      <c r="N5" s="15">
        <f>SUM(N6:N16)</f>
        <v>0</v>
      </c>
      <c r="O5" s="16" t="s">
        <v>16</v>
      </c>
      <c r="P5" s="15">
        <f>SUM(P6:P16)</f>
        <v>0</v>
      </c>
      <c r="Q5" s="17" t="s">
        <v>17</v>
      </c>
      <c r="R5" s="15">
        <f>SUM(R6:R16)</f>
        <v>0</v>
      </c>
      <c r="S5" s="16" t="s">
        <v>16</v>
      </c>
      <c r="T5" s="15">
        <f>SUM(T6:T16)</f>
        <v>0</v>
      </c>
      <c r="U5" s="17" t="s">
        <v>17</v>
      </c>
      <c r="V5" s="15">
        <f>SUM(V6:V16)</f>
        <v>0</v>
      </c>
      <c r="W5" s="16" t="s">
        <v>16</v>
      </c>
      <c r="X5" s="15">
        <f>SUM(X6:X16)</f>
        <v>0</v>
      </c>
      <c r="Y5" s="17" t="s">
        <v>17</v>
      </c>
      <c r="Z5" s="15">
        <f>SUM(Z6:Z16)</f>
        <v>0</v>
      </c>
      <c r="AA5" s="16" t="s">
        <v>16</v>
      </c>
      <c r="AB5" s="15">
        <f>SUM(AB6:AB16)</f>
        <v>0</v>
      </c>
      <c r="AC5" s="17" t="s">
        <v>17</v>
      </c>
      <c r="AD5" s="15">
        <f>SUM(AD6:AD16)</f>
        <v>0</v>
      </c>
      <c r="AE5" s="16" t="s">
        <v>16</v>
      </c>
      <c r="AF5" s="15">
        <f>SUM(AF6:AF16)</f>
        <v>0</v>
      </c>
      <c r="AG5" s="16" t="s">
        <v>17</v>
      </c>
      <c r="AH5" s="18">
        <f>SUM(AH6:AH16)</f>
        <v>636</v>
      </c>
      <c r="AI5" s="16" t="s">
        <v>16</v>
      </c>
      <c r="AJ5" s="15">
        <f>SUM(AJ6:AJ16)</f>
        <v>0</v>
      </c>
      <c r="AK5" s="17" t="s">
        <v>17</v>
      </c>
      <c r="AL5" s="15">
        <f>SUM(AL6:AL16)</f>
        <v>288</v>
      </c>
      <c r="AM5" s="16" t="s">
        <v>16</v>
      </c>
      <c r="AN5" s="19">
        <f>SUM(AN6:AN16)</f>
        <v>0</v>
      </c>
      <c r="AO5" s="17" t="s">
        <v>17</v>
      </c>
      <c r="AP5" s="15">
        <f>SUM(AP6:AP16)</f>
        <v>1558</v>
      </c>
      <c r="AQ5" s="16" t="s">
        <v>16</v>
      </c>
      <c r="AR5" s="15">
        <f>SUM(AR6:AR16)</f>
        <v>512</v>
      </c>
      <c r="AS5" s="16" t="s">
        <v>17</v>
      </c>
      <c r="AT5" s="20">
        <f>SUM(AT6:AT16)</f>
        <v>0</v>
      </c>
      <c r="AU5" s="21">
        <f aca="true" t="shared" si="1" ref="AU5:BB5">SUM(AU6:AU16)</f>
        <v>994</v>
      </c>
      <c r="AV5" s="22">
        <f t="shared" si="1"/>
        <v>43</v>
      </c>
      <c r="AW5" s="23">
        <f t="shared" si="1"/>
        <v>0</v>
      </c>
      <c r="AX5" s="23">
        <f t="shared" si="1"/>
        <v>0</v>
      </c>
      <c r="AY5" s="23">
        <f t="shared" si="1"/>
        <v>0</v>
      </c>
      <c r="AZ5" s="23">
        <f t="shared" si="1"/>
        <v>0</v>
      </c>
      <c r="BA5" s="24">
        <f t="shared" si="1"/>
        <v>39</v>
      </c>
      <c r="BB5" s="25">
        <f t="shared" si="1"/>
        <v>0</v>
      </c>
      <c r="BC5" s="1"/>
    </row>
    <row r="6" spans="1:55" ht="21.75" customHeight="1">
      <c r="A6" s="99" t="s">
        <v>19</v>
      </c>
      <c r="B6" s="26">
        <f>N6+V6+AD6+AL6</f>
        <v>239</v>
      </c>
      <c r="C6" s="27" t="s">
        <v>16</v>
      </c>
      <c r="D6" s="26">
        <f aca="true" t="shared" si="2" ref="D6:D13">P6+X6+AF6+AN6</f>
        <v>0</v>
      </c>
      <c r="E6" s="28" t="s">
        <v>17</v>
      </c>
      <c r="F6" s="29">
        <f aca="true" t="shared" si="3" ref="F6:F13">R6+Z6+AH6+AP6</f>
        <v>1681</v>
      </c>
      <c r="G6" s="30" t="s">
        <v>16</v>
      </c>
      <c r="H6" s="31">
        <f aca="true" t="shared" si="4" ref="H6:H13">T6+AB6+AJ6+AR6</f>
        <v>250</v>
      </c>
      <c r="I6" s="32" t="s">
        <v>17</v>
      </c>
      <c r="J6" s="33">
        <f>B6+F6</f>
        <v>1920</v>
      </c>
      <c r="K6" s="30" t="s">
        <v>21</v>
      </c>
      <c r="L6" s="31">
        <f aca="true" t="shared" si="5" ref="L6:L13">D6+H6</f>
        <v>250</v>
      </c>
      <c r="M6" s="32" t="s">
        <v>23</v>
      </c>
      <c r="N6" s="31">
        <v>0</v>
      </c>
      <c r="O6" s="30" t="s">
        <v>16</v>
      </c>
      <c r="P6" s="31">
        <v>0</v>
      </c>
      <c r="Q6" s="30" t="s">
        <v>17</v>
      </c>
      <c r="R6" s="33">
        <v>0</v>
      </c>
      <c r="S6" s="30" t="s">
        <v>21</v>
      </c>
      <c r="T6" s="31">
        <v>0</v>
      </c>
      <c r="U6" s="32" t="s">
        <v>23</v>
      </c>
      <c r="V6" s="29">
        <v>0</v>
      </c>
      <c r="W6" s="30" t="s">
        <v>16</v>
      </c>
      <c r="X6" s="31">
        <v>0</v>
      </c>
      <c r="Y6" s="32" t="s">
        <v>17</v>
      </c>
      <c r="Z6" s="33">
        <v>0</v>
      </c>
      <c r="AA6" s="30" t="s">
        <v>21</v>
      </c>
      <c r="AB6" s="31">
        <v>0</v>
      </c>
      <c r="AC6" s="32" t="s">
        <v>23</v>
      </c>
      <c r="AD6" s="31">
        <v>0</v>
      </c>
      <c r="AE6" s="30" t="s">
        <v>16</v>
      </c>
      <c r="AF6" s="31">
        <v>0</v>
      </c>
      <c r="AG6" s="30" t="s">
        <v>17</v>
      </c>
      <c r="AH6" s="33">
        <v>552</v>
      </c>
      <c r="AI6" s="30" t="s">
        <v>21</v>
      </c>
      <c r="AJ6" s="31">
        <v>0</v>
      </c>
      <c r="AK6" s="32" t="s">
        <v>23</v>
      </c>
      <c r="AL6" s="33">
        <v>239</v>
      </c>
      <c r="AM6" s="30" t="s">
        <v>21</v>
      </c>
      <c r="AN6" s="31">
        <v>0</v>
      </c>
      <c r="AO6" s="32" t="s">
        <v>23</v>
      </c>
      <c r="AP6" s="31">
        <v>1129</v>
      </c>
      <c r="AQ6" s="30" t="s">
        <v>16</v>
      </c>
      <c r="AR6" s="31">
        <v>250</v>
      </c>
      <c r="AS6" s="30" t="s">
        <v>17</v>
      </c>
      <c r="AT6" s="34">
        <v>0</v>
      </c>
      <c r="AU6" s="35">
        <v>710</v>
      </c>
      <c r="AV6" s="35">
        <v>0</v>
      </c>
      <c r="AW6" s="35">
        <v>0</v>
      </c>
      <c r="AX6" s="35">
        <v>0</v>
      </c>
      <c r="AY6" s="36">
        <v>0</v>
      </c>
      <c r="AZ6" s="35">
        <v>0</v>
      </c>
      <c r="BA6" s="37">
        <v>10</v>
      </c>
      <c r="BB6" s="38">
        <v>0</v>
      </c>
      <c r="BC6" s="1"/>
    </row>
    <row r="7" spans="1:55" ht="21.75" customHeight="1">
      <c r="A7" s="100" t="s">
        <v>24</v>
      </c>
      <c r="B7" s="39">
        <f aca="true" t="shared" si="6" ref="B7:B13">N7+V7+AD7+AL7</f>
        <v>5</v>
      </c>
      <c r="C7" s="40" t="s">
        <v>16</v>
      </c>
      <c r="D7" s="39">
        <f t="shared" si="2"/>
        <v>0</v>
      </c>
      <c r="E7" s="41" t="s">
        <v>17</v>
      </c>
      <c r="F7" s="42">
        <f t="shared" si="3"/>
        <v>101</v>
      </c>
      <c r="G7" s="43" t="s">
        <v>16</v>
      </c>
      <c r="H7" s="44">
        <f t="shared" si="4"/>
        <v>65</v>
      </c>
      <c r="I7" s="45" t="s">
        <v>17</v>
      </c>
      <c r="J7" s="42">
        <f aca="true" t="shared" si="7" ref="J7:J13">B7+F7</f>
        <v>106</v>
      </c>
      <c r="K7" s="43" t="s">
        <v>21</v>
      </c>
      <c r="L7" s="44">
        <f t="shared" si="5"/>
        <v>65</v>
      </c>
      <c r="M7" s="45" t="s">
        <v>23</v>
      </c>
      <c r="N7" s="42">
        <v>0</v>
      </c>
      <c r="O7" s="43" t="s">
        <v>16</v>
      </c>
      <c r="P7" s="44">
        <v>0</v>
      </c>
      <c r="Q7" s="43" t="s">
        <v>17</v>
      </c>
      <c r="R7" s="42">
        <v>0</v>
      </c>
      <c r="S7" s="43" t="s">
        <v>21</v>
      </c>
      <c r="T7" s="44">
        <v>0</v>
      </c>
      <c r="U7" s="45" t="s">
        <v>23</v>
      </c>
      <c r="V7" s="42">
        <v>0</v>
      </c>
      <c r="W7" s="43" t="s">
        <v>16</v>
      </c>
      <c r="X7" s="44">
        <v>0</v>
      </c>
      <c r="Y7" s="45" t="s">
        <v>17</v>
      </c>
      <c r="Z7" s="42">
        <v>0</v>
      </c>
      <c r="AA7" s="43" t="s">
        <v>21</v>
      </c>
      <c r="AB7" s="44">
        <v>0</v>
      </c>
      <c r="AC7" s="45" t="s">
        <v>23</v>
      </c>
      <c r="AD7" s="42">
        <v>0</v>
      </c>
      <c r="AE7" s="43" t="s">
        <v>16</v>
      </c>
      <c r="AF7" s="44">
        <v>0</v>
      </c>
      <c r="AG7" s="43" t="s">
        <v>17</v>
      </c>
      <c r="AH7" s="42">
        <v>36</v>
      </c>
      <c r="AI7" s="43" t="s">
        <v>21</v>
      </c>
      <c r="AJ7" s="44">
        <v>0</v>
      </c>
      <c r="AK7" s="45" t="s">
        <v>23</v>
      </c>
      <c r="AL7" s="42">
        <v>5</v>
      </c>
      <c r="AM7" s="43" t="s">
        <v>21</v>
      </c>
      <c r="AN7" s="44">
        <v>0</v>
      </c>
      <c r="AO7" s="45" t="s">
        <v>23</v>
      </c>
      <c r="AP7" s="42">
        <v>65</v>
      </c>
      <c r="AQ7" s="43" t="s">
        <v>16</v>
      </c>
      <c r="AR7" s="44">
        <v>65</v>
      </c>
      <c r="AS7" s="43" t="s">
        <v>17</v>
      </c>
      <c r="AT7" s="46">
        <v>0</v>
      </c>
      <c r="AU7" s="47">
        <v>65</v>
      </c>
      <c r="AV7" s="47">
        <v>0</v>
      </c>
      <c r="AW7" s="47">
        <v>0</v>
      </c>
      <c r="AX7" s="47">
        <v>0</v>
      </c>
      <c r="AY7" s="48">
        <v>0</v>
      </c>
      <c r="AZ7" s="47">
        <v>0</v>
      </c>
      <c r="BA7" s="49">
        <v>3</v>
      </c>
      <c r="BB7" s="50">
        <v>0</v>
      </c>
      <c r="BC7" s="1"/>
    </row>
    <row r="8" spans="1:55" ht="21.75" customHeight="1">
      <c r="A8" s="100" t="s">
        <v>25</v>
      </c>
      <c r="B8" s="26">
        <f t="shared" si="6"/>
        <v>16</v>
      </c>
      <c r="C8" s="27" t="s">
        <v>16</v>
      </c>
      <c r="D8" s="26">
        <f t="shared" si="2"/>
        <v>0</v>
      </c>
      <c r="E8" s="28" t="s">
        <v>17</v>
      </c>
      <c r="F8" s="29">
        <f t="shared" si="3"/>
        <v>151</v>
      </c>
      <c r="G8" s="30" t="s">
        <v>16</v>
      </c>
      <c r="H8" s="31">
        <f t="shared" si="4"/>
        <v>56</v>
      </c>
      <c r="I8" s="32" t="s">
        <v>17</v>
      </c>
      <c r="J8" s="33">
        <f t="shared" si="7"/>
        <v>167</v>
      </c>
      <c r="K8" s="30" t="s">
        <v>21</v>
      </c>
      <c r="L8" s="31">
        <f t="shared" si="5"/>
        <v>56</v>
      </c>
      <c r="M8" s="32" t="s">
        <v>23</v>
      </c>
      <c r="N8" s="29">
        <v>0</v>
      </c>
      <c r="O8" s="30" t="s">
        <v>16</v>
      </c>
      <c r="P8" s="31">
        <v>0</v>
      </c>
      <c r="Q8" s="30" t="s">
        <v>17</v>
      </c>
      <c r="R8" s="33">
        <v>0</v>
      </c>
      <c r="S8" s="30" t="s">
        <v>21</v>
      </c>
      <c r="T8" s="31">
        <v>0</v>
      </c>
      <c r="U8" s="32" t="s">
        <v>23</v>
      </c>
      <c r="V8" s="29">
        <v>0</v>
      </c>
      <c r="W8" s="30" t="s">
        <v>16</v>
      </c>
      <c r="X8" s="31">
        <v>0</v>
      </c>
      <c r="Y8" s="32" t="s">
        <v>17</v>
      </c>
      <c r="Z8" s="33">
        <v>0</v>
      </c>
      <c r="AA8" s="30" t="s">
        <v>21</v>
      </c>
      <c r="AB8" s="31">
        <v>0</v>
      </c>
      <c r="AC8" s="32" t="s">
        <v>23</v>
      </c>
      <c r="AD8" s="29">
        <v>0</v>
      </c>
      <c r="AE8" s="30" t="s">
        <v>16</v>
      </c>
      <c r="AF8" s="31">
        <v>0</v>
      </c>
      <c r="AG8" s="30" t="s">
        <v>17</v>
      </c>
      <c r="AH8" s="33">
        <v>28</v>
      </c>
      <c r="AI8" s="30" t="s">
        <v>21</v>
      </c>
      <c r="AJ8" s="31">
        <v>0</v>
      </c>
      <c r="AK8" s="32" t="s">
        <v>23</v>
      </c>
      <c r="AL8" s="33">
        <v>16</v>
      </c>
      <c r="AM8" s="30" t="s">
        <v>21</v>
      </c>
      <c r="AN8" s="31">
        <v>0</v>
      </c>
      <c r="AO8" s="32" t="s">
        <v>23</v>
      </c>
      <c r="AP8" s="29">
        <v>123</v>
      </c>
      <c r="AQ8" s="30" t="s">
        <v>16</v>
      </c>
      <c r="AR8" s="31">
        <v>56</v>
      </c>
      <c r="AS8" s="30" t="s">
        <v>17</v>
      </c>
      <c r="AT8" s="51">
        <v>0</v>
      </c>
      <c r="AU8" s="52">
        <v>56</v>
      </c>
      <c r="AV8" s="52">
        <v>43</v>
      </c>
      <c r="AW8" s="52">
        <v>0</v>
      </c>
      <c r="AX8" s="52">
        <v>0</v>
      </c>
      <c r="AY8" s="52">
        <v>0</v>
      </c>
      <c r="AZ8" s="52">
        <v>0</v>
      </c>
      <c r="BA8" s="53">
        <v>2</v>
      </c>
      <c r="BB8" s="54">
        <v>0</v>
      </c>
      <c r="BC8" s="1"/>
    </row>
    <row r="9" spans="1:55" ht="21.75" customHeight="1">
      <c r="A9" s="100" t="s">
        <v>26</v>
      </c>
      <c r="B9" s="39">
        <f t="shared" si="6"/>
        <v>3</v>
      </c>
      <c r="C9" s="40" t="s">
        <v>16</v>
      </c>
      <c r="D9" s="39">
        <f t="shared" si="2"/>
        <v>0</v>
      </c>
      <c r="E9" s="41" t="s">
        <v>17</v>
      </c>
      <c r="F9" s="55">
        <f t="shared" si="3"/>
        <v>102</v>
      </c>
      <c r="G9" s="43" t="s">
        <v>16</v>
      </c>
      <c r="H9" s="44">
        <f t="shared" si="4"/>
        <v>50</v>
      </c>
      <c r="I9" s="45" t="s">
        <v>17</v>
      </c>
      <c r="J9" s="56">
        <f t="shared" si="7"/>
        <v>105</v>
      </c>
      <c r="K9" s="43" t="s">
        <v>21</v>
      </c>
      <c r="L9" s="44">
        <f t="shared" si="5"/>
        <v>50</v>
      </c>
      <c r="M9" s="45" t="s">
        <v>23</v>
      </c>
      <c r="N9" s="44">
        <v>0</v>
      </c>
      <c r="O9" s="43" t="s">
        <v>16</v>
      </c>
      <c r="P9" s="44">
        <v>0</v>
      </c>
      <c r="Q9" s="43" t="s">
        <v>17</v>
      </c>
      <c r="R9" s="56">
        <v>0</v>
      </c>
      <c r="S9" s="43" t="s">
        <v>21</v>
      </c>
      <c r="T9" s="44">
        <v>0</v>
      </c>
      <c r="U9" s="45" t="s">
        <v>23</v>
      </c>
      <c r="V9" s="55">
        <v>0</v>
      </c>
      <c r="W9" s="43" t="s">
        <v>16</v>
      </c>
      <c r="X9" s="44">
        <v>0</v>
      </c>
      <c r="Y9" s="45" t="s">
        <v>17</v>
      </c>
      <c r="Z9" s="56">
        <v>0</v>
      </c>
      <c r="AA9" s="43" t="s">
        <v>21</v>
      </c>
      <c r="AB9" s="44">
        <v>0</v>
      </c>
      <c r="AC9" s="45" t="s">
        <v>23</v>
      </c>
      <c r="AD9" s="44">
        <v>0</v>
      </c>
      <c r="AE9" s="43" t="s">
        <v>16</v>
      </c>
      <c r="AF9" s="44">
        <v>0</v>
      </c>
      <c r="AG9" s="43" t="s">
        <v>17</v>
      </c>
      <c r="AH9" s="56">
        <v>0</v>
      </c>
      <c r="AI9" s="43" t="s">
        <v>21</v>
      </c>
      <c r="AJ9" s="44">
        <v>0</v>
      </c>
      <c r="AK9" s="45" t="s">
        <v>23</v>
      </c>
      <c r="AL9" s="56">
        <v>3</v>
      </c>
      <c r="AM9" s="43" t="s">
        <v>21</v>
      </c>
      <c r="AN9" s="44">
        <v>0</v>
      </c>
      <c r="AO9" s="45" t="s">
        <v>23</v>
      </c>
      <c r="AP9" s="44">
        <v>102</v>
      </c>
      <c r="AQ9" s="43" t="s">
        <v>16</v>
      </c>
      <c r="AR9" s="44">
        <v>50</v>
      </c>
      <c r="AS9" s="43" t="s">
        <v>17</v>
      </c>
      <c r="AT9" s="51">
        <v>0</v>
      </c>
      <c r="AU9" s="52">
        <v>50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3">
        <v>2</v>
      </c>
      <c r="BB9" s="54">
        <v>0</v>
      </c>
      <c r="BC9" s="1"/>
    </row>
    <row r="10" spans="1:55" ht="21.75" customHeight="1">
      <c r="A10" s="100" t="s">
        <v>27</v>
      </c>
      <c r="B10" s="26">
        <f t="shared" si="6"/>
        <v>0</v>
      </c>
      <c r="C10" s="27" t="s">
        <v>16</v>
      </c>
      <c r="D10" s="26">
        <f t="shared" si="2"/>
        <v>0</v>
      </c>
      <c r="E10" s="28" t="s">
        <v>17</v>
      </c>
      <c r="F10" s="29">
        <f t="shared" si="3"/>
        <v>0</v>
      </c>
      <c r="G10" s="30" t="s">
        <v>16</v>
      </c>
      <c r="H10" s="31">
        <f t="shared" si="4"/>
        <v>0</v>
      </c>
      <c r="I10" s="32" t="s">
        <v>17</v>
      </c>
      <c r="J10" s="33">
        <f t="shared" si="7"/>
        <v>0</v>
      </c>
      <c r="K10" s="30" t="s">
        <v>21</v>
      </c>
      <c r="L10" s="31">
        <f t="shared" si="5"/>
        <v>0</v>
      </c>
      <c r="M10" s="32" t="s">
        <v>23</v>
      </c>
      <c r="N10" s="31">
        <v>0</v>
      </c>
      <c r="O10" s="30" t="s">
        <v>16</v>
      </c>
      <c r="P10" s="31">
        <v>0</v>
      </c>
      <c r="Q10" s="30" t="s">
        <v>17</v>
      </c>
      <c r="R10" s="33">
        <v>0</v>
      </c>
      <c r="S10" s="30" t="s">
        <v>21</v>
      </c>
      <c r="T10" s="31">
        <v>0</v>
      </c>
      <c r="U10" s="32" t="s">
        <v>23</v>
      </c>
      <c r="V10" s="29">
        <v>0</v>
      </c>
      <c r="W10" s="30" t="s">
        <v>16</v>
      </c>
      <c r="X10" s="31">
        <v>0</v>
      </c>
      <c r="Y10" s="32" t="s">
        <v>17</v>
      </c>
      <c r="Z10" s="33">
        <v>0</v>
      </c>
      <c r="AA10" s="30" t="s">
        <v>21</v>
      </c>
      <c r="AB10" s="31">
        <v>0</v>
      </c>
      <c r="AC10" s="32" t="s">
        <v>23</v>
      </c>
      <c r="AD10" s="31">
        <v>0</v>
      </c>
      <c r="AE10" s="30" t="s">
        <v>16</v>
      </c>
      <c r="AF10" s="31">
        <v>0</v>
      </c>
      <c r="AG10" s="30" t="s">
        <v>17</v>
      </c>
      <c r="AH10" s="33">
        <v>0</v>
      </c>
      <c r="AI10" s="30" t="s">
        <v>21</v>
      </c>
      <c r="AJ10" s="31">
        <v>0</v>
      </c>
      <c r="AK10" s="32" t="s">
        <v>23</v>
      </c>
      <c r="AL10" s="33">
        <v>0</v>
      </c>
      <c r="AM10" s="30" t="s">
        <v>21</v>
      </c>
      <c r="AN10" s="31">
        <v>0</v>
      </c>
      <c r="AO10" s="32" t="s">
        <v>23</v>
      </c>
      <c r="AP10" s="31">
        <v>0</v>
      </c>
      <c r="AQ10" s="30" t="s">
        <v>16</v>
      </c>
      <c r="AR10" s="31">
        <v>0</v>
      </c>
      <c r="AS10" s="30" t="s">
        <v>17</v>
      </c>
      <c r="AT10" s="51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3">
        <v>0</v>
      </c>
      <c r="BB10" s="54">
        <v>0</v>
      </c>
      <c r="BC10" s="1"/>
    </row>
    <row r="11" spans="1:55" ht="21.75" customHeight="1">
      <c r="A11" s="100" t="s">
        <v>28</v>
      </c>
      <c r="B11" s="39">
        <f t="shared" si="6"/>
        <v>2</v>
      </c>
      <c r="C11" s="40" t="s">
        <v>16</v>
      </c>
      <c r="D11" s="39">
        <f t="shared" si="2"/>
        <v>0</v>
      </c>
      <c r="E11" s="41" t="s">
        <v>17</v>
      </c>
      <c r="F11" s="55">
        <f t="shared" si="3"/>
        <v>41</v>
      </c>
      <c r="G11" s="43" t="s">
        <v>16</v>
      </c>
      <c r="H11" s="44">
        <f t="shared" si="4"/>
        <v>41</v>
      </c>
      <c r="I11" s="45" t="s">
        <v>17</v>
      </c>
      <c r="J11" s="56">
        <f t="shared" si="7"/>
        <v>43</v>
      </c>
      <c r="K11" s="43" t="s">
        <v>21</v>
      </c>
      <c r="L11" s="44">
        <f t="shared" si="5"/>
        <v>41</v>
      </c>
      <c r="M11" s="45" t="s">
        <v>23</v>
      </c>
      <c r="N11" s="44">
        <v>0</v>
      </c>
      <c r="O11" s="43" t="s">
        <v>16</v>
      </c>
      <c r="P11" s="44">
        <v>0</v>
      </c>
      <c r="Q11" s="43" t="s">
        <v>17</v>
      </c>
      <c r="R11" s="56">
        <v>0</v>
      </c>
      <c r="S11" s="43" t="s">
        <v>21</v>
      </c>
      <c r="T11" s="44">
        <v>0</v>
      </c>
      <c r="U11" s="45" t="s">
        <v>23</v>
      </c>
      <c r="V11" s="55">
        <v>0</v>
      </c>
      <c r="W11" s="43" t="s">
        <v>16</v>
      </c>
      <c r="X11" s="44">
        <v>0</v>
      </c>
      <c r="Y11" s="45" t="s">
        <v>17</v>
      </c>
      <c r="Z11" s="56">
        <v>0</v>
      </c>
      <c r="AA11" s="43" t="s">
        <v>21</v>
      </c>
      <c r="AB11" s="44">
        <v>0</v>
      </c>
      <c r="AC11" s="45" t="s">
        <v>23</v>
      </c>
      <c r="AD11" s="44">
        <v>0</v>
      </c>
      <c r="AE11" s="43" t="s">
        <v>16</v>
      </c>
      <c r="AF11" s="44">
        <v>0</v>
      </c>
      <c r="AG11" s="43" t="s">
        <v>17</v>
      </c>
      <c r="AH11" s="56">
        <v>0</v>
      </c>
      <c r="AI11" s="43" t="s">
        <v>21</v>
      </c>
      <c r="AJ11" s="44">
        <v>0</v>
      </c>
      <c r="AK11" s="45" t="s">
        <v>23</v>
      </c>
      <c r="AL11" s="56">
        <v>2</v>
      </c>
      <c r="AM11" s="43" t="s">
        <v>21</v>
      </c>
      <c r="AN11" s="44">
        <v>0</v>
      </c>
      <c r="AO11" s="45" t="s">
        <v>23</v>
      </c>
      <c r="AP11" s="44">
        <v>41</v>
      </c>
      <c r="AQ11" s="43" t="s">
        <v>16</v>
      </c>
      <c r="AR11" s="44">
        <v>41</v>
      </c>
      <c r="AS11" s="43" t="s">
        <v>17</v>
      </c>
      <c r="AT11" s="51">
        <v>0</v>
      </c>
      <c r="AU11" s="52">
        <v>41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3">
        <v>2</v>
      </c>
      <c r="BB11" s="54">
        <v>0</v>
      </c>
      <c r="BC11" s="1"/>
    </row>
    <row r="12" spans="1:55" ht="21.75" customHeight="1">
      <c r="A12" s="101" t="s">
        <v>29</v>
      </c>
      <c r="B12" s="39">
        <f t="shared" si="6"/>
        <v>2</v>
      </c>
      <c r="C12" s="40" t="s">
        <v>16</v>
      </c>
      <c r="D12" s="39">
        <f t="shared" si="2"/>
        <v>0</v>
      </c>
      <c r="E12" s="41" t="s">
        <v>17</v>
      </c>
      <c r="F12" s="55">
        <f t="shared" si="3"/>
        <v>50</v>
      </c>
      <c r="G12" s="43" t="s">
        <v>16</v>
      </c>
      <c r="H12" s="44">
        <f t="shared" si="4"/>
        <v>50</v>
      </c>
      <c r="I12" s="45" t="s">
        <v>17</v>
      </c>
      <c r="J12" s="56">
        <f t="shared" si="7"/>
        <v>52</v>
      </c>
      <c r="K12" s="43" t="s">
        <v>21</v>
      </c>
      <c r="L12" s="44">
        <f t="shared" si="5"/>
        <v>50</v>
      </c>
      <c r="M12" s="45" t="s">
        <v>23</v>
      </c>
      <c r="N12" s="44">
        <v>0</v>
      </c>
      <c r="O12" s="43" t="s">
        <v>16</v>
      </c>
      <c r="P12" s="44">
        <v>0</v>
      </c>
      <c r="Q12" s="43" t="s">
        <v>17</v>
      </c>
      <c r="R12" s="56">
        <v>0</v>
      </c>
      <c r="S12" s="43" t="s">
        <v>21</v>
      </c>
      <c r="T12" s="44">
        <v>0</v>
      </c>
      <c r="U12" s="45" t="s">
        <v>23</v>
      </c>
      <c r="V12" s="55">
        <v>0</v>
      </c>
      <c r="W12" s="43" t="s">
        <v>16</v>
      </c>
      <c r="X12" s="44">
        <v>0</v>
      </c>
      <c r="Y12" s="45" t="s">
        <v>17</v>
      </c>
      <c r="Z12" s="56">
        <v>0</v>
      </c>
      <c r="AA12" s="43" t="s">
        <v>21</v>
      </c>
      <c r="AB12" s="44">
        <v>0</v>
      </c>
      <c r="AC12" s="45" t="s">
        <v>23</v>
      </c>
      <c r="AD12" s="44">
        <v>0</v>
      </c>
      <c r="AE12" s="43" t="s">
        <v>16</v>
      </c>
      <c r="AF12" s="44">
        <v>0</v>
      </c>
      <c r="AG12" s="43" t="s">
        <v>17</v>
      </c>
      <c r="AH12" s="56">
        <v>0</v>
      </c>
      <c r="AI12" s="43" t="s">
        <v>21</v>
      </c>
      <c r="AJ12" s="44">
        <v>0</v>
      </c>
      <c r="AK12" s="45" t="s">
        <v>23</v>
      </c>
      <c r="AL12" s="56">
        <v>2</v>
      </c>
      <c r="AM12" s="43" t="s">
        <v>21</v>
      </c>
      <c r="AN12" s="44">
        <v>0</v>
      </c>
      <c r="AO12" s="45" t="s">
        <v>23</v>
      </c>
      <c r="AP12" s="44">
        <v>50</v>
      </c>
      <c r="AQ12" s="43" t="s">
        <v>16</v>
      </c>
      <c r="AR12" s="44">
        <v>50</v>
      </c>
      <c r="AS12" s="43" t="s">
        <v>17</v>
      </c>
      <c r="AT12" s="51">
        <v>0</v>
      </c>
      <c r="AU12" s="52">
        <v>50</v>
      </c>
      <c r="AV12" s="52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1</v>
      </c>
      <c r="BB12" s="54">
        <v>0</v>
      </c>
      <c r="BC12" s="1"/>
    </row>
    <row r="13" spans="1:55" ht="21.75" customHeight="1">
      <c r="A13" s="100" t="s">
        <v>30</v>
      </c>
      <c r="B13" s="26">
        <f t="shared" si="6"/>
        <v>2</v>
      </c>
      <c r="C13" s="27" t="s">
        <v>16</v>
      </c>
      <c r="D13" s="26">
        <f t="shared" si="2"/>
        <v>0</v>
      </c>
      <c r="E13" s="28" t="s">
        <v>17</v>
      </c>
      <c r="F13" s="29">
        <f t="shared" si="3"/>
        <v>0</v>
      </c>
      <c r="G13" s="30" t="s">
        <v>16</v>
      </c>
      <c r="H13" s="31">
        <f t="shared" si="4"/>
        <v>0</v>
      </c>
      <c r="I13" s="32" t="s">
        <v>17</v>
      </c>
      <c r="J13" s="33">
        <f t="shared" si="7"/>
        <v>2</v>
      </c>
      <c r="K13" s="30" t="s">
        <v>21</v>
      </c>
      <c r="L13" s="31">
        <f t="shared" si="5"/>
        <v>0</v>
      </c>
      <c r="M13" s="32" t="s">
        <v>23</v>
      </c>
      <c r="N13" s="31">
        <v>0</v>
      </c>
      <c r="O13" s="30" t="s">
        <v>16</v>
      </c>
      <c r="P13" s="31">
        <v>0</v>
      </c>
      <c r="Q13" s="30" t="s">
        <v>17</v>
      </c>
      <c r="R13" s="33">
        <v>0</v>
      </c>
      <c r="S13" s="30" t="s">
        <v>21</v>
      </c>
      <c r="T13" s="31">
        <v>0</v>
      </c>
      <c r="U13" s="32" t="s">
        <v>23</v>
      </c>
      <c r="V13" s="29">
        <v>0</v>
      </c>
      <c r="W13" s="30" t="s">
        <v>16</v>
      </c>
      <c r="X13" s="31">
        <v>0</v>
      </c>
      <c r="Y13" s="32" t="s">
        <v>17</v>
      </c>
      <c r="Z13" s="33">
        <v>0</v>
      </c>
      <c r="AA13" s="30" t="s">
        <v>21</v>
      </c>
      <c r="AB13" s="31">
        <v>0</v>
      </c>
      <c r="AC13" s="32" t="s">
        <v>23</v>
      </c>
      <c r="AD13" s="31">
        <v>0</v>
      </c>
      <c r="AE13" s="30" t="s">
        <v>16</v>
      </c>
      <c r="AF13" s="31">
        <v>0</v>
      </c>
      <c r="AG13" s="30" t="s">
        <v>17</v>
      </c>
      <c r="AH13" s="33">
        <v>0</v>
      </c>
      <c r="AI13" s="30" t="s">
        <v>21</v>
      </c>
      <c r="AJ13" s="31">
        <v>0</v>
      </c>
      <c r="AK13" s="32" t="s">
        <v>23</v>
      </c>
      <c r="AL13" s="33">
        <v>2</v>
      </c>
      <c r="AM13" s="30" t="s">
        <v>21</v>
      </c>
      <c r="AN13" s="31">
        <v>0</v>
      </c>
      <c r="AO13" s="32" t="s">
        <v>23</v>
      </c>
      <c r="AP13" s="31">
        <v>0</v>
      </c>
      <c r="AQ13" s="30" t="s">
        <v>16</v>
      </c>
      <c r="AR13" s="31">
        <v>0</v>
      </c>
      <c r="AS13" s="30" t="s">
        <v>17</v>
      </c>
      <c r="AT13" s="60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2">
        <v>2</v>
      </c>
      <c r="BB13" s="54">
        <v>0</v>
      </c>
      <c r="BC13" s="1"/>
    </row>
    <row r="14" spans="1:55" ht="21.75" customHeight="1">
      <c r="A14" s="100" t="s">
        <v>31</v>
      </c>
      <c r="B14" s="108">
        <f>N14+V14+AD14+AL14</f>
        <v>2</v>
      </c>
      <c r="C14" s="109" t="s">
        <v>16</v>
      </c>
      <c r="D14" s="108">
        <f>P14+X14+AF14+AN14</f>
        <v>0</v>
      </c>
      <c r="E14" s="110" t="s">
        <v>17</v>
      </c>
      <c r="F14" s="111">
        <f>R14+Z14+AH14+AP14</f>
        <v>35</v>
      </c>
      <c r="G14" s="112" t="s">
        <v>20</v>
      </c>
      <c r="H14" s="113">
        <f>T14+AB14+AJ14+AR14</f>
        <v>0</v>
      </c>
      <c r="I14" s="114" t="s">
        <v>22</v>
      </c>
      <c r="J14" s="111">
        <f>B14+F14</f>
        <v>37</v>
      </c>
      <c r="K14" s="112" t="s">
        <v>21</v>
      </c>
      <c r="L14" s="113">
        <f>D14+H14</f>
        <v>0</v>
      </c>
      <c r="M14" s="114" t="s">
        <v>23</v>
      </c>
      <c r="N14" s="111">
        <v>0</v>
      </c>
      <c r="O14" s="112" t="s">
        <v>16</v>
      </c>
      <c r="P14" s="113">
        <v>0</v>
      </c>
      <c r="Q14" s="112" t="s">
        <v>17</v>
      </c>
      <c r="R14" s="111">
        <v>0</v>
      </c>
      <c r="S14" s="112" t="s">
        <v>21</v>
      </c>
      <c r="T14" s="113">
        <v>0</v>
      </c>
      <c r="U14" s="114" t="s">
        <v>23</v>
      </c>
      <c r="V14" s="111">
        <v>0</v>
      </c>
      <c r="W14" s="112" t="s">
        <v>20</v>
      </c>
      <c r="X14" s="113">
        <v>0</v>
      </c>
      <c r="Y14" s="114" t="s">
        <v>22</v>
      </c>
      <c r="Z14" s="111">
        <v>0</v>
      </c>
      <c r="AA14" s="112" t="s">
        <v>21</v>
      </c>
      <c r="AB14" s="113">
        <v>0</v>
      </c>
      <c r="AC14" s="114" t="s">
        <v>23</v>
      </c>
      <c r="AD14" s="111">
        <v>0</v>
      </c>
      <c r="AE14" s="112" t="s">
        <v>16</v>
      </c>
      <c r="AF14" s="113">
        <v>0</v>
      </c>
      <c r="AG14" s="112" t="s">
        <v>17</v>
      </c>
      <c r="AH14" s="111">
        <v>20</v>
      </c>
      <c r="AI14" s="112" t="s">
        <v>21</v>
      </c>
      <c r="AJ14" s="113">
        <v>0</v>
      </c>
      <c r="AK14" s="114" t="s">
        <v>23</v>
      </c>
      <c r="AL14" s="111">
        <v>2</v>
      </c>
      <c r="AM14" s="112" t="s">
        <v>21</v>
      </c>
      <c r="AN14" s="113">
        <v>0</v>
      </c>
      <c r="AO14" s="114" t="s">
        <v>23</v>
      </c>
      <c r="AP14" s="111">
        <v>15</v>
      </c>
      <c r="AQ14" s="112" t="s">
        <v>16</v>
      </c>
      <c r="AR14" s="113">
        <v>0</v>
      </c>
      <c r="AS14" s="112" t="s">
        <v>17</v>
      </c>
      <c r="AT14" s="115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7">
        <v>1</v>
      </c>
      <c r="BB14" s="86">
        <v>0</v>
      </c>
      <c r="BC14" s="1"/>
    </row>
    <row r="15" spans="1:55" ht="21.75" customHeight="1">
      <c r="A15" s="100" t="s">
        <v>32</v>
      </c>
      <c r="B15" s="63">
        <f>N15+V15+AD15+AL15</f>
        <v>2</v>
      </c>
      <c r="C15" s="64" t="s">
        <v>16</v>
      </c>
      <c r="D15" s="63">
        <f>P15+X15+AF15+AN15</f>
        <v>0</v>
      </c>
      <c r="E15" s="65" t="s">
        <v>17</v>
      </c>
      <c r="F15" s="29">
        <f>R15+Z15+AH15+AP15</f>
        <v>0</v>
      </c>
      <c r="G15" s="43" t="s">
        <v>20</v>
      </c>
      <c r="H15" s="58">
        <f>T15+AB15+AJ15+AR15</f>
        <v>0</v>
      </c>
      <c r="I15" s="30" t="s">
        <v>22</v>
      </c>
      <c r="J15" s="52">
        <f>B15+F15</f>
        <v>2</v>
      </c>
      <c r="K15" s="66" t="s">
        <v>21</v>
      </c>
      <c r="L15" s="58">
        <f>D15+H15</f>
        <v>0</v>
      </c>
      <c r="M15" s="67" t="s">
        <v>23</v>
      </c>
      <c r="N15" s="42">
        <v>0</v>
      </c>
      <c r="O15" s="43" t="s">
        <v>16</v>
      </c>
      <c r="P15" s="44">
        <v>0</v>
      </c>
      <c r="Q15" s="43" t="s">
        <v>17</v>
      </c>
      <c r="R15" s="52">
        <v>0</v>
      </c>
      <c r="S15" s="66" t="s">
        <v>21</v>
      </c>
      <c r="T15" s="58">
        <v>0</v>
      </c>
      <c r="U15" s="67" t="s">
        <v>23</v>
      </c>
      <c r="V15" s="29">
        <v>0</v>
      </c>
      <c r="W15" s="43" t="s">
        <v>20</v>
      </c>
      <c r="X15" s="58">
        <v>0</v>
      </c>
      <c r="Y15" s="30" t="s">
        <v>22</v>
      </c>
      <c r="Z15" s="52">
        <v>0</v>
      </c>
      <c r="AA15" s="66" t="s">
        <v>21</v>
      </c>
      <c r="AB15" s="58">
        <v>0</v>
      </c>
      <c r="AC15" s="67" t="s">
        <v>23</v>
      </c>
      <c r="AD15" s="42">
        <v>0</v>
      </c>
      <c r="AE15" s="43" t="s">
        <v>16</v>
      </c>
      <c r="AF15" s="44">
        <v>0</v>
      </c>
      <c r="AG15" s="43" t="s">
        <v>17</v>
      </c>
      <c r="AH15" s="52">
        <v>0</v>
      </c>
      <c r="AI15" s="66" t="s">
        <v>21</v>
      </c>
      <c r="AJ15" s="58">
        <v>0</v>
      </c>
      <c r="AK15" s="67" t="s">
        <v>23</v>
      </c>
      <c r="AL15" s="52">
        <v>2</v>
      </c>
      <c r="AM15" s="66" t="s">
        <v>21</v>
      </c>
      <c r="AN15" s="58">
        <v>0</v>
      </c>
      <c r="AO15" s="67" t="s">
        <v>23</v>
      </c>
      <c r="AP15" s="42">
        <v>0</v>
      </c>
      <c r="AQ15" s="43" t="s">
        <v>16</v>
      </c>
      <c r="AR15" s="44">
        <v>0</v>
      </c>
      <c r="AS15" s="43" t="s">
        <v>17</v>
      </c>
      <c r="AT15" s="68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1">
        <v>0</v>
      </c>
      <c r="BA15" s="70">
        <v>2</v>
      </c>
      <c r="BB15" s="71">
        <v>0</v>
      </c>
      <c r="BC15" s="1"/>
    </row>
    <row r="16" spans="1:55" ht="21.75" customHeight="1" thickBot="1">
      <c r="A16" s="102" t="s">
        <v>33</v>
      </c>
      <c r="B16" s="72">
        <f>N16+V16+AD16+AL16</f>
        <v>15</v>
      </c>
      <c r="C16" s="73" t="s">
        <v>16</v>
      </c>
      <c r="D16" s="72">
        <f>P16+X16+AF16+AN16</f>
        <v>0</v>
      </c>
      <c r="E16" s="74" t="s">
        <v>17</v>
      </c>
      <c r="F16" s="75">
        <f>R16+Z16+AH16+AP16</f>
        <v>33</v>
      </c>
      <c r="G16" s="76" t="s">
        <v>20</v>
      </c>
      <c r="H16" s="77">
        <f>T16+AB16+AJ16+AR16</f>
        <v>0</v>
      </c>
      <c r="I16" s="78" t="s">
        <v>22</v>
      </c>
      <c r="J16" s="75">
        <f>B16+F16</f>
        <v>48</v>
      </c>
      <c r="K16" s="76" t="s">
        <v>21</v>
      </c>
      <c r="L16" s="77">
        <f>D16+H16</f>
        <v>0</v>
      </c>
      <c r="M16" s="79" t="s">
        <v>23</v>
      </c>
      <c r="N16" s="80">
        <v>0</v>
      </c>
      <c r="O16" s="81" t="s">
        <v>16</v>
      </c>
      <c r="P16" s="80">
        <v>0</v>
      </c>
      <c r="Q16" s="30" t="s">
        <v>17</v>
      </c>
      <c r="R16" s="75">
        <v>0</v>
      </c>
      <c r="S16" s="76" t="s">
        <v>21</v>
      </c>
      <c r="T16" s="77">
        <v>0</v>
      </c>
      <c r="U16" s="79" t="s">
        <v>23</v>
      </c>
      <c r="V16" s="75">
        <v>0</v>
      </c>
      <c r="W16" s="76" t="s">
        <v>20</v>
      </c>
      <c r="X16" s="77">
        <v>0</v>
      </c>
      <c r="Y16" s="78" t="s">
        <v>22</v>
      </c>
      <c r="Z16" s="75">
        <v>0</v>
      </c>
      <c r="AA16" s="76" t="s">
        <v>21</v>
      </c>
      <c r="AB16" s="77">
        <v>0</v>
      </c>
      <c r="AC16" s="79" t="s">
        <v>23</v>
      </c>
      <c r="AD16" s="80">
        <v>0</v>
      </c>
      <c r="AE16" s="81" t="s">
        <v>16</v>
      </c>
      <c r="AF16" s="80">
        <v>0</v>
      </c>
      <c r="AG16" s="30" t="s">
        <v>17</v>
      </c>
      <c r="AH16" s="75">
        <v>0</v>
      </c>
      <c r="AI16" s="76" t="s">
        <v>21</v>
      </c>
      <c r="AJ16" s="77">
        <v>0</v>
      </c>
      <c r="AK16" s="79" t="s">
        <v>23</v>
      </c>
      <c r="AL16" s="75">
        <v>15</v>
      </c>
      <c r="AM16" s="76" t="s">
        <v>21</v>
      </c>
      <c r="AN16" s="77">
        <v>0</v>
      </c>
      <c r="AO16" s="79" t="s">
        <v>23</v>
      </c>
      <c r="AP16" s="80">
        <v>33</v>
      </c>
      <c r="AQ16" s="81" t="s">
        <v>16</v>
      </c>
      <c r="AR16" s="80">
        <v>0</v>
      </c>
      <c r="AS16" s="30" t="s">
        <v>17</v>
      </c>
      <c r="AT16" s="82">
        <v>0</v>
      </c>
      <c r="AU16" s="83">
        <v>22</v>
      </c>
      <c r="AV16" s="83">
        <v>0</v>
      </c>
      <c r="AW16" s="83">
        <v>0</v>
      </c>
      <c r="AX16" s="83">
        <v>0</v>
      </c>
      <c r="AY16" s="83">
        <v>0</v>
      </c>
      <c r="AZ16" s="84">
        <v>0</v>
      </c>
      <c r="BA16" s="85">
        <v>14</v>
      </c>
      <c r="BB16" s="86">
        <v>0</v>
      </c>
      <c r="BC16" s="1"/>
    </row>
    <row r="17" spans="1:55" ht="21.75" customHeight="1" thickBot="1" thickTop="1">
      <c r="A17" s="103" t="s">
        <v>34</v>
      </c>
      <c r="B17" s="15">
        <f>N17+V17+AD17+AL17</f>
        <v>59</v>
      </c>
      <c r="C17" s="16" t="s">
        <v>16</v>
      </c>
      <c r="D17" s="15">
        <f>P17+X17+AF17+AN17</f>
        <v>0</v>
      </c>
      <c r="E17" s="17" t="s">
        <v>17</v>
      </c>
      <c r="F17" s="87">
        <f>R17+Z17+AH17+AP17</f>
        <v>879</v>
      </c>
      <c r="G17" s="88" t="s">
        <v>20</v>
      </c>
      <c r="H17" s="89">
        <f>T17+AB17+AJ17+AR17</f>
        <v>0</v>
      </c>
      <c r="I17" s="88" t="s">
        <v>22</v>
      </c>
      <c r="J17" s="90">
        <f>B17+F17</f>
        <v>938</v>
      </c>
      <c r="K17" s="88" t="s">
        <v>21</v>
      </c>
      <c r="L17" s="89">
        <f>D17+H17</f>
        <v>0</v>
      </c>
      <c r="M17" s="88" t="s">
        <v>23</v>
      </c>
      <c r="N17" s="87">
        <v>0</v>
      </c>
      <c r="O17" s="91" t="s">
        <v>16</v>
      </c>
      <c r="P17" s="89">
        <v>0</v>
      </c>
      <c r="Q17" s="91" t="s">
        <v>17</v>
      </c>
      <c r="R17" s="90">
        <v>0</v>
      </c>
      <c r="S17" s="88" t="s">
        <v>21</v>
      </c>
      <c r="T17" s="89">
        <v>0</v>
      </c>
      <c r="U17" s="88" t="s">
        <v>23</v>
      </c>
      <c r="V17" s="87">
        <v>0</v>
      </c>
      <c r="W17" s="88" t="s">
        <v>20</v>
      </c>
      <c r="X17" s="89">
        <v>0</v>
      </c>
      <c r="Y17" s="88" t="s">
        <v>22</v>
      </c>
      <c r="Z17" s="90">
        <v>0</v>
      </c>
      <c r="AA17" s="88" t="s">
        <v>21</v>
      </c>
      <c r="AB17" s="89">
        <v>0</v>
      </c>
      <c r="AC17" s="88" t="s">
        <v>23</v>
      </c>
      <c r="AD17" s="87">
        <v>0</v>
      </c>
      <c r="AE17" s="91" t="s">
        <v>16</v>
      </c>
      <c r="AF17" s="89">
        <v>0</v>
      </c>
      <c r="AG17" s="91" t="s">
        <v>17</v>
      </c>
      <c r="AH17" s="90">
        <v>0</v>
      </c>
      <c r="AI17" s="88" t="s">
        <v>21</v>
      </c>
      <c r="AJ17" s="89">
        <v>0</v>
      </c>
      <c r="AK17" s="88" t="s">
        <v>23</v>
      </c>
      <c r="AL17" s="90">
        <v>59</v>
      </c>
      <c r="AM17" s="88" t="s">
        <v>21</v>
      </c>
      <c r="AN17" s="89">
        <v>0</v>
      </c>
      <c r="AO17" s="88" t="s">
        <v>23</v>
      </c>
      <c r="AP17" s="87">
        <v>879</v>
      </c>
      <c r="AQ17" s="91" t="s">
        <v>16</v>
      </c>
      <c r="AR17" s="89">
        <v>0</v>
      </c>
      <c r="AS17" s="91" t="s">
        <v>17</v>
      </c>
      <c r="AT17" s="92">
        <v>0</v>
      </c>
      <c r="AU17" s="93">
        <v>435</v>
      </c>
      <c r="AV17" s="94">
        <v>227</v>
      </c>
      <c r="AW17" s="94">
        <v>0</v>
      </c>
      <c r="AX17" s="93">
        <v>0</v>
      </c>
      <c r="AY17" s="93">
        <v>0</v>
      </c>
      <c r="AZ17" s="93">
        <v>56</v>
      </c>
      <c r="BA17" s="95">
        <v>0</v>
      </c>
      <c r="BB17" s="96">
        <v>58</v>
      </c>
      <c r="BC17" s="1"/>
    </row>
    <row r="18" spans="1:25" ht="13.5">
      <c r="A18" s="2" t="s">
        <v>35</v>
      </c>
      <c r="B18" s="3"/>
      <c r="C18" s="3"/>
      <c r="D18" s="3"/>
      <c r="E18" s="3"/>
      <c r="F18" s="3"/>
      <c r="G18" s="3"/>
      <c r="H18" s="3"/>
      <c r="I18" s="3"/>
      <c r="J18" s="3" t="s">
        <v>36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3.5">
      <c r="A20" s="118"/>
    </row>
  </sheetData>
  <sheetProtection/>
  <mergeCells count="18">
    <mergeCell ref="AT2:BB2"/>
    <mergeCell ref="R3:U3"/>
    <mergeCell ref="B2:M2"/>
    <mergeCell ref="N2:U2"/>
    <mergeCell ref="V2:AC2"/>
    <mergeCell ref="AD2:AK2"/>
    <mergeCell ref="AL3:AO3"/>
    <mergeCell ref="AL2:AS2"/>
    <mergeCell ref="AP3:AS3"/>
    <mergeCell ref="A2:A3"/>
    <mergeCell ref="B3:E3"/>
    <mergeCell ref="V3:Y3"/>
    <mergeCell ref="AH3:AK3"/>
    <mergeCell ref="Z3:AC3"/>
    <mergeCell ref="AD3:AG3"/>
    <mergeCell ref="F3:I3"/>
    <mergeCell ref="J3:M3"/>
    <mergeCell ref="N3:Q3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92" r:id="rId1"/>
  <headerFooter alignWithMargins="0">
    <oddFooter>&amp;L&amp;9西濃地域の公衆衛生2013&amp;C&amp;9－　63　－&amp;R&amp;9第４章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2014-02-12T02:22:17Z</cp:lastPrinted>
  <dcterms:created xsi:type="dcterms:W3CDTF">2009-09-17T00:57:04Z</dcterms:created>
  <dcterms:modified xsi:type="dcterms:W3CDTF">2014-02-12T02:23:14Z</dcterms:modified>
  <cp:category/>
  <cp:version/>
  <cp:contentType/>
  <cp:contentStatus/>
</cp:coreProperties>
</file>