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'Sheet1'!$A$2:$J$15</definedName>
  </definedNames>
  <calcPr fullCalcOnLoad="1"/>
</workbook>
</file>

<file path=xl/sharedStrings.xml><?xml version="1.0" encoding="utf-8"?>
<sst xmlns="http://schemas.openxmlformats.org/spreadsheetml/2006/main" count="33" uniqueCount="24">
  <si>
    <t>実</t>
  </si>
  <si>
    <t>登</t>
  </si>
  <si>
    <t>り</t>
  </si>
  <si>
    <t>有</t>
  </si>
  <si>
    <t>死</t>
  </si>
  <si>
    <t>録</t>
  </si>
  <si>
    <t>患</t>
  </si>
  <si>
    <t>病</t>
  </si>
  <si>
    <t>亡</t>
  </si>
  <si>
    <t>数</t>
  </si>
  <si>
    <t>管内総数</t>
  </si>
  <si>
    <t>（１）　登録者数</t>
  </si>
  <si>
    <t>　　　ア  市別結核登録者の状況（Ｔ８－１）</t>
  </si>
  <si>
    <t>人口
（平成24年10月1日現在）</t>
  </si>
  <si>
    <t>登  録  者</t>
  </si>
  <si>
    <t>新登録患者</t>
  </si>
  <si>
    <t>活動性患者</t>
  </si>
  <si>
    <t>結核死亡者</t>
  </si>
  <si>
    <t xml:space="preserve"> 率*</t>
  </si>
  <si>
    <t>関市</t>
  </si>
  <si>
    <t>美濃市</t>
  </si>
  <si>
    <t>郡上市</t>
  </si>
  <si>
    <t>＊ 率は、平成２４年１０月１日現在人口１０万対</t>
  </si>
  <si>
    <t>（平成２４年）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</si>
</sst>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_ * #,##0.0_ ;_ * \-#,##0.0_ ;_ * &quot;-&quot;?_ ;_ @_ "/>
  </numFmts>
  <fonts count="40">
    <font>
      <sz val="9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2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41" fontId="0" fillId="0" borderId="26" xfId="0" applyNumberFormat="1" applyBorder="1" applyAlignment="1">
      <alignment/>
    </xf>
    <xf numFmtId="41" fontId="0" fillId="0" borderId="27" xfId="0" applyNumberFormat="1" applyBorder="1" applyAlignment="1" applyProtection="1">
      <alignment/>
      <protection locked="0"/>
    </xf>
    <xf numFmtId="41" fontId="0" fillId="0" borderId="28" xfId="0" applyNumberFormat="1" applyBorder="1" applyAlignment="1">
      <alignment/>
    </xf>
    <xf numFmtId="41" fontId="0" fillId="0" borderId="29" xfId="0" applyNumberFormat="1" applyBorder="1" applyAlignment="1" applyProtection="1">
      <alignment horizontal="right"/>
      <protection locked="0"/>
    </xf>
    <xf numFmtId="41" fontId="0" fillId="0" borderId="30" xfId="0" applyNumberFormat="1" applyBorder="1" applyAlignment="1">
      <alignment/>
    </xf>
    <xf numFmtId="41" fontId="0" fillId="0" borderId="31" xfId="0" applyNumberFormat="1" applyBorder="1" applyAlignment="1">
      <alignment/>
    </xf>
    <xf numFmtId="41" fontId="0" fillId="0" borderId="32" xfId="0" applyNumberFormat="1" applyBorder="1" applyAlignment="1">
      <alignment/>
    </xf>
    <xf numFmtId="41" fontId="0" fillId="0" borderId="33" xfId="0" applyNumberForma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79" fontId="0" fillId="0" borderId="37" xfId="0" applyNumberFormat="1" applyBorder="1" applyAlignment="1">
      <alignment horizontal="right"/>
    </xf>
    <xf numFmtId="179" fontId="0" fillId="0" borderId="38" xfId="0" applyNumberFormat="1" applyBorder="1" applyAlignment="1">
      <alignment horizontal="right"/>
    </xf>
    <xf numFmtId="179" fontId="0" fillId="0" borderId="39" xfId="0" applyNumberFormat="1" applyBorder="1" applyAlignment="1">
      <alignment horizontal="right"/>
    </xf>
    <xf numFmtId="179" fontId="0" fillId="0" borderId="40" xfId="0" applyNumberFormat="1" applyBorder="1" applyAlignment="1">
      <alignment horizontal="right"/>
    </xf>
    <xf numFmtId="41" fontId="0" fillId="0" borderId="28" xfId="0" applyNumberFormat="1" applyBorder="1" applyAlignment="1" applyProtection="1">
      <alignment/>
      <protection locked="0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41" fontId="0" fillId="0" borderId="44" xfId="0" applyNumberFormat="1" applyBorder="1" applyAlignment="1">
      <alignment/>
    </xf>
    <xf numFmtId="41" fontId="0" fillId="0" borderId="45" xfId="0" applyNumberFormat="1" applyBorder="1" applyAlignment="1" applyProtection="1">
      <alignment/>
      <protection locked="0"/>
    </xf>
    <xf numFmtId="41" fontId="0" fillId="0" borderId="46" xfId="0" applyNumberFormat="1" applyBorder="1" applyAlignment="1" applyProtection="1">
      <alignment/>
      <protection locked="0"/>
    </xf>
    <xf numFmtId="41" fontId="0" fillId="0" borderId="47" xfId="0" applyNumberFormat="1" applyBorder="1" applyAlignment="1" applyProtection="1">
      <alignment horizontal="right"/>
      <protection locked="0"/>
    </xf>
    <xf numFmtId="180" fontId="0" fillId="0" borderId="37" xfId="0" applyNumberFormat="1" applyBorder="1" applyAlignment="1">
      <alignment horizontal="right"/>
    </xf>
    <xf numFmtId="180" fontId="0" fillId="0" borderId="38" xfId="0" applyNumberFormat="1" applyBorder="1" applyAlignment="1">
      <alignment horizontal="right"/>
    </xf>
    <xf numFmtId="180" fontId="0" fillId="0" borderId="39" xfId="0" applyNumberFormat="1" applyBorder="1" applyAlignment="1">
      <alignment horizontal="right"/>
    </xf>
    <xf numFmtId="180" fontId="0" fillId="0" borderId="40" xfId="0" applyNumberFormat="1" applyBorder="1" applyAlignment="1">
      <alignment horizontal="right"/>
    </xf>
    <xf numFmtId="41" fontId="0" fillId="0" borderId="45" xfId="0" applyNumberFormat="1" applyBorder="1" applyAlignment="1" applyProtection="1">
      <alignment horizontal="right"/>
      <protection locked="0"/>
    </xf>
    <xf numFmtId="41" fontId="0" fillId="0" borderId="46" xfId="0" applyNumberFormat="1" applyBorder="1" applyAlignment="1" applyProtection="1">
      <alignment horizontal="right"/>
      <protection locked="0"/>
    </xf>
    <xf numFmtId="41" fontId="0" fillId="0" borderId="47" xfId="0" applyNumberFormat="1" applyBorder="1" applyAlignment="1" applyProtection="1">
      <alignment/>
      <protection locked="0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6.625" defaultRowHeight="16.5" customHeight="1"/>
  <cols>
    <col min="1" max="1" width="11.625" style="0" customWidth="1"/>
    <col min="2" max="2" width="10.125" style="0" customWidth="1"/>
    <col min="3" max="10" width="9.625" style="0" customWidth="1"/>
    <col min="11" max="11" width="8.125" style="0" customWidth="1"/>
  </cols>
  <sheetData>
    <row r="2" spans="1:10" ht="14.25">
      <c r="A2" s="4" t="s">
        <v>11</v>
      </c>
      <c r="B2" s="5"/>
      <c r="C2" s="6"/>
      <c r="D2" s="6"/>
      <c r="E2" s="1"/>
      <c r="F2" s="1"/>
      <c r="G2" s="1"/>
      <c r="H2" s="1"/>
      <c r="I2" s="1"/>
      <c r="J2" s="1"/>
    </row>
    <row r="3" spans="1:10" ht="8.25" customHeight="1">
      <c r="A3" s="4"/>
      <c r="B3" s="5"/>
      <c r="C3" s="6"/>
      <c r="D3" s="6"/>
      <c r="E3" s="1"/>
      <c r="F3" s="1"/>
      <c r="G3" s="1"/>
      <c r="H3" s="1"/>
      <c r="I3" s="1"/>
      <c r="J3" s="1"/>
    </row>
    <row r="4" spans="1:10" ht="14.25">
      <c r="A4" s="4" t="s">
        <v>12</v>
      </c>
      <c r="B4" s="5"/>
      <c r="C4" s="6"/>
      <c r="D4" s="6"/>
      <c r="E4" s="1"/>
      <c r="F4" s="1"/>
      <c r="G4" s="1"/>
      <c r="H4" s="1"/>
      <c r="I4" s="1"/>
      <c r="J4" s="1"/>
    </row>
    <row r="5" spans="1:10" ht="8.25" customHeight="1">
      <c r="A5" s="4"/>
      <c r="B5" s="5"/>
      <c r="C5" s="6"/>
      <c r="D5" s="6"/>
      <c r="E5" s="1"/>
      <c r="F5" s="1"/>
      <c r="G5" s="1"/>
      <c r="H5" s="1"/>
      <c r="I5" s="1"/>
      <c r="J5" s="1"/>
    </row>
    <row r="6" spans="1:14" ht="17.25" customHeight="1">
      <c r="A6" s="1"/>
      <c r="C6" s="1"/>
      <c r="D6" s="1"/>
      <c r="E6" s="1"/>
      <c r="F6" s="1"/>
      <c r="G6" s="1"/>
      <c r="H6" s="2"/>
      <c r="I6" s="8" t="s">
        <v>23</v>
      </c>
      <c r="N6" s="3"/>
    </row>
    <row r="7" spans="1:11" ht="21" customHeight="1">
      <c r="A7" s="9"/>
      <c r="B7" s="55" t="s">
        <v>13</v>
      </c>
      <c r="C7" s="58" t="s">
        <v>14</v>
      </c>
      <c r="D7" s="59"/>
      <c r="E7" s="60" t="s">
        <v>15</v>
      </c>
      <c r="F7" s="61"/>
      <c r="G7" s="58" t="s">
        <v>16</v>
      </c>
      <c r="H7" s="59"/>
      <c r="I7" s="60" t="s">
        <v>17</v>
      </c>
      <c r="J7" s="61"/>
      <c r="K7" s="7"/>
    </row>
    <row r="8" spans="1:11" ht="21" customHeight="1">
      <c r="A8" s="10"/>
      <c r="B8" s="56"/>
      <c r="C8" s="22" t="s">
        <v>0</v>
      </c>
      <c r="D8" s="33" t="s">
        <v>1</v>
      </c>
      <c r="E8" s="41" t="s">
        <v>0</v>
      </c>
      <c r="F8" s="15" t="s">
        <v>2</v>
      </c>
      <c r="G8" s="22" t="s">
        <v>0</v>
      </c>
      <c r="H8" s="33" t="s">
        <v>3</v>
      </c>
      <c r="I8" s="41" t="s">
        <v>0</v>
      </c>
      <c r="J8" s="15" t="s">
        <v>4</v>
      </c>
      <c r="K8" s="7"/>
    </row>
    <row r="9" spans="1:11" ht="21" customHeight="1">
      <c r="A9" s="10"/>
      <c r="B9" s="56"/>
      <c r="C9" s="23"/>
      <c r="D9" s="34" t="s">
        <v>5</v>
      </c>
      <c r="E9" s="42"/>
      <c r="F9" s="16" t="s">
        <v>6</v>
      </c>
      <c r="G9" s="23"/>
      <c r="H9" s="34" t="s">
        <v>7</v>
      </c>
      <c r="I9" s="42"/>
      <c r="J9" s="16" t="s">
        <v>8</v>
      </c>
      <c r="K9" s="7"/>
    </row>
    <row r="10" spans="1:11" ht="21" customHeight="1">
      <c r="A10" s="10"/>
      <c r="B10" s="57"/>
      <c r="C10" s="24" t="s">
        <v>9</v>
      </c>
      <c r="D10" s="35" t="s">
        <v>18</v>
      </c>
      <c r="E10" s="43" t="s">
        <v>9</v>
      </c>
      <c r="F10" s="17" t="s">
        <v>18</v>
      </c>
      <c r="G10" s="24" t="s">
        <v>9</v>
      </c>
      <c r="H10" s="35" t="s">
        <v>18</v>
      </c>
      <c r="I10" s="43" t="s">
        <v>9</v>
      </c>
      <c r="J10" s="17" t="s">
        <v>18</v>
      </c>
      <c r="K10" s="7"/>
    </row>
    <row r="11" spans="1:11" ht="26.25" customHeight="1">
      <c r="A11" s="18" t="s">
        <v>10</v>
      </c>
      <c r="B11" s="29">
        <f>SUM(B12:B14)</f>
        <v>156208</v>
      </c>
      <c r="C11" s="25">
        <f>SUM(C12:C14)</f>
        <v>80</v>
      </c>
      <c r="D11" s="36">
        <f>(C11/B11*100000)</f>
        <v>51.21376626037079</v>
      </c>
      <c r="E11" s="44">
        <f>SUM(E12:E14)</f>
        <v>27</v>
      </c>
      <c r="F11" s="14">
        <f>(E11/B11*100000)</f>
        <v>17.28464611287514</v>
      </c>
      <c r="G11" s="25">
        <f>SUM(G12:G14)</f>
        <v>23</v>
      </c>
      <c r="H11" s="48">
        <f>(G11/B11*100000)</f>
        <v>14.723957799856603</v>
      </c>
      <c r="I11" s="44">
        <f>SUM(I12:I14)</f>
        <v>3</v>
      </c>
      <c r="J11" s="14">
        <f>(I11/B11*100000)</f>
        <v>1.9205162347639044</v>
      </c>
      <c r="K11" s="7"/>
    </row>
    <row r="12" spans="1:11" ht="26.25" customHeight="1">
      <c r="A12" s="19" t="s">
        <v>19</v>
      </c>
      <c r="B12" s="30">
        <v>90718</v>
      </c>
      <c r="C12" s="26">
        <v>56</v>
      </c>
      <c r="D12" s="37">
        <f>(C12/B12*100000)</f>
        <v>61.7297559470006</v>
      </c>
      <c r="E12" s="45">
        <v>18</v>
      </c>
      <c r="F12" s="13">
        <f>(E12/B12*100000)</f>
        <v>19.841707268678764</v>
      </c>
      <c r="G12" s="26">
        <v>15</v>
      </c>
      <c r="H12" s="49">
        <f>(G12/B12*100000)</f>
        <v>16.534756057232304</v>
      </c>
      <c r="I12" s="52">
        <v>2</v>
      </c>
      <c r="J12" s="13">
        <f>(I12/B12*100000)</f>
        <v>2.204634140964307</v>
      </c>
      <c r="K12" s="7"/>
    </row>
    <row r="13" spans="1:11" ht="26.25" customHeight="1">
      <c r="A13" s="20" t="s">
        <v>20</v>
      </c>
      <c r="B13" s="31">
        <v>22160</v>
      </c>
      <c r="C13" s="27">
        <v>13</v>
      </c>
      <c r="D13" s="38">
        <f>(C13/B13*100000)</f>
        <v>58.664259927797836</v>
      </c>
      <c r="E13" s="46">
        <v>4</v>
      </c>
      <c r="F13" s="11">
        <f>(E13/B13*100000)</f>
        <v>18.050541516245488</v>
      </c>
      <c r="G13" s="40">
        <v>3</v>
      </c>
      <c r="H13" s="50">
        <f>(G13/B13*100000)</f>
        <v>13.537906137184116</v>
      </c>
      <c r="I13" s="53">
        <v>0</v>
      </c>
      <c r="J13" s="11">
        <f>(I13/B13*100000)</f>
        <v>0</v>
      </c>
      <c r="K13" s="7"/>
    </row>
    <row r="14" spans="1:11" ht="26.25" customHeight="1">
      <c r="A14" s="21" t="s">
        <v>21</v>
      </c>
      <c r="B14" s="32">
        <v>43330</v>
      </c>
      <c r="C14" s="28">
        <v>11</v>
      </c>
      <c r="D14" s="39">
        <f>(C14/B14*100000)</f>
        <v>25.386568197553657</v>
      </c>
      <c r="E14" s="47">
        <v>5</v>
      </c>
      <c r="F14" s="12">
        <f>(E14/B14*100000)</f>
        <v>11.539349180706209</v>
      </c>
      <c r="G14" s="28">
        <v>5</v>
      </c>
      <c r="H14" s="51">
        <f>(G14/B14*100000)</f>
        <v>11.539349180706209</v>
      </c>
      <c r="I14" s="54">
        <v>1</v>
      </c>
      <c r="J14" s="12">
        <f>(I14/B14*100000)</f>
        <v>2.3078698361412417</v>
      </c>
      <c r="K14" s="7"/>
    </row>
    <row r="15" spans="1:10" ht="18" customHeight="1">
      <c r="A15" s="3" t="s">
        <v>22</v>
      </c>
      <c r="B15" s="3"/>
      <c r="C15" s="1"/>
      <c r="D15" s="1"/>
      <c r="E15" s="1"/>
      <c r="F15" s="1"/>
      <c r="G15" s="1"/>
      <c r="H15" s="1"/>
      <c r="I15" s="1"/>
      <c r="J15" s="1"/>
    </row>
  </sheetData>
  <sheetProtection/>
  <mergeCells count="5">
    <mergeCell ref="B7:B10"/>
    <mergeCell ref="C7:D7"/>
    <mergeCell ref="E7:F7"/>
    <mergeCell ref="G7:H7"/>
    <mergeCell ref="I7:J7"/>
  </mergeCells>
  <printOptions/>
  <pageMargins left="0.984251968503937" right="0.984251968503937" top="0.984251968503937" bottom="1.1811023622047245" header="0.3937007874015748" footer="0.393700787401574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A:\T8-1.jsd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市町村別結核登録者の状況</dc:title>
  <dc:subject/>
  <dc:creator>岐阜県</dc:creator>
  <cp:keywords/>
  <dc:description/>
  <cp:lastModifiedBy>Gifu</cp:lastModifiedBy>
  <cp:lastPrinted>2012-03-05T12:13:39Z</cp:lastPrinted>
  <dcterms:created xsi:type="dcterms:W3CDTF">2002-03-08T06:53:03Z</dcterms:created>
  <dcterms:modified xsi:type="dcterms:W3CDTF">2014-02-24T06:51:39Z</dcterms:modified>
  <cp:category/>
  <cp:version/>
  <cp:contentType/>
  <cp:contentStatus/>
  <cp:revision>39</cp:revision>
</cp:coreProperties>
</file>