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931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<sst xmlns="http://schemas.openxmlformats.org/spreadsheetml/2006/main" count="678" uniqueCount="107">
  <si>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</si>
  <si>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</si>
  <si>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</si>
  <si>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</si>
  <si>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</si>
  <si>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</si>
  <si>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</si>
  <si>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</si>
  <si>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</si>
  <si>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</si>
  <si>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</si>
  <si>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</si>
  <si>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</si>
  <si>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</si>
  <si>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</si>
  <si>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</si>
  <si>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</si>
  <si>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</si>
  <si>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</si>
  <si>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</si>
  <si>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</si>
  <si>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</si>
  <si>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</si>
  <si>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</si>
  <si>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</si>
  <si>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</si>
  <si>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</si>
  <si>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</si>
  <si>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</si>
  <si>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</si>
  <si>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</si>
  <si>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</si>
  <si>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</si>
  <si>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</si>
  <si>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情報通信</t>
  </si>
  <si>
    <t>電子部品・デバイス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</si>
  <si>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</si>
  <si>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</si>
  <si>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</si>
  <si>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</si>
  <si>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</si>
  <si>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</si>
  <si>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</si>
  <si>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</si>
  <si>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</si>
  <si>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（平成１７年＝１００）</t>
  </si>
  <si>
    <t>前年同月比</t>
  </si>
  <si>
    <t>鉱工業指数（季節調整済）</t>
  </si>
  <si>
    <t>財別指数（季節調整済）</t>
  </si>
  <si>
    <t>財別指数（原指数）</t>
  </si>
  <si>
    <t>　　 ２３</t>
  </si>
  <si>
    <t>平成２２年平均</t>
  </si>
  <si>
    <t>　　 ２４</t>
  </si>
  <si>
    <t>平成２２年末</t>
  </si>
  <si>
    <t>　　　２３</t>
  </si>
  <si>
    <t>　　  ２４</t>
  </si>
  <si>
    <t>金属製品</t>
  </si>
  <si>
    <t>窯業・土石</t>
  </si>
  <si>
    <t>ﾌﾟﾗｽﾁｯｸ</t>
  </si>
  <si>
    <t>パルプ・紙・</t>
  </si>
  <si>
    <t>食 料 品</t>
  </si>
  <si>
    <t>-</t>
  </si>
  <si>
    <t>　　 ２３</t>
  </si>
  <si>
    <t>　　 ２４</t>
  </si>
  <si>
    <t>　　 ２３</t>
  </si>
  <si>
    <t>　　　２３</t>
  </si>
  <si>
    <t>　　　２３</t>
  </si>
  <si>
    <t>　　  ２４</t>
  </si>
  <si>
    <t>　</t>
  </si>
  <si>
    <t>平成２５年　１月</t>
  </si>
  <si>
    <t>　　　　　　２</t>
  </si>
  <si>
    <t xml:space="preserve"> </t>
  </si>
  <si>
    <t>　　　　　　３</t>
  </si>
  <si>
    <t>　　　　　　５</t>
  </si>
  <si>
    <t>　　　　　　７</t>
  </si>
  <si>
    <t>　　　　　　８</t>
  </si>
  <si>
    <t>　　　　　１０</t>
  </si>
  <si>
    <t>　　　　　１１</t>
  </si>
  <si>
    <t>　　　　　１２</t>
  </si>
  <si>
    <t>　　　　　　４</t>
  </si>
  <si>
    <t>　　　　　　６</t>
  </si>
  <si>
    <t>　</t>
  </si>
  <si>
    <t>　</t>
  </si>
  <si>
    <t>　　　　　　９</t>
  </si>
  <si>
    <t xml:space="preserve"> </t>
  </si>
  <si>
    <t>平成２４年１０月</t>
  </si>
  <si>
    <t xml:space="preserve"> 平成２５年１０月</t>
  </si>
  <si>
    <t>　</t>
  </si>
  <si>
    <t>　</t>
  </si>
  <si>
    <t>　</t>
  </si>
  <si>
    <t>　　　　　　　　　　　　　　　　　</t>
  </si>
  <si>
    <t>　</t>
  </si>
  <si>
    <t>　　</t>
  </si>
  <si>
    <t>　　</t>
  </si>
  <si>
    <t>　</t>
  </si>
  <si>
    <t>　　</t>
  </si>
  <si>
    <t>　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</si>
  <si>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</si>
  <si>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</si>
  <si>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</si>
  <si>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</si>
  <si>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</si>
  <si>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</si>
  <si>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 xml:space="preserve">  </t>
  </si>
  <si>
    <t xml:space="preserve">  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</si>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</sst>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3" fillId="0" borderId="13" xfId="0" applyFont="1" applyFill="1" applyBorder="1" applyAlignment="1" quotePrefix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15"/>
  <sheetViews>
    <sheetView tabSelected="1" zoomScale="75" zoomScaleNormal="75" zoomScaleSheetLayoutView="75" zoomScalePageLayoutView="0" workbookViewId="0" topLeftCell="A1">
      <pane xSplit="1" ySplit="7" topLeftCell="B29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C21" sqref="AC21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47</v>
      </c>
      <c r="L1" s="5"/>
      <c r="M1" s="110" t="s">
        <v>86</v>
      </c>
      <c r="N1" s="115"/>
      <c r="O1" s="2" t="s">
        <v>0</v>
      </c>
      <c r="P1" s="2"/>
      <c r="T1" s="74"/>
      <c r="AA1" s="110" t="str">
        <f>M1</f>
        <v> 平成２５年１０月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6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2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77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3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1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3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57"/>
      <c r="Q5" s="1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3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39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14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41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24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11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11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12" t="s">
        <v>85</v>
      </c>
      <c r="B11" s="46">
        <v>81.3</v>
      </c>
      <c r="C11" s="3">
        <v>81.2</v>
      </c>
      <c r="D11" s="3">
        <v>94.5</v>
      </c>
      <c r="E11" s="3">
        <v>69.7</v>
      </c>
      <c r="F11" s="3">
        <v>86.1</v>
      </c>
      <c r="G11" s="3">
        <v>78.8</v>
      </c>
      <c r="H11" s="3">
        <v>76.1</v>
      </c>
      <c r="I11" s="3">
        <v>118.8</v>
      </c>
      <c r="J11" s="45">
        <v>8.6</v>
      </c>
      <c r="K11" s="45">
        <v>62.3</v>
      </c>
      <c r="L11" s="3">
        <v>87.8</v>
      </c>
      <c r="M11" s="3">
        <v>73</v>
      </c>
      <c r="N11" s="15">
        <v>73.1</v>
      </c>
      <c r="O11" s="13" t="str">
        <f>A11</f>
        <v>平成２４年１０月</v>
      </c>
      <c r="P11" s="46">
        <v>81</v>
      </c>
      <c r="Q11" s="3">
        <v>101.1</v>
      </c>
      <c r="R11" s="3">
        <v>83.8</v>
      </c>
      <c r="S11" s="3">
        <v>65.6</v>
      </c>
      <c r="T11" s="3">
        <v>70.4</v>
      </c>
      <c r="U11" s="3">
        <v>57.1</v>
      </c>
      <c r="V11" s="3">
        <v>65.2</v>
      </c>
      <c r="W11" s="3">
        <v>88.8</v>
      </c>
      <c r="X11" s="3">
        <v>94.3</v>
      </c>
      <c r="Y11" s="3">
        <v>90.5</v>
      </c>
      <c r="Z11" s="3">
        <v>90.6</v>
      </c>
      <c r="AA11" s="3">
        <v>77.1</v>
      </c>
      <c r="AB11" s="15">
        <v>81.4</v>
      </c>
    </row>
    <row r="12" spans="1:28" s="91" customFormat="1" ht="19.5" customHeight="1">
      <c r="A12" s="12" t="s">
        <v>77</v>
      </c>
      <c r="B12" s="46">
        <v>82.8</v>
      </c>
      <c r="C12" s="3">
        <v>82.8</v>
      </c>
      <c r="D12" s="3">
        <v>92.2</v>
      </c>
      <c r="E12" s="3">
        <v>71.8</v>
      </c>
      <c r="F12" s="3">
        <v>87.3</v>
      </c>
      <c r="G12" s="3">
        <v>79.3</v>
      </c>
      <c r="H12" s="3">
        <v>75.5</v>
      </c>
      <c r="I12" s="3">
        <v>117.1</v>
      </c>
      <c r="J12" s="45">
        <v>2.6</v>
      </c>
      <c r="K12" s="45">
        <v>67.9</v>
      </c>
      <c r="L12" s="3">
        <v>92.2</v>
      </c>
      <c r="M12" s="3">
        <v>55.2</v>
      </c>
      <c r="N12" s="15">
        <v>69.1</v>
      </c>
      <c r="O12" s="13" t="str">
        <f>A12</f>
        <v>　　　　　１１</v>
      </c>
      <c r="P12" s="46">
        <v>106.9</v>
      </c>
      <c r="Q12" s="3">
        <v>101.8</v>
      </c>
      <c r="R12" s="3">
        <v>82.4</v>
      </c>
      <c r="S12" s="3">
        <v>61.9</v>
      </c>
      <c r="T12" s="3">
        <v>66.4</v>
      </c>
      <c r="U12" s="3">
        <v>57.2</v>
      </c>
      <c r="V12" s="3">
        <v>64.1</v>
      </c>
      <c r="W12" s="3">
        <v>86.3</v>
      </c>
      <c r="X12" s="3">
        <v>87.8</v>
      </c>
      <c r="Y12" s="3">
        <v>96.4</v>
      </c>
      <c r="Z12" s="3">
        <v>84.4</v>
      </c>
      <c r="AA12" s="3">
        <v>101.5</v>
      </c>
      <c r="AB12" s="15">
        <v>83</v>
      </c>
    </row>
    <row r="13" spans="1:29" s="91" customFormat="1" ht="19.5" customHeight="1">
      <c r="A13" s="12" t="s">
        <v>78</v>
      </c>
      <c r="B13" s="46">
        <v>79.1</v>
      </c>
      <c r="C13" s="3">
        <v>79.1</v>
      </c>
      <c r="D13" s="3">
        <v>94.7</v>
      </c>
      <c r="E13" s="3">
        <v>74.9</v>
      </c>
      <c r="F13" s="3">
        <v>81.4</v>
      </c>
      <c r="G13" s="3">
        <v>75.6</v>
      </c>
      <c r="H13" s="3">
        <v>66.8</v>
      </c>
      <c r="I13" s="3">
        <v>117.5</v>
      </c>
      <c r="J13" s="45">
        <v>2.7</v>
      </c>
      <c r="K13" s="45">
        <v>67.5</v>
      </c>
      <c r="L13" s="3">
        <v>92.6</v>
      </c>
      <c r="M13" s="3">
        <v>46.1</v>
      </c>
      <c r="N13" s="15">
        <v>69.4</v>
      </c>
      <c r="O13" s="13" t="str">
        <f>A13</f>
        <v>　　　　　１２</v>
      </c>
      <c r="P13" s="46">
        <v>98.2</v>
      </c>
      <c r="Q13" s="3">
        <v>103.1</v>
      </c>
      <c r="R13" s="3">
        <v>83.4</v>
      </c>
      <c r="S13" s="3">
        <v>61.5</v>
      </c>
      <c r="T13" s="3">
        <v>64.1</v>
      </c>
      <c r="U13" s="3">
        <v>58.2</v>
      </c>
      <c r="V13" s="3">
        <v>63</v>
      </c>
      <c r="W13" s="3">
        <v>81.9</v>
      </c>
      <c r="X13" s="3">
        <v>85.3</v>
      </c>
      <c r="Y13" s="3">
        <v>80</v>
      </c>
      <c r="Z13" s="3">
        <v>81.2</v>
      </c>
      <c r="AA13" s="3">
        <v>125.6</v>
      </c>
      <c r="AB13" s="15">
        <v>79.6</v>
      </c>
      <c r="AC13" s="90"/>
    </row>
    <row r="14" spans="1:28" s="91" customFormat="1" ht="19.5" customHeight="1">
      <c r="A14" s="12" t="s">
        <v>68</v>
      </c>
      <c r="B14" s="46" t="s">
        <v>87</v>
      </c>
      <c r="C14" s="3" t="s">
        <v>87</v>
      </c>
      <c r="D14" s="3" t="s">
        <v>87</v>
      </c>
      <c r="E14" s="3" t="s">
        <v>88</v>
      </c>
      <c r="F14" s="3" t="s">
        <v>88</v>
      </c>
      <c r="G14" s="3" t="s">
        <v>88</v>
      </c>
      <c r="H14" s="3" t="s">
        <v>88</v>
      </c>
      <c r="I14" s="3" t="s">
        <v>68</v>
      </c>
      <c r="J14" s="45" t="s">
        <v>89</v>
      </c>
      <c r="K14" s="45" t="s">
        <v>88</v>
      </c>
      <c r="L14" s="3" t="s">
        <v>88</v>
      </c>
      <c r="M14" s="3" t="s">
        <v>87</v>
      </c>
      <c r="N14" s="15" t="s">
        <v>87</v>
      </c>
      <c r="O14" s="13" t="str">
        <f aca="true" t="shared" si="0" ref="O14:O24">A14</f>
        <v>　</v>
      </c>
      <c r="P14" s="46" t="s">
        <v>90</v>
      </c>
      <c r="Q14" s="3" t="s">
        <v>87</v>
      </c>
      <c r="R14" s="3" t="s">
        <v>87</v>
      </c>
      <c r="S14" s="3" t="s">
        <v>88</v>
      </c>
      <c r="T14" s="3" t="s">
        <v>88</v>
      </c>
      <c r="U14" s="3" t="s">
        <v>88</v>
      </c>
      <c r="V14" s="3" t="s">
        <v>68</v>
      </c>
      <c r="W14" s="3" t="s">
        <v>88</v>
      </c>
      <c r="X14" s="3" t="s">
        <v>88</v>
      </c>
      <c r="Y14" s="3" t="s">
        <v>68</v>
      </c>
      <c r="Z14" s="3" t="s">
        <v>88</v>
      </c>
      <c r="AA14" s="3" t="s">
        <v>87</v>
      </c>
      <c r="AB14" s="15" t="s">
        <v>87</v>
      </c>
    </row>
    <row r="15" spans="1:28" s="91" customFormat="1" ht="19.5" customHeight="1">
      <c r="A15" s="12" t="s">
        <v>69</v>
      </c>
      <c r="B15" s="46">
        <v>83.4</v>
      </c>
      <c r="C15" s="3">
        <v>83.3</v>
      </c>
      <c r="D15" s="3">
        <v>106.5</v>
      </c>
      <c r="E15" s="3">
        <v>80.9</v>
      </c>
      <c r="F15" s="3">
        <v>85.7</v>
      </c>
      <c r="G15" s="3">
        <v>83.2</v>
      </c>
      <c r="H15" s="3">
        <v>73</v>
      </c>
      <c r="I15" s="3">
        <v>113.7</v>
      </c>
      <c r="J15" s="45">
        <v>3.1</v>
      </c>
      <c r="K15" s="45">
        <v>57.7</v>
      </c>
      <c r="L15" s="3">
        <v>114.5</v>
      </c>
      <c r="M15" s="3">
        <v>48.5</v>
      </c>
      <c r="N15" s="15">
        <v>67.4</v>
      </c>
      <c r="O15" s="13" t="str">
        <f t="shared" si="0"/>
        <v>平成２５年　１月</v>
      </c>
      <c r="P15" s="46">
        <v>96.9</v>
      </c>
      <c r="Q15" s="3">
        <v>104.2</v>
      </c>
      <c r="R15" s="3">
        <v>87</v>
      </c>
      <c r="S15" s="3">
        <v>61.6</v>
      </c>
      <c r="T15" s="3">
        <v>61.3</v>
      </c>
      <c r="U15" s="3">
        <v>63.3</v>
      </c>
      <c r="V15" s="3">
        <v>53.1</v>
      </c>
      <c r="W15" s="3">
        <v>86.6</v>
      </c>
      <c r="X15" s="3">
        <v>86.1</v>
      </c>
      <c r="Y15" s="3">
        <v>91.6</v>
      </c>
      <c r="Z15" s="3">
        <v>92.1</v>
      </c>
      <c r="AA15" s="3">
        <v>104.2</v>
      </c>
      <c r="AB15" s="15">
        <v>83.7</v>
      </c>
    </row>
    <row r="16" spans="1:28" s="91" customFormat="1" ht="19.5" customHeight="1">
      <c r="A16" s="96" t="s">
        <v>70</v>
      </c>
      <c r="B16" s="97">
        <v>86.8</v>
      </c>
      <c r="C16" s="45">
        <v>86.9</v>
      </c>
      <c r="D16" s="45">
        <v>104.5</v>
      </c>
      <c r="E16" s="45">
        <v>78.4</v>
      </c>
      <c r="F16" s="45">
        <v>88</v>
      </c>
      <c r="G16" s="45">
        <v>87.4</v>
      </c>
      <c r="H16" s="45">
        <v>76.2</v>
      </c>
      <c r="I16" s="45">
        <v>125.7</v>
      </c>
      <c r="J16" s="45">
        <v>6.3</v>
      </c>
      <c r="K16" s="45">
        <v>70</v>
      </c>
      <c r="L16" s="45">
        <v>120.6</v>
      </c>
      <c r="M16" s="45">
        <v>58.2</v>
      </c>
      <c r="N16" s="98">
        <v>71</v>
      </c>
      <c r="O16" s="13" t="str">
        <f t="shared" si="0"/>
        <v>　　　　　　２</v>
      </c>
      <c r="P16" s="97">
        <v>112.5</v>
      </c>
      <c r="Q16" s="45">
        <v>103.8</v>
      </c>
      <c r="R16" s="45">
        <v>88.4</v>
      </c>
      <c r="S16" s="45">
        <v>61.5</v>
      </c>
      <c r="T16" s="45">
        <v>64</v>
      </c>
      <c r="U16" s="45">
        <v>57.8</v>
      </c>
      <c r="V16" s="45">
        <v>55</v>
      </c>
      <c r="W16" s="45">
        <v>82.5</v>
      </c>
      <c r="X16" s="45">
        <v>86</v>
      </c>
      <c r="Y16" s="45">
        <v>89.1</v>
      </c>
      <c r="Z16" s="45">
        <v>85</v>
      </c>
      <c r="AA16" s="45">
        <v>93.5</v>
      </c>
      <c r="AB16" s="98">
        <v>87.1</v>
      </c>
    </row>
    <row r="17" spans="1:28" s="91" customFormat="1" ht="19.5" customHeight="1">
      <c r="A17" s="96" t="s">
        <v>72</v>
      </c>
      <c r="B17" s="97">
        <v>88.9</v>
      </c>
      <c r="C17" s="45">
        <v>88.9</v>
      </c>
      <c r="D17" s="45">
        <v>101</v>
      </c>
      <c r="E17" s="45">
        <v>81.5</v>
      </c>
      <c r="F17" s="45">
        <v>90</v>
      </c>
      <c r="G17" s="45">
        <v>89.3</v>
      </c>
      <c r="H17" s="45">
        <v>78.7</v>
      </c>
      <c r="I17" s="45">
        <v>122.6</v>
      </c>
      <c r="J17" s="45">
        <v>2</v>
      </c>
      <c r="K17" s="45">
        <v>74.4</v>
      </c>
      <c r="L17" s="45">
        <v>114.1</v>
      </c>
      <c r="M17" s="45">
        <v>74.1</v>
      </c>
      <c r="N17" s="98">
        <v>73.8</v>
      </c>
      <c r="O17" s="13" t="str">
        <f t="shared" si="0"/>
        <v>　　　　　　３</v>
      </c>
      <c r="P17" s="97">
        <v>114.4</v>
      </c>
      <c r="Q17" s="45">
        <v>100.5</v>
      </c>
      <c r="R17" s="45">
        <v>86.5</v>
      </c>
      <c r="S17" s="45">
        <v>61.4</v>
      </c>
      <c r="T17" s="45">
        <v>63.2</v>
      </c>
      <c r="U17" s="45">
        <v>59.3</v>
      </c>
      <c r="V17" s="45">
        <v>63.4</v>
      </c>
      <c r="W17" s="45">
        <v>84</v>
      </c>
      <c r="X17" s="45">
        <v>87.2</v>
      </c>
      <c r="Y17" s="45">
        <v>87.2</v>
      </c>
      <c r="Z17" s="45">
        <v>84.5</v>
      </c>
      <c r="AA17" s="45">
        <v>94.8</v>
      </c>
      <c r="AB17" s="98">
        <v>89.1</v>
      </c>
    </row>
    <row r="18" spans="1:28" s="91" customFormat="1" ht="19.5" customHeight="1">
      <c r="A18" s="96" t="s">
        <v>79</v>
      </c>
      <c r="B18" s="97">
        <v>86.5</v>
      </c>
      <c r="C18" s="45">
        <v>86.4</v>
      </c>
      <c r="D18" s="45">
        <v>104</v>
      </c>
      <c r="E18" s="45">
        <v>80.3</v>
      </c>
      <c r="F18" s="45">
        <v>88.3</v>
      </c>
      <c r="G18" s="45">
        <v>90.3</v>
      </c>
      <c r="H18" s="45">
        <v>80.1</v>
      </c>
      <c r="I18" s="45">
        <v>134.7</v>
      </c>
      <c r="J18" s="45">
        <v>0</v>
      </c>
      <c r="K18" s="45">
        <v>56</v>
      </c>
      <c r="L18" s="45">
        <v>130.5</v>
      </c>
      <c r="M18" s="45">
        <v>62.8</v>
      </c>
      <c r="N18" s="98">
        <v>76.4</v>
      </c>
      <c r="O18" s="13" t="str">
        <f t="shared" si="0"/>
        <v>　　　　　　４</v>
      </c>
      <c r="P18" s="97">
        <v>81.7</v>
      </c>
      <c r="Q18" s="45">
        <v>105.3</v>
      </c>
      <c r="R18" s="45">
        <v>87.4</v>
      </c>
      <c r="S18" s="45">
        <v>65.6</v>
      </c>
      <c r="T18" s="45">
        <v>70</v>
      </c>
      <c r="U18" s="45">
        <v>58.8</v>
      </c>
      <c r="V18" s="45">
        <v>65.5</v>
      </c>
      <c r="W18" s="45">
        <v>83.9</v>
      </c>
      <c r="X18" s="45">
        <v>89.5</v>
      </c>
      <c r="Y18" s="45">
        <v>84.4</v>
      </c>
      <c r="Z18" s="45">
        <v>101.4</v>
      </c>
      <c r="AA18" s="45">
        <v>72</v>
      </c>
      <c r="AB18" s="98">
        <v>86</v>
      </c>
    </row>
    <row r="19" spans="1:28" s="91" customFormat="1" ht="19.5" customHeight="1">
      <c r="A19" s="96" t="s">
        <v>73</v>
      </c>
      <c r="B19" s="97">
        <v>90.1</v>
      </c>
      <c r="C19" s="45">
        <v>90.1</v>
      </c>
      <c r="D19" s="45">
        <v>102.4</v>
      </c>
      <c r="E19" s="45">
        <v>79.9</v>
      </c>
      <c r="F19" s="45">
        <v>97</v>
      </c>
      <c r="G19" s="45">
        <v>94.6</v>
      </c>
      <c r="H19" s="45">
        <v>80.7</v>
      </c>
      <c r="I19" s="45">
        <v>140.8</v>
      </c>
      <c r="J19" s="45">
        <v>0</v>
      </c>
      <c r="K19" s="45">
        <v>63.5</v>
      </c>
      <c r="L19" s="45">
        <v>131.3</v>
      </c>
      <c r="M19" s="45">
        <v>52.3</v>
      </c>
      <c r="N19" s="98">
        <v>74.4</v>
      </c>
      <c r="O19" s="13" t="str">
        <f t="shared" si="0"/>
        <v>　　　　　　５</v>
      </c>
      <c r="P19" s="97">
        <v>73.2</v>
      </c>
      <c r="Q19" s="45">
        <v>110.2</v>
      </c>
      <c r="R19" s="45">
        <v>89</v>
      </c>
      <c r="S19" s="45">
        <v>66.3</v>
      </c>
      <c r="T19" s="45">
        <v>71.6</v>
      </c>
      <c r="U19" s="45">
        <v>58.7</v>
      </c>
      <c r="V19" s="45">
        <v>68.7</v>
      </c>
      <c r="W19" s="45">
        <v>93.9</v>
      </c>
      <c r="X19" s="45">
        <v>90.6</v>
      </c>
      <c r="Y19" s="45">
        <v>98.7</v>
      </c>
      <c r="Z19" s="45">
        <v>95.9</v>
      </c>
      <c r="AA19" s="45">
        <v>48.2</v>
      </c>
      <c r="AB19" s="98">
        <v>88.6</v>
      </c>
    </row>
    <row r="20" spans="1:28" s="91" customFormat="1" ht="19.5" customHeight="1">
      <c r="A20" s="96" t="s">
        <v>80</v>
      </c>
      <c r="B20" s="97">
        <v>80.7</v>
      </c>
      <c r="C20" s="45">
        <v>80.7</v>
      </c>
      <c r="D20" s="45">
        <v>101.9</v>
      </c>
      <c r="E20" s="45">
        <v>79.2</v>
      </c>
      <c r="F20" s="45">
        <v>84.8</v>
      </c>
      <c r="G20" s="45">
        <v>81.6</v>
      </c>
      <c r="H20" s="45">
        <v>71.3</v>
      </c>
      <c r="I20" s="45">
        <v>125</v>
      </c>
      <c r="J20" s="45">
        <v>0</v>
      </c>
      <c r="K20" s="45">
        <v>52</v>
      </c>
      <c r="L20" s="45">
        <v>118.3</v>
      </c>
      <c r="M20" s="45">
        <v>47.7</v>
      </c>
      <c r="N20" s="98">
        <v>68</v>
      </c>
      <c r="O20" s="13" t="str">
        <f t="shared" si="0"/>
        <v>　　　　　　６</v>
      </c>
      <c r="P20" s="97">
        <v>81.5</v>
      </c>
      <c r="Q20" s="45">
        <v>100.9</v>
      </c>
      <c r="R20" s="45">
        <v>83.2</v>
      </c>
      <c r="S20" s="45">
        <v>62.3</v>
      </c>
      <c r="T20" s="45">
        <v>67.7</v>
      </c>
      <c r="U20" s="45">
        <v>55</v>
      </c>
      <c r="V20" s="45">
        <v>68</v>
      </c>
      <c r="W20" s="45">
        <v>82.5</v>
      </c>
      <c r="X20" s="45">
        <v>80.6</v>
      </c>
      <c r="Y20" s="45">
        <v>86.3</v>
      </c>
      <c r="Z20" s="45">
        <v>93.6</v>
      </c>
      <c r="AA20" s="45">
        <v>69.4</v>
      </c>
      <c r="AB20" s="98">
        <v>80.8</v>
      </c>
    </row>
    <row r="21" spans="1:28" s="91" customFormat="1" ht="19.5" customHeight="1">
      <c r="A21" s="96" t="s">
        <v>74</v>
      </c>
      <c r="B21" s="97">
        <v>86.5</v>
      </c>
      <c r="C21" s="45">
        <v>86.5</v>
      </c>
      <c r="D21" s="45">
        <v>101.7</v>
      </c>
      <c r="E21" s="45">
        <v>77.1</v>
      </c>
      <c r="F21" s="45">
        <v>89.4</v>
      </c>
      <c r="G21" s="45">
        <v>93.4</v>
      </c>
      <c r="H21" s="45">
        <v>83.9</v>
      </c>
      <c r="I21" s="45">
        <v>153.2</v>
      </c>
      <c r="J21" s="45">
        <v>0</v>
      </c>
      <c r="K21" s="45">
        <v>59.3</v>
      </c>
      <c r="L21" s="45">
        <v>122.6</v>
      </c>
      <c r="M21" s="45">
        <v>54.2</v>
      </c>
      <c r="N21" s="98">
        <v>71.5</v>
      </c>
      <c r="O21" s="13" t="str">
        <f t="shared" si="0"/>
        <v>　　　　　　７</v>
      </c>
      <c r="P21" s="97">
        <v>72.3</v>
      </c>
      <c r="Q21" s="45">
        <v>102.1</v>
      </c>
      <c r="R21" s="45">
        <v>88.4</v>
      </c>
      <c r="S21" s="45">
        <v>63.2</v>
      </c>
      <c r="T21" s="45">
        <v>67.5</v>
      </c>
      <c r="U21" s="45">
        <v>57.7</v>
      </c>
      <c r="V21" s="45">
        <v>69.1</v>
      </c>
      <c r="W21" s="45">
        <v>87.3</v>
      </c>
      <c r="X21" s="45">
        <v>105.5</v>
      </c>
      <c r="Y21" s="45">
        <v>90</v>
      </c>
      <c r="Z21" s="45">
        <v>94.9</v>
      </c>
      <c r="AA21" s="45">
        <v>87</v>
      </c>
      <c r="AB21" s="98">
        <v>86.6</v>
      </c>
    </row>
    <row r="22" spans="1:28" s="91" customFormat="1" ht="19.5" customHeight="1">
      <c r="A22" s="96" t="s">
        <v>75</v>
      </c>
      <c r="B22" s="97">
        <v>86.7</v>
      </c>
      <c r="C22" s="45">
        <v>86.7</v>
      </c>
      <c r="D22" s="45">
        <v>97.5</v>
      </c>
      <c r="E22" s="45">
        <v>75.1</v>
      </c>
      <c r="F22" s="45">
        <v>85.3</v>
      </c>
      <c r="G22" s="45">
        <v>91.3</v>
      </c>
      <c r="H22" s="45">
        <v>77.4</v>
      </c>
      <c r="I22" s="45">
        <v>145.8</v>
      </c>
      <c r="J22" s="45">
        <v>0</v>
      </c>
      <c r="K22" s="45">
        <v>71.4</v>
      </c>
      <c r="L22" s="45">
        <v>114.5</v>
      </c>
      <c r="M22" s="45">
        <v>75.3</v>
      </c>
      <c r="N22" s="98">
        <v>74.3</v>
      </c>
      <c r="O22" s="13" t="str">
        <f t="shared" si="0"/>
        <v>　　　　　　８</v>
      </c>
      <c r="P22" s="97">
        <v>83.6</v>
      </c>
      <c r="Q22" s="45">
        <v>98.6</v>
      </c>
      <c r="R22" s="45">
        <v>86.3</v>
      </c>
      <c r="S22" s="45">
        <v>60.4</v>
      </c>
      <c r="T22" s="45">
        <v>63.3</v>
      </c>
      <c r="U22" s="45">
        <v>55.9</v>
      </c>
      <c r="V22" s="45">
        <v>66.7</v>
      </c>
      <c r="W22" s="45">
        <v>89.8</v>
      </c>
      <c r="X22" s="45">
        <v>103.2</v>
      </c>
      <c r="Y22" s="45">
        <v>84.6</v>
      </c>
      <c r="Z22" s="45">
        <v>87.3</v>
      </c>
      <c r="AA22" s="45">
        <v>109.6</v>
      </c>
      <c r="AB22" s="98">
        <v>86.8</v>
      </c>
    </row>
    <row r="23" spans="1:28" s="91" customFormat="1" ht="19.5" customHeight="1">
      <c r="A23" s="96" t="s">
        <v>83</v>
      </c>
      <c r="B23" s="97">
        <v>83</v>
      </c>
      <c r="C23" s="45">
        <v>83</v>
      </c>
      <c r="D23" s="45">
        <v>107.7</v>
      </c>
      <c r="E23" s="45">
        <v>75.7</v>
      </c>
      <c r="F23" s="45">
        <v>84</v>
      </c>
      <c r="G23" s="45">
        <v>87.5</v>
      </c>
      <c r="H23" s="45">
        <v>74.9</v>
      </c>
      <c r="I23" s="45">
        <v>142.3</v>
      </c>
      <c r="J23" s="45">
        <v>0</v>
      </c>
      <c r="K23" s="45">
        <v>72.3</v>
      </c>
      <c r="L23" s="45">
        <v>100.3</v>
      </c>
      <c r="M23" s="45">
        <v>105.1</v>
      </c>
      <c r="N23" s="98">
        <v>73.3</v>
      </c>
      <c r="O23" s="13" t="str">
        <f>A23</f>
        <v>　　　　　　９</v>
      </c>
      <c r="P23" s="97">
        <v>63</v>
      </c>
      <c r="Q23" s="45">
        <v>99.5</v>
      </c>
      <c r="R23" s="45">
        <v>84.2</v>
      </c>
      <c r="S23" s="45">
        <v>63</v>
      </c>
      <c r="T23" s="45">
        <v>67.8</v>
      </c>
      <c r="U23" s="45">
        <v>56.1</v>
      </c>
      <c r="V23" s="45">
        <v>68.9</v>
      </c>
      <c r="W23" s="45">
        <v>84.7</v>
      </c>
      <c r="X23" s="45">
        <v>98.3</v>
      </c>
      <c r="Y23" s="45">
        <v>77.1</v>
      </c>
      <c r="Z23" s="45">
        <v>92</v>
      </c>
      <c r="AA23" s="45">
        <v>137.5</v>
      </c>
      <c r="AB23" s="98">
        <v>84.2</v>
      </c>
    </row>
    <row r="24" spans="1:28" s="91" customFormat="1" ht="19.5" customHeight="1">
      <c r="A24" s="96" t="s">
        <v>76</v>
      </c>
      <c r="B24" s="97">
        <v>87.3</v>
      </c>
      <c r="C24" s="45">
        <v>87.3</v>
      </c>
      <c r="D24" s="45">
        <v>106.6</v>
      </c>
      <c r="E24" s="45">
        <v>73.9</v>
      </c>
      <c r="F24" s="45">
        <v>86.9</v>
      </c>
      <c r="G24" s="45">
        <v>87.1</v>
      </c>
      <c r="H24" s="45">
        <v>78</v>
      </c>
      <c r="I24" s="45">
        <v>147.5</v>
      </c>
      <c r="J24" s="45">
        <v>0</v>
      </c>
      <c r="K24" s="45">
        <v>69.5</v>
      </c>
      <c r="L24" s="45">
        <v>101.6</v>
      </c>
      <c r="M24" s="45">
        <v>60.8</v>
      </c>
      <c r="N24" s="98">
        <v>78.5</v>
      </c>
      <c r="O24" s="107" t="str">
        <f t="shared" si="0"/>
        <v>　　　　　１０</v>
      </c>
      <c r="P24" s="97">
        <v>90.6</v>
      </c>
      <c r="Q24" s="45">
        <v>104.1</v>
      </c>
      <c r="R24" s="45">
        <v>87.9</v>
      </c>
      <c r="S24" s="45">
        <v>64.8</v>
      </c>
      <c r="T24" s="45">
        <v>69.8</v>
      </c>
      <c r="U24" s="45">
        <v>56.2</v>
      </c>
      <c r="V24" s="45">
        <v>68.6</v>
      </c>
      <c r="W24" s="45">
        <v>91.5</v>
      </c>
      <c r="X24" s="45">
        <v>103.4</v>
      </c>
      <c r="Y24" s="45">
        <v>80.9</v>
      </c>
      <c r="Z24" s="45">
        <v>96</v>
      </c>
      <c r="AA24" s="45">
        <v>119.9</v>
      </c>
      <c r="AB24" s="98">
        <v>88</v>
      </c>
    </row>
    <row r="25" spans="1:28" s="91" customFormat="1" ht="19.5" customHeight="1">
      <c r="A25" s="12"/>
      <c r="B25" s="46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15"/>
      <c r="O25" s="13"/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5"/>
    </row>
    <row r="26" spans="1:28" s="91" customFormat="1" ht="19.5" customHeight="1">
      <c r="A26" s="14" t="s">
        <v>21</v>
      </c>
      <c r="B26" s="47">
        <f>ROUND(B24/B23*100-100,1)</f>
        <v>5.2</v>
      </c>
      <c r="C26" s="20">
        <f>ROUND(C24/C23*100-100,1)</f>
        <v>5.2</v>
      </c>
      <c r="D26" s="20">
        <f aca="true" t="shared" si="1" ref="D26:N26">ROUND(D24/D23*100-100,1)</f>
        <v>-1</v>
      </c>
      <c r="E26" s="20">
        <f t="shared" si="1"/>
        <v>-2.4</v>
      </c>
      <c r="F26" s="20">
        <f t="shared" si="1"/>
        <v>3.5</v>
      </c>
      <c r="G26" s="20">
        <f t="shared" si="1"/>
        <v>-0.5</v>
      </c>
      <c r="H26" s="20">
        <f t="shared" si="1"/>
        <v>4.1</v>
      </c>
      <c r="I26" s="20">
        <f t="shared" si="1"/>
        <v>3.7</v>
      </c>
      <c r="J26" s="20" t="e">
        <f t="shared" si="1"/>
        <v>#DIV/0!</v>
      </c>
      <c r="K26" s="20">
        <f t="shared" si="1"/>
        <v>-3.9</v>
      </c>
      <c r="L26" s="20">
        <f t="shared" si="1"/>
        <v>1.3</v>
      </c>
      <c r="M26" s="20">
        <f t="shared" si="1"/>
        <v>-42.2</v>
      </c>
      <c r="N26" s="21">
        <f t="shared" si="1"/>
        <v>7.1</v>
      </c>
      <c r="O26" s="14" t="s">
        <v>21</v>
      </c>
      <c r="P26" s="47">
        <f>ROUND(P24/P23*100-100,1)</f>
        <v>43.8</v>
      </c>
      <c r="Q26" s="20">
        <f>ROUND(Q24/Q23*100-100,1)</f>
        <v>4.6</v>
      </c>
      <c r="R26" s="20">
        <f aca="true" t="shared" si="2" ref="R26:AB26">ROUND(R24/R23*100-100,1)</f>
        <v>4.4</v>
      </c>
      <c r="S26" s="20">
        <f t="shared" si="2"/>
        <v>2.9</v>
      </c>
      <c r="T26" s="20">
        <f t="shared" si="2"/>
        <v>2.9</v>
      </c>
      <c r="U26" s="20">
        <f t="shared" si="2"/>
        <v>0.2</v>
      </c>
      <c r="V26" s="20">
        <f t="shared" si="2"/>
        <v>-0.4</v>
      </c>
      <c r="W26" s="20">
        <f t="shared" si="2"/>
        <v>8</v>
      </c>
      <c r="X26" s="20">
        <f t="shared" si="2"/>
        <v>5.2</v>
      </c>
      <c r="Y26" s="20">
        <f t="shared" si="2"/>
        <v>4.9</v>
      </c>
      <c r="Z26" s="20">
        <f t="shared" si="2"/>
        <v>4.3</v>
      </c>
      <c r="AA26" s="20">
        <f t="shared" si="2"/>
        <v>-12.8</v>
      </c>
      <c r="AB26" s="21">
        <f t="shared" si="2"/>
        <v>4.5</v>
      </c>
    </row>
    <row r="27" spans="1:28" s="91" customFormat="1" ht="19.5" customHeight="1">
      <c r="A27" s="24" t="s">
        <v>22</v>
      </c>
      <c r="B27" s="3"/>
      <c r="C27" s="3"/>
      <c r="D27" s="3"/>
      <c r="E27" s="3"/>
      <c r="F27" s="3"/>
      <c r="G27" s="3"/>
      <c r="H27" s="3"/>
      <c r="I27" s="3"/>
      <c r="J27" s="45"/>
      <c r="K27" s="45"/>
      <c r="L27" s="3"/>
      <c r="M27" s="3"/>
      <c r="N27" s="15"/>
      <c r="O27" s="14" t="s">
        <v>22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5"/>
    </row>
    <row r="28" spans="1:29" s="91" customFormat="1" ht="16.5" customHeight="1">
      <c r="A28" s="11" t="s">
        <v>20</v>
      </c>
      <c r="B28" s="3">
        <v>10000</v>
      </c>
      <c r="C28" s="3">
        <v>9991.6</v>
      </c>
      <c r="D28" s="3">
        <v>215.1</v>
      </c>
      <c r="E28" s="3">
        <v>166.6</v>
      </c>
      <c r="F28" s="3">
        <v>845.1</v>
      </c>
      <c r="G28" s="3">
        <v>4822.2</v>
      </c>
      <c r="H28" s="3">
        <v>1653.2</v>
      </c>
      <c r="I28" s="3">
        <v>505</v>
      </c>
      <c r="J28" s="45">
        <v>646.2</v>
      </c>
      <c r="K28" s="45">
        <v>665.1</v>
      </c>
      <c r="L28" s="3">
        <v>1313.2</v>
      </c>
      <c r="M28" s="3">
        <v>39.5</v>
      </c>
      <c r="N28" s="15">
        <v>784.6</v>
      </c>
      <c r="O28" s="11" t="s">
        <v>20</v>
      </c>
      <c r="P28" s="46">
        <v>558.7</v>
      </c>
      <c r="Q28" s="3">
        <v>740.3</v>
      </c>
      <c r="R28" s="3">
        <v>424.7</v>
      </c>
      <c r="S28" s="3">
        <v>366.8</v>
      </c>
      <c r="T28" s="3">
        <v>235.3</v>
      </c>
      <c r="U28" s="3">
        <v>131.5</v>
      </c>
      <c r="V28" s="3">
        <v>432.1</v>
      </c>
      <c r="W28" s="3">
        <v>635.4</v>
      </c>
      <c r="X28" s="3">
        <v>219.1</v>
      </c>
      <c r="Y28" s="3">
        <v>96.6</v>
      </c>
      <c r="Z28" s="3">
        <v>8.4</v>
      </c>
      <c r="AA28" s="3">
        <v>190.4</v>
      </c>
      <c r="AB28" s="15">
        <v>10190.4</v>
      </c>
      <c r="AC28" s="90"/>
    </row>
    <row r="29" spans="1:28" s="91" customFormat="1" ht="19.5" customHeight="1">
      <c r="A29" s="11"/>
      <c r="B29" s="3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1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3" t="str">
        <f aca="true" t="shared" si="3" ref="A30:A41">A11</f>
        <v>平成２４年１０月</v>
      </c>
      <c r="B30" s="46">
        <v>82.6</v>
      </c>
      <c r="C30" s="3">
        <v>82.6</v>
      </c>
      <c r="D30" s="3">
        <v>116.8</v>
      </c>
      <c r="E30" s="3">
        <v>74.9</v>
      </c>
      <c r="F30" s="3">
        <v>85.6</v>
      </c>
      <c r="G30" s="3">
        <v>81.3</v>
      </c>
      <c r="H30" s="3">
        <v>98</v>
      </c>
      <c r="I30" s="3">
        <v>113.3</v>
      </c>
      <c r="J30" s="45">
        <v>31.1</v>
      </c>
      <c r="K30" s="45">
        <v>63.4</v>
      </c>
      <c r="L30" s="3">
        <v>82.7</v>
      </c>
      <c r="M30" s="3">
        <v>85.7</v>
      </c>
      <c r="N30" s="15">
        <v>70.7</v>
      </c>
      <c r="O30" s="13" t="str">
        <f>O11</f>
        <v>平成２４年１０月</v>
      </c>
      <c r="P30" s="46">
        <v>75.4</v>
      </c>
      <c r="Q30" s="3">
        <v>106.9</v>
      </c>
      <c r="R30" s="3">
        <v>86.1</v>
      </c>
      <c r="S30" s="3">
        <v>55.5</v>
      </c>
      <c r="T30" s="3">
        <v>78.1</v>
      </c>
      <c r="U30" s="3">
        <v>17.8</v>
      </c>
      <c r="V30" s="3">
        <v>69.3</v>
      </c>
      <c r="W30" s="3">
        <v>85.3</v>
      </c>
      <c r="X30" s="3">
        <v>90</v>
      </c>
      <c r="Y30" s="3">
        <v>85.7</v>
      </c>
      <c r="Z30" s="3">
        <v>53.9</v>
      </c>
      <c r="AA30" s="3">
        <v>96.2</v>
      </c>
      <c r="AB30" s="15">
        <v>82.9</v>
      </c>
    </row>
    <row r="31" spans="1:28" s="91" customFormat="1" ht="19.5" customHeight="1">
      <c r="A31" s="13" t="str">
        <f t="shared" si="3"/>
        <v>　　　　　１１</v>
      </c>
      <c r="B31" s="46">
        <v>83.7</v>
      </c>
      <c r="C31" s="3">
        <v>83.7</v>
      </c>
      <c r="D31" s="3">
        <v>108.9</v>
      </c>
      <c r="E31" s="3">
        <v>77.6</v>
      </c>
      <c r="F31" s="3">
        <v>89.9</v>
      </c>
      <c r="G31" s="3">
        <v>81.3</v>
      </c>
      <c r="H31" s="3">
        <v>110.9</v>
      </c>
      <c r="I31" s="3">
        <v>114.9</v>
      </c>
      <c r="J31" s="45">
        <v>2.3</v>
      </c>
      <c r="K31" s="45">
        <v>68.8</v>
      </c>
      <c r="L31" s="3">
        <v>85.4</v>
      </c>
      <c r="M31" s="3">
        <v>59.6</v>
      </c>
      <c r="N31" s="15">
        <v>68.8</v>
      </c>
      <c r="O31" s="13" t="str">
        <f>O12</f>
        <v>　　　　　１１</v>
      </c>
      <c r="P31" s="46">
        <v>103.7</v>
      </c>
      <c r="Q31" s="3">
        <v>110</v>
      </c>
      <c r="R31" s="3">
        <v>87.2</v>
      </c>
      <c r="S31" s="3">
        <v>53.7</v>
      </c>
      <c r="T31" s="3">
        <v>74.2</v>
      </c>
      <c r="U31" s="3">
        <v>16.9</v>
      </c>
      <c r="V31" s="3">
        <v>66.7</v>
      </c>
      <c r="W31" s="3">
        <v>83.2</v>
      </c>
      <c r="X31" s="3">
        <v>86.6</v>
      </c>
      <c r="Y31" s="3">
        <v>99.1</v>
      </c>
      <c r="Z31" s="3">
        <v>58.7</v>
      </c>
      <c r="AA31" s="3">
        <v>126.5</v>
      </c>
      <c r="AB31" s="15">
        <v>84.4</v>
      </c>
    </row>
    <row r="32" spans="1:28" s="91" customFormat="1" ht="19.5" customHeight="1">
      <c r="A32" s="13" t="str">
        <f t="shared" si="3"/>
        <v>　　　　　１２</v>
      </c>
      <c r="B32" s="46">
        <v>78</v>
      </c>
      <c r="C32" s="3">
        <v>78</v>
      </c>
      <c r="D32" s="3">
        <v>116.2</v>
      </c>
      <c r="E32" s="3">
        <v>81.7</v>
      </c>
      <c r="F32" s="3">
        <v>87.8</v>
      </c>
      <c r="G32" s="3">
        <v>71.7</v>
      </c>
      <c r="H32" s="3">
        <v>88.8</v>
      </c>
      <c r="I32" s="3">
        <v>114</v>
      </c>
      <c r="J32" s="45">
        <v>1.3</v>
      </c>
      <c r="K32" s="45">
        <v>68.4</v>
      </c>
      <c r="L32" s="3">
        <v>85.5</v>
      </c>
      <c r="M32" s="3">
        <v>62.8</v>
      </c>
      <c r="N32" s="15">
        <v>65.9</v>
      </c>
      <c r="O32" s="13" t="str">
        <f>O13</f>
        <v>　　　　　１２</v>
      </c>
      <c r="P32" s="46">
        <v>97.7</v>
      </c>
      <c r="Q32" s="3">
        <v>109.8</v>
      </c>
      <c r="R32" s="3">
        <v>86.6</v>
      </c>
      <c r="S32" s="3">
        <v>54.5</v>
      </c>
      <c r="T32" s="3">
        <v>75.5</v>
      </c>
      <c r="U32" s="3">
        <v>16.4</v>
      </c>
      <c r="V32" s="3">
        <v>70.5</v>
      </c>
      <c r="W32" s="3">
        <v>80.4</v>
      </c>
      <c r="X32" s="3">
        <v>85.9</v>
      </c>
      <c r="Y32" s="3">
        <v>79.5</v>
      </c>
      <c r="Z32" s="3">
        <v>50.8</v>
      </c>
      <c r="AA32" s="3">
        <v>156.6</v>
      </c>
      <c r="AB32" s="15">
        <v>78.9</v>
      </c>
    </row>
    <row r="33" spans="1:28" s="91" customFormat="1" ht="19.5" customHeight="1">
      <c r="A33" s="13" t="str">
        <f t="shared" si="3"/>
        <v>　</v>
      </c>
      <c r="B33" s="46" t="s">
        <v>87</v>
      </c>
      <c r="C33" s="3" t="s">
        <v>87</v>
      </c>
      <c r="D33" s="3" t="s">
        <v>87</v>
      </c>
      <c r="E33" s="3" t="s">
        <v>88</v>
      </c>
      <c r="F33" s="3" t="s">
        <v>88</v>
      </c>
      <c r="G33" s="3" t="s">
        <v>88</v>
      </c>
      <c r="H33" s="3" t="s">
        <v>88</v>
      </c>
      <c r="I33" s="3" t="s">
        <v>91</v>
      </c>
      <c r="J33" s="45" t="s">
        <v>92</v>
      </c>
      <c r="K33" s="45" t="s">
        <v>88</v>
      </c>
      <c r="L33" s="3" t="s">
        <v>88</v>
      </c>
      <c r="M33" s="3" t="s">
        <v>87</v>
      </c>
      <c r="N33" s="15" t="s">
        <v>87</v>
      </c>
      <c r="O33" s="13" t="str">
        <f>A33</f>
        <v>　</v>
      </c>
      <c r="P33" s="46" t="s">
        <v>87</v>
      </c>
      <c r="Q33" s="3" t="s">
        <v>87</v>
      </c>
      <c r="R33" s="3" t="s">
        <v>87</v>
      </c>
      <c r="S33" s="3" t="s">
        <v>88</v>
      </c>
      <c r="T33" s="3" t="s">
        <v>88</v>
      </c>
      <c r="U33" s="3" t="s">
        <v>88</v>
      </c>
      <c r="V33" s="3" t="s">
        <v>88</v>
      </c>
      <c r="W33" s="3" t="s">
        <v>88</v>
      </c>
      <c r="X33" s="3" t="s">
        <v>88</v>
      </c>
      <c r="Y33" s="3" t="s">
        <v>88</v>
      </c>
      <c r="Z33" s="3" t="s">
        <v>88</v>
      </c>
      <c r="AA33" s="3" t="s">
        <v>87</v>
      </c>
      <c r="AB33" s="15" t="s">
        <v>87</v>
      </c>
    </row>
    <row r="34" spans="1:28" s="91" customFormat="1" ht="19.5" customHeight="1">
      <c r="A34" s="13" t="str">
        <f t="shared" si="3"/>
        <v>平成２５年　１月</v>
      </c>
      <c r="B34" s="46">
        <v>84.1</v>
      </c>
      <c r="C34" s="3">
        <v>84.2</v>
      </c>
      <c r="D34" s="3">
        <v>126.9</v>
      </c>
      <c r="E34" s="3">
        <v>83.4</v>
      </c>
      <c r="F34" s="3">
        <v>89.4</v>
      </c>
      <c r="G34" s="3">
        <v>83.5</v>
      </c>
      <c r="H34" s="3">
        <v>93.7</v>
      </c>
      <c r="I34" s="3">
        <v>109.9</v>
      </c>
      <c r="J34" s="45">
        <v>1.8</v>
      </c>
      <c r="K34" s="45">
        <v>58.4</v>
      </c>
      <c r="L34" s="3">
        <v>105.8</v>
      </c>
      <c r="M34" s="3">
        <v>50.9</v>
      </c>
      <c r="N34" s="15">
        <v>64.9</v>
      </c>
      <c r="O34" s="13" t="str">
        <f>A34</f>
        <v>平成２５年　１月</v>
      </c>
      <c r="P34" s="46">
        <v>97.4</v>
      </c>
      <c r="Q34" s="3">
        <v>107.5</v>
      </c>
      <c r="R34" s="3">
        <v>87.5</v>
      </c>
      <c r="S34" s="3">
        <v>53.6</v>
      </c>
      <c r="T34" s="3">
        <v>72.6</v>
      </c>
      <c r="U34" s="3">
        <v>19.6</v>
      </c>
      <c r="V34" s="3">
        <v>60.9</v>
      </c>
      <c r="W34" s="3">
        <v>85.9</v>
      </c>
      <c r="X34" s="3">
        <v>88.2</v>
      </c>
      <c r="Y34" s="3">
        <v>94.6</v>
      </c>
      <c r="Z34" s="3">
        <v>58.1</v>
      </c>
      <c r="AA34" s="3">
        <v>129.9</v>
      </c>
      <c r="AB34" s="15">
        <v>84.9</v>
      </c>
    </row>
    <row r="35" spans="1:28" s="91" customFormat="1" ht="19.5" customHeight="1">
      <c r="A35" s="13" t="str">
        <f t="shared" si="3"/>
        <v>　　　　　　２</v>
      </c>
      <c r="B35" s="97">
        <v>87.2</v>
      </c>
      <c r="C35" s="45">
        <v>87.3</v>
      </c>
      <c r="D35" s="45">
        <v>128.7</v>
      </c>
      <c r="E35" s="45">
        <v>80.2</v>
      </c>
      <c r="F35" s="45">
        <v>93.5</v>
      </c>
      <c r="G35" s="45">
        <v>89.2</v>
      </c>
      <c r="H35" s="45">
        <v>104.1</v>
      </c>
      <c r="I35" s="45">
        <v>121.4</v>
      </c>
      <c r="J35" s="45">
        <v>3.6</v>
      </c>
      <c r="K35" s="45">
        <v>71</v>
      </c>
      <c r="L35" s="45">
        <v>108.8</v>
      </c>
      <c r="M35" s="45">
        <v>54.4</v>
      </c>
      <c r="N35" s="98">
        <v>68.3</v>
      </c>
      <c r="O35" s="13" t="str">
        <f aca="true" t="shared" si="4" ref="O35:O40">O16</f>
        <v>　　　　　　２</v>
      </c>
      <c r="P35" s="97">
        <v>108.6</v>
      </c>
      <c r="Q35" s="45">
        <v>108.8</v>
      </c>
      <c r="R35" s="45">
        <v>89.7</v>
      </c>
      <c r="S35" s="45">
        <v>55.7</v>
      </c>
      <c r="T35" s="45">
        <v>76.6</v>
      </c>
      <c r="U35" s="45">
        <v>18.4</v>
      </c>
      <c r="V35" s="45">
        <v>60.1</v>
      </c>
      <c r="W35" s="45">
        <v>84.3</v>
      </c>
      <c r="X35" s="45">
        <v>90.5</v>
      </c>
      <c r="Y35" s="45">
        <v>95.7</v>
      </c>
      <c r="Z35" s="45">
        <v>56.8</v>
      </c>
      <c r="AA35" s="45">
        <v>116.5</v>
      </c>
      <c r="AB35" s="98">
        <v>88.2</v>
      </c>
    </row>
    <row r="36" spans="1:28" s="91" customFormat="1" ht="19.5" customHeight="1">
      <c r="A36" s="13" t="str">
        <f t="shared" si="3"/>
        <v>　　　　　　３</v>
      </c>
      <c r="B36" s="97">
        <v>88.2</v>
      </c>
      <c r="C36" s="45">
        <v>88.2</v>
      </c>
      <c r="D36" s="45">
        <v>123.1</v>
      </c>
      <c r="E36" s="45">
        <v>82.5</v>
      </c>
      <c r="F36" s="45">
        <v>96.3</v>
      </c>
      <c r="G36" s="45">
        <v>89.2</v>
      </c>
      <c r="H36" s="45">
        <v>107.6</v>
      </c>
      <c r="I36" s="45">
        <v>118.7</v>
      </c>
      <c r="J36" s="45">
        <v>1.1</v>
      </c>
      <c r="K36" s="45">
        <v>75.7</v>
      </c>
      <c r="L36" s="45">
        <v>103.3</v>
      </c>
      <c r="M36" s="45">
        <v>64.9</v>
      </c>
      <c r="N36" s="98">
        <v>74.9</v>
      </c>
      <c r="O36" s="13" t="str">
        <f t="shared" si="4"/>
        <v>　　　　　　３</v>
      </c>
      <c r="P36" s="97">
        <v>109.5</v>
      </c>
      <c r="Q36" s="45">
        <v>105.6</v>
      </c>
      <c r="R36" s="45">
        <v>84.6</v>
      </c>
      <c r="S36" s="45">
        <v>53.6</v>
      </c>
      <c r="T36" s="45">
        <v>72.4</v>
      </c>
      <c r="U36" s="45">
        <v>18.1</v>
      </c>
      <c r="V36" s="45">
        <v>68.3</v>
      </c>
      <c r="W36" s="45">
        <v>84.1</v>
      </c>
      <c r="X36" s="45">
        <v>90.3</v>
      </c>
      <c r="Y36" s="45">
        <v>93.8</v>
      </c>
      <c r="Z36" s="45">
        <v>54.8</v>
      </c>
      <c r="AA36" s="45">
        <v>118.3</v>
      </c>
      <c r="AB36" s="98">
        <v>88.6</v>
      </c>
    </row>
    <row r="37" spans="1:28" s="91" customFormat="1" ht="19.5" customHeight="1">
      <c r="A37" s="13" t="str">
        <f t="shared" si="3"/>
        <v>　　　　　　４</v>
      </c>
      <c r="B37" s="97">
        <v>88.6</v>
      </c>
      <c r="C37" s="45">
        <v>88.5</v>
      </c>
      <c r="D37" s="45">
        <v>129.7</v>
      </c>
      <c r="E37" s="45">
        <v>82.5</v>
      </c>
      <c r="F37" s="45">
        <v>97.3</v>
      </c>
      <c r="G37" s="45">
        <v>90.8</v>
      </c>
      <c r="H37" s="45">
        <v>100.1</v>
      </c>
      <c r="I37" s="45">
        <v>124.9</v>
      </c>
      <c r="J37" s="45">
        <v>0</v>
      </c>
      <c r="K37" s="45">
        <v>57.2</v>
      </c>
      <c r="L37" s="45">
        <v>116.4</v>
      </c>
      <c r="M37" s="45">
        <v>74.5</v>
      </c>
      <c r="N37" s="98">
        <v>83.4</v>
      </c>
      <c r="O37" s="13" t="str">
        <f t="shared" si="4"/>
        <v>　　　　　　４</v>
      </c>
      <c r="P37" s="97">
        <v>80.1</v>
      </c>
      <c r="Q37" s="45">
        <v>105.7</v>
      </c>
      <c r="R37" s="45">
        <v>84.8</v>
      </c>
      <c r="S37" s="45">
        <v>56.3</v>
      </c>
      <c r="T37" s="45">
        <v>75.8</v>
      </c>
      <c r="U37" s="45">
        <v>22.4</v>
      </c>
      <c r="V37" s="45">
        <v>75.5</v>
      </c>
      <c r="W37" s="45">
        <v>84.9</v>
      </c>
      <c r="X37" s="45">
        <v>90.2</v>
      </c>
      <c r="Y37" s="45">
        <v>91</v>
      </c>
      <c r="Z37" s="45">
        <v>68.4</v>
      </c>
      <c r="AA37" s="45">
        <v>89.8</v>
      </c>
      <c r="AB37" s="98">
        <v>88.5</v>
      </c>
    </row>
    <row r="38" spans="1:28" s="91" customFormat="1" ht="19.5" customHeight="1">
      <c r="A38" s="13" t="str">
        <f t="shared" si="3"/>
        <v>　　　　　　５</v>
      </c>
      <c r="B38" s="97">
        <v>92.8</v>
      </c>
      <c r="C38" s="45">
        <v>92.9</v>
      </c>
      <c r="D38" s="45">
        <v>134.2</v>
      </c>
      <c r="E38" s="45">
        <v>88.5</v>
      </c>
      <c r="F38" s="45">
        <v>100.3</v>
      </c>
      <c r="G38" s="45">
        <v>95.7</v>
      </c>
      <c r="H38" s="45">
        <v>116.1</v>
      </c>
      <c r="I38" s="45">
        <v>130.6</v>
      </c>
      <c r="J38" s="45">
        <v>0</v>
      </c>
      <c r="K38" s="45">
        <v>64.5</v>
      </c>
      <c r="L38" s="45">
        <v>117.7</v>
      </c>
      <c r="M38" s="45">
        <v>68.1</v>
      </c>
      <c r="N38" s="98">
        <v>74</v>
      </c>
      <c r="O38" s="13" t="str">
        <f t="shared" si="4"/>
        <v>　　　　　　５</v>
      </c>
      <c r="P38" s="97">
        <v>73.7</v>
      </c>
      <c r="Q38" s="45">
        <v>110.8</v>
      </c>
      <c r="R38" s="45">
        <v>89.5</v>
      </c>
      <c r="S38" s="45">
        <v>60.7</v>
      </c>
      <c r="T38" s="45">
        <v>80.5</v>
      </c>
      <c r="U38" s="45">
        <v>24.5</v>
      </c>
      <c r="V38" s="45">
        <v>78.6</v>
      </c>
      <c r="W38" s="45">
        <v>91.5</v>
      </c>
      <c r="X38" s="45">
        <v>91.8</v>
      </c>
      <c r="Y38" s="45">
        <v>90.4</v>
      </c>
      <c r="Z38" s="45">
        <v>55</v>
      </c>
      <c r="AA38" s="45">
        <v>60.1</v>
      </c>
      <c r="AB38" s="98">
        <v>95.1</v>
      </c>
    </row>
    <row r="39" spans="1:28" s="91" customFormat="1" ht="19.5" customHeight="1">
      <c r="A39" s="13" t="str">
        <f t="shared" si="3"/>
        <v>　　　　　　６</v>
      </c>
      <c r="B39" s="97">
        <v>80.4</v>
      </c>
      <c r="C39" s="45">
        <v>80.5</v>
      </c>
      <c r="D39" s="45">
        <v>127.2</v>
      </c>
      <c r="E39" s="45">
        <v>80.5</v>
      </c>
      <c r="F39" s="45">
        <v>90.2</v>
      </c>
      <c r="G39" s="45">
        <v>76.8</v>
      </c>
      <c r="H39" s="45">
        <v>88.8</v>
      </c>
      <c r="I39" s="45">
        <v>119</v>
      </c>
      <c r="J39" s="45">
        <v>0</v>
      </c>
      <c r="K39" s="45">
        <v>53.1</v>
      </c>
      <c r="L39" s="45">
        <v>105.3</v>
      </c>
      <c r="M39" s="45">
        <v>43.5</v>
      </c>
      <c r="N39" s="98">
        <v>67.8</v>
      </c>
      <c r="O39" s="13" t="str">
        <f t="shared" si="4"/>
        <v>　　　　　　６</v>
      </c>
      <c r="P39" s="97">
        <v>80.4</v>
      </c>
      <c r="Q39" s="45">
        <v>103.9</v>
      </c>
      <c r="R39" s="45">
        <v>83.3</v>
      </c>
      <c r="S39" s="45">
        <v>55.2</v>
      </c>
      <c r="T39" s="45">
        <v>74.7</v>
      </c>
      <c r="U39" s="45">
        <v>19</v>
      </c>
      <c r="V39" s="45">
        <v>74.3</v>
      </c>
      <c r="W39" s="45">
        <v>78.5</v>
      </c>
      <c r="X39" s="45">
        <v>88.2</v>
      </c>
      <c r="Y39" s="45">
        <v>76.3</v>
      </c>
      <c r="Z39" s="45">
        <v>59.3</v>
      </c>
      <c r="AA39" s="45">
        <v>86.6</v>
      </c>
      <c r="AB39" s="98">
        <v>81.2</v>
      </c>
    </row>
    <row r="40" spans="1:28" s="91" customFormat="1" ht="19.5" customHeight="1">
      <c r="A40" s="13" t="str">
        <f t="shared" si="3"/>
        <v>　　　　　　７</v>
      </c>
      <c r="B40" s="97">
        <v>86.7</v>
      </c>
      <c r="C40" s="45">
        <v>86.7</v>
      </c>
      <c r="D40" s="45">
        <v>129.8</v>
      </c>
      <c r="E40" s="45">
        <v>80.2</v>
      </c>
      <c r="F40" s="45">
        <v>95.9</v>
      </c>
      <c r="G40" s="45">
        <v>88.2</v>
      </c>
      <c r="H40" s="45">
        <v>103.4</v>
      </c>
      <c r="I40" s="45">
        <v>144.1</v>
      </c>
      <c r="J40" s="45">
        <v>0</v>
      </c>
      <c r="K40" s="45">
        <v>60.5</v>
      </c>
      <c r="L40" s="45">
        <v>107</v>
      </c>
      <c r="M40" s="45">
        <v>56.9</v>
      </c>
      <c r="N40" s="98">
        <v>70.9</v>
      </c>
      <c r="O40" s="13" t="str">
        <f t="shared" si="4"/>
        <v>　　　　　　７</v>
      </c>
      <c r="P40" s="97">
        <v>73.3</v>
      </c>
      <c r="Q40" s="45">
        <v>106.8</v>
      </c>
      <c r="R40" s="45">
        <v>85.5</v>
      </c>
      <c r="S40" s="45">
        <v>54.8</v>
      </c>
      <c r="T40" s="45">
        <v>74.6</v>
      </c>
      <c r="U40" s="45">
        <v>18.1</v>
      </c>
      <c r="V40" s="45">
        <v>77.5</v>
      </c>
      <c r="W40" s="45">
        <v>85.1</v>
      </c>
      <c r="X40" s="45">
        <v>103.8</v>
      </c>
      <c r="Y40" s="45">
        <v>83.4</v>
      </c>
      <c r="Z40" s="45">
        <v>63.3</v>
      </c>
      <c r="AA40" s="45">
        <v>108.5</v>
      </c>
      <c r="AB40" s="98">
        <v>87</v>
      </c>
    </row>
    <row r="41" spans="1:28" s="91" customFormat="1" ht="19.5" customHeight="1">
      <c r="A41" s="13" t="str">
        <f t="shared" si="3"/>
        <v>　　　　　　８</v>
      </c>
      <c r="B41" s="97">
        <v>87.5</v>
      </c>
      <c r="C41" s="45">
        <v>87.5</v>
      </c>
      <c r="D41" s="45">
        <v>125.1</v>
      </c>
      <c r="E41" s="45">
        <v>79.7</v>
      </c>
      <c r="F41" s="45">
        <v>86.4</v>
      </c>
      <c r="G41" s="45">
        <v>89.9</v>
      </c>
      <c r="H41" s="45">
        <v>103.1</v>
      </c>
      <c r="I41" s="45">
        <v>139.3</v>
      </c>
      <c r="J41" s="45">
        <v>0</v>
      </c>
      <c r="K41" s="45">
        <v>72.4</v>
      </c>
      <c r="L41" s="45">
        <v>102.9</v>
      </c>
      <c r="M41" s="45">
        <v>81.4</v>
      </c>
      <c r="N41" s="98">
        <v>72.1</v>
      </c>
      <c r="O41" s="13" t="str">
        <f>O22</f>
        <v>　　　　　　８</v>
      </c>
      <c r="P41" s="97">
        <v>81</v>
      </c>
      <c r="Q41" s="45">
        <v>103.4</v>
      </c>
      <c r="R41" s="45">
        <v>84.8</v>
      </c>
      <c r="S41" s="45">
        <v>55.6</v>
      </c>
      <c r="T41" s="45">
        <v>77.6</v>
      </c>
      <c r="U41" s="45">
        <v>17.9</v>
      </c>
      <c r="V41" s="45">
        <v>76.2</v>
      </c>
      <c r="W41" s="45">
        <v>87.9</v>
      </c>
      <c r="X41" s="45">
        <v>99.5</v>
      </c>
      <c r="Y41" s="45">
        <v>82.4</v>
      </c>
      <c r="Z41" s="45">
        <v>64.1</v>
      </c>
      <c r="AA41" s="45">
        <v>136.7</v>
      </c>
      <c r="AB41" s="98">
        <v>87.8</v>
      </c>
    </row>
    <row r="42" spans="1:29" s="91" customFormat="1" ht="19.5" customHeight="1">
      <c r="A42" s="13" t="str">
        <f>A23</f>
        <v>　　　　　　９</v>
      </c>
      <c r="B42" s="97">
        <v>87.4</v>
      </c>
      <c r="C42" s="45">
        <v>87.4</v>
      </c>
      <c r="D42" s="45">
        <v>127.6</v>
      </c>
      <c r="E42" s="45">
        <v>80.1</v>
      </c>
      <c r="F42" s="45">
        <v>90.2</v>
      </c>
      <c r="G42" s="45">
        <v>90</v>
      </c>
      <c r="H42" s="45">
        <v>115</v>
      </c>
      <c r="I42" s="45">
        <v>134.9</v>
      </c>
      <c r="J42" s="45">
        <v>0</v>
      </c>
      <c r="K42" s="45">
        <v>73.5</v>
      </c>
      <c r="L42" s="45">
        <v>90.9</v>
      </c>
      <c r="M42" s="45">
        <v>130.6</v>
      </c>
      <c r="N42" s="98">
        <v>74.6</v>
      </c>
      <c r="O42" s="13" t="str">
        <f>A23</f>
        <v>　　　　　　９</v>
      </c>
      <c r="P42" s="97">
        <v>62.4</v>
      </c>
      <c r="Q42" s="45">
        <v>106.4</v>
      </c>
      <c r="R42" s="45">
        <v>82.6</v>
      </c>
      <c r="S42" s="45">
        <v>54.5</v>
      </c>
      <c r="T42" s="45">
        <v>75.9</v>
      </c>
      <c r="U42" s="45">
        <v>17.8</v>
      </c>
      <c r="V42" s="45">
        <v>78.7</v>
      </c>
      <c r="W42" s="45">
        <v>85.1</v>
      </c>
      <c r="X42" s="45">
        <v>100</v>
      </c>
      <c r="Y42" s="45">
        <v>80.5</v>
      </c>
      <c r="Z42" s="45">
        <v>57</v>
      </c>
      <c r="AA42" s="45">
        <v>171.5</v>
      </c>
      <c r="AB42" s="98">
        <v>88.8</v>
      </c>
      <c r="AC42" s="90"/>
    </row>
    <row r="43" spans="1:29" s="91" customFormat="1" ht="19.5" customHeight="1">
      <c r="A43" s="107" t="str">
        <f>A24</f>
        <v>　　　　　１０</v>
      </c>
      <c r="B43" s="97">
        <v>88.7</v>
      </c>
      <c r="C43" s="45">
        <v>88.7</v>
      </c>
      <c r="D43" s="45">
        <v>127.2</v>
      </c>
      <c r="E43" s="45">
        <v>80.9</v>
      </c>
      <c r="F43" s="45">
        <v>91.7</v>
      </c>
      <c r="G43" s="45">
        <v>88.5</v>
      </c>
      <c r="H43" s="45">
        <v>116.9</v>
      </c>
      <c r="I43" s="45">
        <v>129</v>
      </c>
      <c r="J43" s="45">
        <v>0</v>
      </c>
      <c r="K43" s="45">
        <v>70.4</v>
      </c>
      <c r="L43" s="45">
        <v>92.9</v>
      </c>
      <c r="M43" s="45">
        <v>69.9</v>
      </c>
      <c r="N43" s="98">
        <v>74.6</v>
      </c>
      <c r="O43" s="107" t="str">
        <f>O24</f>
        <v>　　　　　１０</v>
      </c>
      <c r="P43" s="97">
        <v>84.2</v>
      </c>
      <c r="Q43" s="45">
        <v>106.9</v>
      </c>
      <c r="R43" s="45">
        <v>87.2</v>
      </c>
      <c r="S43" s="45">
        <v>56.6</v>
      </c>
      <c r="T43" s="45">
        <v>80.4</v>
      </c>
      <c r="U43" s="45">
        <v>16.6</v>
      </c>
      <c r="V43" s="45">
        <v>79.6</v>
      </c>
      <c r="W43" s="45">
        <v>91.7</v>
      </c>
      <c r="X43" s="45">
        <v>103.6</v>
      </c>
      <c r="Y43" s="45">
        <v>83.6</v>
      </c>
      <c r="Z43" s="45">
        <v>60.2</v>
      </c>
      <c r="AA43" s="45">
        <v>149.6</v>
      </c>
      <c r="AB43" s="98">
        <v>89.7</v>
      </c>
      <c r="AC43" s="90"/>
    </row>
    <row r="44" spans="1:29" s="91" customFormat="1" ht="19.5" customHeight="1">
      <c r="A44" s="56"/>
      <c r="B44" s="46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15"/>
      <c r="O44" s="13"/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90"/>
    </row>
    <row r="45" spans="1:30" s="91" customFormat="1" ht="19.5" customHeight="1">
      <c r="A45" s="18" t="s">
        <v>21</v>
      </c>
      <c r="B45" s="47">
        <f>ROUND(B43/B42*100-100,1)</f>
        <v>1.5</v>
      </c>
      <c r="C45" s="20">
        <f>ROUND(C43/C42*100-100,1)</f>
        <v>1.5</v>
      </c>
      <c r="D45" s="20">
        <f>ROUND(D43/D42*100-100,1)</f>
        <v>-0.3</v>
      </c>
      <c r="E45" s="20">
        <f aca="true" t="shared" si="5" ref="E45:N45">ROUND(E43/E42*100-100,1)</f>
        <v>1</v>
      </c>
      <c r="F45" s="20">
        <f t="shared" si="5"/>
        <v>1.7</v>
      </c>
      <c r="G45" s="20">
        <f t="shared" si="5"/>
        <v>-1.7</v>
      </c>
      <c r="H45" s="20">
        <f t="shared" si="5"/>
        <v>1.7</v>
      </c>
      <c r="I45" s="20">
        <f t="shared" si="5"/>
        <v>-4.4</v>
      </c>
      <c r="J45" s="20" t="e">
        <f t="shared" si="5"/>
        <v>#DIV/0!</v>
      </c>
      <c r="K45" s="20">
        <f t="shared" si="5"/>
        <v>-4.2</v>
      </c>
      <c r="L45" s="20">
        <f t="shared" si="5"/>
        <v>2.2</v>
      </c>
      <c r="M45" s="20">
        <f t="shared" si="5"/>
        <v>-46.5</v>
      </c>
      <c r="N45" s="21">
        <f t="shared" si="5"/>
        <v>0</v>
      </c>
      <c r="O45" s="14" t="s">
        <v>21</v>
      </c>
      <c r="P45" s="47">
        <f>ROUND(P43/P42*100-100,1)</f>
        <v>34.9</v>
      </c>
      <c r="Q45" s="20">
        <f>ROUND(Q43/Q42*100-100,1)</f>
        <v>0.5</v>
      </c>
      <c r="R45" s="20">
        <f>ROUND(R43/R42*100-100,1)</f>
        <v>5.6</v>
      </c>
      <c r="S45" s="20">
        <f aca="true" t="shared" si="6" ref="S45:AB45">ROUND(S43/S42*100-100,1)</f>
        <v>3.9</v>
      </c>
      <c r="T45" s="20">
        <f t="shared" si="6"/>
        <v>5.9</v>
      </c>
      <c r="U45" s="20">
        <f t="shared" si="6"/>
        <v>-6.7</v>
      </c>
      <c r="V45" s="20">
        <f t="shared" si="6"/>
        <v>1.1</v>
      </c>
      <c r="W45" s="20">
        <f t="shared" si="6"/>
        <v>7.8</v>
      </c>
      <c r="X45" s="20">
        <f t="shared" si="6"/>
        <v>3.6</v>
      </c>
      <c r="Y45" s="20">
        <f t="shared" si="6"/>
        <v>3.9</v>
      </c>
      <c r="Z45" s="20">
        <f t="shared" si="6"/>
        <v>5.6</v>
      </c>
      <c r="AA45" s="20">
        <f t="shared" si="6"/>
        <v>-12.8</v>
      </c>
      <c r="AB45" s="21">
        <f t="shared" si="6"/>
        <v>1</v>
      </c>
      <c r="AC45" s="3"/>
      <c r="AD45" s="3"/>
    </row>
    <row r="46" spans="1:28" s="91" customFormat="1" ht="19.5" customHeight="1">
      <c r="A46" s="19" t="s">
        <v>23</v>
      </c>
      <c r="B46" s="46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15"/>
      <c r="O46" s="24" t="s">
        <v>23</v>
      </c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34"/>
    </row>
    <row r="47" spans="1:29" s="91" customFormat="1" ht="16.5" customHeight="1">
      <c r="A47" s="7" t="s">
        <v>20</v>
      </c>
      <c r="B47" s="46">
        <v>10000</v>
      </c>
      <c r="C47" s="3">
        <v>9990.2</v>
      </c>
      <c r="D47" s="3">
        <v>197.2</v>
      </c>
      <c r="E47" s="3">
        <v>104.3</v>
      </c>
      <c r="F47" s="3">
        <v>746.4</v>
      </c>
      <c r="G47" s="3">
        <v>1621.9</v>
      </c>
      <c r="H47" s="8" t="s">
        <v>61</v>
      </c>
      <c r="I47" s="8" t="s">
        <v>61</v>
      </c>
      <c r="J47" s="8" t="s">
        <v>61</v>
      </c>
      <c r="K47" s="8" t="s">
        <v>61</v>
      </c>
      <c r="L47" s="8" t="s">
        <v>61</v>
      </c>
      <c r="M47" s="8" t="s">
        <v>61</v>
      </c>
      <c r="N47" s="15">
        <v>2606.3</v>
      </c>
      <c r="O47" s="11" t="s">
        <v>20</v>
      </c>
      <c r="P47" s="46">
        <v>1352.4</v>
      </c>
      <c r="Q47" s="3">
        <v>871.2</v>
      </c>
      <c r="R47" s="3">
        <v>761.1</v>
      </c>
      <c r="S47" s="3">
        <v>648.3</v>
      </c>
      <c r="T47" s="3">
        <v>472.8</v>
      </c>
      <c r="U47" s="3">
        <v>175.5</v>
      </c>
      <c r="V47" s="3">
        <v>330.5</v>
      </c>
      <c r="W47" s="3">
        <v>750.6</v>
      </c>
      <c r="X47" s="3">
        <v>322.2</v>
      </c>
      <c r="Y47" s="3">
        <v>268.9</v>
      </c>
      <c r="Z47" s="3">
        <v>9.8</v>
      </c>
      <c r="AA47" s="8" t="s">
        <v>61</v>
      </c>
      <c r="AB47" s="26" t="s">
        <v>61</v>
      </c>
      <c r="AC47" s="90"/>
    </row>
    <row r="48" spans="1:28" s="91" customFormat="1" ht="24.75" customHeight="1">
      <c r="A48" s="7"/>
      <c r="B48" s="46"/>
      <c r="C48" s="3"/>
      <c r="D48" s="3"/>
      <c r="E48" s="3"/>
      <c r="F48" s="3"/>
      <c r="G48" s="3"/>
      <c r="H48" s="4"/>
      <c r="I48" s="4"/>
      <c r="J48" s="8"/>
      <c r="K48" s="8"/>
      <c r="L48" s="4"/>
      <c r="M48" s="4"/>
      <c r="N48" s="15"/>
      <c r="O48" s="11"/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16"/>
    </row>
    <row r="49" spans="1:28" s="91" customFormat="1" ht="19.5" customHeight="1">
      <c r="A49" s="13" t="str">
        <f aca="true" t="shared" si="7" ref="A49:A60">A30</f>
        <v>平成２４年１０月</v>
      </c>
      <c r="B49" s="46">
        <v>121.9</v>
      </c>
      <c r="C49" s="3">
        <v>121.9</v>
      </c>
      <c r="D49" s="3">
        <v>140.7</v>
      </c>
      <c r="E49" s="3">
        <v>108</v>
      </c>
      <c r="F49" s="3">
        <v>132.6</v>
      </c>
      <c r="G49" s="3">
        <v>143.3</v>
      </c>
      <c r="H49" s="8" t="s">
        <v>39</v>
      </c>
      <c r="I49" s="8" t="s">
        <v>39</v>
      </c>
      <c r="J49" s="8" t="s">
        <v>39</v>
      </c>
      <c r="K49" s="8" t="s">
        <v>39</v>
      </c>
      <c r="L49" s="8" t="s">
        <v>39</v>
      </c>
      <c r="M49" s="8" t="s">
        <v>39</v>
      </c>
      <c r="N49" s="15">
        <v>89.4</v>
      </c>
      <c r="O49" s="13" t="str">
        <f>A49</f>
        <v>平成２４年１０月</v>
      </c>
      <c r="P49" s="46">
        <v>131.3</v>
      </c>
      <c r="Q49" s="3">
        <v>84.5</v>
      </c>
      <c r="R49" s="3">
        <v>98.8</v>
      </c>
      <c r="S49" s="3">
        <v>58.7</v>
      </c>
      <c r="T49" s="3">
        <v>63.4</v>
      </c>
      <c r="U49" s="3">
        <v>45.6</v>
      </c>
      <c r="V49" s="3">
        <v>49.1</v>
      </c>
      <c r="W49" s="3">
        <v>332.7</v>
      </c>
      <c r="X49" s="3">
        <v>91.9</v>
      </c>
      <c r="Y49" s="3">
        <v>800.8</v>
      </c>
      <c r="Z49" s="3">
        <v>99.4</v>
      </c>
      <c r="AA49" s="8" t="s">
        <v>39</v>
      </c>
      <c r="AB49" s="26" t="s">
        <v>39</v>
      </c>
    </row>
    <row r="50" spans="1:28" s="91" customFormat="1" ht="19.5" customHeight="1">
      <c r="A50" s="13" t="str">
        <f t="shared" si="7"/>
        <v>　　　　　１１</v>
      </c>
      <c r="B50" s="46">
        <v>125.3</v>
      </c>
      <c r="C50" s="3">
        <v>125.3</v>
      </c>
      <c r="D50" s="3">
        <v>137.2</v>
      </c>
      <c r="E50" s="3">
        <v>101.5</v>
      </c>
      <c r="F50" s="3">
        <v>157.4</v>
      </c>
      <c r="G50" s="3">
        <v>148.7</v>
      </c>
      <c r="H50" s="8" t="s">
        <v>39</v>
      </c>
      <c r="I50" s="8" t="s">
        <v>39</v>
      </c>
      <c r="J50" s="8" t="s">
        <v>39</v>
      </c>
      <c r="K50" s="8" t="s">
        <v>39</v>
      </c>
      <c r="L50" s="8" t="s">
        <v>39</v>
      </c>
      <c r="M50" s="8" t="s">
        <v>39</v>
      </c>
      <c r="N50" s="15">
        <v>88.3</v>
      </c>
      <c r="O50" s="13" t="str">
        <f>A50</f>
        <v>　　　　　１１</v>
      </c>
      <c r="P50" s="46">
        <v>136.8</v>
      </c>
      <c r="Q50" s="3">
        <v>82.4</v>
      </c>
      <c r="R50" s="3">
        <v>92.1</v>
      </c>
      <c r="S50" s="3">
        <v>58.9</v>
      </c>
      <c r="T50" s="3">
        <v>64.4</v>
      </c>
      <c r="U50" s="3">
        <v>46.4</v>
      </c>
      <c r="V50" s="3">
        <v>49.6</v>
      </c>
      <c r="W50" s="3">
        <v>337.5</v>
      </c>
      <c r="X50" s="3">
        <v>96.8</v>
      </c>
      <c r="Y50" s="3">
        <v>803.9</v>
      </c>
      <c r="Z50" s="3">
        <v>95.5</v>
      </c>
      <c r="AA50" s="8" t="s">
        <v>39</v>
      </c>
      <c r="AB50" s="26" t="s">
        <v>39</v>
      </c>
    </row>
    <row r="51" spans="1:28" s="91" customFormat="1" ht="19.5" customHeight="1">
      <c r="A51" s="13" t="str">
        <f t="shared" si="7"/>
        <v>　　　　　１２</v>
      </c>
      <c r="B51" s="46">
        <v>123</v>
      </c>
      <c r="C51" s="3">
        <v>123</v>
      </c>
      <c r="D51" s="3">
        <v>128.7</v>
      </c>
      <c r="E51" s="3">
        <v>98.1</v>
      </c>
      <c r="F51" s="3">
        <v>139.9</v>
      </c>
      <c r="G51" s="3">
        <v>151.3</v>
      </c>
      <c r="H51" s="8" t="s">
        <v>39</v>
      </c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15">
        <v>88.4</v>
      </c>
      <c r="O51" s="13" t="str">
        <f>O32</f>
        <v>　　　　　１２</v>
      </c>
      <c r="P51" s="46">
        <v>124.5</v>
      </c>
      <c r="Q51" s="3">
        <v>85</v>
      </c>
      <c r="R51" s="3">
        <v>88.1</v>
      </c>
      <c r="S51" s="3">
        <v>59.4</v>
      </c>
      <c r="T51" s="3">
        <v>63.2</v>
      </c>
      <c r="U51" s="3">
        <v>49</v>
      </c>
      <c r="V51" s="3">
        <v>33.7</v>
      </c>
      <c r="W51" s="3">
        <v>341.5</v>
      </c>
      <c r="X51" s="3">
        <v>98.2</v>
      </c>
      <c r="Y51" s="3">
        <v>808</v>
      </c>
      <c r="Z51" s="3">
        <v>94.2</v>
      </c>
      <c r="AA51" s="8" t="s">
        <v>39</v>
      </c>
      <c r="AB51" s="26" t="s">
        <v>39</v>
      </c>
    </row>
    <row r="52" spans="1:28" s="91" customFormat="1" ht="19.5" customHeight="1">
      <c r="A52" s="13" t="str">
        <f t="shared" si="7"/>
        <v>　</v>
      </c>
      <c r="B52" s="46" t="s">
        <v>87</v>
      </c>
      <c r="C52" s="3" t="s">
        <v>87</v>
      </c>
      <c r="D52" s="3" t="s">
        <v>87</v>
      </c>
      <c r="E52" s="3" t="s">
        <v>88</v>
      </c>
      <c r="F52" s="3" t="s">
        <v>93</v>
      </c>
      <c r="G52" s="3" t="s">
        <v>68</v>
      </c>
      <c r="H52" s="8" t="s">
        <v>68</v>
      </c>
      <c r="I52" s="8" t="s">
        <v>68</v>
      </c>
      <c r="J52" s="8" t="s">
        <v>94</v>
      </c>
      <c r="K52" s="8" t="s">
        <v>68</v>
      </c>
      <c r="L52" s="8" t="s">
        <v>68</v>
      </c>
      <c r="M52" s="8" t="s">
        <v>87</v>
      </c>
      <c r="N52" s="15" t="s">
        <v>87</v>
      </c>
      <c r="O52" s="13" t="str">
        <f>O33</f>
        <v>　</v>
      </c>
      <c r="P52" s="46" t="s">
        <v>87</v>
      </c>
      <c r="Q52" s="3" t="s">
        <v>87</v>
      </c>
      <c r="R52" s="3" t="s">
        <v>87</v>
      </c>
      <c r="S52" s="3" t="s">
        <v>88</v>
      </c>
      <c r="T52" s="3" t="s">
        <v>88</v>
      </c>
      <c r="U52" s="3" t="s">
        <v>68</v>
      </c>
      <c r="V52" s="3" t="s">
        <v>88</v>
      </c>
      <c r="W52" s="3" t="s">
        <v>68</v>
      </c>
      <c r="X52" s="3" t="s">
        <v>88</v>
      </c>
      <c r="Y52" s="3" t="s">
        <v>96</v>
      </c>
      <c r="Z52" s="3" t="s">
        <v>88</v>
      </c>
      <c r="AA52" s="8" t="s">
        <v>87</v>
      </c>
      <c r="AB52" s="26" t="s">
        <v>87</v>
      </c>
    </row>
    <row r="53" spans="1:28" s="91" customFormat="1" ht="19.5" customHeight="1">
      <c r="A53" s="13" t="str">
        <f t="shared" si="7"/>
        <v>平成２５年　１月</v>
      </c>
      <c r="B53" s="46">
        <v>124.7</v>
      </c>
      <c r="C53" s="3">
        <v>124.7</v>
      </c>
      <c r="D53" s="3">
        <v>133.1</v>
      </c>
      <c r="E53" s="3">
        <v>105.4</v>
      </c>
      <c r="F53" s="3">
        <v>138.7</v>
      </c>
      <c r="G53" s="3">
        <v>168.4</v>
      </c>
      <c r="H53" s="8" t="s">
        <v>39</v>
      </c>
      <c r="I53" s="8" t="s">
        <v>39</v>
      </c>
      <c r="J53" s="8" t="s">
        <v>39</v>
      </c>
      <c r="K53" s="8" t="s">
        <v>39</v>
      </c>
      <c r="L53" s="8" t="s">
        <v>39</v>
      </c>
      <c r="M53" s="8" t="s">
        <v>39</v>
      </c>
      <c r="N53" s="15">
        <v>87.9</v>
      </c>
      <c r="O53" s="13" t="str">
        <f>O34</f>
        <v>平成２５年　１月</v>
      </c>
      <c r="P53" s="46">
        <v>111.5</v>
      </c>
      <c r="Q53" s="3">
        <v>87.5</v>
      </c>
      <c r="R53" s="3">
        <v>88.2</v>
      </c>
      <c r="S53" s="3">
        <v>63</v>
      </c>
      <c r="T53" s="3">
        <v>65.6</v>
      </c>
      <c r="U53" s="3">
        <v>56.7</v>
      </c>
      <c r="V53" s="3">
        <v>28.4</v>
      </c>
      <c r="W53" s="3">
        <v>346.9</v>
      </c>
      <c r="X53" s="3">
        <v>98.6</v>
      </c>
      <c r="Y53" s="3">
        <v>812.3</v>
      </c>
      <c r="Z53" s="3">
        <v>92.9</v>
      </c>
      <c r="AA53" s="8" t="s">
        <v>39</v>
      </c>
      <c r="AB53" s="26" t="s">
        <v>39</v>
      </c>
    </row>
    <row r="54" spans="1:28" s="91" customFormat="1" ht="19.5" customHeight="1">
      <c r="A54" s="13" t="str">
        <f t="shared" si="7"/>
        <v>　　　　　　２</v>
      </c>
      <c r="B54" s="97">
        <v>128.8</v>
      </c>
      <c r="C54" s="45">
        <v>128.9</v>
      </c>
      <c r="D54" s="45">
        <v>129.4</v>
      </c>
      <c r="E54" s="45">
        <v>133</v>
      </c>
      <c r="F54" s="45">
        <v>175.8</v>
      </c>
      <c r="G54" s="45">
        <v>169.5</v>
      </c>
      <c r="H54" s="8" t="s">
        <v>39</v>
      </c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98">
        <v>90.6</v>
      </c>
      <c r="O54" s="13" t="str">
        <f>A54</f>
        <v>　　　　　　２</v>
      </c>
      <c r="P54" s="97">
        <v>109.6</v>
      </c>
      <c r="Q54" s="45">
        <v>88.5</v>
      </c>
      <c r="R54" s="45">
        <v>85.2</v>
      </c>
      <c r="S54" s="45">
        <v>61.6</v>
      </c>
      <c r="T54" s="45">
        <v>62.5</v>
      </c>
      <c r="U54" s="45">
        <v>58.7</v>
      </c>
      <c r="V54" s="45">
        <v>40.7</v>
      </c>
      <c r="W54" s="45">
        <v>349.7</v>
      </c>
      <c r="X54" s="45">
        <v>90.8</v>
      </c>
      <c r="Y54" s="45">
        <v>818.6</v>
      </c>
      <c r="Z54" s="45">
        <v>86.7</v>
      </c>
      <c r="AA54" s="8" t="s">
        <v>39</v>
      </c>
      <c r="AB54" s="26" t="s">
        <v>39</v>
      </c>
    </row>
    <row r="55" spans="1:28" s="91" customFormat="1" ht="19.5" customHeight="1">
      <c r="A55" s="13" t="str">
        <f t="shared" si="7"/>
        <v>　　　　　　３</v>
      </c>
      <c r="B55" s="97">
        <v>129.9</v>
      </c>
      <c r="C55" s="45">
        <v>129.9</v>
      </c>
      <c r="D55" s="45">
        <v>133.2</v>
      </c>
      <c r="E55" s="45">
        <v>113.8</v>
      </c>
      <c r="F55" s="45">
        <v>176.7</v>
      </c>
      <c r="G55" s="45">
        <v>171</v>
      </c>
      <c r="H55" s="8" t="s">
        <v>39</v>
      </c>
      <c r="I55" s="8" t="s">
        <v>39</v>
      </c>
      <c r="J55" s="8" t="s">
        <v>39</v>
      </c>
      <c r="K55" s="8" t="s">
        <v>39</v>
      </c>
      <c r="L55" s="8" t="s">
        <v>39</v>
      </c>
      <c r="M55" s="8" t="s">
        <v>39</v>
      </c>
      <c r="N55" s="98">
        <v>89.7</v>
      </c>
      <c r="O55" s="13" t="str">
        <f aca="true" t="shared" si="8" ref="O55:O62">A55</f>
        <v>　　　　　　３</v>
      </c>
      <c r="P55" s="97">
        <v>111.5</v>
      </c>
      <c r="Q55" s="45">
        <v>86.6</v>
      </c>
      <c r="R55" s="45">
        <v>86.6</v>
      </c>
      <c r="S55" s="45">
        <v>63.9</v>
      </c>
      <c r="T55" s="45">
        <v>64.1</v>
      </c>
      <c r="U55" s="45">
        <v>65</v>
      </c>
      <c r="V55" s="45">
        <v>42.4</v>
      </c>
      <c r="W55" s="45">
        <v>345.3</v>
      </c>
      <c r="X55" s="45">
        <v>88.8</v>
      </c>
      <c r="Y55" s="45">
        <v>810.5</v>
      </c>
      <c r="Z55" s="45">
        <v>77.8</v>
      </c>
      <c r="AA55" s="8" t="s">
        <v>39</v>
      </c>
      <c r="AB55" s="26" t="s">
        <v>39</v>
      </c>
    </row>
    <row r="56" spans="1:28" s="91" customFormat="1" ht="19.5" customHeight="1">
      <c r="A56" s="13" t="str">
        <f t="shared" si="7"/>
        <v>　　　　　　４</v>
      </c>
      <c r="B56" s="97">
        <v>133.5</v>
      </c>
      <c r="C56" s="45">
        <v>133.5</v>
      </c>
      <c r="D56" s="45">
        <v>129.9</v>
      </c>
      <c r="E56" s="45">
        <v>114.9</v>
      </c>
      <c r="F56" s="45">
        <v>192.9</v>
      </c>
      <c r="G56" s="45">
        <v>182.8</v>
      </c>
      <c r="H56" s="8" t="s">
        <v>39</v>
      </c>
      <c r="I56" s="8" t="s">
        <v>39</v>
      </c>
      <c r="J56" s="8" t="s">
        <v>39</v>
      </c>
      <c r="K56" s="8" t="s">
        <v>39</v>
      </c>
      <c r="L56" s="8" t="s">
        <v>39</v>
      </c>
      <c r="M56" s="8" t="s">
        <v>39</v>
      </c>
      <c r="N56" s="98">
        <v>88.9</v>
      </c>
      <c r="O56" s="13" t="str">
        <f t="shared" si="8"/>
        <v>　　　　　　４</v>
      </c>
      <c r="P56" s="97">
        <v>110</v>
      </c>
      <c r="Q56" s="45">
        <v>89.8</v>
      </c>
      <c r="R56" s="45">
        <v>86.3</v>
      </c>
      <c r="S56" s="45">
        <v>62.9</v>
      </c>
      <c r="T56" s="45">
        <v>62.7</v>
      </c>
      <c r="U56" s="45">
        <v>66.1</v>
      </c>
      <c r="V56" s="45">
        <v>41.1</v>
      </c>
      <c r="W56" s="45">
        <v>360.1</v>
      </c>
      <c r="X56" s="45">
        <v>85.5</v>
      </c>
      <c r="Y56" s="45">
        <v>829</v>
      </c>
      <c r="Z56" s="45">
        <v>99.6</v>
      </c>
      <c r="AA56" s="8" t="s">
        <v>39</v>
      </c>
      <c r="AB56" s="26" t="s">
        <v>39</v>
      </c>
    </row>
    <row r="57" spans="1:28" s="91" customFormat="1" ht="19.5" customHeight="1">
      <c r="A57" s="13" t="str">
        <f t="shared" si="7"/>
        <v>　　　　　　５</v>
      </c>
      <c r="B57" s="97">
        <v>139.6</v>
      </c>
      <c r="C57" s="45">
        <v>139.6</v>
      </c>
      <c r="D57" s="45">
        <v>145</v>
      </c>
      <c r="E57" s="45">
        <v>71.2</v>
      </c>
      <c r="F57" s="45">
        <v>298.4</v>
      </c>
      <c r="G57" s="45">
        <v>180.4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98">
        <v>88.5</v>
      </c>
      <c r="O57" s="13" t="str">
        <f t="shared" si="8"/>
        <v>　　　　　　５</v>
      </c>
      <c r="P57" s="97">
        <v>108.4</v>
      </c>
      <c r="Q57" s="45">
        <v>89.6</v>
      </c>
      <c r="R57" s="45">
        <v>80.9</v>
      </c>
      <c r="S57" s="45">
        <v>61.4</v>
      </c>
      <c r="T57" s="45">
        <v>60.4</v>
      </c>
      <c r="U57" s="45">
        <v>63.9</v>
      </c>
      <c r="V57" s="45">
        <v>47.3</v>
      </c>
      <c r="W57" s="45">
        <v>357.8</v>
      </c>
      <c r="X57" s="45">
        <v>84.6</v>
      </c>
      <c r="Y57" s="45">
        <v>829.7</v>
      </c>
      <c r="Z57" s="45">
        <v>100</v>
      </c>
      <c r="AA57" s="8" t="s">
        <v>39</v>
      </c>
      <c r="AB57" s="26" t="s">
        <v>39</v>
      </c>
    </row>
    <row r="58" spans="1:28" s="91" customFormat="1" ht="19.5" customHeight="1">
      <c r="A58" s="13" t="str">
        <f t="shared" si="7"/>
        <v>　　　　　　６</v>
      </c>
      <c r="B58" s="97">
        <v>139.2</v>
      </c>
      <c r="C58" s="45">
        <v>139.2</v>
      </c>
      <c r="D58" s="45">
        <v>134.9</v>
      </c>
      <c r="E58" s="45">
        <v>122.2</v>
      </c>
      <c r="F58" s="45">
        <v>273.1</v>
      </c>
      <c r="G58" s="45">
        <v>190.8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98">
        <v>87.2</v>
      </c>
      <c r="O58" s="13" t="str">
        <f t="shared" si="8"/>
        <v>　　　　　　６</v>
      </c>
      <c r="P58" s="97">
        <v>113.1</v>
      </c>
      <c r="Q58" s="45">
        <v>90.6</v>
      </c>
      <c r="R58" s="45">
        <v>78.9</v>
      </c>
      <c r="S58" s="45">
        <v>60.6</v>
      </c>
      <c r="T58" s="45">
        <v>60.8</v>
      </c>
      <c r="U58" s="45">
        <v>60.7</v>
      </c>
      <c r="V58" s="45">
        <v>55</v>
      </c>
      <c r="W58" s="45">
        <v>351</v>
      </c>
      <c r="X58" s="45">
        <v>82.8</v>
      </c>
      <c r="Y58" s="45">
        <v>827.4</v>
      </c>
      <c r="Z58" s="45">
        <v>101.2</v>
      </c>
      <c r="AA58" s="8" t="s">
        <v>39</v>
      </c>
      <c r="AB58" s="26" t="s">
        <v>39</v>
      </c>
    </row>
    <row r="59" spans="1:28" s="91" customFormat="1" ht="19.5" customHeight="1">
      <c r="A59" s="13" t="str">
        <f t="shared" si="7"/>
        <v>　　　　　　７</v>
      </c>
      <c r="B59" s="97">
        <v>134.3</v>
      </c>
      <c r="C59" s="45">
        <v>134.3</v>
      </c>
      <c r="D59" s="45">
        <v>144.3</v>
      </c>
      <c r="E59" s="45">
        <v>114.3</v>
      </c>
      <c r="F59" s="45">
        <v>235.1</v>
      </c>
      <c r="G59" s="45">
        <v>179.4</v>
      </c>
      <c r="H59" s="8" t="s">
        <v>39</v>
      </c>
      <c r="I59" s="8" t="s">
        <v>39</v>
      </c>
      <c r="J59" s="8" t="s">
        <v>39</v>
      </c>
      <c r="K59" s="8" t="s">
        <v>39</v>
      </c>
      <c r="L59" s="8" t="s">
        <v>39</v>
      </c>
      <c r="M59" s="8" t="s">
        <v>39</v>
      </c>
      <c r="N59" s="98">
        <v>85.7</v>
      </c>
      <c r="O59" s="13" t="str">
        <f t="shared" si="8"/>
        <v>　　　　　　７</v>
      </c>
      <c r="P59" s="97">
        <v>112.2</v>
      </c>
      <c r="Q59" s="45">
        <v>91.4</v>
      </c>
      <c r="R59" s="45">
        <v>79.2</v>
      </c>
      <c r="S59" s="45">
        <v>59.4</v>
      </c>
      <c r="T59" s="45">
        <v>60.6</v>
      </c>
      <c r="U59" s="45">
        <v>56.7</v>
      </c>
      <c r="V59" s="45">
        <v>54.3</v>
      </c>
      <c r="W59" s="45">
        <v>348.8</v>
      </c>
      <c r="X59" s="45">
        <v>83.6</v>
      </c>
      <c r="Y59" s="45">
        <v>823.4</v>
      </c>
      <c r="Z59" s="45">
        <v>100.7</v>
      </c>
      <c r="AA59" s="8" t="s">
        <v>39</v>
      </c>
      <c r="AB59" s="26" t="s">
        <v>39</v>
      </c>
    </row>
    <row r="60" spans="1:28" s="91" customFormat="1" ht="19.5" customHeight="1">
      <c r="A60" s="13" t="str">
        <f t="shared" si="7"/>
        <v>　　　　　　８</v>
      </c>
      <c r="B60" s="97">
        <v>134.7</v>
      </c>
      <c r="C60" s="45">
        <v>134.7</v>
      </c>
      <c r="D60" s="45">
        <v>147.4</v>
      </c>
      <c r="E60" s="45">
        <v>94.6</v>
      </c>
      <c r="F60" s="45">
        <v>233.5</v>
      </c>
      <c r="G60" s="45">
        <v>184.4</v>
      </c>
      <c r="H60" s="8" t="s">
        <v>39</v>
      </c>
      <c r="I60" s="8" t="s">
        <v>39</v>
      </c>
      <c r="J60" s="8" t="s">
        <v>39</v>
      </c>
      <c r="K60" s="8" t="s">
        <v>39</v>
      </c>
      <c r="L60" s="8" t="s">
        <v>39</v>
      </c>
      <c r="M60" s="8" t="s">
        <v>39</v>
      </c>
      <c r="N60" s="98">
        <v>84.1</v>
      </c>
      <c r="O60" s="13" t="str">
        <f t="shared" si="8"/>
        <v>　　　　　　８</v>
      </c>
      <c r="P60" s="97">
        <v>115</v>
      </c>
      <c r="Q60" s="45">
        <v>89.3</v>
      </c>
      <c r="R60" s="45">
        <v>77.2</v>
      </c>
      <c r="S60" s="45">
        <v>58.2</v>
      </c>
      <c r="T60" s="45">
        <v>60.3</v>
      </c>
      <c r="U60" s="45">
        <v>52.7</v>
      </c>
      <c r="V60" s="45">
        <v>58.2</v>
      </c>
      <c r="W60" s="45">
        <v>336.6</v>
      </c>
      <c r="X60" s="45">
        <v>83.2</v>
      </c>
      <c r="Y60" s="45">
        <v>809.8</v>
      </c>
      <c r="Z60" s="45">
        <v>93.8</v>
      </c>
      <c r="AA60" s="8" t="s">
        <v>39</v>
      </c>
      <c r="AB60" s="26" t="s">
        <v>39</v>
      </c>
    </row>
    <row r="61" spans="1:29" s="91" customFormat="1" ht="19.5" customHeight="1">
      <c r="A61" s="13" t="str">
        <f>A42</f>
        <v>　　　　　　９</v>
      </c>
      <c r="B61" s="97">
        <v>129.3</v>
      </c>
      <c r="C61" s="45">
        <v>129.4</v>
      </c>
      <c r="D61" s="45">
        <v>147.9</v>
      </c>
      <c r="E61" s="45">
        <v>107.5</v>
      </c>
      <c r="F61" s="45">
        <v>211.2</v>
      </c>
      <c r="G61" s="45">
        <v>183.1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98">
        <v>81.4</v>
      </c>
      <c r="O61" s="13" t="str">
        <f t="shared" si="8"/>
        <v>　　　　　　９</v>
      </c>
      <c r="P61" s="97">
        <v>120.6</v>
      </c>
      <c r="Q61" s="45">
        <v>84.4</v>
      </c>
      <c r="R61" s="45">
        <v>77.4</v>
      </c>
      <c r="S61" s="45">
        <v>57.4</v>
      </c>
      <c r="T61" s="45">
        <v>60</v>
      </c>
      <c r="U61" s="45">
        <v>50.6</v>
      </c>
      <c r="V61" s="45">
        <v>45.6</v>
      </c>
      <c r="W61" s="45">
        <v>328.2</v>
      </c>
      <c r="X61" s="45">
        <v>79.1</v>
      </c>
      <c r="Y61" s="45">
        <v>801.8</v>
      </c>
      <c r="Z61" s="45">
        <v>96.4</v>
      </c>
      <c r="AA61" s="8" t="s">
        <v>39</v>
      </c>
      <c r="AB61" s="26" t="s">
        <v>39</v>
      </c>
      <c r="AC61" s="90"/>
    </row>
    <row r="62" spans="1:35" s="91" customFormat="1" ht="19.5" customHeight="1">
      <c r="A62" s="107" t="str">
        <f>A43</f>
        <v>　　　　　１０</v>
      </c>
      <c r="B62" s="97">
        <v>129.1</v>
      </c>
      <c r="C62" s="45">
        <v>129.1</v>
      </c>
      <c r="D62" s="45">
        <v>157.5</v>
      </c>
      <c r="E62" s="45">
        <v>82.9</v>
      </c>
      <c r="F62" s="45">
        <v>227.6</v>
      </c>
      <c r="G62" s="45">
        <v>175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98">
        <v>81.4</v>
      </c>
      <c r="O62" s="107" t="str">
        <f t="shared" si="8"/>
        <v>　　　　　１０</v>
      </c>
      <c r="P62" s="97">
        <v>124.6</v>
      </c>
      <c r="Q62" s="45">
        <v>86.3</v>
      </c>
      <c r="R62" s="45">
        <v>75</v>
      </c>
      <c r="S62" s="45">
        <v>56</v>
      </c>
      <c r="T62" s="45">
        <v>59.2</v>
      </c>
      <c r="U62" s="45">
        <v>46.4</v>
      </c>
      <c r="V62" s="45">
        <v>51.5</v>
      </c>
      <c r="W62" s="45">
        <v>325.9</v>
      </c>
      <c r="X62" s="45">
        <v>77.2</v>
      </c>
      <c r="Y62" s="45">
        <v>800.8</v>
      </c>
      <c r="Z62" s="45">
        <v>99.3</v>
      </c>
      <c r="AA62" s="8" t="s">
        <v>39</v>
      </c>
      <c r="AB62" s="26" t="s">
        <v>39</v>
      </c>
      <c r="AC62" s="90"/>
      <c r="AD62" s="8" t="s">
        <v>87</v>
      </c>
      <c r="AE62" s="8" t="s">
        <v>87</v>
      </c>
      <c r="AF62" s="8" t="s">
        <v>95</v>
      </c>
      <c r="AG62" s="8" t="s">
        <v>68</v>
      </c>
      <c r="AH62" s="8" t="s">
        <v>93</v>
      </c>
      <c r="AI62" s="8" t="s">
        <v>94</v>
      </c>
    </row>
    <row r="63" spans="1:28" s="91" customFormat="1" ht="19.5" customHeight="1">
      <c r="A63" s="56"/>
      <c r="B63" s="46"/>
      <c r="C63" s="3"/>
      <c r="D63" s="3"/>
      <c r="E63" s="3"/>
      <c r="F63" s="3"/>
      <c r="G63" s="3"/>
      <c r="H63" s="4"/>
      <c r="I63" s="4"/>
      <c r="J63" s="8"/>
      <c r="K63" s="8"/>
      <c r="L63" s="4"/>
      <c r="M63" s="4"/>
      <c r="N63" s="15"/>
      <c r="O63" s="13"/>
      <c r="P63" s="46"/>
      <c r="Q63" s="3"/>
      <c r="R63" s="3"/>
      <c r="S63" s="3"/>
      <c r="T63" s="3"/>
      <c r="U63" s="3" t="s">
        <v>97</v>
      </c>
      <c r="V63" s="3"/>
      <c r="W63" s="3"/>
      <c r="X63" s="3"/>
      <c r="Y63" s="3"/>
      <c r="Z63" s="3"/>
      <c r="AA63" s="4"/>
      <c r="AB63" s="16"/>
    </row>
    <row r="64" spans="1:29" s="91" customFormat="1" ht="18" customHeight="1">
      <c r="A64" s="14" t="s">
        <v>21</v>
      </c>
      <c r="B64" s="103">
        <f aca="true" t="shared" si="9" ref="B64:G64">ROUND(B$62/B$61*100-100,1)</f>
        <v>-0.2</v>
      </c>
      <c r="C64" s="104">
        <f t="shared" si="9"/>
        <v>-0.2</v>
      </c>
      <c r="D64" s="104">
        <f t="shared" si="9"/>
        <v>6.5</v>
      </c>
      <c r="E64" s="104">
        <f t="shared" si="9"/>
        <v>-22.9</v>
      </c>
      <c r="F64" s="104">
        <f t="shared" si="9"/>
        <v>7.8</v>
      </c>
      <c r="G64" s="104">
        <f t="shared" si="9"/>
        <v>-4.4</v>
      </c>
      <c r="H64" s="105" t="s">
        <v>39</v>
      </c>
      <c r="I64" s="105" t="s">
        <v>39</v>
      </c>
      <c r="J64" s="105" t="s">
        <v>39</v>
      </c>
      <c r="K64" s="105" t="s">
        <v>39</v>
      </c>
      <c r="L64" s="105" t="s">
        <v>39</v>
      </c>
      <c r="M64" s="105" t="s">
        <v>39</v>
      </c>
      <c r="N64" s="106">
        <f>ROUND(N$62/N$61*100-100,1)</f>
        <v>0</v>
      </c>
      <c r="O64" s="14" t="s">
        <v>21</v>
      </c>
      <c r="P64" s="47">
        <f>ROUND(P$62/P$61*100-100,1)</f>
        <v>3.3</v>
      </c>
      <c r="Q64" s="20">
        <f>ROUND(Q$62/Q$61*100-100,1)</f>
        <v>2.3</v>
      </c>
      <c r="R64" s="20">
        <f>ROUND(R$62/R$61*100-100,1)</f>
        <v>-3.1</v>
      </c>
      <c r="S64" s="20">
        <f aca="true" t="shared" si="10" ref="S64:Z64">ROUND(S$62/S$61*100-100,1)</f>
        <v>-2.4</v>
      </c>
      <c r="T64" s="20">
        <f t="shared" si="10"/>
        <v>-1.3</v>
      </c>
      <c r="U64" s="20">
        <f t="shared" si="10"/>
        <v>-8.3</v>
      </c>
      <c r="V64" s="20">
        <f t="shared" si="10"/>
        <v>12.9</v>
      </c>
      <c r="W64" s="20">
        <f t="shared" si="10"/>
        <v>-0.7</v>
      </c>
      <c r="X64" s="20">
        <f t="shared" si="10"/>
        <v>-2.4</v>
      </c>
      <c r="Y64" s="20">
        <f t="shared" si="10"/>
        <v>-0.1</v>
      </c>
      <c r="Z64" s="20">
        <f t="shared" si="10"/>
        <v>3</v>
      </c>
      <c r="AA64" s="38" t="s">
        <v>39</v>
      </c>
      <c r="AB64" s="42" t="s">
        <v>39</v>
      </c>
      <c r="AC64" s="90"/>
    </row>
    <row r="65" spans="1:29" ht="18" customHeight="1">
      <c r="A65" s="63"/>
      <c r="B65" s="51"/>
      <c r="C65" s="51"/>
      <c r="D65" s="51"/>
      <c r="E65" s="51"/>
      <c r="F65" s="51"/>
      <c r="G65" s="51"/>
      <c r="H65" s="52"/>
      <c r="I65" s="52"/>
      <c r="J65" s="53"/>
      <c r="K65" s="53"/>
      <c r="L65" s="52"/>
      <c r="M65" s="52"/>
      <c r="N65" s="51"/>
      <c r="O65" s="63"/>
      <c r="P65" s="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4"/>
      <c r="AC65" s="74"/>
    </row>
    <row r="66" spans="1:28" ht="19.5" customHeight="1">
      <c r="A66" s="109"/>
      <c r="B66" s="109"/>
      <c r="C66" s="109"/>
      <c r="D66" s="109"/>
      <c r="E66" s="74"/>
      <c r="F66" s="74"/>
      <c r="G66" s="74"/>
      <c r="H66" s="74"/>
      <c r="I66" s="74"/>
      <c r="J66" s="75"/>
      <c r="K66" s="75"/>
      <c r="L66" s="74"/>
      <c r="M66" s="74"/>
      <c r="N66" s="74"/>
      <c r="O66" s="74"/>
      <c r="P66" s="6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9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5"/>
      <c r="K67" s="75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8" ht="12" customHeight="1">
      <c r="A68" s="30"/>
      <c r="B68" s="74"/>
      <c r="C68" s="74"/>
      <c r="D68" s="74"/>
      <c r="E68" s="74"/>
      <c r="F68" s="74"/>
      <c r="G68" s="74"/>
      <c r="H68" s="74"/>
      <c r="I68" s="74"/>
      <c r="J68" s="75"/>
      <c r="K68" s="75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ht="13.5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5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t="13.5">
      <c r="A70" s="74"/>
      <c r="B70" s="74"/>
      <c r="C70" s="74"/>
      <c r="D70" s="74"/>
      <c r="E70" s="74"/>
      <c r="F70" s="74"/>
      <c r="G70" s="74"/>
      <c r="H70" s="74"/>
      <c r="I70" s="74"/>
      <c r="J70" s="75"/>
      <c r="K70" s="75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ht="13.5">
      <c r="A71" s="74"/>
      <c r="B71" s="74"/>
      <c r="C71" s="74"/>
      <c r="D71" s="74"/>
      <c r="E71" s="74"/>
      <c r="F71" s="74"/>
      <c r="G71" s="74"/>
      <c r="H71" s="74"/>
      <c r="I71" s="74"/>
      <c r="J71" s="75"/>
      <c r="K71" s="7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ht="13.5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5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ht="13.5">
      <c r="A73" s="74"/>
      <c r="B73" s="74"/>
      <c r="C73" s="74"/>
      <c r="D73" s="74"/>
      <c r="E73" s="74"/>
      <c r="F73" s="74"/>
      <c r="G73" s="74"/>
      <c r="H73" s="74"/>
      <c r="I73" s="74"/>
      <c r="J73" s="75"/>
      <c r="K73" s="7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3.5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ht="13.5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5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3.5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5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9" ht="13.5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16" ht="13.5">
      <c r="A78" s="74"/>
      <c r="B78" s="74"/>
      <c r="N78" s="74"/>
      <c r="O78" s="74"/>
      <c r="P78" s="74"/>
    </row>
    <row r="79" spans="1:15" ht="13.5">
      <c r="A79" s="74"/>
      <c r="B79" s="74"/>
      <c r="N79" s="74"/>
      <c r="O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3" ht="13.5">
      <c r="A93" s="74"/>
      <c r="B93" s="74"/>
      <c r="C93" s="92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2" ht="13.5">
      <c r="A104" s="74"/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zoomScale="70" zoomScaleNormal="70" zoomScaleSheetLayoutView="70" zoomScalePageLayoutView="0" workbookViewId="0" topLeftCell="A1">
      <pane xSplit="1" ySplit="7" topLeftCell="N35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D43" sqref="AD43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44</v>
      </c>
      <c r="D1" s="95"/>
      <c r="M1" s="110" t="str">
        <f>'月例季調'!M1</f>
        <v> 平成２５年１０月</v>
      </c>
      <c r="N1" s="115"/>
      <c r="O1" s="2" t="s">
        <v>44</v>
      </c>
      <c r="P1" s="2"/>
      <c r="Q1" s="60"/>
      <c r="T1" s="74"/>
      <c r="AA1" s="110" t="str">
        <f>M1</f>
        <v> 平成２５年１０月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8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25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9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7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9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7"/>
      <c r="Q5" s="57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9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10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20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14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19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7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7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7" t="s">
        <v>51</v>
      </c>
      <c r="B11" s="46">
        <v>90.9</v>
      </c>
      <c r="C11" s="3">
        <v>90.9</v>
      </c>
      <c r="D11" s="3">
        <v>96.6</v>
      </c>
      <c r="E11" s="3">
        <v>71.3</v>
      </c>
      <c r="F11" s="3">
        <v>93</v>
      </c>
      <c r="G11" s="3">
        <v>91</v>
      </c>
      <c r="H11" s="3">
        <v>72.2</v>
      </c>
      <c r="I11" s="3">
        <v>106.9</v>
      </c>
      <c r="J11" s="3">
        <v>107.1</v>
      </c>
      <c r="K11" s="3">
        <v>95.9</v>
      </c>
      <c r="L11" s="3">
        <v>108.6</v>
      </c>
      <c r="M11" s="3">
        <v>57.9</v>
      </c>
      <c r="N11" s="15">
        <v>75</v>
      </c>
      <c r="O11" s="7" t="s">
        <v>51</v>
      </c>
      <c r="P11" s="46">
        <v>118.8</v>
      </c>
      <c r="Q11" s="3">
        <v>98.6</v>
      </c>
      <c r="R11" s="3">
        <v>96.1</v>
      </c>
      <c r="S11" s="3">
        <v>65</v>
      </c>
      <c r="T11" s="3">
        <v>69.2</v>
      </c>
      <c r="U11" s="3">
        <v>59.3</v>
      </c>
      <c r="V11" s="3">
        <v>80.4</v>
      </c>
      <c r="W11" s="3">
        <v>84.6</v>
      </c>
      <c r="X11" s="3">
        <v>78.3</v>
      </c>
      <c r="Y11" s="3">
        <v>60</v>
      </c>
      <c r="Z11" s="3">
        <v>87.9</v>
      </c>
      <c r="AA11" s="3">
        <v>114.3</v>
      </c>
      <c r="AB11" s="15">
        <v>91.4</v>
      </c>
    </row>
    <row r="12" spans="1:28" s="91" customFormat="1" ht="19.5" customHeight="1">
      <c r="A12" s="55" t="s">
        <v>62</v>
      </c>
      <c r="B12" s="46">
        <v>93.2</v>
      </c>
      <c r="C12" s="3">
        <v>93.2</v>
      </c>
      <c r="D12" s="3">
        <v>100.9</v>
      </c>
      <c r="E12" s="3">
        <v>64.9</v>
      </c>
      <c r="F12" s="3">
        <v>88.6</v>
      </c>
      <c r="G12" s="3">
        <v>96</v>
      </c>
      <c r="H12" s="3">
        <v>92.7</v>
      </c>
      <c r="I12" s="3">
        <v>123.8</v>
      </c>
      <c r="J12" s="45">
        <v>59.4</v>
      </c>
      <c r="K12" s="45">
        <v>86.6</v>
      </c>
      <c r="L12" s="3">
        <v>102.5</v>
      </c>
      <c r="M12" s="3">
        <v>76.4</v>
      </c>
      <c r="N12" s="15">
        <v>81.4</v>
      </c>
      <c r="O12" s="55" t="s">
        <v>62</v>
      </c>
      <c r="P12" s="46">
        <v>120.7</v>
      </c>
      <c r="Q12" s="3">
        <v>100.2</v>
      </c>
      <c r="R12" s="3">
        <v>96.8</v>
      </c>
      <c r="S12" s="3">
        <v>65.9</v>
      </c>
      <c r="T12" s="3">
        <v>70.4</v>
      </c>
      <c r="U12" s="3">
        <v>59.8</v>
      </c>
      <c r="V12" s="3">
        <v>69.5</v>
      </c>
      <c r="W12" s="3">
        <v>83.7</v>
      </c>
      <c r="X12" s="3">
        <v>81.3</v>
      </c>
      <c r="Y12" s="3">
        <v>81.2</v>
      </c>
      <c r="Z12" s="3">
        <v>86.6</v>
      </c>
      <c r="AA12" s="3">
        <v>110.6</v>
      </c>
      <c r="AB12" s="15">
        <v>93.5</v>
      </c>
    </row>
    <row r="13" spans="1:28" s="91" customFormat="1" ht="19.5" customHeight="1">
      <c r="A13" s="55" t="s">
        <v>63</v>
      </c>
      <c r="B13" s="46">
        <v>88.2</v>
      </c>
      <c r="C13" s="3">
        <v>88.2</v>
      </c>
      <c r="D13" s="3">
        <v>99.8</v>
      </c>
      <c r="E13" s="3">
        <v>69.1</v>
      </c>
      <c r="F13" s="3">
        <v>92.9</v>
      </c>
      <c r="G13" s="3">
        <v>92</v>
      </c>
      <c r="H13" s="3">
        <v>81.6</v>
      </c>
      <c r="I13" s="3">
        <v>126.4</v>
      </c>
      <c r="J13" s="45">
        <v>31.5</v>
      </c>
      <c r="K13" s="45">
        <v>80.7</v>
      </c>
      <c r="L13" s="3">
        <v>111.2</v>
      </c>
      <c r="M13" s="3">
        <v>71.2</v>
      </c>
      <c r="N13" s="15">
        <v>77.5</v>
      </c>
      <c r="O13" s="55" t="s">
        <v>63</v>
      </c>
      <c r="P13" s="46">
        <v>89.3</v>
      </c>
      <c r="Q13" s="3">
        <v>101.3</v>
      </c>
      <c r="R13" s="3">
        <v>86.3</v>
      </c>
      <c r="S13" s="3">
        <v>64.9</v>
      </c>
      <c r="T13" s="3">
        <v>69.7</v>
      </c>
      <c r="U13" s="3">
        <v>58.3</v>
      </c>
      <c r="V13" s="3">
        <v>64.2</v>
      </c>
      <c r="W13" s="3">
        <v>85.7</v>
      </c>
      <c r="X13" s="3">
        <v>87.8</v>
      </c>
      <c r="Y13" s="3">
        <v>88.2</v>
      </c>
      <c r="Z13" s="3">
        <v>89.4</v>
      </c>
      <c r="AA13" s="3">
        <v>88.8</v>
      </c>
      <c r="AB13" s="15">
        <v>88.2</v>
      </c>
    </row>
    <row r="14" spans="1:28" s="91" customFormat="1" ht="19.5" customHeight="1">
      <c r="A14" s="55"/>
      <c r="B14" s="46"/>
      <c r="C14" s="3"/>
      <c r="D14" s="3"/>
      <c r="E14" s="3"/>
      <c r="F14" s="3"/>
      <c r="G14" s="3"/>
      <c r="H14" s="3"/>
      <c r="I14" s="3"/>
      <c r="J14" s="45"/>
      <c r="K14" s="45"/>
      <c r="L14" s="3"/>
      <c r="M14" s="3"/>
      <c r="N14" s="15"/>
      <c r="O14" s="11"/>
      <c r="P14" s="4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5"/>
    </row>
    <row r="15" spans="1:28" s="91" customFormat="1" ht="19.5" customHeight="1">
      <c r="A15" s="56" t="str">
        <f>'月例季調'!A11</f>
        <v>平成２４年１０月</v>
      </c>
      <c r="B15" s="46">
        <v>85</v>
      </c>
      <c r="C15" s="3">
        <v>84.9</v>
      </c>
      <c r="D15" s="3">
        <v>101.8</v>
      </c>
      <c r="E15" s="3">
        <v>74.9</v>
      </c>
      <c r="F15" s="3">
        <v>93.8</v>
      </c>
      <c r="G15" s="3">
        <v>84.9</v>
      </c>
      <c r="H15" s="3">
        <v>78</v>
      </c>
      <c r="I15" s="3">
        <v>124.9</v>
      </c>
      <c r="J15" s="45">
        <v>10.9</v>
      </c>
      <c r="K15" s="45">
        <v>68.6</v>
      </c>
      <c r="L15" s="3">
        <v>101.5</v>
      </c>
      <c r="M15" s="3">
        <v>72.6</v>
      </c>
      <c r="N15" s="15">
        <v>75.3</v>
      </c>
      <c r="O15" s="56" t="str">
        <f aca="true" t="shared" si="0" ref="O15:O20">A15</f>
        <v>平成２４年１０月</v>
      </c>
      <c r="P15" s="46">
        <v>78.8</v>
      </c>
      <c r="Q15" s="3">
        <v>106</v>
      </c>
      <c r="R15" s="3">
        <v>85.1</v>
      </c>
      <c r="S15" s="3">
        <v>68</v>
      </c>
      <c r="T15" s="3">
        <v>73.9</v>
      </c>
      <c r="U15" s="3">
        <v>59.9</v>
      </c>
      <c r="V15" s="3">
        <v>64.7</v>
      </c>
      <c r="W15" s="3">
        <v>90.3</v>
      </c>
      <c r="X15" s="3">
        <v>95.6</v>
      </c>
      <c r="Y15" s="3">
        <v>101.3</v>
      </c>
      <c r="Z15" s="3">
        <v>98.5</v>
      </c>
      <c r="AA15" s="3">
        <v>65.3</v>
      </c>
      <c r="AB15" s="15">
        <v>84.6</v>
      </c>
    </row>
    <row r="16" spans="1:28" s="91" customFormat="1" ht="19.5" customHeight="1">
      <c r="A16" s="56" t="str">
        <f>'月例季調'!A12</f>
        <v>　　　　　１１</v>
      </c>
      <c r="B16" s="46">
        <v>86.9</v>
      </c>
      <c r="C16" s="3">
        <v>86.9</v>
      </c>
      <c r="D16" s="3">
        <v>95.9</v>
      </c>
      <c r="E16" s="3">
        <v>74.5</v>
      </c>
      <c r="F16" s="3">
        <v>87.2</v>
      </c>
      <c r="G16" s="3">
        <v>85.7</v>
      </c>
      <c r="H16" s="3">
        <v>81</v>
      </c>
      <c r="I16" s="3">
        <v>123.9</v>
      </c>
      <c r="J16" s="45">
        <v>4.1</v>
      </c>
      <c r="K16" s="45">
        <v>67.4</v>
      </c>
      <c r="L16" s="3">
        <v>103</v>
      </c>
      <c r="M16" s="3">
        <v>59.5</v>
      </c>
      <c r="N16" s="15">
        <v>73</v>
      </c>
      <c r="O16" s="56" t="str">
        <f t="shared" si="0"/>
        <v>　　　　　１１</v>
      </c>
      <c r="P16" s="46">
        <v>106.4</v>
      </c>
      <c r="Q16" s="3">
        <v>105.4</v>
      </c>
      <c r="R16" s="3">
        <v>86</v>
      </c>
      <c r="S16" s="3">
        <v>65.5</v>
      </c>
      <c r="T16" s="3">
        <v>70.1</v>
      </c>
      <c r="U16" s="3">
        <v>59.3</v>
      </c>
      <c r="V16" s="3">
        <v>72.1</v>
      </c>
      <c r="W16" s="3">
        <v>88.4</v>
      </c>
      <c r="X16" s="3">
        <v>91.1</v>
      </c>
      <c r="Y16" s="3">
        <v>101.4</v>
      </c>
      <c r="Z16" s="3">
        <v>89.4</v>
      </c>
      <c r="AA16" s="3">
        <v>67.7</v>
      </c>
      <c r="AB16" s="15">
        <v>86.5</v>
      </c>
    </row>
    <row r="17" spans="1:29" s="91" customFormat="1" ht="19.5" customHeight="1">
      <c r="A17" s="56" t="str">
        <f>'月例季調'!A13</f>
        <v>　　　　　１２</v>
      </c>
      <c r="B17" s="46">
        <v>83.7</v>
      </c>
      <c r="C17" s="3">
        <v>83.7</v>
      </c>
      <c r="D17" s="3">
        <v>93.3</v>
      </c>
      <c r="E17" s="3">
        <v>74.2</v>
      </c>
      <c r="F17" s="3">
        <v>83.1</v>
      </c>
      <c r="G17" s="3">
        <v>77.6</v>
      </c>
      <c r="H17" s="3">
        <v>69.1</v>
      </c>
      <c r="I17" s="3">
        <v>118.1</v>
      </c>
      <c r="J17" s="45">
        <v>3.1</v>
      </c>
      <c r="K17" s="45">
        <v>66.7</v>
      </c>
      <c r="L17" s="3">
        <v>93.8</v>
      </c>
      <c r="M17" s="3">
        <v>52.7</v>
      </c>
      <c r="N17" s="15">
        <v>72.1</v>
      </c>
      <c r="O17" s="56" t="str">
        <f t="shared" si="0"/>
        <v>　　　　　１２</v>
      </c>
      <c r="P17" s="46">
        <v>109.1</v>
      </c>
      <c r="Q17" s="3">
        <v>101.4</v>
      </c>
      <c r="R17" s="3">
        <v>86.7</v>
      </c>
      <c r="S17" s="3">
        <v>64.6</v>
      </c>
      <c r="T17" s="3">
        <v>67.7</v>
      </c>
      <c r="U17" s="3">
        <v>60.5</v>
      </c>
      <c r="V17" s="3">
        <v>98.7</v>
      </c>
      <c r="W17" s="3">
        <v>86.8</v>
      </c>
      <c r="X17" s="3">
        <v>90.5</v>
      </c>
      <c r="Y17" s="3">
        <v>87</v>
      </c>
      <c r="Z17" s="3">
        <v>85.7</v>
      </c>
      <c r="AA17" s="3">
        <v>75.6</v>
      </c>
      <c r="AB17" s="15">
        <v>83.6</v>
      </c>
      <c r="AC17" s="90"/>
    </row>
    <row r="18" spans="1:28" s="91" customFormat="1" ht="19.5" customHeight="1">
      <c r="A18" s="56" t="str">
        <f>'月例季調'!A14</f>
        <v>　</v>
      </c>
      <c r="B18" s="46" t="s">
        <v>98</v>
      </c>
      <c r="C18" s="3" t="s">
        <v>98</v>
      </c>
      <c r="D18" s="3" t="s">
        <v>98</v>
      </c>
      <c r="E18" s="3" t="s">
        <v>99</v>
      </c>
      <c r="F18" s="3" t="s">
        <v>99</v>
      </c>
      <c r="G18" s="3" t="s">
        <v>99</v>
      </c>
      <c r="H18" s="3" t="s">
        <v>99</v>
      </c>
      <c r="I18" s="3" t="s">
        <v>71</v>
      </c>
      <c r="J18" s="45" t="s">
        <v>71</v>
      </c>
      <c r="K18" s="45" t="s">
        <v>99</v>
      </c>
      <c r="L18" s="3" t="s">
        <v>99</v>
      </c>
      <c r="M18" s="3" t="s">
        <v>98</v>
      </c>
      <c r="N18" s="15" t="s">
        <v>98</v>
      </c>
      <c r="O18" s="56" t="str">
        <f t="shared" si="0"/>
        <v>　</v>
      </c>
      <c r="P18" s="46" t="s">
        <v>98</v>
      </c>
      <c r="Q18" s="3" t="s">
        <v>98</v>
      </c>
      <c r="R18" s="3" t="s">
        <v>98</v>
      </c>
      <c r="S18" s="3" t="s">
        <v>99</v>
      </c>
      <c r="T18" s="3" t="s">
        <v>99</v>
      </c>
      <c r="U18" s="3" t="s">
        <v>99</v>
      </c>
      <c r="V18" s="3" t="s">
        <v>99</v>
      </c>
      <c r="W18" s="3" t="s">
        <v>99</v>
      </c>
      <c r="X18" s="3" t="s">
        <v>99</v>
      </c>
      <c r="Y18" s="3" t="s">
        <v>100</v>
      </c>
      <c r="Z18" s="3" t="s">
        <v>71</v>
      </c>
      <c r="AA18" s="3" t="s">
        <v>98</v>
      </c>
      <c r="AB18" s="15" t="s">
        <v>98</v>
      </c>
    </row>
    <row r="19" spans="1:28" s="91" customFormat="1" ht="19.5" customHeight="1">
      <c r="A19" s="56" t="str">
        <f>'月例季調'!A15</f>
        <v>平成２５年　１月</v>
      </c>
      <c r="B19" s="46">
        <v>77</v>
      </c>
      <c r="C19" s="3">
        <v>76.9</v>
      </c>
      <c r="D19" s="3">
        <v>83.7</v>
      </c>
      <c r="E19" s="3">
        <v>75.3</v>
      </c>
      <c r="F19" s="3">
        <v>78.4</v>
      </c>
      <c r="G19" s="3">
        <v>75.5</v>
      </c>
      <c r="H19" s="3">
        <v>63.7</v>
      </c>
      <c r="I19" s="3">
        <v>110.2</v>
      </c>
      <c r="J19" s="45">
        <v>1.9</v>
      </c>
      <c r="K19" s="45">
        <v>54.2</v>
      </c>
      <c r="L19" s="3">
        <v>105.5</v>
      </c>
      <c r="M19" s="3">
        <v>46.7</v>
      </c>
      <c r="N19" s="15">
        <v>62.4</v>
      </c>
      <c r="O19" s="56" t="str">
        <f t="shared" si="0"/>
        <v>平成２５年　１月</v>
      </c>
      <c r="P19" s="46">
        <v>91.3</v>
      </c>
      <c r="Q19" s="3">
        <v>96.2</v>
      </c>
      <c r="R19" s="3">
        <v>81</v>
      </c>
      <c r="S19" s="3">
        <v>60</v>
      </c>
      <c r="T19" s="3">
        <v>59</v>
      </c>
      <c r="U19" s="3">
        <v>61.2</v>
      </c>
      <c r="V19" s="3">
        <v>54</v>
      </c>
      <c r="W19" s="3">
        <v>82.2</v>
      </c>
      <c r="X19" s="3">
        <v>76.9</v>
      </c>
      <c r="Y19" s="3">
        <v>81.3</v>
      </c>
      <c r="Z19" s="3">
        <v>80.4</v>
      </c>
      <c r="AA19" s="3">
        <v>71.1</v>
      </c>
      <c r="AB19" s="15">
        <v>76.8</v>
      </c>
    </row>
    <row r="20" spans="1:28" s="91" customFormat="1" ht="19.5" customHeight="1">
      <c r="A20" s="56" t="str">
        <f>'月例季調'!A16</f>
        <v>　　　　　　２</v>
      </c>
      <c r="B20" s="97">
        <v>84.4</v>
      </c>
      <c r="C20" s="45">
        <v>84.4</v>
      </c>
      <c r="D20" s="45">
        <v>107.8</v>
      </c>
      <c r="E20" s="45">
        <v>78.1</v>
      </c>
      <c r="F20" s="45">
        <v>83.3</v>
      </c>
      <c r="G20" s="45">
        <v>84.6</v>
      </c>
      <c r="H20" s="45">
        <v>71.8</v>
      </c>
      <c r="I20" s="45">
        <v>130.3</v>
      </c>
      <c r="J20" s="45">
        <v>4.8</v>
      </c>
      <c r="K20" s="45">
        <v>55.5</v>
      </c>
      <c r="L20" s="45">
        <v>117.1</v>
      </c>
      <c r="M20" s="45">
        <v>62.9</v>
      </c>
      <c r="N20" s="98">
        <v>69</v>
      </c>
      <c r="O20" s="56" t="str">
        <f t="shared" si="0"/>
        <v>　　　　　　２</v>
      </c>
      <c r="P20" s="97">
        <v>109</v>
      </c>
      <c r="Q20" s="45">
        <v>98.3</v>
      </c>
      <c r="R20" s="45">
        <v>80.9</v>
      </c>
      <c r="S20" s="45">
        <v>61.2</v>
      </c>
      <c r="T20" s="45">
        <v>63.3</v>
      </c>
      <c r="U20" s="45">
        <v>58.3</v>
      </c>
      <c r="V20" s="45">
        <v>56</v>
      </c>
      <c r="W20" s="45">
        <v>81.7</v>
      </c>
      <c r="X20" s="45">
        <v>91.5</v>
      </c>
      <c r="Y20" s="45">
        <v>85.9</v>
      </c>
      <c r="Z20" s="45">
        <v>81.1</v>
      </c>
      <c r="AA20" s="45">
        <v>72</v>
      </c>
      <c r="AB20" s="98">
        <v>84.1</v>
      </c>
    </row>
    <row r="21" spans="1:28" s="91" customFormat="1" ht="19.5" customHeight="1">
      <c r="A21" s="56" t="str">
        <f>'月例季調'!A17</f>
        <v>　　　　　　３</v>
      </c>
      <c r="B21" s="97">
        <v>90.5</v>
      </c>
      <c r="C21" s="45">
        <v>90.5</v>
      </c>
      <c r="D21" s="45">
        <v>106.4</v>
      </c>
      <c r="E21" s="45">
        <v>82.4</v>
      </c>
      <c r="F21" s="45">
        <v>90.3</v>
      </c>
      <c r="G21" s="45">
        <v>91.5</v>
      </c>
      <c r="H21" s="45">
        <v>83.6</v>
      </c>
      <c r="I21" s="45">
        <v>131.6</v>
      </c>
      <c r="J21" s="45">
        <v>2.1</v>
      </c>
      <c r="K21" s="45">
        <v>69.1</v>
      </c>
      <c r="L21" s="45">
        <v>115.5</v>
      </c>
      <c r="M21" s="45">
        <v>85.5</v>
      </c>
      <c r="N21" s="98">
        <v>74.4</v>
      </c>
      <c r="O21" s="56" t="str">
        <f aca="true" t="shared" si="1" ref="O21:O26">A21</f>
        <v>　　　　　　３</v>
      </c>
      <c r="P21" s="97">
        <v>115.5</v>
      </c>
      <c r="Q21" s="45">
        <v>101.7</v>
      </c>
      <c r="R21" s="45">
        <v>88.4</v>
      </c>
      <c r="S21" s="45">
        <v>63.1</v>
      </c>
      <c r="T21" s="45">
        <v>64.8</v>
      </c>
      <c r="U21" s="45">
        <v>60.8</v>
      </c>
      <c r="V21" s="45">
        <v>64</v>
      </c>
      <c r="W21" s="45">
        <v>89.4</v>
      </c>
      <c r="X21" s="45">
        <v>105.5</v>
      </c>
      <c r="Y21" s="45">
        <v>85.2</v>
      </c>
      <c r="Z21" s="45">
        <v>91.4</v>
      </c>
      <c r="AA21" s="45">
        <v>105.5</v>
      </c>
      <c r="AB21" s="98">
        <v>90.8</v>
      </c>
    </row>
    <row r="22" spans="1:28" s="91" customFormat="1" ht="19.5" customHeight="1">
      <c r="A22" s="56" t="str">
        <f>'月例季調'!A18</f>
        <v>　　　　　　４</v>
      </c>
      <c r="B22" s="97">
        <v>84.8</v>
      </c>
      <c r="C22" s="45">
        <v>84.7</v>
      </c>
      <c r="D22" s="45">
        <v>102.7</v>
      </c>
      <c r="E22" s="45">
        <v>80.2</v>
      </c>
      <c r="F22" s="45">
        <v>86.5</v>
      </c>
      <c r="G22" s="45">
        <v>85.6</v>
      </c>
      <c r="H22" s="45">
        <v>75.6</v>
      </c>
      <c r="I22" s="45">
        <v>138.4</v>
      </c>
      <c r="J22" s="45">
        <v>0</v>
      </c>
      <c r="K22" s="45">
        <v>57</v>
      </c>
      <c r="L22" s="45">
        <v>111.8</v>
      </c>
      <c r="M22" s="45">
        <v>59.1</v>
      </c>
      <c r="N22" s="98">
        <v>75.9</v>
      </c>
      <c r="O22" s="56" t="str">
        <f t="shared" si="1"/>
        <v>　　　　　　４</v>
      </c>
      <c r="P22" s="97">
        <v>75.1</v>
      </c>
      <c r="Q22" s="45">
        <v>104.6</v>
      </c>
      <c r="R22" s="45">
        <v>88.4</v>
      </c>
      <c r="S22" s="45">
        <v>63.4</v>
      </c>
      <c r="T22" s="45">
        <v>66.4</v>
      </c>
      <c r="U22" s="45">
        <v>59.2</v>
      </c>
      <c r="V22" s="45">
        <v>65.2</v>
      </c>
      <c r="W22" s="45">
        <v>97.4</v>
      </c>
      <c r="X22" s="45">
        <v>96.6</v>
      </c>
      <c r="Y22" s="45">
        <v>88.4</v>
      </c>
      <c r="Z22" s="45">
        <v>95</v>
      </c>
      <c r="AA22" s="45">
        <v>80</v>
      </c>
      <c r="AB22" s="98">
        <v>84.7</v>
      </c>
    </row>
    <row r="23" spans="1:28" s="91" customFormat="1" ht="19.5" customHeight="1">
      <c r="A23" s="56" t="str">
        <f>'月例季調'!A19</f>
        <v>　　　　　　５</v>
      </c>
      <c r="B23" s="97">
        <v>82.5</v>
      </c>
      <c r="C23" s="45">
        <v>82.5</v>
      </c>
      <c r="D23" s="45">
        <v>97.1</v>
      </c>
      <c r="E23" s="45">
        <v>74.3</v>
      </c>
      <c r="F23" s="45">
        <v>89.3</v>
      </c>
      <c r="G23" s="45">
        <v>85.6</v>
      </c>
      <c r="H23" s="45">
        <v>74.8</v>
      </c>
      <c r="I23" s="45">
        <v>132.5</v>
      </c>
      <c r="J23" s="45">
        <v>0</v>
      </c>
      <c r="K23" s="45">
        <v>63.9</v>
      </c>
      <c r="L23" s="45">
        <v>111.6</v>
      </c>
      <c r="M23" s="45">
        <v>46</v>
      </c>
      <c r="N23" s="98">
        <v>70.4</v>
      </c>
      <c r="O23" s="56" t="str">
        <f t="shared" si="1"/>
        <v>　　　　　　５</v>
      </c>
      <c r="P23" s="97">
        <v>68.9</v>
      </c>
      <c r="Q23" s="45">
        <v>105.4</v>
      </c>
      <c r="R23" s="45">
        <v>87.7</v>
      </c>
      <c r="S23" s="45">
        <v>60.6</v>
      </c>
      <c r="T23" s="45">
        <v>64.5</v>
      </c>
      <c r="U23" s="45">
        <v>55.2</v>
      </c>
      <c r="V23" s="45">
        <v>58.1</v>
      </c>
      <c r="W23" s="45">
        <v>85.1</v>
      </c>
      <c r="X23" s="45">
        <v>80.7</v>
      </c>
      <c r="Y23" s="45">
        <v>90.7</v>
      </c>
      <c r="Z23" s="45">
        <v>97.4</v>
      </c>
      <c r="AA23" s="45">
        <v>59.5</v>
      </c>
      <c r="AB23" s="98">
        <v>82</v>
      </c>
    </row>
    <row r="24" spans="1:28" s="91" customFormat="1" ht="19.5" customHeight="1">
      <c r="A24" s="56" t="str">
        <f>'月例季調'!A20</f>
        <v>　　　　　　６</v>
      </c>
      <c r="B24" s="97">
        <v>83.1</v>
      </c>
      <c r="C24" s="45">
        <v>83.1</v>
      </c>
      <c r="D24" s="45">
        <v>106.6</v>
      </c>
      <c r="E24" s="45">
        <v>79</v>
      </c>
      <c r="F24" s="45">
        <v>86.8</v>
      </c>
      <c r="G24" s="45">
        <v>85.3</v>
      </c>
      <c r="H24" s="45">
        <v>75.7</v>
      </c>
      <c r="I24" s="45">
        <v>131.3</v>
      </c>
      <c r="J24" s="45">
        <v>0</v>
      </c>
      <c r="K24" s="45">
        <v>55.8</v>
      </c>
      <c r="L24" s="45">
        <v>114.8</v>
      </c>
      <c r="M24" s="45">
        <v>43.8</v>
      </c>
      <c r="N24" s="98">
        <v>70.3</v>
      </c>
      <c r="O24" s="56" t="str">
        <f t="shared" si="1"/>
        <v>　　　　　　６</v>
      </c>
      <c r="P24" s="97">
        <v>83</v>
      </c>
      <c r="Q24" s="45">
        <v>104.1</v>
      </c>
      <c r="R24" s="45">
        <v>85.1</v>
      </c>
      <c r="S24" s="45">
        <v>61.6</v>
      </c>
      <c r="T24" s="45">
        <v>68</v>
      </c>
      <c r="U24" s="45">
        <v>52.8</v>
      </c>
      <c r="V24" s="45">
        <v>58.1</v>
      </c>
      <c r="W24" s="45">
        <v>78.3</v>
      </c>
      <c r="X24" s="45">
        <v>77</v>
      </c>
      <c r="Y24" s="45">
        <v>86.7</v>
      </c>
      <c r="Z24" s="45">
        <v>95</v>
      </c>
      <c r="AA24" s="45">
        <v>87.5</v>
      </c>
      <c r="AB24" s="98">
        <v>83.2</v>
      </c>
    </row>
    <row r="25" spans="1:28" s="91" customFormat="1" ht="19.5" customHeight="1">
      <c r="A25" s="56" t="str">
        <f>'月例季調'!A21</f>
        <v>　　　　　　７</v>
      </c>
      <c r="B25" s="97">
        <v>89.1</v>
      </c>
      <c r="C25" s="45">
        <v>89.1</v>
      </c>
      <c r="D25" s="45">
        <v>104</v>
      </c>
      <c r="E25" s="45">
        <v>81.7</v>
      </c>
      <c r="F25" s="45">
        <v>95.3</v>
      </c>
      <c r="G25" s="45">
        <v>94.9</v>
      </c>
      <c r="H25" s="45">
        <v>82.3</v>
      </c>
      <c r="I25" s="45">
        <v>145</v>
      </c>
      <c r="J25" s="45">
        <v>0</v>
      </c>
      <c r="K25" s="45">
        <v>60.4</v>
      </c>
      <c r="L25" s="45">
        <v>132.1</v>
      </c>
      <c r="M25" s="45">
        <v>52.9</v>
      </c>
      <c r="N25" s="98">
        <v>74.3</v>
      </c>
      <c r="O25" s="56" t="str">
        <f t="shared" si="1"/>
        <v>　　　　　　７</v>
      </c>
      <c r="P25" s="97">
        <v>78.9</v>
      </c>
      <c r="Q25" s="45">
        <v>106.7</v>
      </c>
      <c r="R25" s="45">
        <v>89.3</v>
      </c>
      <c r="S25" s="45">
        <v>63.7</v>
      </c>
      <c r="T25" s="45">
        <v>70.2</v>
      </c>
      <c r="U25" s="45">
        <v>54.9</v>
      </c>
      <c r="V25" s="45">
        <v>58.7</v>
      </c>
      <c r="W25" s="45">
        <v>88.2</v>
      </c>
      <c r="X25" s="45">
        <v>99.8</v>
      </c>
      <c r="Y25" s="45">
        <v>93.3</v>
      </c>
      <c r="Z25" s="45">
        <v>91.7</v>
      </c>
      <c r="AA25" s="45">
        <v>132.5</v>
      </c>
      <c r="AB25" s="98">
        <v>90</v>
      </c>
    </row>
    <row r="26" spans="1:28" s="91" customFormat="1" ht="19.5" customHeight="1">
      <c r="A26" s="56" t="str">
        <f>'月例季調'!A22</f>
        <v>　　　　　　８</v>
      </c>
      <c r="B26" s="97">
        <v>81.1</v>
      </c>
      <c r="C26" s="45">
        <v>81.1</v>
      </c>
      <c r="D26" s="45">
        <v>93.4</v>
      </c>
      <c r="E26" s="45">
        <v>69.1</v>
      </c>
      <c r="F26" s="45">
        <v>83</v>
      </c>
      <c r="G26" s="45">
        <v>85.8</v>
      </c>
      <c r="H26" s="45">
        <v>77.7</v>
      </c>
      <c r="I26" s="45">
        <v>125.8</v>
      </c>
      <c r="J26" s="45">
        <v>0</v>
      </c>
      <c r="K26" s="45">
        <v>75.8</v>
      </c>
      <c r="L26" s="45">
        <v>102.7</v>
      </c>
      <c r="M26" s="45">
        <v>61.2</v>
      </c>
      <c r="N26" s="98">
        <v>70.1</v>
      </c>
      <c r="O26" s="56" t="str">
        <f t="shared" si="1"/>
        <v>　　　　　　８</v>
      </c>
      <c r="P26" s="97">
        <v>75.2</v>
      </c>
      <c r="Q26" s="45">
        <v>95.9</v>
      </c>
      <c r="R26" s="45">
        <v>85</v>
      </c>
      <c r="S26" s="45">
        <v>57.8</v>
      </c>
      <c r="T26" s="45">
        <v>59.9</v>
      </c>
      <c r="U26" s="45">
        <v>54.9</v>
      </c>
      <c r="V26" s="45">
        <v>54.8</v>
      </c>
      <c r="W26" s="45">
        <v>80.7</v>
      </c>
      <c r="X26" s="45">
        <v>87.1</v>
      </c>
      <c r="Y26" s="45">
        <v>76.2</v>
      </c>
      <c r="Z26" s="45">
        <v>81.5</v>
      </c>
      <c r="AA26" s="45">
        <v>127.1</v>
      </c>
      <c r="AB26" s="98">
        <v>82</v>
      </c>
    </row>
    <row r="27" spans="1:28" s="91" customFormat="1" ht="19.5" customHeight="1">
      <c r="A27" s="56" t="str">
        <f>'月例季調'!A23</f>
        <v>　　　　　　９</v>
      </c>
      <c r="B27" s="97">
        <v>86.7</v>
      </c>
      <c r="C27" s="45">
        <v>86.7</v>
      </c>
      <c r="D27" s="45">
        <v>114.7</v>
      </c>
      <c r="E27" s="45">
        <v>79.6</v>
      </c>
      <c r="F27" s="45">
        <v>89.5</v>
      </c>
      <c r="G27" s="45">
        <v>93</v>
      </c>
      <c r="H27" s="45">
        <v>80.5</v>
      </c>
      <c r="I27" s="45">
        <v>139.3</v>
      </c>
      <c r="J27" s="45">
        <v>0</v>
      </c>
      <c r="K27" s="45">
        <v>78.4</v>
      </c>
      <c r="L27" s="45">
        <v>116</v>
      </c>
      <c r="M27" s="45">
        <v>111.3</v>
      </c>
      <c r="N27" s="98">
        <v>74.3</v>
      </c>
      <c r="O27" s="56" t="str">
        <f>A27</f>
        <v>　　　　　　９</v>
      </c>
      <c r="P27" s="97">
        <v>71.4</v>
      </c>
      <c r="Q27" s="45">
        <v>104.4</v>
      </c>
      <c r="R27" s="45">
        <v>85.7</v>
      </c>
      <c r="S27" s="45">
        <v>64.5</v>
      </c>
      <c r="T27" s="45">
        <v>69.3</v>
      </c>
      <c r="U27" s="45">
        <v>57.9</v>
      </c>
      <c r="V27" s="45">
        <v>62.4</v>
      </c>
      <c r="W27" s="45">
        <v>82.2</v>
      </c>
      <c r="X27" s="45">
        <v>98.6</v>
      </c>
      <c r="Y27" s="45">
        <v>78.1</v>
      </c>
      <c r="Z27" s="45">
        <v>94.1</v>
      </c>
      <c r="AA27" s="45">
        <v>141.7</v>
      </c>
      <c r="AB27" s="98">
        <v>87.9</v>
      </c>
    </row>
    <row r="28" spans="1:28" s="91" customFormat="1" ht="19.5" customHeight="1">
      <c r="A28" s="108" t="str">
        <f>'月例季調'!A24</f>
        <v>　　　　　１０</v>
      </c>
      <c r="B28" s="97">
        <v>91.3</v>
      </c>
      <c r="C28" s="45">
        <v>91.3</v>
      </c>
      <c r="D28" s="45">
        <v>114.9</v>
      </c>
      <c r="E28" s="45">
        <v>79.4</v>
      </c>
      <c r="F28" s="45">
        <v>94.7</v>
      </c>
      <c r="G28" s="45">
        <v>93.9</v>
      </c>
      <c r="H28" s="45">
        <v>79.9</v>
      </c>
      <c r="I28" s="45">
        <v>155</v>
      </c>
      <c r="J28" s="45">
        <v>0</v>
      </c>
      <c r="K28" s="45">
        <v>76.6</v>
      </c>
      <c r="L28" s="45">
        <v>117.5</v>
      </c>
      <c r="M28" s="45">
        <v>60.5</v>
      </c>
      <c r="N28" s="98">
        <v>80.9</v>
      </c>
      <c r="O28" s="108" t="str">
        <f>A28</f>
        <v>　　　　　１０</v>
      </c>
      <c r="P28" s="97">
        <v>88.1</v>
      </c>
      <c r="Q28" s="45">
        <v>109.2</v>
      </c>
      <c r="R28" s="45">
        <v>89.2</v>
      </c>
      <c r="S28" s="45">
        <v>67.2</v>
      </c>
      <c r="T28" s="45">
        <v>73.3</v>
      </c>
      <c r="U28" s="45">
        <v>58.9</v>
      </c>
      <c r="V28" s="45">
        <v>68.1</v>
      </c>
      <c r="W28" s="45">
        <v>93.1</v>
      </c>
      <c r="X28" s="45">
        <v>104.9</v>
      </c>
      <c r="Y28" s="45">
        <v>90.5</v>
      </c>
      <c r="Z28" s="45">
        <v>104.4</v>
      </c>
      <c r="AA28" s="45">
        <v>101.6</v>
      </c>
      <c r="AB28" s="98">
        <v>91.5</v>
      </c>
    </row>
    <row r="29" spans="1:28" s="91" customFormat="1" ht="19.5" customHeight="1">
      <c r="A29" s="56"/>
      <c r="B29" s="46"/>
      <c r="C29" s="3"/>
      <c r="D29" s="3"/>
      <c r="E29" s="3" t="s">
        <v>84</v>
      </c>
      <c r="F29" s="3"/>
      <c r="G29" s="3"/>
      <c r="H29" s="3"/>
      <c r="I29" s="3"/>
      <c r="J29" s="45"/>
      <c r="K29" s="45"/>
      <c r="L29" s="3"/>
      <c r="M29" s="3"/>
      <c r="N29" s="15"/>
      <c r="O29" s="13"/>
      <c r="P29" s="46"/>
      <c r="Q29" s="3"/>
      <c r="R29" s="3"/>
      <c r="S29" s="3"/>
      <c r="T29" s="3"/>
      <c r="U29" s="3"/>
      <c r="V29" s="3" t="s">
        <v>81</v>
      </c>
      <c r="W29" s="3"/>
      <c r="X29" s="3"/>
      <c r="Y29" s="3"/>
      <c r="Z29" s="3"/>
      <c r="AA29" s="3"/>
      <c r="AB29" s="15"/>
    </row>
    <row r="30" spans="1:28" s="91" customFormat="1" ht="19.5" customHeight="1">
      <c r="A30" s="18" t="s">
        <v>46</v>
      </c>
      <c r="B30" s="47">
        <f aca="true" t="shared" si="2" ref="B30:N30">ROUND(B28/B$15*100-100,1)</f>
        <v>7.4</v>
      </c>
      <c r="C30" s="20">
        <f t="shared" si="2"/>
        <v>7.5</v>
      </c>
      <c r="D30" s="20">
        <f t="shared" si="2"/>
        <v>12.9</v>
      </c>
      <c r="E30" s="20">
        <f t="shared" si="2"/>
        <v>6</v>
      </c>
      <c r="F30" s="20">
        <f t="shared" si="2"/>
        <v>1</v>
      </c>
      <c r="G30" s="20">
        <f t="shared" si="2"/>
        <v>10.6</v>
      </c>
      <c r="H30" s="20">
        <f t="shared" si="2"/>
        <v>2.4</v>
      </c>
      <c r="I30" s="20">
        <f t="shared" si="2"/>
        <v>24.1</v>
      </c>
      <c r="J30" s="20">
        <f t="shared" si="2"/>
        <v>-100</v>
      </c>
      <c r="K30" s="20">
        <f t="shared" si="2"/>
        <v>11.7</v>
      </c>
      <c r="L30" s="20">
        <f t="shared" si="2"/>
        <v>15.8</v>
      </c>
      <c r="M30" s="20">
        <f t="shared" si="2"/>
        <v>-16.7</v>
      </c>
      <c r="N30" s="21">
        <f t="shared" si="2"/>
        <v>7.4</v>
      </c>
      <c r="O30" s="18" t="s">
        <v>46</v>
      </c>
      <c r="P30" s="47">
        <f aca="true" t="shared" si="3" ref="P30:W30">ROUND(P28/P$15*100-100,1)</f>
        <v>11.8</v>
      </c>
      <c r="Q30" s="20">
        <f t="shared" si="3"/>
        <v>3</v>
      </c>
      <c r="R30" s="20">
        <f t="shared" si="3"/>
        <v>4.8</v>
      </c>
      <c r="S30" s="20">
        <f t="shared" si="3"/>
        <v>-1.2</v>
      </c>
      <c r="T30" s="20">
        <f t="shared" si="3"/>
        <v>-0.8</v>
      </c>
      <c r="U30" s="20">
        <f t="shared" si="3"/>
        <v>-1.7</v>
      </c>
      <c r="V30" s="20">
        <f t="shared" si="3"/>
        <v>5.3</v>
      </c>
      <c r="W30" s="20">
        <f t="shared" si="3"/>
        <v>3.1</v>
      </c>
      <c r="X30" s="20">
        <f>ROUND(X28/X$15*100-100,1)</f>
        <v>9.7</v>
      </c>
      <c r="Y30" s="20">
        <f>ROUND(Y28/Y$15*100-100,1)</f>
        <v>-10.7</v>
      </c>
      <c r="Z30" s="20">
        <f>ROUND(Z28/Z$15*100-100,1)</f>
        <v>6</v>
      </c>
      <c r="AA30" s="20">
        <f>ROUND(AA28/AA$15*100-100,1)</f>
        <v>55.6</v>
      </c>
      <c r="AB30" s="21">
        <f>ROUND(AB28/AB$15*100-100,1)</f>
        <v>8.2</v>
      </c>
    </row>
    <row r="31" spans="1:28" s="91" customFormat="1" ht="19.5" customHeight="1">
      <c r="A31" s="19" t="s">
        <v>22</v>
      </c>
      <c r="B31" s="46"/>
      <c r="C31" s="3"/>
      <c r="D31" s="3"/>
      <c r="E31" s="3"/>
      <c r="F31" s="3"/>
      <c r="G31" s="3"/>
      <c r="H31" s="3"/>
      <c r="I31" s="3"/>
      <c r="J31" s="45"/>
      <c r="K31" s="45"/>
      <c r="L31" s="3"/>
      <c r="M31" s="3"/>
      <c r="N31" s="15"/>
      <c r="O31" s="14" t="s">
        <v>22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5"/>
    </row>
    <row r="32" spans="1:29" s="91" customFormat="1" ht="16.5" customHeight="1">
      <c r="A32" s="7" t="s">
        <v>20</v>
      </c>
      <c r="B32" s="46">
        <v>10000</v>
      </c>
      <c r="C32" s="3">
        <v>9991.6</v>
      </c>
      <c r="D32" s="3">
        <v>215.1</v>
      </c>
      <c r="E32" s="3">
        <v>166.6</v>
      </c>
      <c r="F32" s="3">
        <v>845.1</v>
      </c>
      <c r="G32" s="3">
        <v>4822.2</v>
      </c>
      <c r="H32" s="3">
        <v>1653.2</v>
      </c>
      <c r="I32" s="3">
        <v>505</v>
      </c>
      <c r="J32" s="45">
        <v>646.2</v>
      </c>
      <c r="K32" s="45">
        <v>665.1</v>
      </c>
      <c r="L32" s="3">
        <v>1313.2</v>
      </c>
      <c r="M32" s="3">
        <v>39.5</v>
      </c>
      <c r="N32" s="15">
        <v>784.6</v>
      </c>
      <c r="O32" s="11" t="s">
        <v>20</v>
      </c>
      <c r="P32" s="46">
        <v>558.7</v>
      </c>
      <c r="Q32" s="3">
        <v>740.3</v>
      </c>
      <c r="R32" s="3">
        <v>424.7</v>
      </c>
      <c r="S32" s="3">
        <v>366.8</v>
      </c>
      <c r="T32" s="3">
        <v>235.3</v>
      </c>
      <c r="U32" s="3">
        <v>131.5</v>
      </c>
      <c r="V32" s="3">
        <v>432.1</v>
      </c>
      <c r="W32" s="3">
        <v>635.4</v>
      </c>
      <c r="X32" s="3">
        <v>219.1</v>
      </c>
      <c r="Y32" s="3">
        <v>96.6</v>
      </c>
      <c r="Z32" s="3">
        <v>8.4</v>
      </c>
      <c r="AA32" s="3">
        <v>190.4</v>
      </c>
      <c r="AB32" s="15">
        <v>10190.4</v>
      </c>
      <c r="AC32" s="90"/>
    </row>
    <row r="33" spans="1:28" s="91" customFormat="1" ht="19.5" customHeight="1">
      <c r="A33" s="7"/>
      <c r="B33" s="46"/>
      <c r="C33" s="3"/>
      <c r="D33" s="3"/>
      <c r="E33" s="3"/>
      <c r="F33" s="3"/>
      <c r="G33" s="3"/>
      <c r="H33" s="3"/>
      <c r="I33" s="3"/>
      <c r="J33" s="45"/>
      <c r="K33" s="45"/>
      <c r="L33" s="3"/>
      <c r="M33" s="3"/>
      <c r="N33" s="15"/>
      <c r="O33" s="11"/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5"/>
    </row>
    <row r="34" spans="1:28" s="91" customFormat="1" ht="19.5" customHeight="1">
      <c r="A34" s="7" t="s">
        <v>51</v>
      </c>
      <c r="B34" s="46">
        <v>92.8</v>
      </c>
      <c r="C34" s="3">
        <v>92.8</v>
      </c>
      <c r="D34" s="3">
        <v>121.8</v>
      </c>
      <c r="E34" s="3">
        <v>73.8</v>
      </c>
      <c r="F34" s="3">
        <v>94</v>
      </c>
      <c r="G34" s="3">
        <v>95.3</v>
      </c>
      <c r="H34" s="3">
        <v>92.3</v>
      </c>
      <c r="I34" s="3">
        <v>100.7</v>
      </c>
      <c r="J34" s="45">
        <v>85.4</v>
      </c>
      <c r="K34" s="45">
        <v>97.8</v>
      </c>
      <c r="L34" s="3">
        <v>101.5</v>
      </c>
      <c r="M34" s="3">
        <v>65.9</v>
      </c>
      <c r="N34" s="15">
        <v>72.9</v>
      </c>
      <c r="O34" s="7" t="s">
        <v>51</v>
      </c>
      <c r="P34" s="46">
        <v>114.5</v>
      </c>
      <c r="Q34" s="3">
        <v>105.1</v>
      </c>
      <c r="R34" s="3">
        <v>95.1</v>
      </c>
      <c r="S34" s="3">
        <v>61.8</v>
      </c>
      <c r="T34" s="3">
        <v>85.6</v>
      </c>
      <c r="U34" s="3">
        <v>19.1</v>
      </c>
      <c r="V34" s="3">
        <v>84.5</v>
      </c>
      <c r="W34" s="3">
        <v>80.7</v>
      </c>
      <c r="X34" s="3">
        <v>78.4</v>
      </c>
      <c r="Y34" s="3">
        <v>58.6</v>
      </c>
      <c r="Z34" s="3">
        <v>85.1</v>
      </c>
      <c r="AA34" s="3">
        <v>142.5</v>
      </c>
      <c r="AB34" s="15">
        <v>93.7</v>
      </c>
    </row>
    <row r="35" spans="1:28" s="91" customFormat="1" ht="19.5" customHeight="1">
      <c r="A35" s="55" t="s">
        <v>64</v>
      </c>
      <c r="B35" s="46">
        <v>93.1</v>
      </c>
      <c r="C35" s="3">
        <v>93.1</v>
      </c>
      <c r="D35" s="3">
        <v>125.5</v>
      </c>
      <c r="E35" s="3">
        <v>70.2</v>
      </c>
      <c r="F35" s="3">
        <v>88.1</v>
      </c>
      <c r="G35" s="3">
        <v>96.7</v>
      </c>
      <c r="H35" s="3">
        <v>113.3</v>
      </c>
      <c r="I35" s="3">
        <v>115.6</v>
      </c>
      <c r="J35" s="3">
        <v>51.1</v>
      </c>
      <c r="K35" s="3">
        <v>88.3</v>
      </c>
      <c r="L35" s="3">
        <v>95.9</v>
      </c>
      <c r="M35" s="3">
        <v>77.8</v>
      </c>
      <c r="N35" s="15">
        <v>77.4</v>
      </c>
      <c r="O35" s="55" t="s">
        <v>62</v>
      </c>
      <c r="P35" s="46">
        <v>115.2</v>
      </c>
      <c r="Q35" s="3">
        <v>107.1</v>
      </c>
      <c r="R35" s="3">
        <v>95.4</v>
      </c>
      <c r="S35" s="3">
        <v>55.9</v>
      </c>
      <c r="T35" s="3">
        <v>77.1</v>
      </c>
      <c r="U35" s="3">
        <v>18.1</v>
      </c>
      <c r="V35" s="3">
        <v>76.5</v>
      </c>
      <c r="W35" s="3">
        <v>82</v>
      </c>
      <c r="X35" s="3">
        <v>81.8</v>
      </c>
      <c r="Y35" s="3">
        <v>77.5</v>
      </c>
      <c r="Z35" s="3">
        <v>89.4</v>
      </c>
      <c r="AA35" s="3">
        <v>137.9</v>
      </c>
      <c r="AB35" s="15">
        <v>93.9</v>
      </c>
    </row>
    <row r="36" spans="1:28" s="91" customFormat="1" ht="19.5" customHeight="1">
      <c r="A36" s="55" t="s">
        <v>63</v>
      </c>
      <c r="B36" s="46">
        <v>90.2</v>
      </c>
      <c r="C36" s="3">
        <v>90.2</v>
      </c>
      <c r="D36" s="3">
        <v>127.1</v>
      </c>
      <c r="E36" s="3">
        <v>74.8</v>
      </c>
      <c r="F36" s="3">
        <v>96.8</v>
      </c>
      <c r="G36" s="3">
        <v>94.2</v>
      </c>
      <c r="H36" s="3">
        <v>106.2</v>
      </c>
      <c r="I36" s="3">
        <v>120.7</v>
      </c>
      <c r="J36" s="45">
        <v>40.8</v>
      </c>
      <c r="K36" s="45">
        <v>82.1</v>
      </c>
      <c r="L36" s="3">
        <v>102</v>
      </c>
      <c r="M36" s="3">
        <v>72.3</v>
      </c>
      <c r="N36" s="15">
        <v>74.1</v>
      </c>
      <c r="O36" s="55" t="s">
        <v>63</v>
      </c>
      <c r="P36" s="46">
        <v>87.3</v>
      </c>
      <c r="Q36" s="3">
        <v>107.3</v>
      </c>
      <c r="R36" s="3">
        <v>81.9</v>
      </c>
      <c r="S36" s="3">
        <v>56.6</v>
      </c>
      <c r="T36" s="3">
        <v>77.9</v>
      </c>
      <c r="U36" s="3">
        <v>18.5</v>
      </c>
      <c r="V36" s="3">
        <v>70</v>
      </c>
      <c r="W36" s="3">
        <v>84.4</v>
      </c>
      <c r="X36" s="3">
        <v>88</v>
      </c>
      <c r="Y36" s="3">
        <v>87.8</v>
      </c>
      <c r="Z36" s="3">
        <v>75.8</v>
      </c>
      <c r="AA36" s="3">
        <v>110.8</v>
      </c>
      <c r="AB36" s="15">
        <v>90.6</v>
      </c>
    </row>
    <row r="37" spans="1:28" s="91" customFormat="1" ht="19.5" customHeight="1">
      <c r="A37" s="7"/>
      <c r="B37" s="46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15"/>
      <c r="O37" s="11"/>
      <c r="P37" s="4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5"/>
    </row>
    <row r="38" spans="1:28" s="91" customFormat="1" ht="19.5" customHeight="1">
      <c r="A38" s="56" t="str">
        <f>A15</f>
        <v>平成２４年１０月</v>
      </c>
      <c r="B38" s="46">
        <v>85.9</v>
      </c>
      <c r="C38" s="3">
        <v>85.9</v>
      </c>
      <c r="D38" s="3">
        <v>125.8</v>
      </c>
      <c r="E38" s="3">
        <v>79.1</v>
      </c>
      <c r="F38" s="3">
        <v>93.1</v>
      </c>
      <c r="G38" s="3">
        <v>85.4</v>
      </c>
      <c r="H38" s="3">
        <v>95.1</v>
      </c>
      <c r="I38" s="3">
        <v>116.3</v>
      </c>
      <c r="J38" s="45">
        <v>33.9</v>
      </c>
      <c r="K38" s="45">
        <v>69.8</v>
      </c>
      <c r="L38" s="3">
        <v>94.9</v>
      </c>
      <c r="M38" s="3">
        <v>73.5</v>
      </c>
      <c r="N38" s="15">
        <v>75.7</v>
      </c>
      <c r="O38" s="56" t="str">
        <f>A15</f>
        <v>平成２４年１０月</v>
      </c>
      <c r="P38" s="46">
        <v>77.6</v>
      </c>
      <c r="Q38" s="3">
        <v>110</v>
      </c>
      <c r="R38" s="3">
        <v>89.3</v>
      </c>
      <c r="S38" s="3">
        <v>57.7</v>
      </c>
      <c r="T38" s="3">
        <v>79.5</v>
      </c>
      <c r="U38" s="3">
        <v>18.7</v>
      </c>
      <c r="V38" s="3">
        <v>69.2</v>
      </c>
      <c r="W38" s="3">
        <v>86.1</v>
      </c>
      <c r="X38" s="3">
        <v>89.9</v>
      </c>
      <c r="Y38" s="3">
        <v>97</v>
      </c>
      <c r="Z38" s="3">
        <v>59.1</v>
      </c>
      <c r="AA38" s="3">
        <v>81.5</v>
      </c>
      <c r="AB38" s="15">
        <v>85.8</v>
      </c>
    </row>
    <row r="39" spans="1:28" s="91" customFormat="1" ht="19.5" customHeight="1">
      <c r="A39" s="56" t="str">
        <f>A16</f>
        <v>　　　　　１１</v>
      </c>
      <c r="B39" s="46">
        <v>88.5</v>
      </c>
      <c r="C39" s="3">
        <v>88.5</v>
      </c>
      <c r="D39" s="3">
        <v>119.8</v>
      </c>
      <c r="E39" s="3">
        <v>78.7</v>
      </c>
      <c r="F39" s="3">
        <v>91.1</v>
      </c>
      <c r="G39" s="3">
        <v>88.4</v>
      </c>
      <c r="H39" s="3">
        <v>115.7</v>
      </c>
      <c r="I39" s="3">
        <v>120.6</v>
      </c>
      <c r="J39" s="45">
        <v>3.1</v>
      </c>
      <c r="K39" s="45">
        <v>68.6</v>
      </c>
      <c r="L39" s="3">
        <v>94.4</v>
      </c>
      <c r="M39" s="3">
        <v>63.6</v>
      </c>
      <c r="N39" s="15">
        <v>72.7</v>
      </c>
      <c r="O39" s="56" t="str">
        <f>A16</f>
        <v>　　　　　１１</v>
      </c>
      <c r="P39" s="46">
        <v>102.7</v>
      </c>
      <c r="Q39" s="3">
        <v>112.4</v>
      </c>
      <c r="R39" s="3">
        <v>90.2</v>
      </c>
      <c r="S39" s="3">
        <v>54.3</v>
      </c>
      <c r="T39" s="3">
        <v>74.4</v>
      </c>
      <c r="U39" s="3">
        <v>18.4</v>
      </c>
      <c r="V39" s="3">
        <v>73.4</v>
      </c>
      <c r="W39" s="3">
        <v>86.3</v>
      </c>
      <c r="X39" s="3">
        <v>88.1</v>
      </c>
      <c r="Y39" s="3">
        <v>105.2</v>
      </c>
      <c r="Z39" s="3">
        <v>62.6</v>
      </c>
      <c r="AA39" s="3">
        <v>84.4</v>
      </c>
      <c r="AB39" s="15">
        <v>88.4</v>
      </c>
    </row>
    <row r="40" spans="1:28" s="91" customFormat="1" ht="19.5" customHeight="1">
      <c r="A40" s="56" t="str">
        <f>A17</f>
        <v>　　　　　１２</v>
      </c>
      <c r="B40" s="46">
        <v>83.7</v>
      </c>
      <c r="C40" s="3">
        <v>83.7</v>
      </c>
      <c r="D40" s="3">
        <v>115.9</v>
      </c>
      <c r="E40" s="3">
        <v>78.2</v>
      </c>
      <c r="F40" s="3">
        <v>88.9</v>
      </c>
      <c r="G40" s="3">
        <v>77.3</v>
      </c>
      <c r="H40" s="3">
        <v>92.7</v>
      </c>
      <c r="I40" s="3">
        <v>114.9</v>
      </c>
      <c r="J40" s="45">
        <v>1.8</v>
      </c>
      <c r="K40" s="45">
        <v>67.7</v>
      </c>
      <c r="L40" s="3">
        <v>86</v>
      </c>
      <c r="M40" s="3">
        <v>62.2</v>
      </c>
      <c r="N40" s="15">
        <v>68.3</v>
      </c>
      <c r="O40" s="56" t="str">
        <f>A17</f>
        <v>　　　　　１２</v>
      </c>
      <c r="P40" s="46">
        <v>106.8</v>
      </c>
      <c r="Q40" s="3">
        <v>107.2</v>
      </c>
      <c r="R40" s="3">
        <v>87.4</v>
      </c>
      <c r="S40" s="3">
        <v>54.4</v>
      </c>
      <c r="T40" s="3">
        <v>75</v>
      </c>
      <c r="U40" s="3">
        <v>17.5</v>
      </c>
      <c r="V40" s="3">
        <v>107.8</v>
      </c>
      <c r="W40" s="3">
        <v>85</v>
      </c>
      <c r="X40" s="3">
        <v>90.4</v>
      </c>
      <c r="Y40" s="3">
        <v>88.1</v>
      </c>
      <c r="Z40" s="3">
        <v>53.9</v>
      </c>
      <c r="AA40" s="3">
        <v>94.3</v>
      </c>
      <c r="AB40" s="15">
        <v>83.9</v>
      </c>
    </row>
    <row r="41" spans="1:28" s="91" customFormat="1" ht="19.5" customHeight="1">
      <c r="A41" s="56" t="str">
        <f>A18</f>
        <v>　</v>
      </c>
      <c r="B41" s="46" t="s">
        <v>98</v>
      </c>
      <c r="C41" s="3" t="s">
        <v>98</v>
      </c>
      <c r="D41" s="3" t="s">
        <v>98</v>
      </c>
      <c r="E41" s="3" t="s">
        <v>99</v>
      </c>
      <c r="F41" s="3" t="s">
        <v>99</v>
      </c>
      <c r="G41" s="3" t="s">
        <v>99</v>
      </c>
      <c r="H41" s="3" t="s">
        <v>99</v>
      </c>
      <c r="I41" s="3" t="s">
        <v>71</v>
      </c>
      <c r="J41" s="45" t="s">
        <v>71</v>
      </c>
      <c r="K41" s="45" t="s">
        <v>99</v>
      </c>
      <c r="L41" s="3" t="s">
        <v>71</v>
      </c>
      <c r="M41" s="3" t="s">
        <v>98</v>
      </c>
      <c r="N41" s="15" t="s">
        <v>98</v>
      </c>
      <c r="O41" s="56" t="str">
        <f>A18</f>
        <v>　</v>
      </c>
      <c r="P41" s="46" t="s">
        <v>98</v>
      </c>
      <c r="Q41" s="3" t="s">
        <v>98</v>
      </c>
      <c r="R41" s="3" t="s">
        <v>98</v>
      </c>
      <c r="S41" s="3" t="s">
        <v>99</v>
      </c>
      <c r="T41" s="3" t="s">
        <v>71</v>
      </c>
      <c r="U41" s="3" t="s">
        <v>99</v>
      </c>
      <c r="V41" s="3" t="s">
        <v>101</v>
      </c>
      <c r="W41" s="3" t="s">
        <v>71</v>
      </c>
      <c r="X41" s="3" t="s">
        <v>99</v>
      </c>
      <c r="Y41" s="3" t="s">
        <v>99</v>
      </c>
      <c r="Z41" s="3" t="s">
        <v>99</v>
      </c>
      <c r="AA41" s="3" t="s">
        <v>98</v>
      </c>
      <c r="AB41" s="15" t="s">
        <v>98</v>
      </c>
    </row>
    <row r="42" spans="1:28" s="91" customFormat="1" ht="19.5" customHeight="1">
      <c r="A42" s="56" t="str">
        <f>A19</f>
        <v>平成２５年　１月</v>
      </c>
      <c r="B42" s="46">
        <v>75.9</v>
      </c>
      <c r="C42" s="3">
        <v>76</v>
      </c>
      <c r="D42" s="3">
        <v>107.8</v>
      </c>
      <c r="E42" s="3">
        <v>77.9</v>
      </c>
      <c r="F42" s="3">
        <v>81.5</v>
      </c>
      <c r="G42" s="3">
        <v>73</v>
      </c>
      <c r="H42" s="3">
        <v>80.2</v>
      </c>
      <c r="I42" s="3">
        <v>107.8</v>
      </c>
      <c r="J42" s="45">
        <v>1.1</v>
      </c>
      <c r="K42" s="45">
        <v>54.8</v>
      </c>
      <c r="L42" s="3">
        <v>95.7</v>
      </c>
      <c r="M42" s="3">
        <v>51.9</v>
      </c>
      <c r="N42" s="15">
        <v>61.2</v>
      </c>
      <c r="O42" s="56" t="str">
        <f>A19</f>
        <v>平成２５年　１月</v>
      </c>
      <c r="P42" s="46">
        <v>90.7</v>
      </c>
      <c r="Q42" s="3">
        <v>99.5</v>
      </c>
      <c r="R42" s="3">
        <v>80.5</v>
      </c>
      <c r="S42" s="3">
        <v>50.3</v>
      </c>
      <c r="T42" s="3">
        <v>67.8</v>
      </c>
      <c r="U42" s="3">
        <v>19</v>
      </c>
      <c r="V42" s="3">
        <v>60.1</v>
      </c>
      <c r="W42" s="3">
        <v>80.1</v>
      </c>
      <c r="X42" s="3">
        <v>75.4</v>
      </c>
      <c r="Y42" s="3">
        <v>81.5</v>
      </c>
      <c r="Z42" s="3">
        <v>51.2</v>
      </c>
      <c r="AA42" s="3">
        <v>88.7</v>
      </c>
      <c r="AB42" s="15">
        <v>76.2</v>
      </c>
    </row>
    <row r="43" spans="1:28" s="91" customFormat="1" ht="19.5" customHeight="1">
      <c r="A43" s="56" t="str">
        <f aca="true" t="shared" si="4" ref="A43:A51">A20</f>
        <v>　　　　　　２</v>
      </c>
      <c r="B43" s="97">
        <v>84.3</v>
      </c>
      <c r="C43" s="45">
        <v>84.3</v>
      </c>
      <c r="D43" s="45">
        <v>129.5</v>
      </c>
      <c r="E43" s="45">
        <v>81.7</v>
      </c>
      <c r="F43" s="45">
        <v>88.1</v>
      </c>
      <c r="G43" s="45">
        <v>84</v>
      </c>
      <c r="H43" s="45">
        <v>98.2</v>
      </c>
      <c r="I43" s="45">
        <v>125</v>
      </c>
      <c r="J43" s="45">
        <v>2.8</v>
      </c>
      <c r="K43" s="45">
        <v>56.5</v>
      </c>
      <c r="L43" s="45">
        <v>104.9</v>
      </c>
      <c r="M43" s="45">
        <v>62.7</v>
      </c>
      <c r="N43" s="98">
        <v>66.5</v>
      </c>
      <c r="O43" s="56" t="str">
        <f aca="true" t="shared" si="5" ref="O43:O51">A20</f>
        <v>　　　　　　２</v>
      </c>
      <c r="P43" s="97">
        <v>105.9</v>
      </c>
      <c r="Q43" s="45">
        <v>103.7</v>
      </c>
      <c r="R43" s="45">
        <v>82.8</v>
      </c>
      <c r="S43" s="45">
        <v>55.4</v>
      </c>
      <c r="T43" s="45">
        <v>76.9</v>
      </c>
      <c r="U43" s="45">
        <v>16.9</v>
      </c>
      <c r="V43" s="45">
        <v>58.9</v>
      </c>
      <c r="W43" s="45">
        <v>81.7</v>
      </c>
      <c r="X43" s="45">
        <v>95</v>
      </c>
      <c r="Y43" s="45">
        <v>89</v>
      </c>
      <c r="Z43" s="45">
        <v>53.8</v>
      </c>
      <c r="AA43" s="45">
        <v>89.8</v>
      </c>
      <c r="AB43" s="98">
        <v>84.4</v>
      </c>
    </row>
    <row r="44" spans="1:28" s="91" customFormat="1" ht="19.5" customHeight="1">
      <c r="A44" s="56" t="str">
        <f t="shared" si="4"/>
        <v>　　　　　　３</v>
      </c>
      <c r="B44" s="97">
        <v>90.2</v>
      </c>
      <c r="C44" s="45">
        <v>92</v>
      </c>
      <c r="D44" s="45">
        <v>125.8</v>
      </c>
      <c r="E44" s="45">
        <v>85.6</v>
      </c>
      <c r="F44" s="45">
        <v>96.6</v>
      </c>
      <c r="G44" s="45">
        <v>92.7</v>
      </c>
      <c r="H44" s="45">
        <v>116.5</v>
      </c>
      <c r="I44" s="45">
        <v>131.7</v>
      </c>
      <c r="J44" s="45">
        <v>1.2</v>
      </c>
      <c r="K44" s="45">
        <v>70.1</v>
      </c>
      <c r="L44" s="45">
        <v>104</v>
      </c>
      <c r="M44" s="45">
        <v>92.8</v>
      </c>
      <c r="N44" s="98">
        <v>78</v>
      </c>
      <c r="O44" s="56" t="str">
        <f t="shared" si="5"/>
        <v>　　　　　　３</v>
      </c>
      <c r="P44" s="97">
        <v>112.1</v>
      </c>
      <c r="Q44" s="45">
        <v>109.2</v>
      </c>
      <c r="R44" s="45">
        <v>87.2</v>
      </c>
      <c r="S44" s="45">
        <v>56.8</v>
      </c>
      <c r="T44" s="45">
        <v>77.8</v>
      </c>
      <c r="U44" s="45">
        <v>19.3</v>
      </c>
      <c r="V44" s="45">
        <v>68.7</v>
      </c>
      <c r="W44" s="45">
        <v>90.4</v>
      </c>
      <c r="X44" s="45">
        <v>114.2</v>
      </c>
      <c r="Y44" s="45">
        <v>86.3</v>
      </c>
      <c r="Z44" s="45">
        <v>60.7</v>
      </c>
      <c r="AA44" s="45">
        <v>131.6</v>
      </c>
      <c r="AB44" s="98">
        <v>92.7</v>
      </c>
    </row>
    <row r="45" spans="1:28" s="91" customFormat="1" ht="19.5" customHeight="1">
      <c r="A45" s="56" t="str">
        <f t="shared" si="4"/>
        <v>　　　　　　４</v>
      </c>
      <c r="B45" s="97">
        <v>86.2</v>
      </c>
      <c r="C45" s="45">
        <v>86.2</v>
      </c>
      <c r="D45" s="45">
        <v>126.9</v>
      </c>
      <c r="E45" s="45">
        <v>83.8</v>
      </c>
      <c r="F45" s="45">
        <v>93.1</v>
      </c>
      <c r="G45" s="45">
        <v>84.1</v>
      </c>
      <c r="H45" s="45">
        <v>101.3</v>
      </c>
      <c r="I45" s="45">
        <v>128.7</v>
      </c>
      <c r="J45" s="45">
        <v>0</v>
      </c>
      <c r="K45" s="45">
        <v>58.1</v>
      </c>
      <c r="L45" s="45">
        <v>100.5</v>
      </c>
      <c r="M45" s="45">
        <v>65.6</v>
      </c>
      <c r="N45" s="98">
        <v>81.5</v>
      </c>
      <c r="O45" s="56" t="str">
        <f t="shared" si="5"/>
        <v>　　　　　　４</v>
      </c>
      <c r="P45" s="97">
        <v>73.4</v>
      </c>
      <c r="Q45" s="45">
        <v>106.8</v>
      </c>
      <c r="R45" s="45">
        <v>88</v>
      </c>
      <c r="S45" s="45">
        <v>58.5</v>
      </c>
      <c r="T45" s="45">
        <v>77.4</v>
      </c>
      <c r="U45" s="45">
        <v>24.6</v>
      </c>
      <c r="V45" s="45">
        <v>72</v>
      </c>
      <c r="W45" s="45">
        <v>97.1</v>
      </c>
      <c r="X45" s="45">
        <v>101.7</v>
      </c>
      <c r="Y45" s="45">
        <v>87.1</v>
      </c>
      <c r="Z45" s="45">
        <v>61</v>
      </c>
      <c r="AA45" s="45">
        <v>99.8</v>
      </c>
      <c r="AB45" s="98">
        <v>86.4</v>
      </c>
    </row>
    <row r="46" spans="1:28" s="91" customFormat="1" ht="19.5" customHeight="1">
      <c r="A46" s="56" t="str">
        <f t="shared" si="4"/>
        <v>　　　　　　５</v>
      </c>
      <c r="B46" s="97">
        <v>83.8</v>
      </c>
      <c r="C46" s="45">
        <v>83.8</v>
      </c>
      <c r="D46" s="45">
        <v>117.4</v>
      </c>
      <c r="E46" s="45">
        <v>82</v>
      </c>
      <c r="F46" s="45">
        <v>91.8</v>
      </c>
      <c r="G46" s="45">
        <v>84.6</v>
      </c>
      <c r="H46" s="45">
        <v>102.2</v>
      </c>
      <c r="I46" s="45">
        <v>122.9</v>
      </c>
      <c r="J46" s="45">
        <v>0</v>
      </c>
      <c r="K46" s="45">
        <v>64.7</v>
      </c>
      <c r="L46" s="45">
        <v>100.3</v>
      </c>
      <c r="M46" s="45">
        <v>58.6</v>
      </c>
      <c r="N46" s="98">
        <v>69</v>
      </c>
      <c r="O46" s="56" t="str">
        <f t="shared" si="5"/>
        <v>　　　　　　５</v>
      </c>
      <c r="P46" s="97">
        <v>69.4</v>
      </c>
      <c r="Q46" s="45">
        <v>107.4</v>
      </c>
      <c r="R46" s="45">
        <v>86.5</v>
      </c>
      <c r="S46" s="45">
        <v>57.1</v>
      </c>
      <c r="T46" s="45">
        <v>76.6</v>
      </c>
      <c r="U46" s="45">
        <v>22.2</v>
      </c>
      <c r="V46" s="45">
        <v>69.3</v>
      </c>
      <c r="W46" s="45">
        <v>83.5</v>
      </c>
      <c r="X46" s="45">
        <v>80.4</v>
      </c>
      <c r="Y46" s="45">
        <v>88</v>
      </c>
      <c r="Z46" s="45">
        <v>58.1</v>
      </c>
      <c r="AA46" s="45">
        <v>74.2</v>
      </c>
      <c r="AB46" s="98">
        <v>83.6</v>
      </c>
    </row>
    <row r="47" spans="1:28" s="91" customFormat="1" ht="19.5" customHeight="1">
      <c r="A47" s="56" t="str">
        <f t="shared" si="4"/>
        <v>　　　　　　６</v>
      </c>
      <c r="B47" s="97">
        <v>82.7</v>
      </c>
      <c r="C47" s="45">
        <v>82.8</v>
      </c>
      <c r="D47" s="45">
        <v>132</v>
      </c>
      <c r="E47" s="45">
        <v>83.1</v>
      </c>
      <c r="F47" s="45">
        <v>91.8</v>
      </c>
      <c r="G47" s="45">
        <v>82.1</v>
      </c>
      <c r="H47" s="45">
        <v>95.9</v>
      </c>
      <c r="I47" s="45">
        <v>122.3</v>
      </c>
      <c r="J47" s="45">
        <v>0</v>
      </c>
      <c r="K47" s="45">
        <v>56.9</v>
      </c>
      <c r="L47" s="45">
        <v>103.5</v>
      </c>
      <c r="M47" s="45">
        <v>43.5</v>
      </c>
      <c r="N47" s="98">
        <v>68.2</v>
      </c>
      <c r="O47" s="56" t="str">
        <f t="shared" si="5"/>
        <v>　　　　　　６</v>
      </c>
      <c r="P47" s="97">
        <v>80.2</v>
      </c>
      <c r="Q47" s="45">
        <v>107.6</v>
      </c>
      <c r="R47" s="45">
        <v>85.3</v>
      </c>
      <c r="S47" s="45">
        <v>56.7</v>
      </c>
      <c r="T47" s="45">
        <v>78.1</v>
      </c>
      <c r="U47" s="45">
        <v>18.4</v>
      </c>
      <c r="V47" s="45">
        <v>65.9</v>
      </c>
      <c r="W47" s="45">
        <v>75.3</v>
      </c>
      <c r="X47" s="45">
        <v>75.3</v>
      </c>
      <c r="Y47" s="45">
        <v>80.2</v>
      </c>
      <c r="Z47" s="45">
        <v>57.8</v>
      </c>
      <c r="AA47" s="45">
        <v>109.1</v>
      </c>
      <c r="AB47" s="98">
        <v>83.2</v>
      </c>
    </row>
    <row r="48" spans="1:28" s="91" customFormat="1" ht="19.5" customHeight="1">
      <c r="A48" s="56" t="str">
        <f t="shared" si="4"/>
        <v>　　　　　　７</v>
      </c>
      <c r="B48" s="97">
        <v>89.1</v>
      </c>
      <c r="C48" s="45">
        <v>89.1</v>
      </c>
      <c r="D48" s="45">
        <v>137.2</v>
      </c>
      <c r="E48" s="45">
        <v>84.7</v>
      </c>
      <c r="F48" s="45">
        <v>102.7</v>
      </c>
      <c r="G48" s="45">
        <v>90.3</v>
      </c>
      <c r="H48" s="45">
        <v>101.6</v>
      </c>
      <c r="I48" s="45">
        <v>137</v>
      </c>
      <c r="J48" s="45">
        <v>0</v>
      </c>
      <c r="K48" s="45">
        <v>61.7</v>
      </c>
      <c r="L48" s="45">
        <v>118.2</v>
      </c>
      <c r="M48" s="45">
        <v>52.1</v>
      </c>
      <c r="N48" s="98">
        <v>72.1</v>
      </c>
      <c r="O48" s="56" t="str">
        <f t="shared" si="5"/>
        <v>　　　　　　７</v>
      </c>
      <c r="P48" s="97">
        <v>78</v>
      </c>
      <c r="Q48" s="45">
        <v>111.4</v>
      </c>
      <c r="R48" s="45">
        <v>87.5</v>
      </c>
      <c r="S48" s="45">
        <v>55.4</v>
      </c>
      <c r="T48" s="45">
        <v>76.9</v>
      </c>
      <c r="U48" s="45">
        <v>17</v>
      </c>
      <c r="V48" s="45">
        <v>67.8</v>
      </c>
      <c r="W48" s="45">
        <v>86.9</v>
      </c>
      <c r="X48" s="45">
        <v>98.4</v>
      </c>
      <c r="Y48" s="45">
        <v>87.3</v>
      </c>
      <c r="Z48" s="45">
        <v>61.9</v>
      </c>
      <c r="AA48" s="45">
        <v>165.2</v>
      </c>
      <c r="AB48" s="98">
        <v>90.5</v>
      </c>
    </row>
    <row r="49" spans="1:28" s="91" customFormat="1" ht="19.5" customHeight="1">
      <c r="A49" s="56" t="str">
        <f t="shared" si="4"/>
        <v>　　　　　　８</v>
      </c>
      <c r="B49" s="97">
        <v>82.8</v>
      </c>
      <c r="C49" s="45">
        <v>82.8</v>
      </c>
      <c r="D49" s="45">
        <v>114</v>
      </c>
      <c r="E49" s="45">
        <v>73.4</v>
      </c>
      <c r="F49" s="45">
        <v>87</v>
      </c>
      <c r="G49" s="45">
        <v>86</v>
      </c>
      <c r="H49" s="45">
        <v>107.9</v>
      </c>
      <c r="I49" s="45">
        <v>119.6</v>
      </c>
      <c r="J49" s="45">
        <v>0</v>
      </c>
      <c r="K49" s="45">
        <v>76.8</v>
      </c>
      <c r="L49" s="45">
        <v>93</v>
      </c>
      <c r="M49" s="45">
        <v>70</v>
      </c>
      <c r="N49" s="98">
        <v>66.5</v>
      </c>
      <c r="O49" s="56" t="str">
        <f t="shared" si="5"/>
        <v>　　　　　　８</v>
      </c>
      <c r="P49" s="97">
        <v>73.1</v>
      </c>
      <c r="Q49" s="45">
        <v>100.7</v>
      </c>
      <c r="R49" s="45">
        <v>82.8</v>
      </c>
      <c r="S49" s="45">
        <v>51.8</v>
      </c>
      <c r="T49" s="45">
        <v>71.2</v>
      </c>
      <c r="U49" s="45">
        <v>17.1</v>
      </c>
      <c r="V49" s="45">
        <v>69.3</v>
      </c>
      <c r="W49" s="45">
        <v>80.1</v>
      </c>
      <c r="X49" s="45">
        <v>88.4</v>
      </c>
      <c r="Y49" s="45">
        <v>76.1</v>
      </c>
      <c r="Z49" s="45">
        <v>57.7</v>
      </c>
      <c r="AA49" s="45">
        <v>158.5</v>
      </c>
      <c r="AB49" s="98">
        <v>84.2</v>
      </c>
    </row>
    <row r="50" spans="1:29" s="91" customFormat="1" ht="19.5" customHeight="1">
      <c r="A50" s="56" t="str">
        <f>A27</f>
        <v>　　　　　　９</v>
      </c>
      <c r="B50" s="97">
        <v>90.9</v>
      </c>
      <c r="C50" s="45">
        <v>90.9</v>
      </c>
      <c r="D50" s="45">
        <v>139</v>
      </c>
      <c r="E50" s="45">
        <v>82.4</v>
      </c>
      <c r="F50" s="45">
        <v>95.9</v>
      </c>
      <c r="G50" s="45">
        <v>96.3</v>
      </c>
      <c r="H50" s="45">
        <v>121.8</v>
      </c>
      <c r="I50" s="45">
        <v>133.2</v>
      </c>
      <c r="J50" s="45">
        <v>0</v>
      </c>
      <c r="K50" s="45">
        <v>79.7</v>
      </c>
      <c r="L50" s="45">
        <v>105</v>
      </c>
      <c r="M50" s="45">
        <v>127.1</v>
      </c>
      <c r="N50" s="98">
        <v>76.4</v>
      </c>
      <c r="O50" s="56" t="str">
        <f>A27</f>
        <v>　　　　　　９</v>
      </c>
      <c r="P50" s="97">
        <v>70.9</v>
      </c>
      <c r="Q50" s="45">
        <v>109.5</v>
      </c>
      <c r="R50" s="45">
        <v>84</v>
      </c>
      <c r="S50" s="45">
        <v>55.1</v>
      </c>
      <c r="T50" s="45">
        <v>76.3</v>
      </c>
      <c r="U50" s="45">
        <v>17.1</v>
      </c>
      <c r="V50" s="45">
        <v>70.3</v>
      </c>
      <c r="W50" s="45">
        <v>82.6</v>
      </c>
      <c r="X50" s="45">
        <v>100.4</v>
      </c>
      <c r="Y50" s="45">
        <v>84.3</v>
      </c>
      <c r="Z50" s="45">
        <v>59.3</v>
      </c>
      <c r="AA50" s="45">
        <v>176.7</v>
      </c>
      <c r="AB50" s="98">
        <v>92.5</v>
      </c>
      <c r="AC50" s="90"/>
    </row>
    <row r="51" spans="1:29" s="91" customFormat="1" ht="19.5" customHeight="1">
      <c r="A51" s="108" t="str">
        <f t="shared" si="4"/>
        <v>　　　　　１０</v>
      </c>
      <c r="B51" s="97">
        <v>92.3</v>
      </c>
      <c r="C51" s="45">
        <v>92.3</v>
      </c>
      <c r="D51" s="45">
        <v>137</v>
      </c>
      <c r="E51" s="45">
        <v>85.5</v>
      </c>
      <c r="F51" s="45">
        <v>99.7</v>
      </c>
      <c r="G51" s="45">
        <v>93</v>
      </c>
      <c r="H51" s="45">
        <v>113.5</v>
      </c>
      <c r="I51" s="45">
        <v>132.4</v>
      </c>
      <c r="J51" s="45">
        <v>0</v>
      </c>
      <c r="K51" s="45">
        <v>77.5</v>
      </c>
      <c r="L51" s="45">
        <v>106.7</v>
      </c>
      <c r="M51" s="45">
        <v>59.9</v>
      </c>
      <c r="N51" s="98">
        <v>79.9</v>
      </c>
      <c r="O51" s="108" t="str">
        <f t="shared" si="5"/>
        <v>　　　　　１０</v>
      </c>
      <c r="P51" s="97">
        <v>86.6</v>
      </c>
      <c r="Q51" s="45">
        <v>110</v>
      </c>
      <c r="R51" s="45">
        <v>90.4</v>
      </c>
      <c r="S51" s="45">
        <v>58.8</v>
      </c>
      <c r="T51" s="45">
        <v>81.9</v>
      </c>
      <c r="U51" s="45">
        <v>17.5</v>
      </c>
      <c r="V51" s="45">
        <v>79.5</v>
      </c>
      <c r="W51" s="45">
        <v>92.6</v>
      </c>
      <c r="X51" s="45">
        <v>103.5</v>
      </c>
      <c r="Y51" s="45">
        <v>94.7</v>
      </c>
      <c r="Z51" s="45">
        <v>66</v>
      </c>
      <c r="AA51" s="45">
        <v>126.7</v>
      </c>
      <c r="AB51" s="98">
        <v>92.9</v>
      </c>
      <c r="AC51" s="90"/>
    </row>
    <row r="52" spans="1:29" s="91" customFormat="1" ht="19.5" customHeight="1">
      <c r="A52" s="56"/>
      <c r="B52" s="46"/>
      <c r="C52" s="3"/>
      <c r="D52" s="3"/>
      <c r="E52" s="3"/>
      <c r="F52" s="3"/>
      <c r="G52" s="3"/>
      <c r="H52" s="3"/>
      <c r="I52" s="3"/>
      <c r="J52" s="45"/>
      <c r="K52" s="45"/>
      <c r="L52" s="3"/>
      <c r="M52" s="3"/>
      <c r="N52" s="15"/>
      <c r="O52" s="13"/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90"/>
    </row>
    <row r="53" spans="1:30" s="91" customFormat="1" ht="19.5" customHeight="1">
      <c r="A53" s="18" t="s">
        <v>46</v>
      </c>
      <c r="B53" s="47">
        <f>ROUND(B51/B$38*100-100,1)</f>
        <v>7.5</v>
      </c>
      <c r="C53" s="20">
        <f aca="true" t="shared" si="6" ref="C53:N53">ROUND(C51/C$38*100-100,1)</f>
        <v>7.5</v>
      </c>
      <c r="D53" s="20">
        <f t="shared" si="6"/>
        <v>8.9</v>
      </c>
      <c r="E53" s="20">
        <f t="shared" si="6"/>
        <v>8.1</v>
      </c>
      <c r="F53" s="20">
        <f t="shared" si="6"/>
        <v>7.1</v>
      </c>
      <c r="G53" s="20">
        <f t="shared" si="6"/>
        <v>8.9</v>
      </c>
      <c r="H53" s="20">
        <f t="shared" si="6"/>
        <v>19.3</v>
      </c>
      <c r="I53" s="20">
        <f t="shared" si="6"/>
        <v>13.8</v>
      </c>
      <c r="J53" s="20">
        <f t="shared" si="6"/>
        <v>-100</v>
      </c>
      <c r="K53" s="20">
        <f t="shared" si="6"/>
        <v>11</v>
      </c>
      <c r="L53" s="20">
        <f t="shared" si="6"/>
        <v>12.4</v>
      </c>
      <c r="M53" s="20">
        <f t="shared" si="6"/>
        <v>-18.5</v>
      </c>
      <c r="N53" s="21">
        <f t="shared" si="6"/>
        <v>5.5</v>
      </c>
      <c r="O53" s="14" t="s">
        <v>46</v>
      </c>
      <c r="P53" s="47">
        <f>ROUND(P51/P$38*100-100,1)</f>
        <v>11.6</v>
      </c>
      <c r="Q53" s="20">
        <f aca="true" t="shared" si="7" ref="Q53:AB53">ROUND(Q51/Q$38*100-100,1)</f>
        <v>0</v>
      </c>
      <c r="R53" s="20">
        <f t="shared" si="7"/>
        <v>1.2</v>
      </c>
      <c r="S53" s="20">
        <f t="shared" si="7"/>
        <v>1.9</v>
      </c>
      <c r="T53" s="20">
        <f t="shared" si="7"/>
        <v>3</v>
      </c>
      <c r="U53" s="20">
        <f t="shared" si="7"/>
        <v>-6.4</v>
      </c>
      <c r="V53" s="20">
        <f t="shared" si="7"/>
        <v>14.9</v>
      </c>
      <c r="W53" s="20">
        <f t="shared" si="7"/>
        <v>7.5</v>
      </c>
      <c r="X53" s="20">
        <f t="shared" si="7"/>
        <v>15.1</v>
      </c>
      <c r="Y53" s="20">
        <f t="shared" si="7"/>
        <v>-2.4</v>
      </c>
      <c r="Z53" s="20">
        <f t="shared" si="7"/>
        <v>11.7</v>
      </c>
      <c r="AA53" s="20">
        <f t="shared" si="7"/>
        <v>55.5</v>
      </c>
      <c r="AB53" s="21">
        <f t="shared" si="7"/>
        <v>8.3</v>
      </c>
      <c r="AC53" s="3"/>
      <c r="AD53" s="3"/>
    </row>
    <row r="54" spans="1:28" s="91" customFormat="1" ht="19.5" customHeight="1">
      <c r="A54" s="19" t="s">
        <v>23</v>
      </c>
      <c r="B54" s="48"/>
      <c r="C54" s="49"/>
      <c r="D54" s="49"/>
      <c r="E54" s="49"/>
      <c r="F54" s="49"/>
      <c r="G54" s="49"/>
      <c r="H54" s="49"/>
      <c r="I54" s="49"/>
      <c r="J54" s="50"/>
      <c r="K54" s="50"/>
      <c r="L54" s="49"/>
      <c r="M54" s="49"/>
      <c r="N54" s="34"/>
      <c r="O54" s="24" t="s">
        <v>23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4"/>
    </row>
    <row r="55" spans="1:29" s="91" customFormat="1" ht="16.5" customHeight="1">
      <c r="A55" s="7" t="s">
        <v>20</v>
      </c>
      <c r="B55" s="46">
        <v>10000</v>
      </c>
      <c r="C55" s="3">
        <v>9990.2</v>
      </c>
      <c r="D55" s="3">
        <v>197.2</v>
      </c>
      <c r="E55" s="3">
        <v>104.3</v>
      </c>
      <c r="F55" s="3">
        <v>746.4</v>
      </c>
      <c r="G55" s="3">
        <v>1621.9</v>
      </c>
      <c r="H55" s="8" t="s">
        <v>61</v>
      </c>
      <c r="I55" s="8" t="s">
        <v>61</v>
      </c>
      <c r="J55" s="8" t="s">
        <v>61</v>
      </c>
      <c r="K55" s="8" t="s">
        <v>61</v>
      </c>
      <c r="L55" s="8" t="s">
        <v>61</v>
      </c>
      <c r="M55" s="8" t="s">
        <v>61</v>
      </c>
      <c r="N55" s="15">
        <v>2606.3</v>
      </c>
      <c r="O55" s="11" t="s">
        <v>20</v>
      </c>
      <c r="P55" s="46">
        <v>1352.4</v>
      </c>
      <c r="Q55" s="3">
        <v>871.2</v>
      </c>
      <c r="R55" s="3">
        <v>761.1</v>
      </c>
      <c r="S55" s="3">
        <v>648.3</v>
      </c>
      <c r="T55" s="3">
        <v>472.8</v>
      </c>
      <c r="U55" s="3">
        <v>175.5</v>
      </c>
      <c r="V55" s="3">
        <v>330.5</v>
      </c>
      <c r="W55" s="3">
        <v>750.6</v>
      </c>
      <c r="X55" s="3">
        <v>322.2</v>
      </c>
      <c r="Y55" s="3">
        <v>268.9</v>
      </c>
      <c r="Z55" s="3">
        <v>9.8</v>
      </c>
      <c r="AA55" s="8" t="s">
        <v>61</v>
      </c>
      <c r="AB55" s="26" t="s">
        <v>61</v>
      </c>
      <c r="AC55" s="90"/>
    </row>
    <row r="56" spans="1:28" s="91" customFormat="1" ht="19.5" customHeight="1">
      <c r="A56" s="7"/>
      <c r="B56" s="46"/>
      <c r="C56" s="3"/>
      <c r="D56" s="3"/>
      <c r="E56" s="3"/>
      <c r="F56" s="3"/>
      <c r="G56" s="3"/>
      <c r="H56" s="4"/>
      <c r="I56" s="4"/>
      <c r="J56" s="8"/>
      <c r="K56" s="8"/>
      <c r="L56" s="4"/>
      <c r="M56" s="4"/>
      <c r="N56" s="15"/>
      <c r="O56" s="11"/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16"/>
    </row>
    <row r="57" spans="1:28" s="91" customFormat="1" ht="19.5" customHeight="1">
      <c r="A57" s="11" t="s">
        <v>53</v>
      </c>
      <c r="B57" s="46">
        <v>111.8</v>
      </c>
      <c r="C57" s="3">
        <v>111.8</v>
      </c>
      <c r="D57" s="3">
        <v>138.7</v>
      </c>
      <c r="E57" s="3">
        <v>90.6</v>
      </c>
      <c r="F57" s="3">
        <v>98.5</v>
      </c>
      <c r="G57" s="3">
        <v>124.4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83.8</v>
      </c>
      <c r="O57" s="7" t="s">
        <v>53</v>
      </c>
      <c r="P57" s="46">
        <v>99.7</v>
      </c>
      <c r="Q57" s="3">
        <v>87.6</v>
      </c>
      <c r="R57" s="3">
        <v>81.2</v>
      </c>
      <c r="S57" s="3">
        <v>60.8</v>
      </c>
      <c r="T57" s="3">
        <v>63</v>
      </c>
      <c r="U57" s="3">
        <v>54.9</v>
      </c>
      <c r="V57" s="3">
        <v>108.6</v>
      </c>
      <c r="W57" s="3">
        <v>317.8</v>
      </c>
      <c r="X57" s="3">
        <v>92.3</v>
      </c>
      <c r="Y57" s="3">
        <v>727.4</v>
      </c>
      <c r="Z57" s="3">
        <v>83.6</v>
      </c>
      <c r="AA57" s="8" t="s">
        <v>39</v>
      </c>
      <c r="AB57" s="26" t="s">
        <v>39</v>
      </c>
    </row>
    <row r="58" spans="1:28" s="91" customFormat="1" ht="19.5" customHeight="1">
      <c r="A58" s="12" t="s">
        <v>65</v>
      </c>
      <c r="B58" s="46">
        <v>112.9</v>
      </c>
      <c r="C58" s="3">
        <v>112.9</v>
      </c>
      <c r="D58" s="3">
        <v>153.7</v>
      </c>
      <c r="E58" s="3">
        <v>105.3</v>
      </c>
      <c r="F58" s="3">
        <v>133</v>
      </c>
      <c r="G58" s="3">
        <v>126.3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89.5</v>
      </c>
      <c r="O58" s="55" t="s">
        <v>66</v>
      </c>
      <c r="P58" s="46">
        <v>86</v>
      </c>
      <c r="Q58" s="3">
        <v>90.4</v>
      </c>
      <c r="R58" s="3">
        <v>84</v>
      </c>
      <c r="S58" s="3">
        <v>60.5</v>
      </c>
      <c r="T58" s="3">
        <v>62.8</v>
      </c>
      <c r="U58" s="3">
        <v>54.2</v>
      </c>
      <c r="V58" s="3">
        <v>42.5</v>
      </c>
      <c r="W58" s="3">
        <v>315.6</v>
      </c>
      <c r="X58" s="3">
        <v>87.9</v>
      </c>
      <c r="Y58" s="3">
        <v>737.8</v>
      </c>
      <c r="Z58" s="3">
        <v>82</v>
      </c>
      <c r="AA58" s="8" t="s">
        <v>39</v>
      </c>
      <c r="AB58" s="26" t="s">
        <v>39</v>
      </c>
    </row>
    <row r="59" spans="1:28" s="91" customFormat="1" ht="19.5" customHeight="1">
      <c r="A59" s="12" t="s">
        <v>67</v>
      </c>
      <c r="B59" s="46">
        <v>124.9</v>
      </c>
      <c r="C59" s="3">
        <v>124.9</v>
      </c>
      <c r="D59" s="3">
        <v>136.8</v>
      </c>
      <c r="E59" s="3">
        <v>109.4</v>
      </c>
      <c r="F59" s="3">
        <v>156.8</v>
      </c>
      <c r="G59" s="3">
        <v>154.7</v>
      </c>
      <c r="H59" s="4" t="s">
        <v>39</v>
      </c>
      <c r="I59" s="4" t="s">
        <v>39</v>
      </c>
      <c r="J59" s="8" t="s">
        <v>39</v>
      </c>
      <c r="K59" s="8" t="s">
        <v>39</v>
      </c>
      <c r="L59" s="4" t="s">
        <v>39</v>
      </c>
      <c r="M59" s="4" t="s">
        <v>39</v>
      </c>
      <c r="N59" s="15">
        <v>90.5</v>
      </c>
      <c r="O59" s="55" t="s">
        <v>67</v>
      </c>
      <c r="P59" s="46">
        <v>119.9</v>
      </c>
      <c r="Q59" s="3">
        <v>85.4</v>
      </c>
      <c r="R59" s="3">
        <v>89.5</v>
      </c>
      <c r="S59" s="3">
        <v>61.6</v>
      </c>
      <c r="T59" s="3">
        <v>64.2</v>
      </c>
      <c r="U59" s="3">
        <v>54.6</v>
      </c>
      <c r="V59" s="3">
        <v>43.2</v>
      </c>
      <c r="W59" s="3">
        <v>328.5</v>
      </c>
      <c r="X59" s="3">
        <v>98.4</v>
      </c>
      <c r="Y59" s="3">
        <v>759.2</v>
      </c>
      <c r="Z59" s="3">
        <v>95</v>
      </c>
      <c r="AA59" s="8" t="s">
        <v>39</v>
      </c>
      <c r="AB59" s="26" t="s">
        <v>39</v>
      </c>
    </row>
    <row r="60" spans="1:28" s="91" customFormat="1" ht="19.5" customHeight="1">
      <c r="A60" s="7"/>
      <c r="B60" s="46"/>
      <c r="C60" s="3"/>
      <c r="D60" s="3"/>
      <c r="E60" s="3"/>
      <c r="F60" s="3"/>
      <c r="G60" s="3"/>
      <c r="H60" s="4"/>
      <c r="I60" s="4"/>
      <c r="J60" s="8"/>
      <c r="K60" s="8"/>
      <c r="L60" s="4"/>
      <c r="M60" s="4"/>
      <c r="N60" s="15"/>
      <c r="O60" s="11"/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16"/>
    </row>
    <row r="61" spans="1:28" s="91" customFormat="1" ht="19.5" customHeight="1">
      <c r="A61" s="56" t="str">
        <f>A15</f>
        <v>平成２４年１０月</v>
      </c>
      <c r="B61" s="46">
        <v>123.5</v>
      </c>
      <c r="C61" s="3">
        <v>123.5</v>
      </c>
      <c r="D61" s="3">
        <v>146.4</v>
      </c>
      <c r="E61" s="3">
        <v>104.3</v>
      </c>
      <c r="F61" s="3">
        <v>136.8</v>
      </c>
      <c r="G61" s="3">
        <v>145.4</v>
      </c>
      <c r="H61" s="4" t="s">
        <v>39</v>
      </c>
      <c r="I61" s="4" t="s">
        <v>39</v>
      </c>
      <c r="J61" s="8" t="s">
        <v>39</v>
      </c>
      <c r="K61" s="8" t="s">
        <v>39</v>
      </c>
      <c r="L61" s="4" t="s">
        <v>39</v>
      </c>
      <c r="M61" s="4" t="s">
        <v>39</v>
      </c>
      <c r="N61" s="15">
        <v>91.5</v>
      </c>
      <c r="O61" s="56" t="str">
        <f aca="true" t="shared" si="8" ref="O61:O66">A15</f>
        <v>平成２４年１０月</v>
      </c>
      <c r="P61" s="46">
        <v>133.6</v>
      </c>
      <c r="Q61" s="3">
        <v>85.8</v>
      </c>
      <c r="R61" s="3">
        <v>99.7</v>
      </c>
      <c r="S61" s="3">
        <v>61.8</v>
      </c>
      <c r="T61" s="3">
        <v>64.1</v>
      </c>
      <c r="U61" s="3">
        <v>55.5</v>
      </c>
      <c r="V61" s="3">
        <v>41.8</v>
      </c>
      <c r="W61" s="3">
        <v>309.8</v>
      </c>
      <c r="X61" s="3">
        <v>91.1</v>
      </c>
      <c r="Y61" s="3">
        <v>711.7</v>
      </c>
      <c r="Z61" s="3">
        <v>102.4</v>
      </c>
      <c r="AA61" s="8" t="s">
        <v>39</v>
      </c>
      <c r="AB61" s="26" t="s">
        <v>39</v>
      </c>
    </row>
    <row r="62" spans="1:28" s="91" customFormat="1" ht="19.5" customHeight="1">
      <c r="A62" s="56" t="str">
        <f>A16</f>
        <v>　　　　　１１</v>
      </c>
      <c r="B62" s="46">
        <v>126.5</v>
      </c>
      <c r="C62" s="3">
        <v>126.5</v>
      </c>
      <c r="D62" s="3">
        <v>144.3</v>
      </c>
      <c r="E62" s="3">
        <v>99.9</v>
      </c>
      <c r="F62" s="3">
        <v>150.8</v>
      </c>
      <c r="G62" s="3">
        <v>154.5</v>
      </c>
      <c r="H62" s="4" t="s">
        <v>39</v>
      </c>
      <c r="I62" s="4" t="s">
        <v>39</v>
      </c>
      <c r="J62" s="8" t="s">
        <v>39</v>
      </c>
      <c r="K62" s="8" t="s">
        <v>39</v>
      </c>
      <c r="L62" s="4" t="s">
        <v>39</v>
      </c>
      <c r="M62" s="4" t="s">
        <v>39</v>
      </c>
      <c r="N62" s="15">
        <v>90.1</v>
      </c>
      <c r="O62" s="56" t="str">
        <f t="shared" si="8"/>
        <v>　　　　　１１</v>
      </c>
      <c r="P62" s="46">
        <v>135.9</v>
      </c>
      <c r="Q62" s="3">
        <v>84.4</v>
      </c>
      <c r="R62" s="3">
        <v>93.9</v>
      </c>
      <c r="S62" s="3">
        <v>62.1</v>
      </c>
      <c r="T62" s="3">
        <v>64.8</v>
      </c>
      <c r="U62" s="3">
        <v>54.8</v>
      </c>
      <c r="V62" s="3">
        <v>57</v>
      </c>
      <c r="W62" s="3">
        <v>318.7</v>
      </c>
      <c r="X62" s="3">
        <v>96.5</v>
      </c>
      <c r="Y62" s="3">
        <v>731.8</v>
      </c>
      <c r="Z62" s="3">
        <v>98</v>
      </c>
      <c r="AA62" s="8" t="s">
        <v>39</v>
      </c>
      <c r="AB62" s="26" t="s">
        <v>39</v>
      </c>
    </row>
    <row r="63" spans="1:28" s="91" customFormat="1" ht="19.5" customHeight="1">
      <c r="A63" s="56" t="str">
        <f>A17</f>
        <v>　　　　　１２</v>
      </c>
      <c r="B63" s="46">
        <v>124.9</v>
      </c>
      <c r="C63" s="3">
        <v>124.9</v>
      </c>
      <c r="D63" s="3">
        <v>136.8</v>
      </c>
      <c r="E63" s="3">
        <v>109.4</v>
      </c>
      <c r="F63" s="3">
        <v>156.8</v>
      </c>
      <c r="G63" s="3">
        <v>154.7</v>
      </c>
      <c r="H63" s="4" t="s">
        <v>39</v>
      </c>
      <c r="I63" s="4" t="s">
        <v>39</v>
      </c>
      <c r="J63" s="8" t="s">
        <v>39</v>
      </c>
      <c r="K63" s="8" t="s">
        <v>39</v>
      </c>
      <c r="L63" s="4" t="s">
        <v>39</v>
      </c>
      <c r="M63" s="4" t="s">
        <v>39</v>
      </c>
      <c r="N63" s="15">
        <v>90.5</v>
      </c>
      <c r="O63" s="56" t="str">
        <f t="shared" si="8"/>
        <v>　　　　　１２</v>
      </c>
      <c r="P63" s="46">
        <v>119.9</v>
      </c>
      <c r="Q63" s="3">
        <v>85.4</v>
      </c>
      <c r="R63" s="3">
        <v>89.5</v>
      </c>
      <c r="S63" s="3">
        <v>61.6</v>
      </c>
      <c r="T63" s="3">
        <v>64.2</v>
      </c>
      <c r="U63" s="3">
        <v>54.6</v>
      </c>
      <c r="V63" s="3">
        <v>43.2</v>
      </c>
      <c r="W63" s="3">
        <v>328.5</v>
      </c>
      <c r="X63" s="3">
        <v>98.4</v>
      </c>
      <c r="Y63" s="3">
        <v>759.2</v>
      </c>
      <c r="Z63" s="3">
        <v>95</v>
      </c>
      <c r="AA63" s="4" t="s">
        <v>39</v>
      </c>
      <c r="AB63" s="16" t="s">
        <v>39</v>
      </c>
    </row>
    <row r="64" spans="1:28" s="91" customFormat="1" ht="19.5" customHeight="1">
      <c r="A64" s="56" t="str">
        <f>A18</f>
        <v>　</v>
      </c>
      <c r="B64" s="46" t="s">
        <v>98</v>
      </c>
      <c r="C64" s="3" t="s">
        <v>98</v>
      </c>
      <c r="D64" s="3" t="s">
        <v>98</v>
      </c>
      <c r="E64" s="3" t="s">
        <v>71</v>
      </c>
      <c r="F64" s="3" t="s">
        <v>71</v>
      </c>
      <c r="G64" s="3" t="s">
        <v>71</v>
      </c>
      <c r="H64" s="4" t="s">
        <v>102</v>
      </c>
      <c r="I64" s="4" t="s">
        <v>100</v>
      </c>
      <c r="J64" s="8" t="s">
        <v>101</v>
      </c>
      <c r="K64" s="8" t="s">
        <v>102</v>
      </c>
      <c r="L64" s="4" t="s">
        <v>103</v>
      </c>
      <c r="M64" s="4" t="s">
        <v>98</v>
      </c>
      <c r="N64" s="15" t="s">
        <v>98</v>
      </c>
      <c r="O64" s="56" t="str">
        <f t="shared" si="8"/>
        <v>　</v>
      </c>
      <c r="P64" s="46" t="s">
        <v>98</v>
      </c>
      <c r="Q64" s="3" t="s">
        <v>98</v>
      </c>
      <c r="R64" s="3" t="s">
        <v>98</v>
      </c>
      <c r="S64" s="3" t="s">
        <v>99</v>
      </c>
      <c r="T64" s="3" t="s">
        <v>99</v>
      </c>
      <c r="U64" s="3" t="s">
        <v>99</v>
      </c>
      <c r="V64" s="3" t="s">
        <v>99</v>
      </c>
      <c r="W64" s="3" t="s">
        <v>71</v>
      </c>
      <c r="X64" s="3" t="s">
        <v>104</v>
      </c>
      <c r="Y64" s="3" t="s">
        <v>71</v>
      </c>
      <c r="Z64" s="3" t="s">
        <v>71</v>
      </c>
      <c r="AA64" s="4" t="s">
        <v>98</v>
      </c>
      <c r="AB64" s="16" t="s">
        <v>105</v>
      </c>
    </row>
    <row r="65" spans="1:28" s="91" customFormat="1" ht="19.5" customHeight="1">
      <c r="A65" s="56" t="str">
        <f>A19</f>
        <v>平成２５年　１月</v>
      </c>
      <c r="B65" s="46">
        <v>126.5</v>
      </c>
      <c r="C65" s="3">
        <v>126.5</v>
      </c>
      <c r="D65" s="3">
        <v>130.3</v>
      </c>
      <c r="E65" s="3">
        <v>114.6</v>
      </c>
      <c r="F65" s="3">
        <v>135.7</v>
      </c>
      <c r="G65" s="3">
        <v>175.8</v>
      </c>
      <c r="H65" s="4" t="s">
        <v>39</v>
      </c>
      <c r="I65" s="4" t="s">
        <v>39</v>
      </c>
      <c r="J65" s="8" t="s">
        <v>39</v>
      </c>
      <c r="K65" s="8" t="s">
        <v>39</v>
      </c>
      <c r="L65" s="4" t="s">
        <v>39</v>
      </c>
      <c r="M65" s="4" t="s">
        <v>39</v>
      </c>
      <c r="N65" s="15">
        <v>88.3</v>
      </c>
      <c r="O65" s="56" t="str">
        <f t="shared" si="8"/>
        <v>平成２５年　１月</v>
      </c>
      <c r="P65" s="46">
        <v>111.2</v>
      </c>
      <c r="Q65" s="3">
        <v>88.5</v>
      </c>
      <c r="R65" s="3">
        <v>89.1</v>
      </c>
      <c r="S65" s="3">
        <v>63</v>
      </c>
      <c r="T65" s="3">
        <v>66.1</v>
      </c>
      <c r="U65" s="3">
        <v>54.5</v>
      </c>
      <c r="V65" s="3">
        <v>35</v>
      </c>
      <c r="W65" s="3">
        <v>349.2</v>
      </c>
      <c r="X65" s="3">
        <v>102.6</v>
      </c>
      <c r="Y65" s="3">
        <v>811.5</v>
      </c>
      <c r="Z65" s="3">
        <v>90.7</v>
      </c>
      <c r="AA65" s="4" t="s">
        <v>39</v>
      </c>
      <c r="AB65" s="16" t="s">
        <v>39</v>
      </c>
    </row>
    <row r="66" spans="1:28" s="91" customFormat="1" ht="19.5" customHeight="1">
      <c r="A66" s="56" t="str">
        <f aca="true" t="shared" si="9" ref="A66:A74">A20</f>
        <v>　　　　　　２</v>
      </c>
      <c r="B66" s="97">
        <v>129.6</v>
      </c>
      <c r="C66" s="45">
        <v>129.7</v>
      </c>
      <c r="D66" s="45">
        <v>120.4</v>
      </c>
      <c r="E66" s="45">
        <v>116.1</v>
      </c>
      <c r="F66" s="45">
        <v>166.4</v>
      </c>
      <c r="G66" s="45">
        <v>176</v>
      </c>
      <c r="H66" s="8" t="s">
        <v>39</v>
      </c>
      <c r="I66" s="8" t="s">
        <v>39</v>
      </c>
      <c r="J66" s="8" t="s">
        <v>39</v>
      </c>
      <c r="K66" s="8" t="s">
        <v>39</v>
      </c>
      <c r="L66" s="8" t="s">
        <v>39</v>
      </c>
      <c r="M66" s="8" t="s">
        <v>39</v>
      </c>
      <c r="N66" s="98">
        <v>88.6</v>
      </c>
      <c r="O66" s="56" t="str">
        <f t="shared" si="8"/>
        <v>　　　　　　２</v>
      </c>
      <c r="P66" s="97">
        <v>109.4</v>
      </c>
      <c r="Q66" s="45">
        <v>88.7</v>
      </c>
      <c r="R66" s="45">
        <v>86.6</v>
      </c>
      <c r="S66" s="45">
        <v>61.1</v>
      </c>
      <c r="T66" s="45">
        <v>63.5</v>
      </c>
      <c r="U66" s="45">
        <v>54.8</v>
      </c>
      <c r="V66" s="45">
        <v>42.5</v>
      </c>
      <c r="W66" s="45">
        <v>365.1</v>
      </c>
      <c r="X66" s="45">
        <v>98.2</v>
      </c>
      <c r="Y66" s="45">
        <v>859.4</v>
      </c>
      <c r="Z66" s="45">
        <v>82.2</v>
      </c>
      <c r="AA66" s="8" t="s">
        <v>39</v>
      </c>
      <c r="AB66" s="26" t="s">
        <v>39</v>
      </c>
    </row>
    <row r="67" spans="1:28" s="91" customFormat="1" ht="19.5" customHeight="1">
      <c r="A67" s="56" t="str">
        <f t="shared" si="9"/>
        <v>　　　　　　３</v>
      </c>
      <c r="B67" s="97">
        <v>126.7</v>
      </c>
      <c r="C67" s="45">
        <v>126.8</v>
      </c>
      <c r="D67" s="45">
        <v>129.9</v>
      </c>
      <c r="E67" s="45">
        <v>114.1</v>
      </c>
      <c r="F67" s="45">
        <v>176.8</v>
      </c>
      <c r="G67" s="45">
        <v>159.5</v>
      </c>
      <c r="H67" s="8" t="s">
        <v>39</v>
      </c>
      <c r="I67" s="8" t="s">
        <v>39</v>
      </c>
      <c r="J67" s="8" t="s">
        <v>39</v>
      </c>
      <c r="K67" s="8" t="s">
        <v>39</v>
      </c>
      <c r="L67" s="8" t="s">
        <v>39</v>
      </c>
      <c r="M67" s="8" t="s">
        <v>39</v>
      </c>
      <c r="N67" s="98">
        <v>86.7</v>
      </c>
      <c r="O67" s="56" t="str">
        <f aca="true" t="shared" si="10" ref="O67:O74">A21</f>
        <v>　　　　　　３</v>
      </c>
      <c r="P67" s="97">
        <v>111.1</v>
      </c>
      <c r="Q67" s="45">
        <v>86.1</v>
      </c>
      <c r="R67" s="45">
        <v>85.7</v>
      </c>
      <c r="S67" s="45">
        <v>60.8</v>
      </c>
      <c r="T67" s="45">
        <v>63</v>
      </c>
      <c r="U67" s="45">
        <v>54.8</v>
      </c>
      <c r="V67" s="45">
        <v>36.2</v>
      </c>
      <c r="W67" s="45">
        <v>360.8</v>
      </c>
      <c r="X67" s="45">
        <v>87.1</v>
      </c>
      <c r="Y67" s="45">
        <v>860.8</v>
      </c>
      <c r="Z67" s="45">
        <v>73.4</v>
      </c>
      <c r="AA67" s="8" t="s">
        <v>39</v>
      </c>
      <c r="AB67" s="26" t="s">
        <v>39</v>
      </c>
    </row>
    <row r="68" spans="1:28" s="91" customFormat="1" ht="19.5" customHeight="1">
      <c r="A68" s="56" t="str">
        <f t="shared" si="9"/>
        <v>　　　　　　４</v>
      </c>
      <c r="B68" s="97">
        <v>130.6</v>
      </c>
      <c r="C68" s="45">
        <v>130.6</v>
      </c>
      <c r="D68" s="45">
        <v>121.1</v>
      </c>
      <c r="E68" s="45">
        <v>116.6</v>
      </c>
      <c r="F68" s="45">
        <v>186.8</v>
      </c>
      <c r="G68" s="45">
        <v>170</v>
      </c>
      <c r="H68" s="8" t="s">
        <v>39</v>
      </c>
      <c r="I68" s="8" t="s">
        <v>39</v>
      </c>
      <c r="J68" s="8" t="s">
        <v>39</v>
      </c>
      <c r="K68" s="8" t="s">
        <v>39</v>
      </c>
      <c r="L68" s="8" t="s">
        <v>39</v>
      </c>
      <c r="M68" s="8" t="s">
        <v>39</v>
      </c>
      <c r="N68" s="98">
        <v>86.4</v>
      </c>
      <c r="O68" s="56" t="str">
        <f t="shared" si="10"/>
        <v>　　　　　　４</v>
      </c>
      <c r="P68" s="97">
        <v>110</v>
      </c>
      <c r="Q68" s="45">
        <v>89.8</v>
      </c>
      <c r="R68" s="45">
        <v>86.3</v>
      </c>
      <c r="S68" s="45">
        <v>62.9</v>
      </c>
      <c r="T68" s="45">
        <v>62.7</v>
      </c>
      <c r="U68" s="45">
        <v>66.1</v>
      </c>
      <c r="V68" s="45">
        <v>41.1</v>
      </c>
      <c r="W68" s="45">
        <v>360.1</v>
      </c>
      <c r="X68" s="45">
        <v>85.5</v>
      </c>
      <c r="Y68" s="45">
        <v>829</v>
      </c>
      <c r="Z68" s="45">
        <v>99.6</v>
      </c>
      <c r="AA68" s="8" t="s">
        <v>39</v>
      </c>
      <c r="AB68" s="26" t="s">
        <v>39</v>
      </c>
    </row>
    <row r="69" spans="1:28" s="91" customFormat="1" ht="19.5" customHeight="1">
      <c r="A69" s="56" t="str">
        <f t="shared" si="9"/>
        <v>　　　　　　５</v>
      </c>
      <c r="B69" s="97">
        <v>137.4</v>
      </c>
      <c r="C69" s="45">
        <v>137.4</v>
      </c>
      <c r="D69" s="45">
        <v>140.4</v>
      </c>
      <c r="E69" s="45">
        <v>73</v>
      </c>
      <c r="F69" s="45">
        <v>282.9</v>
      </c>
      <c r="G69" s="45">
        <v>177.9</v>
      </c>
      <c r="H69" s="8" t="s">
        <v>39</v>
      </c>
      <c r="I69" s="8" t="s">
        <v>39</v>
      </c>
      <c r="J69" s="8" t="s">
        <v>39</v>
      </c>
      <c r="K69" s="8" t="s">
        <v>39</v>
      </c>
      <c r="L69" s="8" t="s">
        <v>39</v>
      </c>
      <c r="M69" s="8" t="s">
        <v>39</v>
      </c>
      <c r="N69" s="98">
        <v>86.1</v>
      </c>
      <c r="O69" s="56" t="str">
        <f t="shared" si="10"/>
        <v>　　　　　　５</v>
      </c>
      <c r="P69" s="97">
        <v>106.1</v>
      </c>
      <c r="Q69" s="45">
        <v>89.5</v>
      </c>
      <c r="R69" s="45">
        <v>80.2</v>
      </c>
      <c r="S69" s="45">
        <v>58.6</v>
      </c>
      <c r="T69" s="45">
        <v>59.9</v>
      </c>
      <c r="U69" s="45">
        <v>55.2</v>
      </c>
      <c r="V69" s="45">
        <v>41.1</v>
      </c>
      <c r="W69" s="45">
        <v>371.9</v>
      </c>
      <c r="X69" s="45">
        <v>67.7</v>
      </c>
      <c r="Y69" s="45">
        <v>898.4</v>
      </c>
      <c r="Z69" s="45">
        <v>99.2</v>
      </c>
      <c r="AA69" s="8" t="s">
        <v>39</v>
      </c>
      <c r="AB69" s="26" t="s">
        <v>39</v>
      </c>
    </row>
    <row r="70" spans="1:28" s="91" customFormat="1" ht="19.5" customHeight="1">
      <c r="A70" s="56" t="str">
        <f t="shared" si="9"/>
        <v>　　　　　　６</v>
      </c>
      <c r="B70" s="97">
        <v>137.3</v>
      </c>
      <c r="C70" s="45">
        <v>137.4</v>
      </c>
      <c r="D70" s="45">
        <v>138.8</v>
      </c>
      <c r="E70" s="45">
        <v>114.2</v>
      </c>
      <c r="F70" s="45">
        <v>265.6</v>
      </c>
      <c r="G70" s="45">
        <v>186.3</v>
      </c>
      <c r="H70" s="8" t="s">
        <v>39</v>
      </c>
      <c r="I70" s="8" t="s">
        <v>39</v>
      </c>
      <c r="J70" s="8" t="s">
        <v>39</v>
      </c>
      <c r="K70" s="8" t="s">
        <v>39</v>
      </c>
      <c r="L70" s="8" t="s">
        <v>39</v>
      </c>
      <c r="M70" s="8" t="s">
        <v>39</v>
      </c>
      <c r="N70" s="98">
        <v>86</v>
      </c>
      <c r="O70" s="56" t="str">
        <f t="shared" si="10"/>
        <v>　　　　　　６</v>
      </c>
      <c r="P70" s="97">
        <v>111.8</v>
      </c>
      <c r="Q70" s="45">
        <v>89.7</v>
      </c>
      <c r="R70" s="45">
        <v>79.1</v>
      </c>
      <c r="S70" s="45">
        <v>58.5</v>
      </c>
      <c r="T70" s="45">
        <v>59.8</v>
      </c>
      <c r="U70" s="45">
        <v>55.1</v>
      </c>
      <c r="V70" s="45">
        <v>47.9</v>
      </c>
      <c r="W70" s="45">
        <v>353.1</v>
      </c>
      <c r="X70" s="45">
        <v>84.7</v>
      </c>
      <c r="Y70" s="45">
        <v>842.5</v>
      </c>
      <c r="Z70" s="45">
        <v>104.4</v>
      </c>
      <c r="AA70" s="8" t="s">
        <v>39</v>
      </c>
      <c r="AB70" s="26" t="s">
        <v>39</v>
      </c>
    </row>
    <row r="71" spans="1:28" s="91" customFormat="1" ht="19.5" customHeight="1">
      <c r="A71" s="56" t="str">
        <f t="shared" si="9"/>
        <v>　　　　　　７</v>
      </c>
      <c r="B71" s="97">
        <v>136</v>
      </c>
      <c r="C71" s="45">
        <v>136</v>
      </c>
      <c r="D71" s="45">
        <v>142.9</v>
      </c>
      <c r="E71" s="45">
        <v>111.9</v>
      </c>
      <c r="F71" s="45">
        <v>236.8</v>
      </c>
      <c r="G71" s="45">
        <v>179.5</v>
      </c>
      <c r="H71" s="8" t="s">
        <v>39</v>
      </c>
      <c r="I71" s="8" t="s">
        <v>39</v>
      </c>
      <c r="J71" s="8" t="s">
        <v>39</v>
      </c>
      <c r="K71" s="8" t="s">
        <v>39</v>
      </c>
      <c r="L71" s="8" t="s">
        <v>39</v>
      </c>
      <c r="M71" s="8" t="s">
        <v>39</v>
      </c>
      <c r="N71" s="98">
        <v>85.9</v>
      </c>
      <c r="O71" s="56" t="str">
        <f t="shared" si="10"/>
        <v>　　　　　　７</v>
      </c>
      <c r="P71" s="97">
        <v>115.8</v>
      </c>
      <c r="Q71" s="45">
        <v>90.7</v>
      </c>
      <c r="R71" s="45">
        <v>78.6</v>
      </c>
      <c r="S71" s="45">
        <v>59.1</v>
      </c>
      <c r="T71" s="45">
        <v>60.4</v>
      </c>
      <c r="U71" s="45">
        <v>55.7</v>
      </c>
      <c r="V71" s="45">
        <v>62.4</v>
      </c>
      <c r="W71" s="45">
        <v>363.2</v>
      </c>
      <c r="X71" s="45">
        <v>84.9</v>
      </c>
      <c r="Y71" s="45">
        <v>871.8</v>
      </c>
      <c r="Z71" s="45">
        <v>103.6</v>
      </c>
      <c r="AA71" s="8" t="s">
        <v>39</v>
      </c>
      <c r="AB71" s="26" t="s">
        <v>39</v>
      </c>
    </row>
    <row r="72" spans="1:28" s="91" customFormat="1" ht="19.5" customHeight="1">
      <c r="A72" s="56" t="str">
        <f t="shared" si="9"/>
        <v>　　　　　　８</v>
      </c>
      <c r="B72" s="97">
        <v>134.7</v>
      </c>
      <c r="C72" s="45">
        <v>134.7</v>
      </c>
      <c r="D72" s="45">
        <v>149.1</v>
      </c>
      <c r="E72" s="45">
        <v>98.8</v>
      </c>
      <c r="F72" s="45">
        <v>240.8</v>
      </c>
      <c r="G72" s="45">
        <v>191.1</v>
      </c>
      <c r="H72" s="8" t="s">
        <v>39</v>
      </c>
      <c r="I72" s="8" t="s">
        <v>39</v>
      </c>
      <c r="J72" s="8" t="s">
        <v>39</v>
      </c>
      <c r="K72" s="8" t="s">
        <v>39</v>
      </c>
      <c r="L72" s="8" t="s">
        <v>39</v>
      </c>
      <c r="M72" s="8" t="s">
        <v>39</v>
      </c>
      <c r="N72" s="98">
        <v>86</v>
      </c>
      <c r="O72" s="56" t="str">
        <f t="shared" si="10"/>
        <v>　　　　　　８</v>
      </c>
      <c r="P72" s="97">
        <v>116.5</v>
      </c>
      <c r="Q72" s="45">
        <v>87.5</v>
      </c>
      <c r="R72" s="45">
        <v>76.3</v>
      </c>
      <c r="S72" s="45">
        <v>58.9</v>
      </c>
      <c r="T72" s="45">
        <v>60.1</v>
      </c>
      <c r="U72" s="45">
        <v>55.6</v>
      </c>
      <c r="V72" s="45">
        <v>47.2</v>
      </c>
      <c r="W72" s="45">
        <v>328.6</v>
      </c>
      <c r="X72" s="45">
        <v>81</v>
      </c>
      <c r="Y72" s="45">
        <v>778.8</v>
      </c>
      <c r="Z72" s="45">
        <v>97.5</v>
      </c>
      <c r="AA72" s="8" t="s">
        <v>39</v>
      </c>
      <c r="AB72" s="26" t="s">
        <v>39</v>
      </c>
    </row>
    <row r="73" spans="1:29" s="91" customFormat="1" ht="19.5" customHeight="1">
      <c r="A73" s="56" t="str">
        <f>A27</f>
        <v>　　　　　　９</v>
      </c>
      <c r="B73" s="97">
        <v>129.7</v>
      </c>
      <c r="C73" s="45">
        <v>129.7</v>
      </c>
      <c r="D73" s="45">
        <v>152.1</v>
      </c>
      <c r="E73" s="45">
        <v>104.8</v>
      </c>
      <c r="F73" s="45">
        <v>219</v>
      </c>
      <c r="G73" s="45">
        <v>179.3</v>
      </c>
      <c r="H73" s="8" t="s">
        <v>39</v>
      </c>
      <c r="I73" s="8" t="s">
        <v>39</v>
      </c>
      <c r="J73" s="8" t="s">
        <v>39</v>
      </c>
      <c r="K73" s="8" t="s">
        <v>39</v>
      </c>
      <c r="L73" s="8" t="s">
        <v>39</v>
      </c>
      <c r="M73" s="8" t="s">
        <v>39</v>
      </c>
      <c r="N73" s="98">
        <v>83.6</v>
      </c>
      <c r="O73" s="56" t="str">
        <f>A27</f>
        <v>　　　　　　９</v>
      </c>
      <c r="P73" s="97">
        <v>122.4</v>
      </c>
      <c r="Q73" s="45">
        <v>85.4</v>
      </c>
      <c r="R73" s="45">
        <v>77.9</v>
      </c>
      <c r="S73" s="45">
        <v>59.2</v>
      </c>
      <c r="T73" s="45">
        <v>60.3</v>
      </c>
      <c r="U73" s="45">
        <v>56.3</v>
      </c>
      <c r="V73" s="45">
        <v>38.3</v>
      </c>
      <c r="W73" s="45">
        <v>310.1</v>
      </c>
      <c r="X73" s="45">
        <v>76.8</v>
      </c>
      <c r="Y73" s="45">
        <v>729.9</v>
      </c>
      <c r="Z73" s="45">
        <v>98.2</v>
      </c>
      <c r="AA73" s="8"/>
      <c r="AB73" s="26"/>
      <c r="AC73" s="90"/>
    </row>
    <row r="74" spans="1:29" s="91" customFormat="1" ht="19.5" customHeight="1">
      <c r="A74" s="108" t="str">
        <f t="shared" si="9"/>
        <v>　　　　　１０</v>
      </c>
      <c r="B74" s="97">
        <v>130.8</v>
      </c>
      <c r="C74" s="45">
        <v>130.8</v>
      </c>
      <c r="D74" s="45">
        <v>163.9</v>
      </c>
      <c r="E74" s="45">
        <v>80</v>
      </c>
      <c r="F74" s="45">
        <v>234.8</v>
      </c>
      <c r="G74" s="45">
        <v>177.6</v>
      </c>
      <c r="H74" s="8" t="s">
        <v>39</v>
      </c>
      <c r="I74" s="8" t="s">
        <v>39</v>
      </c>
      <c r="J74" s="8" t="s">
        <v>39</v>
      </c>
      <c r="K74" s="8" t="s">
        <v>39</v>
      </c>
      <c r="L74" s="8" t="s">
        <v>39</v>
      </c>
      <c r="M74" s="8" t="s">
        <v>39</v>
      </c>
      <c r="N74" s="98">
        <v>83.3</v>
      </c>
      <c r="O74" s="108" t="str">
        <f t="shared" si="10"/>
        <v>　　　　　１０</v>
      </c>
      <c r="P74" s="97">
        <v>126.8</v>
      </c>
      <c r="Q74" s="45">
        <v>87.7</v>
      </c>
      <c r="R74" s="45">
        <v>75.7</v>
      </c>
      <c r="S74" s="45">
        <v>59</v>
      </c>
      <c r="T74" s="45">
        <v>59.9</v>
      </c>
      <c r="U74" s="45">
        <v>56.5</v>
      </c>
      <c r="V74" s="45">
        <v>43.8</v>
      </c>
      <c r="W74" s="45">
        <v>303.5</v>
      </c>
      <c r="X74" s="45">
        <v>76.5</v>
      </c>
      <c r="Y74" s="45">
        <v>711.7</v>
      </c>
      <c r="Z74" s="45">
        <v>102.3</v>
      </c>
      <c r="AA74" s="8"/>
      <c r="AB74" s="26"/>
      <c r="AC74" s="90"/>
    </row>
    <row r="75" spans="1:28" s="91" customFormat="1" ht="19.5" customHeight="1">
      <c r="A75" s="56"/>
      <c r="B75" s="46"/>
      <c r="C75" s="3"/>
      <c r="D75" s="3" t="s">
        <v>84</v>
      </c>
      <c r="E75" s="3"/>
      <c r="F75" s="3"/>
      <c r="G75" s="3"/>
      <c r="H75" s="4"/>
      <c r="I75" s="4"/>
      <c r="J75" s="8"/>
      <c r="K75" s="8"/>
      <c r="L75" s="4"/>
      <c r="M75" s="4"/>
      <c r="N75" s="15"/>
      <c r="O75" s="13"/>
      <c r="P75" s="46"/>
      <c r="Q75" s="3"/>
      <c r="R75" s="3"/>
      <c r="S75" s="3"/>
      <c r="T75" s="3"/>
      <c r="U75" s="3"/>
      <c r="V75" s="3"/>
      <c r="W75" s="3"/>
      <c r="X75" s="3" t="s">
        <v>82</v>
      </c>
      <c r="Y75" s="3"/>
      <c r="Z75" s="3"/>
      <c r="AA75" s="4"/>
      <c r="AB75" s="16"/>
    </row>
    <row r="76" spans="1:29" s="91" customFormat="1" ht="18" customHeight="1">
      <c r="A76" s="18" t="s">
        <v>46</v>
      </c>
      <c r="B76" s="47">
        <f aca="true" t="shared" si="11" ref="B76:G76">ROUND(B$74/B$61*100-100,1)</f>
        <v>5.9</v>
      </c>
      <c r="C76" s="20">
        <f t="shared" si="11"/>
        <v>5.9</v>
      </c>
      <c r="D76" s="20">
        <f t="shared" si="11"/>
        <v>12</v>
      </c>
      <c r="E76" s="20">
        <f t="shared" si="11"/>
        <v>-23.3</v>
      </c>
      <c r="F76" s="20">
        <f t="shared" si="11"/>
        <v>71.6</v>
      </c>
      <c r="G76" s="20">
        <f t="shared" si="11"/>
        <v>22.1</v>
      </c>
      <c r="H76" s="38" t="s">
        <v>39</v>
      </c>
      <c r="I76" s="38" t="s">
        <v>39</v>
      </c>
      <c r="J76" s="38" t="s">
        <v>39</v>
      </c>
      <c r="K76" s="38" t="s">
        <v>39</v>
      </c>
      <c r="L76" s="38" t="s">
        <v>39</v>
      </c>
      <c r="M76" s="38" t="s">
        <v>39</v>
      </c>
      <c r="N76" s="21">
        <f>ROUND(N$74/N$61*100-100,1)</f>
        <v>-9</v>
      </c>
      <c r="O76" s="14" t="s">
        <v>46</v>
      </c>
      <c r="P76" s="47">
        <f aca="true" t="shared" si="12" ref="P76:W76">ROUND(P$74/P$61*100-100,1)</f>
        <v>-5.1</v>
      </c>
      <c r="Q76" s="20">
        <f t="shared" si="12"/>
        <v>2.2</v>
      </c>
      <c r="R76" s="20">
        <f t="shared" si="12"/>
        <v>-24.1</v>
      </c>
      <c r="S76" s="20">
        <f t="shared" si="12"/>
        <v>-4.5</v>
      </c>
      <c r="T76" s="20">
        <f t="shared" si="12"/>
        <v>-6.6</v>
      </c>
      <c r="U76" s="20">
        <f t="shared" si="12"/>
        <v>1.8</v>
      </c>
      <c r="V76" s="20">
        <f t="shared" si="12"/>
        <v>4.8</v>
      </c>
      <c r="W76" s="20">
        <f t="shared" si="12"/>
        <v>-2</v>
      </c>
      <c r="X76" s="20">
        <f>ROUND(X$74/X$61*100-100,1)</f>
        <v>-16</v>
      </c>
      <c r="Y76" s="20">
        <f>ROUND(Y$74/Y$61*100-100,1)</f>
        <v>0</v>
      </c>
      <c r="Z76" s="20">
        <f>ROUND(Z$74/Z$61*100-100,1)</f>
        <v>-0.1</v>
      </c>
      <c r="AA76" s="38" t="s">
        <v>39</v>
      </c>
      <c r="AB76" s="42" t="s">
        <v>39</v>
      </c>
      <c r="AC76" s="90"/>
    </row>
    <row r="77" spans="1:28" ht="19.5" customHeight="1">
      <c r="A77" s="63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63"/>
      <c r="P77" s="65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7"/>
    </row>
    <row r="78" spans="1:29" ht="12" customHeight="1">
      <c r="A78" s="109"/>
      <c r="B78" s="109"/>
      <c r="C78" s="109"/>
      <c r="D78" s="109"/>
      <c r="E78" s="74"/>
      <c r="F78" s="74"/>
      <c r="G78" s="74"/>
      <c r="H78" s="74"/>
      <c r="I78" s="74"/>
      <c r="J78" s="75"/>
      <c r="K78" s="75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8" ht="12" customHeight="1">
      <c r="A79" s="30"/>
      <c r="B79" s="74"/>
      <c r="C79" s="74"/>
      <c r="D79" s="74"/>
      <c r="E79" s="74"/>
      <c r="F79" s="74"/>
      <c r="G79" s="74"/>
      <c r="H79" s="74"/>
      <c r="I79" s="74"/>
      <c r="J79" s="75"/>
      <c r="K79" s="75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3.5">
      <c r="A80" s="74"/>
      <c r="B80" s="74"/>
      <c r="C80" s="74"/>
      <c r="D80" s="74"/>
      <c r="E80" s="74"/>
      <c r="F80" s="74"/>
      <c r="G80" s="74"/>
      <c r="H80" s="74"/>
      <c r="I80" s="74"/>
      <c r="J80" s="75"/>
      <c r="K80" s="75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ht="13.5">
      <c r="A81" s="74"/>
      <c r="B81" s="74"/>
      <c r="C81" s="74"/>
      <c r="D81" s="74"/>
      <c r="E81" s="74"/>
      <c r="F81" s="74"/>
      <c r="G81" s="74"/>
      <c r="H81" s="74"/>
      <c r="I81" s="74"/>
      <c r="J81" s="75"/>
      <c r="K81" s="75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3.5">
      <c r="A82" s="74"/>
      <c r="B82" s="74"/>
      <c r="C82" s="74"/>
      <c r="D82" s="74"/>
      <c r="E82" s="74"/>
      <c r="F82" s="74"/>
      <c r="G82" s="74"/>
      <c r="H82" s="74"/>
      <c r="I82" s="74"/>
      <c r="J82" s="75"/>
      <c r="K82" s="75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ht="13.5">
      <c r="A83" s="74"/>
      <c r="B83" s="74"/>
      <c r="C83" s="74"/>
      <c r="D83" s="74"/>
      <c r="E83" s="74"/>
      <c r="F83" s="74"/>
      <c r="G83" s="74"/>
      <c r="H83" s="74"/>
      <c r="I83" s="74"/>
      <c r="J83" s="75"/>
      <c r="K83" s="75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3.5">
      <c r="A84" s="74"/>
      <c r="B84" s="74"/>
      <c r="C84" s="74"/>
      <c r="D84" s="74"/>
      <c r="E84" s="74"/>
      <c r="F84" s="74"/>
      <c r="G84" s="74"/>
      <c r="H84" s="74"/>
      <c r="I84" s="74"/>
      <c r="J84" s="75"/>
      <c r="K84" s="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ht="13.5">
      <c r="A85" s="74"/>
      <c r="B85" s="74"/>
      <c r="C85" s="74"/>
      <c r="D85" s="74"/>
      <c r="E85" s="74"/>
      <c r="F85" s="74"/>
      <c r="G85" s="74"/>
      <c r="H85" s="74"/>
      <c r="I85" s="74"/>
      <c r="J85" s="75"/>
      <c r="K85" s="75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t="13.5">
      <c r="A86" s="74"/>
      <c r="B86" s="74"/>
      <c r="C86" s="74"/>
      <c r="D86" s="74"/>
      <c r="E86" s="74"/>
      <c r="F86" s="74"/>
      <c r="G86" s="74"/>
      <c r="H86" s="74"/>
      <c r="I86" s="74"/>
      <c r="J86" s="75"/>
      <c r="K86" s="75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ht="13.5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5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9" ht="13.5">
      <c r="A88" s="74"/>
      <c r="B88" s="74"/>
      <c r="C88" s="74"/>
      <c r="D88" s="74"/>
      <c r="E88" s="74"/>
      <c r="F88" s="74"/>
      <c r="G88" s="74"/>
      <c r="H88" s="74"/>
      <c r="I88" s="74"/>
      <c r="J88" s="75"/>
      <c r="K88" s="75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16" ht="13.5">
      <c r="A89" s="74"/>
      <c r="B89" s="74"/>
      <c r="N89" s="74"/>
      <c r="O89" s="74"/>
      <c r="P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3" ht="13.5">
      <c r="A104" s="74"/>
      <c r="B104" s="74"/>
      <c r="C104" s="92"/>
    </row>
    <row r="105" spans="1:2" ht="13.5">
      <c r="A105" s="74"/>
      <c r="B105" s="74"/>
    </row>
    <row r="106" spans="1:2" ht="13.5">
      <c r="A106" s="74"/>
      <c r="B106" s="74"/>
    </row>
    <row r="107" spans="1:2" ht="13.5">
      <c r="A107" s="74"/>
      <c r="B107" s="74"/>
    </row>
    <row r="108" spans="1:2" ht="13.5">
      <c r="A108" s="74"/>
      <c r="B108" s="74"/>
    </row>
    <row r="109" spans="1:2" ht="13.5">
      <c r="A109" s="74"/>
      <c r="B109" s="74"/>
    </row>
    <row r="110" spans="1:2" ht="13.5">
      <c r="A110" s="74"/>
      <c r="B110" s="74"/>
    </row>
    <row r="111" spans="1:2" ht="13.5">
      <c r="A111" s="74"/>
      <c r="B111" s="74"/>
    </row>
    <row r="112" spans="1:2" ht="13.5">
      <c r="A112" s="74"/>
      <c r="B112" s="74"/>
    </row>
    <row r="113" spans="1:2" ht="13.5">
      <c r="A113" s="74"/>
      <c r="B113" s="74"/>
    </row>
    <row r="114" spans="1:2" ht="13.5">
      <c r="A114" s="74"/>
      <c r="B114" s="74"/>
    </row>
    <row r="115" spans="1:2" ht="13.5">
      <c r="A115" s="74"/>
      <c r="B115" s="74"/>
    </row>
    <row r="116" ht="13.5">
      <c r="B116" s="74"/>
    </row>
    <row r="117" ht="13.5">
      <c r="B117" s="74"/>
    </row>
    <row r="118" ht="13.5">
      <c r="B118" s="74"/>
    </row>
    <row r="119" ht="13.5">
      <c r="B119" s="74"/>
    </row>
    <row r="120" ht="13.5">
      <c r="B120" s="74"/>
    </row>
    <row r="121" ht="13.5">
      <c r="B121" s="74"/>
    </row>
    <row r="122" ht="13.5">
      <c r="B122" s="74"/>
    </row>
    <row r="123" ht="13.5">
      <c r="B123" s="74"/>
    </row>
    <row r="124" ht="13.5">
      <c r="B124" s="74"/>
    </row>
    <row r="125" ht="13.5">
      <c r="B125" s="74"/>
    </row>
    <row r="126" ht="13.5">
      <c r="B126" s="74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13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C23" sqref="C23"/>
    </sheetView>
  </sheetViews>
  <sheetFormatPr defaultColWidth="9.00390625" defaultRowHeight="13.5"/>
  <cols>
    <col min="1" max="1" width="17.75390625" style="72" customWidth="1"/>
    <col min="2" max="10" width="10.875" style="72" customWidth="1"/>
    <col min="11" max="11" width="9.00390625" style="72" customWidth="1"/>
    <col min="12" max="31" width="9.00390625" style="74" customWidth="1"/>
    <col min="32" max="16384" width="9.00390625" style="72" customWidth="1"/>
  </cols>
  <sheetData>
    <row r="1" spans="1:10" ht="19.5" customHeight="1">
      <c r="A1" s="2" t="s">
        <v>48</v>
      </c>
      <c r="I1" s="110" t="str">
        <f>'月例季調'!M1</f>
        <v> 平成２５年１０月</v>
      </c>
      <c r="J1" s="110"/>
    </row>
    <row r="2" spans="9:11" ht="19.5" customHeight="1">
      <c r="I2" s="111" t="s">
        <v>45</v>
      </c>
      <c r="J2" s="111"/>
      <c r="K2" s="74"/>
    </row>
    <row r="3" spans="1:11" ht="19.5" customHeight="1">
      <c r="A3" s="112" t="s">
        <v>43</v>
      </c>
      <c r="B3" s="10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9.5" customHeight="1">
      <c r="A4" s="113"/>
      <c r="B4" s="11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9.5" customHeight="1">
      <c r="A5" s="113"/>
      <c r="B5" s="11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9.5" customHeight="1">
      <c r="A6" s="114"/>
      <c r="B6" s="14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9.5" customHeight="1">
      <c r="A7" s="24" t="s">
        <v>19</v>
      </c>
      <c r="B7" s="84"/>
      <c r="C7" s="77"/>
      <c r="D7" s="77"/>
      <c r="E7" s="77"/>
      <c r="F7" s="77"/>
      <c r="G7" s="77"/>
      <c r="H7" s="77"/>
      <c r="I7" s="77"/>
      <c r="J7" s="79"/>
      <c r="K7" s="74"/>
    </row>
    <row r="8" spans="1:31" s="91" customFormat="1" ht="19.5" customHeight="1">
      <c r="A8" s="10" t="s">
        <v>20</v>
      </c>
      <c r="B8" s="61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8">
        <v>5770.8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91" customFormat="1" ht="19.5" customHeight="1">
      <c r="A9" s="11"/>
      <c r="B9" s="61"/>
      <c r="C9" s="66"/>
      <c r="D9" s="66"/>
      <c r="E9" s="66"/>
      <c r="F9" s="66"/>
      <c r="G9" s="66"/>
      <c r="H9" s="66"/>
      <c r="I9" s="66"/>
      <c r="J9" s="68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s="91" customFormat="1" ht="19.5" customHeight="1">
      <c r="A10" s="13" t="str">
        <f>'月例季調'!A11</f>
        <v>平成２４年１０月</v>
      </c>
      <c r="B10" s="61">
        <v>81.3</v>
      </c>
      <c r="C10" s="66">
        <v>75.8</v>
      </c>
      <c r="D10" s="66">
        <v>79.8</v>
      </c>
      <c r="E10" s="66">
        <v>92.2</v>
      </c>
      <c r="F10" s="66">
        <v>71.5</v>
      </c>
      <c r="G10" s="66">
        <v>70.7</v>
      </c>
      <c r="H10" s="66">
        <v>61.3</v>
      </c>
      <c r="I10" s="66">
        <v>73.4</v>
      </c>
      <c r="J10" s="68">
        <v>83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s="91" customFormat="1" ht="19.5" customHeight="1">
      <c r="A11" s="13" t="str">
        <f>'月例季調'!A12</f>
        <v>　　　　　１１</v>
      </c>
      <c r="B11" s="61">
        <v>82.8</v>
      </c>
      <c r="C11" s="66">
        <v>81.4</v>
      </c>
      <c r="D11" s="66">
        <v>82.3</v>
      </c>
      <c r="E11" s="66">
        <v>92.8</v>
      </c>
      <c r="F11" s="66">
        <v>72.9</v>
      </c>
      <c r="G11" s="66">
        <v>81.6</v>
      </c>
      <c r="H11" s="66">
        <v>49.6</v>
      </c>
      <c r="I11" s="66">
        <v>92.8</v>
      </c>
      <c r="J11" s="68">
        <v>83.4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19.5" customHeight="1">
      <c r="A12" s="13" t="str">
        <f>'月例季調'!A13</f>
        <v>　　　　　１２</v>
      </c>
      <c r="B12" s="61">
        <v>79.1</v>
      </c>
      <c r="C12" s="66">
        <v>77.6</v>
      </c>
      <c r="D12" s="66">
        <v>75.9</v>
      </c>
      <c r="E12" s="66">
        <v>86</v>
      </c>
      <c r="F12" s="66">
        <v>69</v>
      </c>
      <c r="G12" s="66">
        <v>80.8</v>
      </c>
      <c r="H12" s="66">
        <v>56</v>
      </c>
      <c r="I12" s="66">
        <v>86.2</v>
      </c>
      <c r="J12" s="68">
        <v>81.2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19.5" customHeight="1">
      <c r="A13" s="13" t="str">
        <f>'月例季調'!A14</f>
        <v>　</v>
      </c>
      <c r="B13" s="61" t="s">
        <v>98</v>
      </c>
      <c r="C13" s="66" t="s">
        <v>98</v>
      </c>
      <c r="D13" s="66" t="s">
        <v>98</v>
      </c>
      <c r="E13" s="66" t="s">
        <v>71</v>
      </c>
      <c r="F13" s="66" t="s">
        <v>101</v>
      </c>
      <c r="G13" s="66" t="s">
        <v>99</v>
      </c>
      <c r="H13" s="66" t="s">
        <v>103</v>
      </c>
      <c r="I13" s="66" t="s">
        <v>98</v>
      </c>
      <c r="J13" s="68" t="s">
        <v>98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19.5" customHeight="1">
      <c r="A14" s="13" t="str">
        <f>'月例季調'!A15</f>
        <v>平成２５年　１月</v>
      </c>
      <c r="B14" s="61">
        <v>83.4</v>
      </c>
      <c r="C14" s="66">
        <v>76.8</v>
      </c>
      <c r="D14" s="66">
        <v>74.1</v>
      </c>
      <c r="E14" s="66">
        <v>83.6</v>
      </c>
      <c r="F14" s="66">
        <v>68.8</v>
      </c>
      <c r="G14" s="66">
        <v>81.3</v>
      </c>
      <c r="H14" s="66">
        <v>71</v>
      </c>
      <c r="I14" s="66">
        <v>83</v>
      </c>
      <c r="J14" s="68">
        <v>88.5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19.5" customHeight="1">
      <c r="A15" s="13" t="str">
        <f>'月例季調'!A16</f>
        <v>　　　　　　２</v>
      </c>
      <c r="B15" s="99">
        <v>86.8</v>
      </c>
      <c r="C15" s="67">
        <v>80.9</v>
      </c>
      <c r="D15" s="67">
        <v>77.1</v>
      </c>
      <c r="E15" s="67">
        <v>88.8</v>
      </c>
      <c r="F15" s="67">
        <v>68.4</v>
      </c>
      <c r="G15" s="67">
        <v>84.6</v>
      </c>
      <c r="H15" s="67">
        <v>63.9</v>
      </c>
      <c r="I15" s="67">
        <v>90.6</v>
      </c>
      <c r="J15" s="100">
        <v>91.6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19.5" customHeight="1">
      <c r="A16" s="13" t="str">
        <f>'月例季調'!A17</f>
        <v>　　　　　　３</v>
      </c>
      <c r="B16" s="99">
        <v>88.9</v>
      </c>
      <c r="C16" s="67">
        <v>83.8</v>
      </c>
      <c r="D16" s="67">
        <v>79.1</v>
      </c>
      <c r="E16" s="67">
        <v>88.3</v>
      </c>
      <c r="F16" s="67">
        <v>70.8</v>
      </c>
      <c r="G16" s="67">
        <v>87.2</v>
      </c>
      <c r="H16" s="67">
        <v>61</v>
      </c>
      <c r="I16" s="67">
        <v>94.3</v>
      </c>
      <c r="J16" s="100">
        <v>93.1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19.5" customHeight="1">
      <c r="A17" s="13" t="str">
        <f>'月例季調'!A18</f>
        <v>　　　　　　４</v>
      </c>
      <c r="B17" s="99">
        <v>86.5</v>
      </c>
      <c r="C17" s="67">
        <v>75</v>
      </c>
      <c r="D17" s="67">
        <v>76.7</v>
      </c>
      <c r="E17" s="67">
        <v>85.6</v>
      </c>
      <c r="F17" s="67">
        <v>68.6</v>
      </c>
      <c r="G17" s="67">
        <v>73.2</v>
      </c>
      <c r="H17" s="67">
        <v>67.8</v>
      </c>
      <c r="I17" s="67">
        <v>75.2</v>
      </c>
      <c r="J17" s="100">
        <v>95.1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19.5" customHeight="1">
      <c r="A18" s="13" t="str">
        <f>'月例季調'!A19</f>
        <v>　　　　　　５</v>
      </c>
      <c r="B18" s="99">
        <v>90.1</v>
      </c>
      <c r="C18" s="67">
        <v>77.5</v>
      </c>
      <c r="D18" s="67">
        <v>84.8</v>
      </c>
      <c r="E18" s="67">
        <v>95.5</v>
      </c>
      <c r="F18" s="67">
        <v>76.1</v>
      </c>
      <c r="G18" s="67">
        <v>71.4</v>
      </c>
      <c r="H18" s="67">
        <v>62.7</v>
      </c>
      <c r="I18" s="67">
        <v>71.3</v>
      </c>
      <c r="J18" s="100">
        <v>98.8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19.5" customHeight="1">
      <c r="A19" s="13" t="str">
        <f>'月例季調'!A20</f>
        <v>　　　　　　６</v>
      </c>
      <c r="B19" s="99">
        <v>80.7</v>
      </c>
      <c r="C19" s="67">
        <v>72.6</v>
      </c>
      <c r="D19" s="67">
        <v>78.4</v>
      </c>
      <c r="E19" s="67">
        <v>90.9</v>
      </c>
      <c r="F19" s="67">
        <v>70.8</v>
      </c>
      <c r="G19" s="67">
        <v>67.9</v>
      </c>
      <c r="H19" s="67">
        <v>50.3</v>
      </c>
      <c r="I19" s="67">
        <v>77.3</v>
      </c>
      <c r="J19" s="100">
        <v>87.1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19.5" customHeight="1">
      <c r="A20" s="13" t="str">
        <f>'月例季調'!A21</f>
        <v>　　　　　　７</v>
      </c>
      <c r="B20" s="99">
        <v>86.5</v>
      </c>
      <c r="C20" s="67">
        <v>80.7</v>
      </c>
      <c r="D20" s="67">
        <v>89.7</v>
      </c>
      <c r="E20" s="67">
        <v>112.9</v>
      </c>
      <c r="F20" s="67">
        <v>75.3</v>
      </c>
      <c r="G20" s="67">
        <v>69.8</v>
      </c>
      <c r="H20" s="67">
        <v>61.8</v>
      </c>
      <c r="I20" s="67">
        <v>71.1</v>
      </c>
      <c r="J20" s="100">
        <v>91.4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19.5" customHeight="1">
      <c r="A21" s="13" t="str">
        <f>'月例季調'!A22</f>
        <v>　　　　　　８</v>
      </c>
      <c r="B21" s="99">
        <v>86.7</v>
      </c>
      <c r="C21" s="67">
        <v>80.6</v>
      </c>
      <c r="D21" s="67">
        <v>84</v>
      </c>
      <c r="E21" s="67">
        <v>92.1</v>
      </c>
      <c r="F21" s="67">
        <v>72.2</v>
      </c>
      <c r="G21" s="67">
        <v>74.8</v>
      </c>
      <c r="H21" s="67">
        <v>73.9</v>
      </c>
      <c r="I21" s="67">
        <v>76.5</v>
      </c>
      <c r="J21" s="100">
        <v>91.1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19.5" customHeight="1">
      <c r="A22" s="13" t="str">
        <f>'月例季調'!A23</f>
        <v>　　　　　　９</v>
      </c>
      <c r="B22" s="99">
        <v>83</v>
      </c>
      <c r="C22" s="67">
        <v>77</v>
      </c>
      <c r="D22" s="67">
        <v>83.1</v>
      </c>
      <c r="E22" s="67">
        <v>97.9</v>
      </c>
      <c r="F22" s="67">
        <v>72.6</v>
      </c>
      <c r="G22" s="67">
        <v>68.4</v>
      </c>
      <c r="H22" s="67">
        <v>80.9</v>
      </c>
      <c r="I22" s="67">
        <v>64.9</v>
      </c>
      <c r="J22" s="100">
        <v>87.1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19.5" customHeight="1">
      <c r="A23" s="107" t="str">
        <f>'月例季調'!A24</f>
        <v>　　　　　１０</v>
      </c>
      <c r="B23" s="99">
        <v>87.3</v>
      </c>
      <c r="C23" s="67">
        <v>81.6</v>
      </c>
      <c r="D23" s="67">
        <v>85.4</v>
      </c>
      <c r="E23" s="67">
        <v>96.4</v>
      </c>
      <c r="F23" s="67">
        <v>78</v>
      </c>
      <c r="G23" s="67">
        <v>76.6</v>
      </c>
      <c r="H23" s="67">
        <v>66.7</v>
      </c>
      <c r="I23" s="67">
        <v>79.6</v>
      </c>
      <c r="J23" s="100">
        <v>89.1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19.5" customHeight="1">
      <c r="A24" s="12"/>
      <c r="B24" s="61"/>
      <c r="C24" s="66"/>
      <c r="D24" s="66"/>
      <c r="E24" s="66"/>
      <c r="F24" s="66"/>
      <c r="G24" s="66"/>
      <c r="H24" s="66"/>
      <c r="I24" s="66"/>
      <c r="J24" s="68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19.5" customHeight="1">
      <c r="A25" s="14" t="s">
        <v>21</v>
      </c>
      <c r="B25" s="47">
        <f aca="true" t="shared" si="0" ref="B25:J25">ROUND(B$23/B$22*100-100,1)</f>
        <v>5.2</v>
      </c>
      <c r="C25" s="20">
        <f t="shared" si="0"/>
        <v>6</v>
      </c>
      <c r="D25" s="20">
        <f t="shared" si="0"/>
        <v>2.8</v>
      </c>
      <c r="E25" s="20">
        <f t="shared" si="0"/>
        <v>-1.5</v>
      </c>
      <c r="F25" s="20">
        <f t="shared" si="0"/>
        <v>7.4</v>
      </c>
      <c r="G25" s="20">
        <f t="shared" si="0"/>
        <v>12</v>
      </c>
      <c r="H25" s="20">
        <f t="shared" si="0"/>
        <v>-17.6</v>
      </c>
      <c r="I25" s="20">
        <f t="shared" si="0"/>
        <v>22.7</v>
      </c>
      <c r="J25" s="21">
        <f t="shared" si="0"/>
        <v>2.3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19.5" customHeight="1">
      <c r="A26" s="24" t="s">
        <v>22</v>
      </c>
      <c r="B26" s="69"/>
      <c r="C26" s="70"/>
      <c r="D26" s="70"/>
      <c r="E26" s="70"/>
      <c r="F26" s="70"/>
      <c r="G26" s="70"/>
      <c r="H26" s="70"/>
      <c r="I26" s="70"/>
      <c r="J26" s="71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19.5" customHeight="1">
      <c r="A27" s="11" t="s">
        <v>20</v>
      </c>
      <c r="B27" s="61">
        <v>10000</v>
      </c>
      <c r="C27" s="66">
        <v>4190.3</v>
      </c>
      <c r="D27" s="66">
        <v>2123.7</v>
      </c>
      <c r="E27" s="66">
        <v>969.1</v>
      </c>
      <c r="F27" s="66">
        <v>1154.6</v>
      </c>
      <c r="G27" s="66">
        <v>2066.6</v>
      </c>
      <c r="H27" s="66">
        <v>828.2</v>
      </c>
      <c r="I27" s="66">
        <v>1238.4</v>
      </c>
      <c r="J27" s="68">
        <v>5809.7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19.5" customHeight="1">
      <c r="A28" s="11"/>
      <c r="B28" s="61"/>
      <c r="C28" s="66"/>
      <c r="D28" s="66"/>
      <c r="E28" s="66"/>
      <c r="F28" s="66"/>
      <c r="G28" s="66"/>
      <c r="H28" s="66"/>
      <c r="I28" s="66"/>
      <c r="J28" s="68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19.5" customHeight="1">
      <c r="A29" s="13" t="str">
        <f>A10</f>
        <v>平成２４年１０月</v>
      </c>
      <c r="B29" s="61">
        <v>82.6</v>
      </c>
      <c r="C29" s="66">
        <v>72.7</v>
      </c>
      <c r="D29" s="66">
        <v>79.6</v>
      </c>
      <c r="E29" s="66">
        <v>90.2</v>
      </c>
      <c r="F29" s="66">
        <v>72.2</v>
      </c>
      <c r="G29" s="66">
        <v>64.3</v>
      </c>
      <c r="H29" s="66">
        <v>52.8</v>
      </c>
      <c r="I29" s="66">
        <v>72</v>
      </c>
      <c r="J29" s="68">
        <v>89.2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19.5" customHeight="1">
      <c r="A30" s="13" t="str">
        <f>A11</f>
        <v>　　　　　１１</v>
      </c>
      <c r="B30" s="61">
        <v>83.7</v>
      </c>
      <c r="C30" s="66">
        <v>68.4</v>
      </c>
      <c r="D30" s="66">
        <v>80.4</v>
      </c>
      <c r="E30" s="66">
        <v>87</v>
      </c>
      <c r="F30" s="66">
        <v>74.5</v>
      </c>
      <c r="G30" s="66">
        <v>57.2</v>
      </c>
      <c r="H30" s="66">
        <v>28.9</v>
      </c>
      <c r="I30" s="66">
        <v>81.3</v>
      </c>
      <c r="J30" s="68">
        <v>94.9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91" customFormat="1" ht="19.5" customHeight="1">
      <c r="A31" s="13" t="str">
        <f>A12</f>
        <v>　　　　　１２</v>
      </c>
      <c r="B31" s="61">
        <v>78</v>
      </c>
      <c r="C31" s="66">
        <v>65.8</v>
      </c>
      <c r="D31" s="66">
        <v>77.8</v>
      </c>
      <c r="E31" s="66">
        <v>85.1</v>
      </c>
      <c r="F31" s="66">
        <v>71.1</v>
      </c>
      <c r="G31" s="66">
        <v>56.8</v>
      </c>
      <c r="H31" s="66">
        <v>26.5</v>
      </c>
      <c r="I31" s="66">
        <v>79.1</v>
      </c>
      <c r="J31" s="68">
        <v>87.5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91" customFormat="1" ht="19.5" customHeight="1">
      <c r="A32" s="13" t="str">
        <f aca="true" t="shared" si="1" ref="A32:A37">A13</f>
        <v>　</v>
      </c>
      <c r="B32" s="61" t="s">
        <v>98</v>
      </c>
      <c r="C32" s="66" t="s">
        <v>98</v>
      </c>
      <c r="D32" s="66" t="s">
        <v>98</v>
      </c>
      <c r="E32" s="66" t="s">
        <v>99</v>
      </c>
      <c r="F32" s="66" t="s">
        <v>99</v>
      </c>
      <c r="G32" s="66" t="s">
        <v>99</v>
      </c>
      <c r="H32" s="66" t="s">
        <v>99</v>
      </c>
      <c r="I32" s="66" t="s">
        <v>98</v>
      </c>
      <c r="J32" s="68" t="s">
        <v>98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19.5" customHeight="1">
      <c r="A33" s="13" t="str">
        <f t="shared" si="1"/>
        <v>平成２５年　１月</v>
      </c>
      <c r="B33" s="61">
        <v>84.1</v>
      </c>
      <c r="C33" s="66">
        <v>68.4</v>
      </c>
      <c r="D33" s="66">
        <v>71.7</v>
      </c>
      <c r="E33" s="66">
        <v>73.7</v>
      </c>
      <c r="F33" s="66">
        <v>70.1</v>
      </c>
      <c r="G33" s="66">
        <v>64.2</v>
      </c>
      <c r="H33" s="66">
        <v>42.9</v>
      </c>
      <c r="I33" s="66">
        <v>74</v>
      </c>
      <c r="J33" s="68">
        <v>95.4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19.5" customHeight="1">
      <c r="A34" s="13" t="str">
        <f t="shared" si="1"/>
        <v>　　　　　　２</v>
      </c>
      <c r="B34" s="99">
        <v>87.2</v>
      </c>
      <c r="C34" s="67">
        <v>71.9</v>
      </c>
      <c r="D34" s="67">
        <v>77.5</v>
      </c>
      <c r="E34" s="67">
        <v>87.8</v>
      </c>
      <c r="F34" s="67">
        <v>69.2</v>
      </c>
      <c r="G34" s="67">
        <v>65</v>
      </c>
      <c r="H34" s="67">
        <v>37.7</v>
      </c>
      <c r="I34" s="67">
        <v>79.9</v>
      </c>
      <c r="J34" s="100">
        <v>101.2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19.5" customHeight="1">
      <c r="A35" s="13" t="str">
        <f t="shared" si="1"/>
        <v>　　　　　　３</v>
      </c>
      <c r="B35" s="99">
        <v>88.2</v>
      </c>
      <c r="C35" s="67">
        <v>72.6</v>
      </c>
      <c r="D35" s="67">
        <v>80.7</v>
      </c>
      <c r="E35" s="67">
        <v>88.8</v>
      </c>
      <c r="F35" s="67">
        <v>73.2</v>
      </c>
      <c r="G35" s="67">
        <v>62.3</v>
      </c>
      <c r="H35" s="67">
        <v>33.7</v>
      </c>
      <c r="I35" s="67">
        <v>84.6</v>
      </c>
      <c r="J35" s="100">
        <v>100.7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19.5" customHeight="1">
      <c r="A36" s="13" t="str">
        <f t="shared" si="1"/>
        <v>　　　　　　４</v>
      </c>
      <c r="B36" s="99">
        <v>88.6</v>
      </c>
      <c r="C36" s="67">
        <v>68.7</v>
      </c>
      <c r="D36" s="67">
        <v>73.6</v>
      </c>
      <c r="E36" s="67">
        <v>79</v>
      </c>
      <c r="F36" s="67">
        <v>69.6</v>
      </c>
      <c r="G36" s="67">
        <v>62.4</v>
      </c>
      <c r="H36" s="67">
        <v>41</v>
      </c>
      <c r="I36" s="67">
        <v>74.4</v>
      </c>
      <c r="J36" s="100">
        <v>104.3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91" customFormat="1" ht="19.5" customHeight="1">
      <c r="A37" s="13" t="str">
        <f t="shared" si="1"/>
        <v>　　　　　　５</v>
      </c>
      <c r="B37" s="99">
        <v>92.8</v>
      </c>
      <c r="C37" s="67">
        <v>71.2</v>
      </c>
      <c r="D37" s="67">
        <v>84</v>
      </c>
      <c r="E37" s="67">
        <v>94.4</v>
      </c>
      <c r="F37" s="67">
        <v>75.3</v>
      </c>
      <c r="G37" s="67">
        <v>59.7</v>
      </c>
      <c r="H37" s="67">
        <v>36.7</v>
      </c>
      <c r="I37" s="67">
        <v>72.5</v>
      </c>
      <c r="J37" s="100">
        <v>105.9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9.5" customHeight="1">
      <c r="A38" s="13" t="str">
        <f>A19</f>
        <v>　　　　　　６</v>
      </c>
      <c r="B38" s="99">
        <v>80.4</v>
      </c>
      <c r="C38" s="67">
        <v>65.4</v>
      </c>
      <c r="D38" s="67">
        <v>77.1</v>
      </c>
      <c r="E38" s="67">
        <v>82.4</v>
      </c>
      <c r="F38" s="67">
        <v>71.5</v>
      </c>
      <c r="G38" s="67">
        <v>53.5</v>
      </c>
      <c r="H38" s="67">
        <v>28.9</v>
      </c>
      <c r="I38" s="67">
        <v>73.1</v>
      </c>
      <c r="J38" s="100">
        <v>90.6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19.5" customHeight="1">
      <c r="A39" s="13" t="str">
        <f>A20</f>
        <v>　　　　　　７</v>
      </c>
      <c r="B39" s="99">
        <v>86.7</v>
      </c>
      <c r="C39" s="67">
        <v>74.2</v>
      </c>
      <c r="D39" s="67">
        <v>94.1</v>
      </c>
      <c r="E39" s="67">
        <v>116.7</v>
      </c>
      <c r="F39" s="67">
        <v>77.6</v>
      </c>
      <c r="G39" s="67">
        <v>57</v>
      </c>
      <c r="H39" s="67">
        <v>36.3</v>
      </c>
      <c r="I39" s="67">
        <v>70.9</v>
      </c>
      <c r="J39" s="100">
        <v>95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19.5" customHeight="1">
      <c r="A40" s="13" t="str">
        <f>A21</f>
        <v>　　　　　　８</v>
      </c>
      <c r="B40" s="99">
        <v>87.5</v>
      </c>
      <c r="C40" s="67">
        <v>71.9</v>
      </c>
      <c r="D40" s="67">
        <v>81.3</v>
      </c>
      <c r="E40" s="67">
        <v>92.8</v>
      </c>
      <c r="F40" s="67">
        <v>71.8</v>
      </c>
      <c r="G40" s="67">
        <v>61</v>
      </c>
      <c r="H40" s="67">
        <v>38.2</v>
      </c>
      <c r="I40" s="67">
        <v>76</v>
      </c>
      <c r="J40" s="100">
        <v>98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91" customFormat="1" ht="19.5" customHeight="1">
      <c r="A41" s="13" t="str">
        <f>'月例季調'!A42</f>
        <v>　　　　　　９</v>
      </c>
      <c r="B41" s="99">
        <v>87.4</v>
      </c>
      <c r="C41" s="67">
        <v>72.6</v>
      </c>
      <c r="D41" s="67">
        <v>87.5</v>
      </c>
      <c r="E41" s="67">
        <v>100.9</v>
      </c>
      <c r="F41" s="67">
        <v>74.5</v>
      </c>
      <c r="G41" s="67">
        <v>56.7</v>
      </c>
      <c r="H41" s="67">
        <v>40.6</v>
      </c>
      <c r="I41" s="67">
        <v>66.6</v>
      </c>
      <c r="J41" s="100">
        <v>96.6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91" customFormat="1" ht="19.5" customHeight="1">
      <c r="A42" s="107" t="str">
        <f>A23</f>
        <v>　　　　　１０</v>
      </c>
      <c r="B42" s="99">
        <v>88.7</v>
      </c>
      <c r="C42" s="67">
        <v>74.3</v>
      </c>
      <c r="D42" s="67">
        <v>84.2</v>
      </c>
      <c r="E42" s="67">
        <v>96.7</v>
      </c>
      <c r="F42" s="67">
        <v>75.6</v>
      </c>
      <c r="G42" s="67">
        <v>62.8</v>
      </c>
      <c r="H42" s="67">
        <v>38.6</v>
      </c>
      <c r="I42" s="67">
        <v>79.9</v>
      </c>
      <c r="J42" s="100">
        <v>98.3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91" customFormat="1" ht="19.5" customHeight="1">
      <c r="A43" s="13"/>
      <c r="B43" s="61"/>
      <c r="C43" s="66" t="s">
        <v>82</v>
      </c>
      <c r="D43" s="66"/>
      <c r="E43" s="66"/>
      <c r="F43" s="66"/>
      <c r="G43" s="66"/>
      <c r="H43" s="66"/>
      <c r="I43" s="66"/>
      <c r="J43" s="68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91" customFormat="1" ht="19.5" customHeight="1">
      <c r="A44" s="11" t="s">
        <v>21</v>
      </c>
      <c r="B44" s="47">
        <f>ROUND(B$42/B$41*100-100,1)</f>
        <v>1.5</v>
      </c>
      <c r="C44" s="20">
        <f>ROUND(C$42/C$41*100-100,1)</f>
        <v>2.3</v>
      </c>
      <c r="D44" s="20">
        <f aca="true" t="shared" si="2" ref="D44:I44">ROUND(D$42/D$41*100-100,1)</f>
        <v>-3.8</v>
      </c>
      <c r="E44" s="20">
        <f t="shared" si="2"/>
        <v>-4.2</v>
      </c>
      <c r="F44" s="20">
        <f t="shared" si="2"/>
        <v>1.5</v>
      </c>
      <c r="G44" s="20">
        <f t="shared" si="2"/>
        <v>10.8</v>
      </c>
      <c r="H44" s="20">
        <f t="shared" si="2"/>
        <v>-4.9</v>
      </c>
      <c r="I44" s="20">
        <f t="shared" si="2"/>
        <v>20</v>
      </c>
      <c r="J44" s="21">
        <f>ROUND(J$42/J$41*100-100,1)</f>
        <v>1.8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9.5" customHeight="1">
      <c r="A45" s="24" t="s">
        <v>23</v>
      </c>
      <c r="B45" s="61"/>
      <c r="C45" s="66"/>
      <c r="D45" s="66"/>
      <c r="E45" s="66"/>
      <c r="F45" s="66"/>
      <c r="G45" s="66"/>
      <c r="H45" s="66"/>
      <c r="I45" s="66"/>
      <c r="J45" s="68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19.5" customHeight="1">
      <c r="A46" s="11" t="s">
        <v>20</v>
      </c>
      <c r="B46" s="61">
        <v>10000</v>
      </c>
      <c r="C46" s="66">
        <v>5084.1</v>
      </c>
      <c r="D46" s="66">
        <v>3179.6</v>
      </c>
      <c r="E46" s="66">
        <v>701.5</v>
      </c>
      <c r="F46" s="66">
        <v>2478.1</v>
      </c>
      <c r="G46" s="66">
        <v>1904.5</v>
      </c>
      <c r="H46" s="66">
        <v>510.7</v>
      </c>
      <c r="I46" s="66">
        <v>1393.8</v>
      </c>
      <c r="J46" s="68">
        <v>4915.9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19.5" customHeight="1">
      <c r="A47" s="11"/>
      <c r="B47" s="61"/>
      <c r="C47" s="66"/>
      <c r="D47" s="66"/>
      <c r="E47" s="66"/>
      <c r="F47" s="66"/>
      <c r="G47" s="66"/>
      <c r="H47" s="66"/>
      <c r="I47" s="66"/>
      <c r="J47" s="68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19.5" customHeight="1">
      <c r="A48" s="13" t="str">
        <f>A10</f>
        <v>平成２４年１０月</v>
      </c>
      <c r="B48" s="61">
        <v>121.9</v>
      </c>
      <c r="C48" s="66">
        <v>87.1</v>
      </c>
      <c r="D48" s="66">
        <v>103.1</v>
      </c>
      <c r="E48" s="66">
        <v>128.2</v>
      </c>
      <c r="F48" s="66">
        <v>96.4</v>
      </c>
      <c r="G48" s="66">
        <v>59.4</v>
      </c>
      <c r="H48" s="66">
        <v>74.5</v>
      </c>
      <c r="I48" s="66">
        <v>56.2</v>
      </c>
      <c r="J48" s="68">
        <v>158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19.5" customHeight="1">
      <c r="A49" s="13" t="str">
        <f>A11</f>
        <v>　　　　　１１</v>
      </c>
      <c r="B49" s="61">
        <v>125.3</v>
      </c>
      <c r="C49" s="66">
        <v>89.1</v>
      </c>
      <c r="D49" s="66">
        <v>107.4</v>
      </c>
      <c r="E49" s="66">
        <v>136.7</v>
      </c>
      <c r="F49" s="66">
        <v>99.1</v>
      </c>
      <c r="G49" s="66">
        <v>60.2</v>
      </c>
      <c r="H49" s="66">
        <v>74.7</v>
      </c>
      <c r="I49" s="66">
        <v>55.5</v>
      </c>
      <c r="J49" s="68">
        <v>161.1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9.5" customHeight="1">
      <c r="A50" s="13" t="str">
        <f>A12</f>
        <v>　　　　　１２</v>
      </c>
      <c r="B50" s="61">
        <v>123</v>
      </c>
      <c r="C50" s="66">
        <v>83.7</v>
      </c>
      <c r="D50" s="66">
        <v>102.7</v>
      </c>
      <c r="E50" s="66">
        <v>132</v>
      </c>
      <c r="F50" s="66">
        <v>94.5</v>
      </c>
      <c r="G50" s="66">
        <v>53.5</v>
      </c>
      <c r="H50" s="66">
        <v>61.5</v>
      </c>
      <c r="I50" s="66">
        <v>50.1</v>
      </c>
      <c r="J50" s="68">
        <v>163.5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19.5" customHeight="1">
      <c r="A51" s="13" t="str">
        <f aca="true" t="shared" si="3" ref="A51:A56">A13</f>
        <v>　</v>
      </c>
      <c r="B51" s="61" t="s">
        <v>98</v>
      </c>
      <c r="C51" s="66" t="s">
        <v>98</v>
      </c>
      <c r="D51" s="66" t="s">
        <v>98</v>
      </c>
      <c r="E51" s="66" t="s">
        <v>71</v>
      </c>
      <c r="F51" s="66" t="s">
        <v>99</v>
      </c>
      <c r="G51" s="66" t="s">
        <v>99</v>
      </c>
      <c r="H51" s="66" t="s">
        <v>99</v>
      </c>
      <c r="I51" s="66" t="s">
        <v>98</v>
      </c>
      <c r="J51" s="68" t="s">
        <v>98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9.5" customHeight="1">
      <c r="A52" s="13" t="str">
        <f t="shared" si="3"/>
        <v>平成２５年　１月</v>
      </c>
      <c r="B52" s="61">
        <v>124.7</v>
      </c>
      <c r="C52" s="66">
        <v>89.2</v>
      </c>
      <c r="D52" s="66">
        <v>107.4</v>
      </c>
      <c r="E52" s="66">
        <v>143.8</v>
      </c>
      <c r="F52" s="66">
        <v>96.9</v>
      </c>
      <c r="G52" s="66">
        <v>58.3</v>
      </c>
      <c r="H52" s="66">
        <v>77.8</v>
      </c>
      <c r="I52" s="66">
        <v>51</v>
      </c>
      <c r="J52" s="68">
        <v>162.3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91" customFormat="1" ht="19.5" customHeight="1">
      <c r="A53" s="13" t="str">
        <f t="shared" si="3"/>
        <v>　　　　　　２</v>
      </c>
      <c r="B53" s="99">
        <v>128.8</v>
      </c>
      <c r="C53" s="67">
        <v>94.5</v>
      </c>
      <c r="D53" s="67">
        <v>114.4</v>
      </c>
      <c r="E53" s="67">
        <v>138.5</v>
      </c>
      <c r="F53" s="67">
        <v>108.3</v>
      </c>
      <c r="G53" s="67">
        <v>60.6</v>
      </c>
      <c r="H53" s="67">
        <v>75.8</v>
      </c>
      <c r="I53" s="67">
        <v>54.7</v>
      </c>
      <c r="J53" s="100">
        <v>165.3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91" customFormat="1" ht="19.5" customHeight="1">
      <c r="A54" s="13" t="str">
        <f t="shared" si="3"/>
        <v>　　　　　　３</v>
      </c>
      <c r="B54" s="99">
        <v>129.9</v>
      </c>
      <c r="C54" s="67">
        <v>94.5</v>
      </c>
      <c r="D54" s="67">
        <v>114.4</v>
      </c>
      <c r="E54" s="67">
        <v>122.3</v>
      </c>
      <c r="F54" s="67">
        <v>113.6</v>
      </c>
      <c r="G54" s="67">
        <v>60.1</v>
      </c>
      <c r="H54" s="67">
        <v>77.3</v>
      </c>
      <c r="I54" s="67">
        <v>54.9</v>
      </c>
      <c r="J54" s="100">
        <v>164.3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91" customFormat="1" ht="19.5" customHeight="1">
      <c r="A55" s="13" t="str">
        <f t="shared" si="3"/>
        <v>　　　　　　４</v>
      </c>
      <c r="B55" s="99">
        <v>133.5</v>
      </c>
      <c r="C55" s="67">
        <v>96.5</v>
      </c>
      <c r="D55" s="67">
        <v>120.2</v>
      </c>
      <c r="E55" s="67">
        <v>134</v>
      </c>
      <c r="F55" s="67">
        <v>116</v>
      </c>
      <c r="G55" s="67">
        <v>56.7</v>
      </c>
      <c r="H55" s="67">
        <v>61.6</v>
      </c>
      <c r="I55" s="67">
        <v>52.2</v>
      </c>
      <c r="J55" s="100">
        <v>171.1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91" customFormat="1" ht="19.5" customHeight="1">
      <c r="A56" s="13" t="str">
        <f t="shared" si="3"/>
        <v>　　　　　　５</v>
      </c>
      <c r="B56" s="99">
        <v>139.5</v>
      </c>
      <c r="C56" s="67">
        <v>110.4</v>
      </c>
      <c r="D56" s="67">
        <v>139.3</v>
      </c>
      <c r="E56" s="67">
        <v>130.9</v>
      </c>
      <c r="F56" s="67">
        <v>142.6</v>
      </c>
      <c r="G56" s="67">
        <v>60.3</v>
      </c>
      <c r="H56" s="67">
        <v>79.4</v>
      </c>
      <c r="I56" s="67">
        <v>54</v>
      </c>
      <c r="J56" s="100">
        <v>169.9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91" customFormat="1" ht="19.5" customHeight="1">
      <c r="A57" s="13" t="str">
        <f>A19</f>
        <v>　　　　　　６</v>
      </c>
      <c r="B57" s="99">
        <v>139.2</v>
      </c>
      <c r="C57" s="67">
        <v>109.7</v>
      </c>
      <c r="D57" s="67">
        <v>138.2</v>
      </c>
      <c r="E57" s="67">
        <v>142.9</v>
      </c>
      <c r="F57" s="67">
        <v>136.6</v>
      </c>
      <c r="G57" s="67">
        <v>61.2</v>
      </c>
      <c r="H57" s="67">
        <v>75.4</v>
      </c>
      <c r="I57" s="67">
        <v>55.6</v>
      </c>
      <c r="J57" s="100">
        <v>170.4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91" customFormat="1" ht="19.5" customHeight="1">
      <c r="A58" s="13" t="str">
        <f>A20</f>
        <v>　　　　　　７</v>
      </c>
      <c r="B58" s="99">
        <v>134.3</v>
      </c>
      <c r="C58" s="67">
        <v>100.1</v>
      </c>
      <c r="D58" s="67">
        <v>124.6</v>
      </c>
      <c r="E58" s="67">
        <v>121.2</v>
      </c>
      <c r="F58" s="67">
        <v>124.7</v>
      </c>
      <c r="G58" s="67">
        <v>60.3</v>
      </c>
      <c r="H58" s="67">
        <v>73.7</v>
      </c>
      <c r="I58" s="67">
        <v>54.7</v>
      </c>
      <c r="J58" s="100">
        <v>170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91" customFormat="1" ht="19.5" customHeight="1">
      <c r="A59" s="13" t="str">
        <f>A21</f>
        <v>　　　　　　８</v>
      </c>
      <c r="B59" s="99">
        <v>134.7</v>
      </c>
      <c r="C59" s="67">
        <v>99.9</v>
      </c>
      <c r="D59" s="67">
        <v>123.2</v>
      </c>
      <c r="E59" s="67">
        <v>114.8</v>
      </c>
      <c r="F59" s="67">
        <v>125.6</v>
      </c>
      <c r="G59" s="67">
        <v>59.8</v>
      </c>
      <c r="H59" s="67">
        <v>76.1</v>
      </c>
      <c r="I59" s="67">
        <v>53.6</v>
      </c>
      <c r="J59" s="100">
        <v>171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91" customFormat="1" ht="19.5" customHeight="1">
      <c r="A60" s="13" t="str">
        <f>'月例季調'!A61</f>
        <v>　　　　　　９</v>
      </c>
      <c r="B60" s="99">
        <v>129.3</v>
      </c>
      <c r="C60" s="67">
        <v>93.6</v>
      </c>
      <c r="D60" s="67">
        <v>115.9</v>
      </c>
      <c r="E60" s="67">
        <v>104.3</v>
      </c>
      <c r="F60" s="67">
        <v>117.1</v>
      </c>
      <c r="G60" s="67">
        <v>57.3</v>
      </c>
      <c r="H60" s="67">
        <v>73.7</v>
      </c>
      <c r="I60" s="67">
        <v>51.4</v>
      </c>
      <c r="J60" s="100">
        <v>167.5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91" customFormat="1" ht="19.5" customHeight="1">
      <c r="A61" s="107" t="str">
        <f>A23</f>
        <v>　　　　　１０</v>
      </c>
      <c r="B61" s="99">
        <v>129.1</v>
      </c>
      <c r="C61" s="67">
        <v>92.6</v>
      </c>
      <c r="D61" s="67">
        <v>113.6</v>
      </c>
      <c r="E61" s="67">
        <v>93.7</v>
      </c>
      <c r="F61" s="67">
        <v>119.2</v>
      </c>
      <c r="G61" s="67">
        <v>56.8</v>
      </c>
      <c r="H61" s="67">
        <v>71.7</v>
      </c>
      <c r="I61" s="67">
        <v>53.4</v>
      </c>
      <c r="J61" s="100">
        <v>167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91" customFormat="1" ht="19.5" customHeight="1">
      <c r="A62" s="13" t="s">
        <v>71</v>
      </c>
      <c r="B62" s="61"/>
      <c r="C62" s="66"/>
      <c r="D62" s="66"/>
      <c r="E62" s="66"/>
      <c r="F62" s="66"/>
      <c r="G62" s="66"/>
      <c r="H62" s="66"/>
      <c r="I62" s="66"/>
      <c r="J62" s="68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91" customFormat="1" ht="19.5" customHeight="1">
      <c r="A63" s="14" t="s">
        <v>21</v>
      </c>
      <c r="B63" s="47">
        <f>ROUND(B$61/B$60*100-100,1)</f>
        <v>-0.2</v>
      </c>
      <c r="C63" s="20">
        <f>ROUND(C$61/C$60*100-100,1)</f>
        <v>-1.1</v>
      </c>
      <c r="D63" s="20">
        <f aca="true" t="shared" si="4" ref="D63:I63">ROUND(D$61/D$60*100-100,1)</f>
        <v>-2</v>
      </c>
      <c r="E63" s="20">
        <f t="shared" si="4"/>
        <v>-10.2</v>
      </c>
      <c r="F63" s="20">
        <f t="shared" si="4"/>
        <v>1.8</v>
      </c>
      <c r="G63" s="20">
        <f t="shared" si="4"/>
        <v>-0.9</v>
      </c>
      <c r="H63" s="20">
        <f t="shared" si="4"/>
        <v>-2.7</v>
      </c>
      <c r="I63" s="20">
        <f t="shared" si="4"/>
        <v>3.9</v>
      </c>
      <c r="J63" s="21">
        <f>ROUND(J$61/J$60*100-100,1)</f>
        <v>-0.3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13" ht="15.75" customHeight="1">
      <c r="A64" s="63"/>
      <c r="B64" s="31"/>
      <c r="C64" s="31"/>
      <c r="D64" s="31"/>
      <c r="E64" s="31"/>
      <c r="F64" s="31"/>
      <c r="G64" s="31"/>
      <c r="H64" s="31"/>
      <c r="I64" s="33"/>
      <c r="J64" s="33"/>
      <c r="K64" s="75"/>
      <c r="L64" s="75"/>
      <c r="M64" s="75"/>
    </row>
    <row r="65" spans="1:13" ht="14.25" customHeight="1">
      <c r="A65" s="109"/>
      <c r="B65" s="109"/>
      <c r="C65" s="109"/>
      <c r="D65" s="109"/>
      <c r="E65" s="74"/>
      <c r="F65" s="74"/>
      <c r="G65" s="74"/>
      <c r="H65" s="74"/>
      <c r="I65" s="75"/>
      <c r="J65" s="75"/>
      <c r="K65" s="75"/>
      <c r="L65" s="75"/>
      <c r="M65" s="75"/>
    </row>
    <row r="66" spans="1:13" ht="12" customHeight="1">
      <c r="A66" s="32"/>
      <c r="B66" s="74"/>
      <c r="C66" s="74"/>
      <c r="D66" s="74"/>
      <c r="E66" s="74"/>
      <c r="F66" s="74"/>
      <c r="G66" s="74"/>
      <c r="H66" s="74"/>
      <c r="I66" s="75"/>
      <c r="J66" s="75"/>
      <c r="K66" s="75"/>
      <c r="L66" s="75"/>
      <c r="M66" s="75"/>
    </row>
    <row r="67" spans="1:13" ht="13.5">
      <c r="A67" s="74"/>
      <c r="B67" s="74"/>
      <c r="C67" s="74"/>
      <c r="D67" s="74"/>
      <c r="E67" s="74"/>
      <c r="F67" s="74"/>
      <c r="G67" s="74"/>
      <c r="H67" s="74"/>
      <c r="I67" s="75"/>
      <c r="J67" s="75"/>
      <c r="K67" s="75"/>
      <c r="L67" s="75"/>
      <c r="M67" s="75"/>
    </row>
    <row r="68" spans="1:13" ht="13.5">
      <c r="A68" s="74"/>
      <c r="B68" s="74"/>
      <c r="C68" s="74"/>
      <c r="D68" s="74"/>
      <c r="E68" s="74"/>
      <c r="F68" s="74"/>
      <c r="G68" s="74"/>
      <c r="H68" s="74"/>
      <c r="I68" s="75"/>
      <c r="J68" s="75"/>
      <c r="K68" s="75"/>
      <c r="L68" s="75"/>
      <c r="M68" s="75"/>
    </row>
    <row r="69" spans="1:11" ht="13.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3.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3.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3.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3.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3.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3.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3.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2" ht="13.5">
      <c r="A77" s="74"/>
      <c r="B77" s="74"/>
    </row>
    <row r="78" spans="1:2" ht="13.5">
      <c r="A78" s="74"/>
      <c r="B78" s="74"/>
    </row>
    <row r="79" spans="1:2" ht="13.5">
      <c r="A79" s="74"/>
      <c r="B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51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70" sqref="A70"/>
    </sheetView>
  </sheetViews>
  <sheetFormatPr defaultColWidth="9.00390625" defaultRowHeight="13.5"/>
  <cols>
    <col min="1" max="1" width="17.875" style="72" customWidth="1"/>
    <col min="2" max="10" width="10.875" style="72" customWidth="1"/>
    <col min="11" max="11" width="9.00390625" style="72" customWidth="1"/>
    <col min="12" max="41" width="9.00390625" style="74" customWidth="1"/>
    <col min="42" max="16384" width="9.00390625" style="72" customWidth="1"/>
  </cols>
  <sheetData>
    <row r="1" spans="1:10" ht="16.5" customHeight="1">
      <c r="A1" s="2" t="s">
        <v>49</v>
      </c>
      <c r="I1" s="110" t="str">
        <f>'月例季調'!M1</f>
        <v> 平成２５年１０月</v>
      </c>
      <c r="J1" s="110"/>
    </row>
    <row r="2" spans="9:11" ht="16.5" customHeight="1">
      <c r="I2" s="116" t="s">
        <v>45</v>
      </c>
      <c r="J2" s="116"/>
      <c r="K2" s="74"/>
    </row>
    <row r="3" spans="1:11" ht="16.5" customHeight="1">
      <c r="A3" s="112" t="s">
        <v>3</v>
      </c>
      <c r="B3" s="39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6.5" customHeight="1">
      <c r="A4" s="121"/>
      <c r="B4" s="9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6.5" customHeight="1">
      <c r="A5" s="121"/>
      <c r="B5" s="9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6.5" customHeight="1">
      <c r="A6" s="122"/>
      <c r="B6" s="41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6.5" customHeight="1">
      <c r="A7" s="24" t="s">
        <v>19</v>
      </c>
      <c r="B7" s="90"/>
      <c r="C7" s="74"/>
      <c r="D7" s="74"/>
      <c r="E7" s="74"/>
      <c r="F7" s="74"/>
      <c r="G7" s="74"/>
      <c r="H7" s="74"/>
      <c r="I7" s="74"/>
      <c r="J7" s="74"/>
      <c r="K7" s="93"/>
    </row>
    <row r="8" spans="1:41" s="91" customFormat="1" ht="16.5" customHeight="1">
      <c r="A8" s="11" t="s">
        <v>20</v>
      </c>
      <c r="B8" s="66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6">
        <v>5770.8</v>
      </c>
      <c r="K8" s="94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91" customFormat="1" ht="16.5" customHeight="1">
      <c r="A9" s="11"/>
      <c r="B9" s="3"/>
      <c r="C9" s="3"/>
      <c r="D9" s="3"/>
      <c r="E9" s="3"/>
      <c r="F9" s="3"/>
      <c r="G9" s="3"/>
      <c r="H9" s="3"/>
      <c r="I9" s="3"/>
      <c r="J9" s="3"/>
      <c r="K9" s="94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91" customFormat="1" ht="16.5" customHeight="1">
      <c r="A10" s="11" t="s">
        <v>51</v>
      </c>
      <c r="B10" s="3">
        <v>90.9</v>
      </c>
      <c r="C10" s="3">
        <v>85</v>
      </c>
      <c r="D10" s="3">
        <v>71.2</v>
      </c>
      <c r="E10" s="3">
        <v>71.2</v>
      </c>
      <c r="F10" s="3">
        <v>71.1</v>
      </c>
      <c r="G10" s="3">
        <v>100.3</v>
      </c>
      <c r="H10" s="3">
        <v>95.3</v>
      </c>
      <c r="I10" s="3">
        <v>101.6</v>
      </c>
      <c r="J10" s="3">
        <v>95.2</v>
      </c>
      <c r="K10" s="94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91" customFormat="1" ht="16.5" customHeight="1">
      <c r="A11" s="12" t="s">
        <v>50</v>
      </c>
      <c r="B11" s="3">
        <v>93.2</v>
      </c>
      <c r="C11" s="3">
        <v>89.2</v>
      </c>
      <c r="D11" s="3">
        <v>83.1</v>
      </c>
      <c r="E11" s="3">
        <v>95.1</v>
      </c>
      <c r="F11" s="3">
        <v>73.9</v>
      </c>
      <c r="G11" s="3">
        <v>96</v>
      </c>
      <c r="H11" s="3">
        <v>78.6</v>
      </c>
      <c r="I11" s="3">
        <v>100.8</v>
      </c>
      <c r="J11" s="3">
        <v>96</v>
      </c>
      <c r="K11" s="94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91" customFormat="1" ht="16.5" customHeight="1">
      <c r="A12" s="12" t="s">
        <v>52</v>
      </c>
      <c r="B12" s="3">
        <v>88.2</v>
      </c>
      <c r="C12" s="3">
        <v>79.7</v>
      </c>
      <c r="D12" s="3">
        <v>81.2</v>
      </c>
      <c r="E12" s="3">
        <v>91</v>
      </c>
      <c r="F12" s="3">
        <v>73.7</v>
      </c>
      <c r="G12" s="3">
        <v>78.1</v>
      </c>
      <c r="H12" s="3">
        <v>69.4</v>
      </c>
      <c r="I12" s="3">
        <v>80.4</v>
      </c>
      <c r="J12" s="3">
        <v>94.4</v>
      </c>
      <c r="K12" s="94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91" customFormat="1" ht="16.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91" customFormat="1" ht="16.5" customHeight="1">
      <c r="A14" s="13" t="str">
        <f>'月例季調'!A11</f>
        <v>平成２４年１０月</v>
      </c>
      <c r="B14" s="3">
        <v>85</v>
      </c>
      <c r="C14" s="3">
        <v>78.8</v>
      </c>
      <c r="D14" s="3">
        <v>83.7</v>
      </c>
      <c r="E14" s="3">
        <v>89.8</v>
      </c>
      <c r="F14" s="3">
        <v>79.1</v>
      </c>
      <c r="G14" s="3">
        <v>73.3</v>
      </c>
      <c r="H14" s="3">
        <v>68.5</v>
      </c>
      <c r="I14" s="3">
        <v>74.6</v>
      </c>
      <c r="J14" s="15">
        <v>89.5</v>
      </c>
      <c r="K14" s="9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91" customFormat="1" ht="16.5" customHeight="1">
      <c r="A15" s="13" t="str">
        <f>'月例季調'!A12</f>
        <v>　　　　　１１</v>
      </c>
      <c r="B15" s="3">
        <v>86.9</v>
      </c>
      <c r="C15" s="3">
        <v>85.6</v>
      </c>
      <c r="D15" s="3">
        <v>85.2</v>
      </c>
      <c r="E15" s="3">
        <v>96.6</v>
      </c>
      <c r="F15" s="3">
        <v>76.4</v>
      </c>
      <c r="G15" s="3">
        <v>86</v>
      </c>
      <c r="H15" s="3">
        <v>61.7</v>
      </c>
      <c r="I15" s="3">
        <v>92.6</v>
      </c>
      <c r="J15" s="15">
        <v>87.9</v>
      </c>
      <c r="K15" s="9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91" customFormat="1" ht="16.5" customHeight="1">
      <c r="A16" s="13" t="str">
        <f>'月例季調'!A13</f>
        <v>　　　　　１２</v>
      </c>
      <c r="B16" s="3">
        <v>83.7</v>
      </c>
      <c r="C16" s="3">
        <v>85.1</v>
      </c>
      <c r="D16" s="3">
        <v>78.9</v>
      </c>
      <c r="E16" s="3">
        <v>85.8</v>
      </c>
      <c r="F16" s="3">
        <v>73.7</v>
      </c>
      <c r="G16" s="3">
        <v>91.8</v>
      </c>
      <c r="H16" s="3">
        <v>60.1</v>
      </c>
      <c r="I16" s="3">
        <v>100.4</v>
      </c>
      <c r="J16" s="15">
        <v>82.7</v>
      </c>
      <c r="K16" s="94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91" customFormat="1" ht="16.5" customHeight="1">
      <c r="A17" s="13" t="str">
        <f>'月例季調'!A14</f>
        <v>　</v>
      </c>
      <c r="B17" s="3" t="s">
        <v>98</v>
      </c>
      <c r="C17" s="3" t="s">
        <v>98</v>
      </c>
      <c r="D17" s="3" t="s">
        <v>98</v>
      </c>
      <c r="E17" s="3" t="s">
        <v>99</v>
      </c>
      <c r="F17" s="3" t="s">
        <v>99</v>
      </c>
      <c r="G17" s="3" t="s">
        <v>99</v>
      </c>
      <c r="H17" s="3" t="s">
        <v>99</v>
      </c>
      <c r="I17" s="3" t="s">
        <v>98</v>
      </c>
      <c r="J17" s="15" t="s">
        <v>98</v>
      </c>
      <c r="K17" s="9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91" customFormat="1" ht="16.5" customHeight="1">
      <c r="A18" s="13" t="str">
        <f>'月例季調'!A15</f>
        <v>平成２５年　１月</v>
      </c>
      <c r="B18" s="3">
        <v>77</v>
      </c>
      <c r="C18" s="3">
        <v>69.7</v>
      </c>
      <c r="D18" s="3">
        <v>66.1</v>
      </c>
      <c r="E18" s="3">
        <v>71.3</v>
      </c>
      <c r="F18" s="3">
        <v>62.1</v>
      </c>
      <c r="G18" s="3">
        <v>73.7</v>
      </c>
      <c r="H18" s="3">
        <v>56.4</v>
      </c>
      <c r="I18" s="3">
        <v>78.4</v>
      </c>
      <c r="J18" s="15">
        <v>82.2</v>
      </c>
      <c r="K18" s="9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91" customFormat="1" ht="16.5" customHeight="1">
      <c r="A19" s="13" t="str">
        <f>'月例季調'!A16</f>
        <v>　　　　　　２</v>
      </c>
      <c r="B19" s="101">
        <v>84.4</v>
      </c>
      <c r="C19" s="101">
        <v>79.1</v>
      </c>
      <c r="D19" s="101">
        <v>76.2</v>
      </c>
      <c r="E19" s="101">
        <v>86.8</v>
      </c>
      <c r="F19" s="101">
        <v>68.1</v>
      </c>
      <c r="G19" s="101">
        <v>82.3</v>
      </c>
      <c r="H19" s="101">
        <v>59.7</v>
      </c>
      <c r="I19" s="101">
        <v>88.4</v>
      </c>
      <c r="J19" s="102">
        <v>88.2</v>
      </c>
      <c r="K19" s="9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91" customFormat="1" ht="16.5" customHeight="1">
      <c r="A20" s="13" t="str">
        <f>'月例季調'!A17</f>
        <v>　　　　　　３</v>
      </c>
      <c r="B20" s="45">
        <v>90.5</v>
      </c>
      <c r="C20" s="45">
        <v>87.9</v>
      </c>
      <c r="D20" s="45">
        <v>85.7</v>
      </c>
      <c r="E20" s="45">
        <v>105</v>
      </c>
      <c r="F20" s="45">
        <v>70.8</v>
      </c>
      <c r="G20" s="45">
        <v>90.2</v>
      </c>
      <c r="H20" s="45">
        <v>67.8</v>
      </c>
      <c r="I20" s="45">
        <v>96.3</v>
      </c>
      <c r="J20" s="98">
        <v>92.5</v>
      </c>
      <c r="K20" s="94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91" customFormat="1" ht="16.5" customHeight="1">
      <c r="A21" s="13" t="str">
        <f>'月例季調'!A18</f>
        <v>　　　　　　４</v>
      </c>
      <c r="B21" s="45">
        <v>84.8</v>
      </c>
      <c r="C21" s="45">
        <v>73.7</v>
      </c>
      <c r="D21" s="45">
        <v>75.7</v>
      </c>
      <c r="E21" s="45">
        <v>86.7</v>
      </c>
      <c r="F21" s="45">
        <v>67.2</v>
      </c>
      <c r="G21" s="45">
        <v>71.6</v>
      </c>
      <c r="H21" s="45">
        <v>64.7</v>
      </c>
      <c r="I21" s="45">
        <v>73.5</v>
      </c>
      <c r="J21" s="98">
        <v>92.8</v>
      </c>
      <c r="K21" s="94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91" customFormat="1" ht="16.5" customHeight="1">
      <c r="A22" s="13" t="str">
        <f>'月例季調'!A19</f>
        <v>　　　　　　５</v>
      </c>
      <c r="B22" s="45">
        <v>82.5</v>
      </c>
      <c r="C22" s="45">
        <v>71.8</v>
      </c>
      <c r="D22" s="45">
        <v>77.6</v>
      </c>
      <c r="E22" s="45">
        <v>88.6</v>
      </c>
      <c r="F22" s="45">
        <v>69.2</v>
      </c>
      <c r="G22" s="45">
        <v>65.4</v>
      </c>
      <c r="H22" s="45">
        <v>58.9</v>
      </c>
      <c r="I22" s="45">
        <v>67.2</v>
      </c>
      <c r="J22" s="98">
        <v>90.4</v>
      </c>
      <c r="K22" s="9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91" customFormat="1" ht="16.5" customHeight="1">
      <c r="A23" s="13" t="str">
        <f>'月例季調'!A20</f>
        <v>　　　　　　６</v>
      </c>
      <c r="B23" s="45">
        <v>83.1</v>
      </c>
      <c r="C23" s="45">
        <v>75.9</v>
      </c>
      <c r="D23" s="45">
        <v>80.3</v>
      </c>
      <c r="E23" s="45">
        <v>92.5</v>
      </c>
      <c r="F23" s="45">
        <v>70.8</v>
      </c>
      <c r="G23" s="45">
        <v>71.1</v>
      </c>
      <c r="H23" s="45">
        <v>57.5</v>
      </c>
      <c r="I23" s="45">
        <v>74.8</v>
      </c>
      <c r="J23" s="98">
        <v>88.4</v>
      </c>
      <c r="K23" s="94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91" customFormat="1" ht="16.5" customHeight="1">
      <c r="A24" s="13" t="str">
        <f>'月例季調'!A21</f>
        <v>　　　　　　７</v>
      </c>
      <c r="B24" s="45">
        <v>89.1</v>
      </c>
      <c r="C24" s="45">
        <v>79.8</v>
      </c>
      <c r="D24" s="45">
        <v>87.5</v>
      </c>
      <c r="E24" s="45">
        <v>101.9</v>
      </c>
      <c r="F24" s="45">
        <v>76.4</v>
      </c>
      <c r="G24" s="45">
        <v>71.4</v>
      </c>
      <c r="H24" s="45">
        <v>66.4</v>
      </c>
      <c r="I24" s="45">
        <v>72.8</v>
      </c>
      <c r="J24" s="98">
        <v>95.9</v>
      </c>
      <c r="K24" s="94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91" customFormat="1" ht="16.5" customHeight="1">
      <c r="A25" s="13" t="str">
        <f>'月例季調'!A22</f>
        <v>　　　　　　８</v>
      </c>
      <c r="B25" s="45">
        <v>81.1</v>
      </c>
      <c r="C25" s="45">
        <v>73.9</v>
      </c>
      <c r="D25" s="45">
        <v>80.6</v>
      </c>
      <c r="E25" s="45">
        <v>96.2</v>
      </c>
      <c r="F25" s="45">
        <v>68.5</v>
      </c>
      <c r="G25" s="45">
        <v>66.5</v>
      </c>
      <c r="H25" s="45">
        <v>57.2</v>
      </c>
      <c r="I25" s="45">
        <v>69</v>
      </c>
      <c r="J25" s="98">
        <v>86.3</v>
      </c>
      <c r="K25" s="94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91" customFormat="1" ht="16.5" customHeight="1">
      <c r="A26" s="13" t="str">
        <f>'月例季調'!A23</f>
        <v>　　　　　　９</v>
      </c>
      <c r="B26" s="45">
        <v>86.7</v>
      </c>
      <c r="C26" s="45">
        <v>78.4</v>
      </c>
      <c r="D26" s="45">
        <v>87.2</v>
      </c>
      <c r="E26" s="45">
        <v>103.7</v>
      </c>
      <c r="F26" s="45">
        <v>74.5</v>
      </c>
      <c r="G26" s="45">
        <v>68.9</v>
      </c>
      <c r="H26" s="45">
        <v>67.7</v>
      </c>
      <c r="I26" s="45">
        <v>69.2</v>
      </c>
      <c r="J26" s="98">
        <v>92.8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91" customFormat="1" ht="16.5" customHeight="1">
      <c r="A27" s="107" t="str">
        <f>'月例季調'!A24</f>
        <v>　　　　　１０</v>
      </c>
      <c r="B27" s="45">
        <v>91.3</v>
      </c>
      <c r="C27" s="45">
        <v>84.8</v>
      </c>
      <c r="D27" s="45">
        <v>89.6</v>
      </c>
      <c r="E27" s="45">
        <v>93.9</v>
      </c>
      <c r="F27" s="45">
        <v>86.3</v>
      </c>
      <c r="G27" s="45">
        <v>79.4</v>
      </c>
      <c r="H27" s="45">
        <v>74.6</v>
      </c>
      <c r="I27" s="45">
        <v>80.8</v>
      </c>
      <c r="J27" s="98">
        <v>96.1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91" customFormat="1" ht="16.5" customHeight="1">
      <c r="A28" s="11" t="s">
        <v>42</v>
      </c>
      <c r="B28" s="3"/>
      <c r="C28" s="3"/>
      <c r="D28" s="3"/>
      <c r="E28" s="3"/>
      <c r="F28" s="3"/>
      <c r="G28" s="3"/>
      <c r="H28" s="3"/>
      <c r="I28" s="3"/>
      <c r="J28" s="15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91" customFormat="1" ht="16.5" customHeight="1">
      <c r="A29" s="14" t="s">
        <v>36</v>
      </c>
      <c r="B29" s="20">
        <f>ROUND(B$27/B14*100-100,1)</f>
        <v>7.4</v>
      </c>
      <c r="C29" s="20">
        <f aca="true" t="shared" si="0" ref="C29:J29">ROUND(C$27/C14*100-100,1)</f>
        <v>7.6</v>
      </c>
      <c r="D29" s="20">
        <f t="shared" si="0"/>
        <v>7</v>
      </c>
      <c r="E29" s="20">
        <f t="shared" si="0"/>
        <v>4.6</v>
      </c>
      <c r="F29" s="20">
        <f t="shared" si="0"/>
        <v>9.1</v>
      </c>
      <c r="G29" s="20">
        <f t="shared" si="0"/>
        <v>8.3</v>
      </c>
      <c r="H29" s="20">
        <f t="shared" si="0"/>
        <v>8.9</v>
      </c>
      <c r="I29" s="20">
        <f t="shared" si="0"/>
        <v>8.3</v>
      </c>
      <c r="J29" s="21">
        <f t="shared" si="0"/>
        <v>7.4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91" customFormat="1" ht="16.5" customHeight="1">
      <c r="A30" s="24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94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91" customFormat="1" ht="16.5" customHeight="1">
      <c r="A31" s="11" t="s">
        <v>20</v>
      </c>
      <c r="B31" s="66">
        <v>10000</v>
      </c>
      <c r="C31" s="66">
        <v>4190.3</v>
      </c>
      <c r="D31" s="66">
        <v>2123.7</v>
      </c>
      <c r="E31" s="66">
        <v>969.1</v>
      </c>
      <c r="F31" s="66">
        <v>1154.6</v>
      </c>
      <c r="G31" s="66">
        <v>2066.6</v>
      </c>
      <c r="H31" s="66">
        <v>828.2</v>
      </c>
      <c r="I31" s="66">
        <v>1238.4</v>
      </c>
      <c r="J31" s="66">
        <v>5809.7</v>
      </c>
      <c r="K31" s="94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91" customFormat="1" ht="16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94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91" customFormat="1" ht="16.5" customHeight="1">
      <c r="A33" s="11" t="s">
        <v>51</v>
      </c>
      <c r="B33" s="3">
        <v>92.8</v>
      </c>
      <c r="C33" s="3">
        <v>80.1</v>
      </c>
      <c r="D33" s="3">
        <v>69.5</v>
      </c>
      <c r="E33" s="3">
        <v>72</v>
      </c>
      <c r="F33" s="3">
        <v>67.4</v>
      </c>
      <c r="G33" s="3">
        <v>90.9</v>
      </c>
      <c r="H33" s="3">
        <v>90.3</v>
      </c>
      <c r="I33" s="3">
        <v>91.2</v>
      </c>
      <c r="J33" s="3">
        <v>102</v>
      </c>
      <c r="K33" s="94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91" customFormat="1" ht="16.5" customHeight="1">
      <c r="A34" s="12" t="s">
        <v>50</v>
      </c>
      <c r="B34" s="3">
        <v>93.1</v>
      </c>
      <c r="C34" s="3">
        <v>80.7</v>
      </c>
      <c r="D34" s="3">
        <v>80.4</v>
      </c>
      <c r="E34" s="3">
        <v>94.7</v>
      </c>
      <c r="F34" s="3">
        <v>68.5</v>
      </c>
      <c r="G34" s="3">
        <v>80.9</v>
      </c>
      <c r="H34" s="3">
        <v>67.2</v>
      </c>
      <c r="I34" s="3">
        <v>90.1</v>
      </c>
      <c r="J34" s="3">
        <v>102</v>
      </c>
      <c r="K34" s="94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91" customFormat="1" ht="16.5" customHeight="1">
      <c r="A35" s="12" t="s">
        <v>52</v>
      </c>
      <c r="B35" s="3">
        <v>90.2</v>
      </c>
      <c r="C35" s="3">
        <v>75.1</v>
      </c>
      <c r="D35" s="3">
        <v>80.9</v>
      </c>
      <c r="E35" s="3">
        <v>89.9</v>
      </c>
      <c r="F35" s="3">
        <v>73.3</v>
      </c>
      <c r="G35" s="3">
        <v>69.1</v>
      </c>
      <c r="H35" s="3">
        <v>60</v>
      </c>
      <c r="I35" s="3">
        <v>75.1</v>
      </c>
      <c r="J35" s="3">
        <v>101.2</v>
      </c>
      <c r="K35" s="94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91" customFormat="1" ht="16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94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91" customFormat="1" ht="16.5" customHeight="1">
      <c r="A37" s="13" t="str">
        <f aca="true" t="shared" si="1" ref="A37:A42">A14</f>
        <v>平成２４年１０月</v>
      </c>
      <c r="B37" s="3">
        <v>85.9</v>
      </c>
      <c r="C37" s="3">
        <v>72.9</v>
      </c>
      <c r="D37" s="3">
        <v>80.4</v>
      </c>
      <c r="E37" s="3">
        <v>83.3</v>
      </c>
      <c r="F37" s="3">
        <v>77.9</v>
      </c>
      <c r="G37" s="3">
        <v>65.3</v>
      </c>
      <c r="H37" s="3">
        <v>57.9</v>
      </c>
      <c r="I37" s="3">
        <v>70.3</v>
      </c>
      <c r="J37" s="15">
        <v>95.3</v>
      </c>
      <c r="K37" s="94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91" customFormat="1" ht="16.5" customHeight="1">
      <c r="A38" s="13" t="str">
        <f t="shared" si="1"/>
        <v>　　　　　１１</v>
      </c>
      <c r="B38" s="3">
        <v>88.5</v>
      </c>
      <c r="C38" s="3">
        <v>74</v>
      </c>
      <c r="D38" s="3">
        <v>83.9</v>
      </c>
      <c r="E38" s="3">
        <v>90</v>
      </c>
      <c r="F38" s="3">
        <v>78.7</v>
      </c>
      <c r="G38" s="3">
        <v>63.8</v>
      </c>
      <c r="H38" s="3">
        <v>35.1</v>
      </c>
      <c r="I38" s="3">
        <v>83.1</v>
      </c>
      <c r="J38" s="15">
        <v>99</v>
      </c>
      <c r="K38" s="94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91" customFormat="1" ht="16.5" customHeight="1">
      <c r="A39" s="13" t="str">
        <f t="shared" si="1"/>
        <v>　　　　　１２</v>
      </c>
      <c r="B39" s="3">
        <v>83.7</v>
      </c>
      <c r="C39" s="3">
        <v>77</v>
      </c>
      <c r="D39" s="3">
        <v>81.7</v>
      </c>
      <c r="E39" s="3">
        <v>87.7</v>
      </c>
      <c r="F39" s="3">
        <v>76.6</v>
      </c>
      <c r="G39" s="3">
        <v>72.3</v>
      </c>
      <c r="H39" s="3">
        <v>34.8</v>
      </c>
      <c r="I39" s="3">
        <v>97.3</v>
      </c>
      <c r="J39" s="15">
        <v>88.4</v>
      </c>
      <c r="K39" s="94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91" customFormat="1" ht="16.5" customHeight="1">
      <c r="A40" s="13" t="str">
        <f t="shared" si="1"/>
        <v>　</v>
      </c>
      <c r="B40" s="3" t="s">
        <v>98</v>
      </c>
      <c r="C40" s="3" t="s">
        <v>98</v>
      </c>
      <c r="D40" s="3" t="s">
        <v>98</v>
      </c>
      <c r="E40" s="3" t="s">
        <v>104</v>
      </c>
      <c r="F40" s="3" t="s">
        <v>99</v>
      </c>
      <c r="G40" s="3" t="s">
        <v>99</v>
      </c>
      <c r="H40" s="3" t="s">
        <v>99</v>
      </c>
      <c r="I40" s="3" t="s">
        <v>98</v>
      </c>
      <c r="J40" s="15" t="s">
        <v>98</v>
      </c>
      <c r="K40" s="9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91" customFormat="1" ht="16.5" customHeight="1">
      <c r="A41" s="13" t="str">
        <f t="shared" si="1"/>
        <v>平成２５年　１月</v>
      </c>
      <c r="B41" s="3">
        <v>75.9</v>
      </c>
      <c r="C41" s="3">
        <v>59.4</v>
      </c>
      <c r="D41" s="3">
        <v>64.3</v>
      </c>
      <c r="E41" s="3">
        <v>63.2</v>
      </c>
      <c r="F41" s="3">
        <v>65.2</v>
      </c>
      <c r="G41" s="3">
        <v>54.5</v>
      </c>
      <c r="H41" s="3">
        <v>30.4</v>
      </c>
      <c r="I41" s="3">
        <v>70.6</v>
      </c>
      <c r="J41" s="15">
        <v>87.8</v>
      </c>
      <c r="K41" s="94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s="91" customFormat="1" ht="16.5" customHeight="1">
      <c r="A42" s="13" t="str">
        <f t="shared" si="1"/>
        <v>　　　　　　２</v>
      </c>
      <c r="B42" s="101">
        <v>84.3</v>
      </c>
      <c r="C42" s="101">
        <v>67.8</v>
      </c>
      <c r="D42" s="101">
        <v>75.8</v>
      </c>
      <c r="E42" s="101">
        <v>84.7</v>
      </c>
      <c r="F42" s="101">
        <v>68.3</v>
      </c>
      <c r="G42" s="101">
        <v>59.7</v>
      </c>
      <c r="H42" s="101">
        <v>32.4</v>
      </c>
      <c r="I42" s="101">
        <v>77.9</v>
      </c>
      <c r="J42" s="102">
        <v>96.1</v>
      </c>
      <c r="K42" s="94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91" customFormat="1" ht="16.5" customHeight="1">
      <c r="A43" s="13" t="str">
        <f aca="true" t="shared" si="2" ref="A43:A50">A20</f>
        <v>　　　　　　３</v>
      </c>
      <c r="B43" s="45">
        <v>92</v>
      </c>
      <c r="C43" s="45">
        <v>80.5</v>
      </c>
      <c r="D43" s="45">
        <v>94.4</v>
      </c>
      <c r="E43" s="45">
        <v>118.1</v>
      </c>
      <c r="F43" s="45">
        <v>74.5</v>
      </c>
      <c r="G43" s="45">
        <v>66.3</v>
      </c>
      <c r="H43" s="45">
        <v>37</v>
      </c>
      <c r="I43" s="45">
        <v>85.9</v>
      </c>
      <c r="J43" s="98">
        <v>100.3</v>
      </c>
      <c r="K43" s="94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91" customFormat="1" ht="16.5" customHeight="1">
      <c r="A44" s="13" t="str">
        <f t="shared" si="2"/>
        <v>　　　　　　４</v>
      </c>
      <c r="B44" s="45">
        <v>86.2</v>
      </c>
      <c r="C44" s="45">
        <v>64.8</v>
      </c>
      <c r="D44" s="45">
        <v>71.1</v>
      </c>
      <c r="E44" s="45">
        <v>75.8</v>
      </c>
      <c r="F44" s="45">
        <v>67.2</v>
      </c>
      <c r="G44" s="45">
        <v>58.3</v>
      </c>
      <c r="H44" s="45">
        <v>36.4</v>
      </c>
      <c r="I44" s="45">
        <v>73</v>
      </c>
      <c r="J44" s="98">
        <v>101.6</v>
      </c>
      <c r="K44" s="9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91" customFormat="1" ht="16.5" customHeight="1">
      <c r="A45" s="13" t="str">
        <f t="shared" si="2"/>
        <v>　　　　　　５</v>
      </c>
      <c r="B45" s="45">
        <v>83.8</v>
      </c>
      <c r="C45" s="45">
        <v>64.4</v>
      </c>
      <c r="D45" s="45">
        <v>74.4</v>
      </c>
      <c r="E45" s="45">
        <v>82.7</v>
      </c>
      <c r="F45" s="45">
        <v>67.3</v>
      </c>
      <c r="G45" s="45">
        <v>54.2</v>
      </c>
      <c r="H45" s="45">
        <v>33.4</v>
      </c>
      <c r="I45" s="45">
        <v>68.2</v>
      </c>
      <c r="J45" s="98">
        <v>97.8</v>
      </c>
      <c r="K45" s="9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91" customFormat="1" ht="16.5" customHeight="1">
      <c r="A46" s="13" t="str">
        <f t="shared" si="2"/>
        <v>　　　　　　６</v>
      </c>
      <c r="B46" s="45">
        <v>82.7</v>
      </c>
      <c r="C46" s="45">
        <v>66.6</v>
      </c>
      <c r="D46" s="45">
        <v>77.7</v>
      </c>
      <c r="E46" s="45">
        <v>86.2</v>
      </c>
      <c r="F46" s="45">
        <v>70.6</v>
      </c>
      <c r="G46" s="45">
        <v>55.1</v>
      </c>
      <c r="H46" s="45">
        <v>31</v>
      </c>
      <c r="I46" s="45">
        <v>71.2</v>
      </c>
      <c r="J46" s="98">
        <v>94.4</v>
      </c>
      <c r="K46" s="9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91" customFormat="1" ht="16.5" customHeight="1">
      <c r="A47" s="13" t="str">
        <f t="shared" si="2"/>
        <v>　　　　　　７</v>
      </c>
      <c r="B47" s="45">
        <v>89.1</v>
      </c>
      <c r="C47" s="45">
        <v>73.7</v>
      </c>
      <c r="D47" s="45">
        <v>89.6</v>
      </c>
      <c r="E47" s="45">
        <v>103.3</v>
      </c>
      <c r="F47" s="45">
        <v>78</v>
      </c>
      <c r="G47" s="45">
        <v>57.4</v>
      </c>
      <c r="H47" s="45">
        <v>37.3</v>
      </c>
      <c r="I47" s="45">
        <v>70.8</v>
      </c>
      <c r="J47" s="98">
        <v>100.2</v>
      </c>
      <c r="K47" s="94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91" customFormat="1" ht="16.5" customHeight="1">
      <c r="A48" s="13" t="str">
        <f t="shared" si="2"/>
        <v>　　　　　　８</v>
      </c>
      <c r="B48" s="45">
        <v>82.8</v>
      </c>
      <c r="C48" s="45">
        <v>67.5</v>
      </c>
      <c r="D48" s="45">
        <v>80</v>
      </c>
      <c r="E48" s="45">
        <v>92.2</v>
      </c>
      <c r="F48" s="45">
        <v>69.8</v>
      </c>
      <c r="G48" s="45">
        <v>54.6</v>
      </c>
      <c r="H48" s="45">
        <v>32.5</v>
      </c>
      <c r="I48" s="45">
        <v>69.5</v>
      </c>
      <c r="J48" s="98">
        <v>93.8</v>
      </c>
      <c r="K48" s="94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91" customFormat="1" ht="16.5" customHeight="1">
      <c r="A49" s="13" t="str">
        <f>'月例季調'!A23</f>
        <v>　　　　　　９</v>
      </c>
      <c r="B49" s="45">
        <v>90.9</v>
      </c>
      <c r="C49" s="45">
        <v>74.6</v>
      </c>
      <c r="D49" s="45">
        <v>92.3</v>
      </c>
      <c r="E49" s="45">
        <v>110.9</v>
      </c>
      <c r="F49" s="45">
        <v>76.6</v>
      </c>
      <c r="G49" s="45">
        <v>56.4</v>
      </c>
      <c r="H49" s="45">
        <v>39</v>
      </c>
      <c r="I49" s="45">
        <v>68</v>
      </c>
      <c r="J49" s="98">
        <v>102.7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91" customFormat="1" ht="16.5" customHeight="1">
      <c r="A50" s="107" t="str">
        <f t="shared" si="2"/>
        <v>　　　　　１０</v>
      </c>
      <c r="B50" s="45">
        <v>92.3</v>
      </c>
      <c r="C50" s="45">
        <v>74.6</v>
      </c>
      <c r="D50" s="45">
        <v>85.1</v>
      </c>
      <c r="E50" s="45">
        <v>89.3</v>
      </c>
      <c r="F50" s="45">
        <v>81.6</v>
      </c>
      <c r="G50" s="45">
        <v>63.7</v>
      </c>
      <c r="H50" s="45">
        <v>42.4</v>
      </c>
      <c r="I50" s="45">
        <v>78</v>
      </c>
      <c r="J50" s="98">
        <v>105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91" customFormat="1" ht="16.5" customHeight="1">
      <c r="A51" s="11"/>
      <c r="B51" s="3"/>
      <c r="C51" s="3"/>
      <c r="D51" s="3"/>
      <c r="E51" s="3"/>
      <c r="F51" s="3"/>
      <c r="G51" s="3"/>
      <c r="H51" s="3"/>
      <c r="I51" s="3"/>
      <c r="J51" s="15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91" customFormat="1" ht="16.5" customHeight="1">
      <c r="A52" s="14" t="s">
        <v>36</v>
      </c>
      <c r="B52" s="20">
        <f>ROUND(B$50/B37*100-100,1)</f>
        <v>7.5</v>
      </c>
      <c r="C52" s="20">
        <f aca="true" t="shared" si="3" ref="C52:J52">ROUND(C$50/C37*100-100,1)</f>
        <v>2.3</v>
      </c>
      <c r="D52" s="20">
        <f t="shared" si="3"/>
        <v>5.8</v>
      </c>
      <c r="E52" s="20">
        <f t="shared" si="3"/>
        <v>7.2</v>
      </c>
      <c r="F52" s="20">
        <f t="shared" si="3"/>
        <v>4.7</v>
      </c>
      <c r="G52" s="20">
        <f t="shared" si="3"/>
        <v>-2.5</v>
      </c>
      <c r="H52" s="20">
        <f t="shared" si="3"/>
        <v>-26.8</v>
      </c>
      <c r="I52" s="20">
        <f t="shared" si="3"/>
        <v>11</v>
      </c>
      <c r="J52" s="21">
        <f t="shared" si="3"/>
        <v>10.2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91" customFormat="1" ht="16.5" customHeight="1">
      <c r="A53" s="14" t="s">
        <v>23</v>
      </c>
      <c r="B53" s="3"/>
      <c r="C53" s="3"/>
      <c r="D53" s="3"/>
      <c r="E53" s="3"/>
      <c r="F53" s="3"/>
      <c r="G53" s="3"/>
      <c r="H53" s="3"/>
      <c r="I53" s="3"/>
      <c r="J53" s="15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91" customFormat="1" ht="16.5" customHeight="1">
      <c r="A54" s="10" t="s">
        <v>20</v>
      </c>
      <c r="B54" s="66">
        <v>10000</v>
      </c>
      <c r="C54" s="66">
        <v>5084.1</v>
      </c>
      <c r="D54" s="66">
        <v>3179.6</v>
      </c>
      <c r="E54" s="66">
        <v>701.5</v>
      </c>
      <c r="F54" s="66">
        <v>2478.1</v>
      </c>
      <c r="G54" s="66">
        <v>1904.5</v>
      </c>
      <c r="H54" s="66">
        <v>510.7</v>
      </c>
      <c r="I54" s="66">
        <v>1393.8</v>
      </c>
      <c r="J54" s="66">
        <v>4915.9</v>
      </c>
      <c r="K54" s="9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91" customFormat="1" ht="16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94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91" customFormat="1" ht="16.5" customHeight="1">
      <c r="A56" s="11" t="s">
        <v>53</v>
      </c>
      <c r="B56" s="3">
        <v>111.8</v>
      </c>
      <c r="C56" s="3">
        <v>83.7</v>
      </c>
      <c r="D56" s="3">
        <v>89.4</v>
      </c>
      <c r="E56" s="3">
        <v>132.4</v>
      </c>
      <c r="F56" s="3">
        <v>77.2</v>
      </c>
      <c r="G56" s="3">
        <v>74.1</v>
      </c>
      <c r="H56" s="3">
        <v>76.9</v>
      </c>
      <c r="I56" s="3">
        <v>73</v>
      </c>
      <c r="J56" s="3">
        <v>140.9</v>
      </c>
      <c r="K56" s="94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91" customFormat="1" ht="16.5" customHeight="1">
      <c r="A57" s="12" t="s">
        <v>54</v>
      </c>
      <c r="B57" s="3">
        <v>112.9</v>
      </c>
      <c r="C57" s="3">
        <v>81.1</v>
      </c>
      <c r="D57" s="3">
        <v>96.1</v>
      </c>
      <c r="E57" s="3">
        <v>140.8</v>
      </c>
      <c r="F57" s="3">
        <v>83.5</v>
      </c>
      <c r="G57" s="3">
        <v>55.9</v>
      </c>
      <c r="H57" s="3">
        <v>67.5</v>
      </c>
      <c r="I57" s="3">
        <v>51.7</v>
      </c>
      <c r="J57" s="3">
        <v>145.7</v>
      </c>
      <c r="K57" s="94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91" customFormat="1" ht="16.5" customHeight="1">
      <c r="A58" s="12" t="s">
        <v>55</v>
      </c>
      <c r="B58" s="3">
        <v>124.9</v>
      </c>
      <c r="C58" s="3">
        <v>87</v>
      </c>
      <c r="D58" s="3">
        <v>105</v>
      </c>
      <c r="E58" s="3">
        <v>134</v>
      </c>
      <c r="F58" s="3">
        <v>96.8</v>
      </c>
      <c r="G58" s="3">
        <v>56.9</v>
      </c>
      <c r="H58" s="3">
        <v>64.2</v>
      </c>
      <c r="I58" s="3">
        <v>54.2</v>
      </c>
      <c r="J58" s="3">
        <v>164</v>
      </c>
      <c r="K58" s="94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91" customFormat="1" ht="16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94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91" customFormat="1" ht="16.5" customHeight="1">
      <c r="A60" s="13" t="str">
        <f aca="true" t="shared" si="4" ref="A60:A65">A14</f>
        <v>平成２４年１０月</v>
      </c>
      <c r="B60" s="3">
        <v>123.5</v>
      </c>
      <c r="C60" s="3">
        <v>90.1</v>
      </c>
      <c r="D60" s="3">
        <v>106.5</v>
      </c>
      <c r="E60" s="3">
        <v>129.8</v>
      </c>
      <c r="F60" s="3">
        <v>100</v>
      </c>
      <c r="G60" s="3">
        <v>62.6</v>
      </c>
      <c r="H60" s="3">
        <v>79.9</v>
      </c>
      <c r="I60" s="3">
        <v>56.3</v>
      </c>
      <c r="J60" s="15">
        <v>158</v>
      </c>
      <c r="K60" s="94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91" customFormat="1" ht="16.5" customHeight="1">
      <c r="A61" s="13" t="str">
        <f t="shared" si="4"/>
        <v>　　　　　１１</v>
      </c>
      <c r="B61" s="3">
        <v>126.5</v>
      </c>
      <c r="C61" s="3">
        <v>94.1</v>
      </c>
      <c r="D61" s="3">
        <v>111.2</v>
      </c>
      <c r="E61" s="3">
        <v>141.8</v>
      </c>
      <c r="F61" s="3">
        <v>102.6</v>
      </c>
      <c r="G61" s="3">
        <v>65.5</v>
      </c>
      <c r="H61" s="3">
        <v>81.7</v>
      </c>
      <c r="I61" s="3">
        <v>59.6</v>
      </c>
      <c r="J61" s="15">
        <v>160</v>
      </c>
      <c r="K61" s="94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91" customFormat="1" ht="16.5" customHeight="1">
      <c r="A62" s="13" t="str">
        <f t="shared" si="4"/>
        <v>　　　　　１２</v>
      </c>
      <c r="B62" s="3">
        <v>124.9</v>
      </c>
      <c r="C62" s="3">
        <v>87</v>
      </c>
      <c r="D62" s="3">
        <v>105</v>
      </c>
      <c r="E62" s="3">
        <v>134</v>
      </c>
      <c r="F62" s="3">
        <v>96.8</v>
      </c>
      <c r="G62" s="3">
        <v>56.9</v>
      </c>
      <c r="H62" s="3">
        <v>64.2</v>
      </c>
      <c r="I62" s="3">
        <v>54.2</v>
      </c>
      <c r="J62" s="15">
        <v>164</v>
      </c>
      <c r="K62" s="94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91" customFormat="1" ht="16.5" customHeight="1">
      <c r="A63" s="13" t="str">
        <f t="shared" si="4"/>
        <v>　</v>
      </c>
      <c r="B63" s="3" t="s">
        <v>98</v>
      </c>
      <c r="C63" s="3" t="s">
        <v>98</v>
      </c>
      <c r="D63" s="3" t="s">
        <v>98</v>
      </c>
      <c r="E63" s="3" t="s">
        <v>106</v>
      </c>
      <c r="F63" s="3" t="s">
        <v>99</v>
      </c>
      <c r="G63" s="3" t="s">
        <v>99</v>
      </c>
      <c r="H63" s="3" t="s">
        <v>99</v>
      </c>
      <c r="I63" s="3" t="s">
        <v>98</v>
      </c>
      <c r="J63" s="15" t="s">
        <v>105</v>
      </c>
      <c r="K63" s="94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91" customFormat="1" ht="16.5" customHeight="1">
      <c r="A64" s="13" t="str">
        <f t="shared" si="4"/>
        <v>平成２５年　１月</v>
      </c>
      <c r="B64" s="3">
        <v>126.5</v>
      </c>
      <c r="C64" s="3">
        <v>89.6</v>
      </c>
      <c r="D64" s="3">
        <v>107.7</v>
      </c>
      <c r="E64" s="3">
        <v>151.2</v>
      </c>
      <c r="F64" s="3">
        <v>95.4</v>
      </c>
      <c r="G64" s="3">
        <v>59.3</v>
      </c>
      <c r="H64" s="3">
        <v>79.1</v>
      </c>
      <c r="I64" s="3">
        <v>52.1</v>
      </c>
      <c r="J64" s="15">
        <v>164.6</v>
      </c>
      <c r="K64" s="94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91" customFormat="1" ht="16.5" customHeight="1">
      <c r="A65" s="13" t="str">
        <f t="shared" si="4"/>
        <v>　　　　　　２</v>
      </c>
      <c r="B65" s="45">
        <v>129.6</v>
      </c>
      <c r="C65" s="45">
        <v>94.2</v>
      </c>
      <c r="D65" s="45">
        <v>114.3</v>
      </c>
      <c r="E65" s="45">
        <v>145.1</v>
      </c>
      <c r="F65" s="45">
        <v>105.6</v>
      </c>
      <c r="G65" s="45">
        <v>60.5</v>
      </c>
      <c r="H65" s="45">
        <v>78.8</v>
      </c>
      <c r="I65" s="45">
        <v>53.8</v>
      </c>
      <c r="J65" s="98">
        <v>166.3</v>
      </c>
      <c r="K65" s="94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91" customFormat="1" ht="16.5" customHeight="1">
      <c r="A66" s="13" t="str">
        <f aca="true" t="shared" si="5" ref="A66:A73">A20</f>
        <v>　　　　　　３</v>
      </c>
      <c r="B66" s="45">
        <v>126.7</v>
      </c>
      <c r="C66" s="45">
        <v>89.4</v>
      </c>
      <c r="D66" s="45">
        <v>108.7</v>
      </c>
      <c r="E66" s="45">
        <v>109.8</v>
      </c>
      <c r="F66" s="45">
        <v>108.5</v>
      </c>
      <c r="G66" s="45">
        <v>57</v>
      </c>
      <c r="H66" s="45">
        <v>73.1</v>
      </c>
      <c r="I66" s="45">
        <v>51.1</v>
      </c>
      <c r="J66" s="98">
        <v>165.4</v>
      </c>
      <c r="K66" s="94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91" customFormat="1" ht="16.5" customHeight="1">
      <c r="A67" s="13" t="str">
        <f t="shared" si="5"/>
        <v>　　　　　　４</v>
      </c>
      <c r="B67" s="45">
        <v>130.6</v>
      </c>
      <c r="C67" s="45">
        <v>91.6</v>
      </c>
      <c r="D67" s="45">
        <v>115.4</v>
      </c>
      <c r="E67" s="45">
        <v>125.9</v>
      </c>
      <c r="F67" s="45">
        <v>112.5</v>
      </c>
      <c r="G67" s="45">
        <v>51.9</v>
      </c>
      <c r="H67" s="45">
        <v>53.3</v>
      </c>
      <c r="I67" s="45">
        <v>51.4</v>
      </c>
      <c r="J67" s="98">
        <v>170.8</v>
      </c>
      <c r="K67" s="94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91" customFormat="1" ht="16.5" customHeight="1">
      <c r="A68" s="13" t="str">
        <f t="shared" si="5"/>
        <v>　　　　　　５</v>
      </c>
      <c r="B68" s="45">
        <v>137.4</v>
      </c>
      <c r="C68" s="45">
        <v>107.4</v>
      </c>
      <c r="D68" s="45">
        <v>137.8</v>
      </c>
      <c r="E68" s="45">
        <v>129.5</v>
      </c>
      <c r="F68" s="45">
        <v>140.1</v>
      </c>
      <c r="G68" s="45">
        <v>56.7</v>
      </c>
      <c r="H68" s="45">
        <v>71.8</v>
      </c>
      <c r="I68" s="45">
        <v>51.2</v>
      </c>
      <c r="J68" s="98">
        <v>168.4</v>
      </c>
      <c r="K68" s="94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91" customFormat="1" ht="16.5" customHeight="1">
      <c r="A69" s="13" t="str">
        <f t="shared" si="5"/>
        <v>　　　　　　６</v>
      </c>
      <c r="B69" s="45">
        <v>137.4</v>
      </c>
      <c r="C69" s="45">
        <v>107.8</v>
      </c>
      <c r="D69" s="45">
        <v>136.8</v>
      </c>
      <c r="E69" s="45">
        <v>137.5</v>
      </c>
      <c r="F69" s="45">
        <v>136.6</v>
      </c>
      <c r="G69" s="45">
        <v>59.4</v>
      </c>
      <c r="H69" s="45">
        <v>74.5</v>
      </c>
      <c r="I69" s="45">
        <v>53.9</v>
      </c>
      <c r="J69" s="98">
        <v>167.9</v>
      </c>
      <c r="K69" s="94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91" customFormat="1" ht="16.5" customHeight="1">
      <c r="A70" s="13" t="str">
        <f t="shared" si="5"/>
        <v>　　　　　　７</v>
      </c>
      <c r="B70" s="45">
        <v>136</v>
      </c>
      <c r="C70" s="45">
        <v>101.2</v>
      </c>
      <c r="D70" s="45">
        <v>124.7</v>
      </c>
      <c r="E70" s="45">
        <v>121.1</v>
      </c>
      <c r="F70" s="45">
        <v>125.8</v>
      </c>
      <c r="G70" s="45">
        <v>61.9</v>
      </c>
      <c r="H70" s="45">
        <v>73.5</v>
      </c>
      <c r="I70" s="45">
        <v>57.7</v>
      </c>
      <c r="J70" s="98">
        <v>171.9</v>
      </c>
      <c r="K70" s="94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1" customFormat="1" ht="16.5" customHeight="1">
      <c r="A71" s="13" t="str">
        <f t="shared" si="5"/>
        <v>　　　　　　８</v>
      </c>
      <c r="B71" s="45">
        <v>134.7</v>
      </c>
      <c r="C71" s="45">
        <v>100.8</v>
      </c>
      <c r="D71" s="45">
        <v>125.9</v>
      </c>
      <c r="E71" s="45">
        <v>121.9</v>
      </c>
      <c r="F71" s="45">
        <v>127.1</v>
      </c>
      <c r="G71" s="45">
        <v>58.8</v>
      </c>
      <c r="H71" s="45">
        <v>77.9</v>
      </c>
      <c r="I71" s="45">
        <v>51.8</v>
      </c>
      <c r="J71" s="98">
        <v>169.7</v>
      </c>
      <c r="K71" s="94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91" customFormat="1" ht="16.5" customHeight="1">
      <c r="A72" s="13" t="str">
        <f>'月例季調'!A23</f>
        <v>　　　　　　９</v>
      </c>
      <c r="B72" s="45">
        <v>129.7</v>
      </c>
      <c r="C72" s="45">
        <v>93.4</v>
      </c>
      <c r="D72" s="45">
        <v>115.3</v>
      </c>
      <c r="E72" s="45">
        <v>102.8</v>
      </c>
      <c r="F72" s="45">
        <v>118.8</v>
      </c>
      <c r="G72" s="45">
        <v>56.9</v>
      </c>
      <c r="H72" s="45">
        <v>74.6</v>
      </c>
      <c r="I72" s="45">
        <v>50.5</v>
      </c>
      <c r="J72" s="98">
        <v>167.2</v>
      </c>
      <c r="K72" s="94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91" customFormat="1" ht="16.5" customHeight="1">
      <c r="A73" s="107" t="str">
        <f t="shared" si="5"/>
        <v>　　　　　１０</v>
      </c>
      <c r="B73" s="45">
        <v>130.8</v>
      </c>
      <c r="C73" s="45">
        <v>95.8</v>
      </c>
      <c r="D73" s="45">
        <v>117.3</v>
      </c>
      <c r="E73" s="45">
        <v>94.9</v>
      </c>
      <c r="F73" s="45">
        <v>123.7</v>
      </c>
      <c r="G73" s="45">
        <v>59.8</v>
      </c>
      <c r="H73" s="45">
        <v>76.9</v>
      </c>
      <c r="I73" s="45">
        <v>53.5</v>
      </c>
      <c r="J73" s="98">
        <v>167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91" customFormat="1" ht="16.5" customHeight="1">
      <c r="A74" s="12"/>
      <c r="B74" s="3"/>
      <c r="C74" s="3"/>
      <c r="D74" s="3"/>
      <c r="E74" s="3"/>
      <c r="F74" s="3"/>
      <c r="G74" s="3"/>
      <c r="H74" s="3"/>
      <c r="I74" s="3"/>
      <c r="J74" s="15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91" customFormat="1" ht="16.5" customHeight="1">
      <c r="A75" s="14" t="s">
        <v>36</v>
      </c>
      <c r="B75" s="20">
        <f>ROUND(B$73/B60*100-100,1)</f>
        <v>5.9</v>
      </c>
      <c r="C75" s="20">
        <f aca="true" t="shared" si="6" ref="C75:J75">ROUND(C$73/C60*100-100,1)</f>
        <v>6.3</v>
      </c>
      <c r="D75" s="20">
        <f t="shared" si="6"/>
        <v>10.1</v>
      </c>
      <c r="E75" s="20">
        <f t="shared" si="6"/>
        <v>-26.9</v>
      </c>
      <c r="F75" s="20">
        <f t="shared" si="6"/>
        <v>23.7</v>
      </c>
      <c r="G75" s="20">
        <f t="shared" si="6"/>
        <v>-4.5</v>
      </c>
      <c r="H75" s="20">
        <f t="shared" si="6"/>
        <v>-3.8</v>
      </c>
      <c r="I75" s="20">
        <f t="shared" si="6"/>
        <v>-5</v>
      </c>
      <c r="J75" s="21">
        <f t="shared" si="6"/>
        <v>5.7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11" ht="16.5" customHeight="1">
      <c r="A76" s="63"/>
      <c r="B76" s="31"/>
      <c r="C76" s="31"/>
      <c r="D76" s="31"/>
      <c r="E76" s="31"/>
      <c r="F76" s="31"/>
      <c r="G76" s="31"/>
      <c r="H76" s="31"/>
      <c r="I76" s="31"/>
      <c r="J76" s="31"/>
      <c r="K76" s="74"/>
    </row>
    <row r="77" spans="1:11" ht="12" customHeight="1">
      <c r="A77" s="109"/>
      <c r="B77" s="109"/>
      <c r="C77" s="109"/>
      <c r="D77" s="109"/>
      <c r="E77" s="31"/>
      <c r="F77" s="31"/>
      <c r="G77" s="31"/>
      <c r="H77" s="31"/>
      <c r="I77" s="31"/>
      <c r="J77" s="31"/>
      <c r="K77" s="74"/>
    </row>
    <row r="78" spans="2:12" ht="15" customHeight="1">
      <c r="B78" s="74"/>
      <c r="I78" s="73"/>
      <c r="J78" s="73"/>
      <c r="K78" s="73"/>
      <c r="L78" s="75"/>
    </row>
    <row r="79" spans="2:12" ht="11.25" customHeight="1">
      <c r="B79" s="74"/>
      <c r="I79" s="73"/>
      <c r="K79" s="73"/>
      <c r="L79" s="75"/>
    </row>
    <row r="80" spans="2:12" ht="13.5">
      <c r="B80" s="74"/>
      <c r="I80" s="73"/>
      <c r="J80" s="73"/>
      <c r="K80" s="73"/>
      <c r="L80" s="75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  <row r="97" ht="13.5">
      <c r="B97" s="74"/>
    </row>
    <row r="98" ht="13.5">
      <c r="B98" s="74"/>
    </row>
    <row r="99" ht="13.5">
      <c r="B99" s="74"/>
    </row>
    <row r="100" ht="13.5">
      <c r="B100" s="74"/>
    </row>
    <row r="101" ht="13.5">
      <c r="B101" s="74"/>
    </row>
    <row r="102" ht="13.5">
      <c r="B102" s="74"/>
    </row>
    <row r="103" ht="13.5"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2013-12-19T09:43:12Z</cp:lastPrinted>
  <dcterms:created xsi:type="dcterms:W3CDTF">2000-12-19T08:14:08Z</dcterms:created>
  <dcterms:modified xsi:type="dcterms:W3CDTF">2013-12-26T01:39:45Z</dcterms:modified>
  <cp:category/>
  <cp:version/>
  <cp:contentType/>
  <cp:contentStatus/>
</cp:coreProperties>
</file>