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521" windowWidth="2265" windowHeight="7650" activeTab="2"/>
  </bookViews>
  <sheets>
    <sheet name="表１" sheetId="1" r:id="rId1"/>
    <sheet name="表２" sheetId="2" r:id="rId2"/>
    <sheet name="表３" sheetId="3" r:id="rId3"/>
  </sheets>
  <externalReferences>
    <externalReference r:id="rId6"/>
  </externalReferences>
  <definedNames>
    <definedName name="_xlfn.AGGREGATE" hidden="1">#NAME?</definedName>
    <definedName name="_xlnm.Print_Area" localSheetId="0">'表１'!$A$1:$N$48</definedName>
    <definedName name="_xlnm.Print_Area" localSheetId="1">'表２'!$A$1:$T$48</definedName>
    <definedName name="_xlnm.Print_Area" localSheetId="2">'表３'!$A$1:$O$67</definedName>
    <definedName name="バージョンアップ" localSheetId="0">'[1]使い方'!#REF!</definedName>
    <definedName name="バージョンアップ">'[1]使い方'!#REF!</definedName>
    <definedName name="移行手順" localSheetId="0">'[1]使い方'!#REF!</definedName>
    <definedName name="移行手順">'[1]使い方'!#REF!</definedName>
    <definedName name="要望" localSheetId="0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<sst xmlns="http://schemas.openxmlformats.org/spreadsheetml/2006/main" count="194" uniqueCount="84">
  <si>
    <t>男女計</t>
  </si>
  <si>
    <t>総数（職業分類）</t>
  </si>
  <si>
    <t>Ａ 管理的職業従事者</t>
  </si>
  <si>
    <t>Ｈ 生産工程従事者</t>
  </si>
  <si>
    <t>Ｃ 事務従事者</t>
  </si>
  <si>
    <t>Ｂ 専門的・技術的職業従事者</t>
  </si>
  <si>
    <t>Ｄ 販売従事者</t>
  </si>
  <si>
    <t>Ｅ サービス職業従事者</t>
  </si>
  <si>
    <t>Ｆ 保安職業従事者</t>
  </si>
  <si>
    <t>Ｋ 運搬・清掃・包装等従事者</t>
  </si>
  <si>
    <t>Ｇ 農林漁業従事者</t>
  </si>
  <si>
    <t>Ｊ 建設・採掘従事者</t>
  </si>
  <si>
    <t>Ｌ 分類不能の職業</t>
  </si>
  <si>
    <t>Ｉ 輸送・機械運転従事者</t>
  </si>
  <si>
    <t>男</t>
  </si>
  <si>
    <t>女</t>
  </si>
  <si>
    <t>増減数</t>
  </si>
  <si>
    <t>実数（人）</t>
  </si>
  <si>
    <t>割合（％）</t>
  </si>
  <si>
    <t>（H17→H22）</t>
  </si>
  <si>
    <t>注1）平成17年は、新産業分類特別集計結果による。</t>
  </si>
  <si>
    <t>岐阜県（平成17年）</t>
  </si>
  <si>
    <t>岐阜県（平成22年）</t>
  </si>
  <si>
    <t>全国（平成22年）</t>
  </si>
  <si>
    <t>表１　職業（大分類）、男女別15歳以上就業者数－岐阜県（平成17年～22年）</t>
  </si>
  <si>
    <t>注２）平成17年は、一部の調査票を抽出して集計した抽出詳細集計に基づいて推計、集計しており、</t>
  </si>
  <si>
    <t>　　　 基本集計（全ての調査票用いた集計）とは、一致しない。</t>
  </si>
  <si>
    <t>表２　産業（大分類）別、職業（大分類）別15歳以上就業者数－岐阜県（平成22年）</t>
  </si>
  <si>
    <t>総数</t>
  </si>
  <si>
    <t xml:space="preserve">Ａ 
管理的職業従事者
</t>
  </si>
  <si>
    <t>Ｂ 
専門的・技術的職業
従事者</t>
  </si>
  <si>
    <t xml:space="preserve">Ｃ 
事務従事者
</t>
  </si>
  <si>
    <t xml:space="preserve">Ｄ 
販売従事者
</t>
  </si>
  <si>
    <t>Ｅ 
サービス
職業
従事者</t>
  </si>
  <si>
    <t xml:space="preserve">Ｆ 
保安職業
従事者
</t>
  </si>
  <si>
    <t xml:space="preserve">Ｇ 
農林漁業
従事者
</t>
  </si>
  <si>
    <t xml:space="preserve">Ｈ 
生産工程
従事者
</t>
  </si>
  <si>
    <t xml:space="preserve">Ｉ 
輸送・機械運転従事者
</t>
  </si>
  <si>
    <t xml:space="preserve">Ｊ 
建設・採掘従事者
</t>
  </si>
  <si>
    <t>Ｋ
運搬・清掃・包装等
従事者</t>
  </si>
  <si>
    <t xml:space="preserve">Ｌ 
分類不能の職業
</t>
  </si>
  <si>
    <t>実数</t>
  </si>
  <si>
    <t>総数（産業分類）</t>
  </si>
  <si>
    <t>（人）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</si>
  <si>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</si>
  <si>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</si>
  <si>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</si>
  <si>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</si>
  <si>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</si>
  <si>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</si>
  <si>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</si>
  <si>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</si>
  <si>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</si>
  <si>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</si>
  <si>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</si>
  <si>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</si>
  <si>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</si>
  <si>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</si>
  <si>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</si>
  <si>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</si>
  <si>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</si>
  <si>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</si>
  <si>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</si>
  <si>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</si>
  <si>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割合</t>
  </si>
  <si>
    <t>（％）</t>
  </si>
  <si>
    <t>表３　職業（大分類）、従業上の地位、男女別15歳以上就業者数－岐阜県（平成22年）</t>
  </si>
  <si>
    <t>男女、職業（大分類）</t>
  </si>
  <si>
    <t>実数（人）</t>
  </si>
  <si>
    <t>総数 1)</t>
  </si>
  <si>
    <t>雇用者</t>
  </si>
  <si>
    <t>役員</t>
  </si>
  <si>
    <t>雇人のある業主</t>
  </si>
  <si>
    <t>雇人のない業主(家庭内職者を含む）</t>
  </si>
  <si>
    <t>家族従業者</t>
  </si>
  <si>
    <t>正規の職員・従業員</t>
  </si>
  <si>
    <t>労働者派遣事業所の派遣社員</t>
  </si>
  <si>
    <t>パート・アルバイト・その他</t>
  </si>
  <si>
    <t>男　総数</t>
  </si>
  <si>
    <t>女　総数</t>
  </si>
  <si>
    <t>割合（％） 2)</t>
  </si>
  <si>
    <t xml:space="preserve">総数 </t>
  </si>
  <si>
    <t xml:space="preserve"> 1）従業上の地位「不詳」を含む。</t>
  </si>
  <si>
    <t xml:space="preserve"> 2）割合は、従業上の地位「不詳」を除いて算出。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</si>
</sst>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00"/>
    <numFmt numFmtId="179" formatCode="0.000"/>
    <numFmt numFmtId="180" formatCode="#0.0&quot;％&quot;"/>
    <numFmt numFmtId="181" formatCode="#,##0_);[Red]\(#,##0\)"/>
    <numFmt numFmtId="182" formatCode="0.0000000"/>
    <numFmt numFmtId="183" formatCode="0.000000"/>
    <numFmt numFmtId="184" formatCode="0.00000"/>
    <numFmt numFmtId="185" formatCode="#,##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Calibri"/>
      <family val="3"/>
    </font>
    <font>
      <sz val="11"/>
      <color theme="1"/>
      <name val="Cambria"/>
      <family val="3"/>
    </font>
    <font>
      <sz val="14"/>
      <color theme="1"/>
      <name val="Cambria"/>
      <family val="3"/>
    </font>
    <font>
      <sz val="11"/>
      <name val="Cambria"/>
      <family val="3"/>
    </font>
    <font>
      <sz val="10"/>
      <color theme="1"/>
      <name val="Cambria"/>
      <family val="3"/>
    </font>
    <font>
      <sz val="10"/>
      <name val="Cambria"/>
      <family val="3"/>
    </font>
    <font>
      <sz val="9"/>
      <color theme="1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65" applyFont="1" applyFill="1">
      <alignment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65" applyFont="1" applyFill="1" applyBorder="1">
      <alignment vertical="center"/>
      <protection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65" applyFont="1" applyFill="1">
      <alignment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2" xfId="65" applyFont="1" applyFill="1" applyBorder="1" applyAlignment="1">
      <alignment horizontal="center" vertical="center"/>
      <protection/>
    </xf>
    <xf numFmtId="0" fontId="49" fillId="0" borderId="0" xfId="65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5" xfId="63" applyFont="1" applyFill="1" applyBorder="1" applyAlignment="1">
      <alignment horizontal="center" vertical="center"/>
      <protection/>
    </xf>
    <xf numFmtId="0" fontId="49" fillId="0" borderId="16" xfId="63" applyFont="1" applyFill="1" applyBorder="1" applyAlignment="1">
      <alignment horizontal="center" vertical="center"/>
      <protection/>
    </xf>
    <xf numFmtId="0" fontId="49" fillId="0" borderId="17" xfId="63" applyFont="1" applyFill="1" applyBorder="1" applyAlignment="1">
      <alignment horizontal="center" vertical="center"/>
      <protection/>
    </xf>
    <xf numFmtId="0" fontId="49" fillId="0" borderId="18" xfId="65" applyFont="1" applyFill="1" applyBorder="1" applyAlignment="1">
      <alignment horizontal="center" vertical="center"/>
      <protection/>
    </xf>
    <xf numFmtId="0" fontId="49" fillId="0" borderId="0" xfId="63" applyFont="1" applyFill="1" applyBorder="1" applyAlignment="1">
      <alignment horizontal="center" vertical="center"/>
      <protection/>
    </xf>
    <xf numFmtId="0" fontId="49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vertical="center"/>
    </xf>
    <xf numFmtId="38" fontId="49" fillId="0" borderId="20" xfId="48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vertical="center"/>
    </xf>
    <xf numFmtId="177" fontId="49" fillId="0" borderId="21" xfId="51" applyNumberFormat="1" applyFont="1" applyFill="1" applyBorder="1" applyAlignment="1">
      <alignment vertical="center"/>
    </xf>
    <xf numFmtId="38" fontId="49" fillId="0" borderId="19" xfId="48" applyFont="1" applyFill="1" applyBorder="1" applyAlignment="1">
      <alignment vertical="center"/>
    </xf>
    <xf numFmtId="177" fontId="49" fillId="0" borderId="21" xfId="65" applyNumberFormat="1" applyFont="1" applyFill="1" applyBorder="1">
      <alignment vertical="center"/>
      <protection/>
    </xf>
    <xf numFmtId="0" fontId="49" fillId="0" borderId="22" xfId="0" applyFont="1" applyFill="1" applyBorder="1" applyAlignment="1">
      <alignment vertical="center"/>
    </xf>
    <xf numFmtId="38" fontId="49" fillId="0" borderId="14" xfId="48" applyFont="1" applyFill="1" applyBorder="1" applyAlignment="1">
      <alignment vertical="center"/>
    </xf>
    <xf numFmtId="176" fontId="49" fillId="0" borderId="18" xfId="0" applyNumberFormat="1" applyFont="1" applyFill="1" applyBorder="1" applyAlignment="1">
      <alignment vertical="center"/>
    </xf>
    <xf numFmtId="38" fontId="49" fillId="0" borderId="22" xfId="48" applyFont="1" applyFill="1" applyBorder="1" applyAlignment="1">
      <alignment vertical="center"/>
    </xf>
    <xf numFmtId="176" fontId="49" fillId="0" borderId="14" xfId="0" applyNumberFormat="1" applyFont="1" applyFill="1" applyBorder="1" applyAlignment="1">
      <alignment vertical="center"/>
    </xf>
    <xf numFmtId="177" fontId="49" fillId="0" borderId="18" xfId="51" applyNumberFormat="1" applyFont="1" applyFill="1" applyBorder="1" applyAlignment="1">
      <alignment vertical="center"/>
    </xf>
    <xf numFmtId="38" fontId="49" fillId="0" borderId="13" xfId="48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38" fontId="49" fillId="0" borderId="25" xfId="48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vertical="center"/>
    </xf>
    <xf numFmtId="38" fontId="49" fillId="0" borderId="24" xfId="48" applyFont="1" applyFill="1" applyBorder="1" applyAlignment="1">
      <alignment vertical="center"/>
    </xf>
    <xf numFmtId="176" fontId="49" fillId="0" borderId="25" xfId="0" applyNumberFormat="1" applyFont="1" applyFill="1" applyBorder="1" applyAlignment="1">
      <alignment vertical="center"/>
    </xf>
    <xf numFmtId="177" fontId="49" fillId="0" borderId="26" xfId="51" applyNumberFormat="1" applyFont="1" applyFill="1" applyBorder="1" applyAlignment="1">
      <alignment vertical="center"/>
    </xf>
    <xf numFmtId="38" fontId="49" fillId="0" borderId="23" xfId="48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1" fillId="0" borderId="27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distributed" vertical="center" wrapText="1"/>
    </xf>
    <xf numFmtId="0" fontId="52" fillId="0" borderId="12" xfId="0" applyFont="1" applyBorder="1" applyAlignment="1">
      <alignment horizontal="distributed" vertical="center" wrapText="1"/>
    </xf>
    <xf numFmtId="0" fontId="52" fillId="0" borderId="28" xfId="0" applyFont="1" applyBorder="1" applyAlignment="1">
      <alignment horizontal="distributed" vertical="center" wrapText="1"/>
    </xf>
    <xf numFmtId="0" fontId="53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3" fontId="51" fillId="0" borderId="26" xfId="0" applyNumberFormat="1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185" fontId="51" fillId="0" borderId="12" xfId="0" applyNumberFormat="1" applyFont="1" applyBorder="1" applyAlignment="1">
      <alignment vertical="center"/>
    </xf>
    <xf numFmtId="185" fontId="51" fillId="0" borderId="19" xfId="0" applyNumberFormat="1" applyFont="1" applyBorder="1" applyAlignment="1">
      <alignment vertical="center"/>
    </xf>
    <xf numFmtId="185" fontId="51" fillId="0" borderId="21" xfId="0" applyNumberFormat="1" applyFont="1" applyBorder="1" applyAlignment="1">
      <alignment vertical="center"/>
    </xf>
    <xf numFmtId="185" fontId="51" fillId="0" borderId="20" xfId="0" applyNumberFormat="1" applyFont="1" applyBorder="1" applyAlignment="1">
      <alignment vertical="center"/>
    </xf>
    <xf numFmtId="185" fontId="51" fillId="0" borderId="23" xfId="0" applyNumberFormat="1" applyFont="1" applyBorder="1" applyAlignment="1">
      <alignment vertical="center"/>
    </xf>
    <xf numFmtId="185" fontId="51" fillId="0" borderId="26" xfId="0" applyNumberFormat="1" applyFont="1" applyBorder="1" applyAlignment="1">
      <alignment vertical="center"/>
    </xf>
    <xf numFmtId="185" fontId="51" fillId="0" borderId="24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29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7" fillId="0" borderId="0" xfId="0" applyFont="1" applyAlignment="1">
      <alignment vertical="center"/>
    </xf>
    <xf numFmtId="185" fontId="57" fillId="0" borderId="23" xfId="0" applyNumberFormat="1" applyFont="1" applyBorder="1" applyAlignment="1">
      <alignment vertical="center"/>
    </xf>
    <xf numFmtId="185" fontId="57" fillId="0" borderId="26" xfId="0" applyNumberFormat="1" applyFont="1" applyBorder="1" applyAlignment="1">
      <alignment vertical="center"/>
    </xf>
    <xf numFmtId="185" fontId="58" fillId="0" borderId="26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85" fontId="57" fillId="0" borderId="0" xfId="0" applyNumberFormat="1" applyFont="1" applyBorder="1" applyAlignment="1">
      <alignment vertical="center"/>
    </xf>
    <xf numFmtId="185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9" fillId="0" borderId="21" xfId="0" applyFont="1" applyFill="1" applyBorder="1" applyAlignment="1">
      <alignment horizontal="center" vertical="center" textRotation="255"/>
    </xf>
    <xf numFmtId="0" fontId="49" fillId="0" borderId="18" xfId="0" applyFont="1" applyFill="1" applyBorder="1" applyAlignment="1">
      <alignment horizontal="center" vertical="center" textRotation="255"/>
    </xf>
    <xf numFmtId="0" fontId="49" fillId="0" borderId="26" xfId="0" applyFont="1" applyFill="1" applyBorder="1" applyAlignment="1">
      <alignment horizontal="center" vertical="center" textRotation="255"/>
    </xf>
    <xf numFmtId="0" fontId="49" fillId="0" borderId="27" xfId="65" applyFont="1" applyFill="1" applyBorder="1" applyAlignment="1">
      <alignment horizontal="center" vertical="center"/>
      <protection/>
    </xf>
    <xf numFmtId="0" fontId="49" fillId="0" borderId="30" xfId="65" applyFont="1" applyFill="1" applyBorder="1" applyAlignment="1">
      <alignment horizontal="center" vertical="center"/>
      <protection/>
    </xf>
    <xf numFmtId="0" fontId="49" fillId="0" borderId="29" xfId="65" applyFont="1" applyFill="1" applyBorder="1" applyAlignment="1">
      <alignment horizontal="center" vertical="center"/>
      <protection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38" fontId="57" fillId="0" borderId="11" xfId="48" applyFont="1" applyBorder="1" applyAlignment="1">
      <alignment vertical="center"/>
    </xf>
    <xf numFmtId="38" fontId="57" fillId="0" borderId="12" xfId="48" applyFont="1" applyBorder="1" applyAlignment="1">
      <alignment vertical="center"/>
    </xf>
    <xf numFmtId="38" fontId="58" fillId="0" borderId="12" xfId="48" applyFont="1" applyBorder="1" applyAlignment="1">
      <alignment vertical="center"/>
    </xf>
    <xf numFmtId="38" fontId="57" fillId="0" borderId="0" xfId="48" applyFont="1" applyBorder="1" applyAlignment="1">
      <alignment vertical="center"/>
    </xf>
    <xf numFmtId="38" fontId="57" fillId="0" borderId="21" xfId="48" applyFont="1" applyBorder="1" applyAlignment="1">
      <alignment vertical="center"/>
    </xf>
    <xf numFmtId="38" fontId="58" fillId="0" borderId="21" xfId="48" applyFont="1" applyBorder="1" applyAlignment="1">
      <alignment vertical="center"/>
    </xf>
    <xf numFmtId="38" fontId="57" fillId="0" borderId="25" xfId="48" applyFont="1" applyBorder="1" applyAlignment="1">
      <alignment vertical="center"/>
    </xf>
    <xf numFmtId="38" fontId="57" fillId="0" borderId="26" xfId="48" applyFont="1" applyBorder="1" applyAlignment="1">
      <alignment vertical="center"/>
    </xf>
    <xf numFmtId="38" fontId="58" fillId="0" borderId="26" xfId="48" applyFont="1" applyBorder="1" applyAlignment="1">
      <alignment vertical="center"/>
    </xf>
    <xf numFmtId="38" fontId="57" fillId="0" borderId="0" xfId="48" applyFont="1" applyAlignment="1">
      <alignment vertical="center"/>
    </xf>
    <xf numFmtId="38" fontId="58" fillId="0" borderId="0" xfId="48" applyFont="1" applyAlignment="1">
      <alignment vertical="center"/>
    </xf>
    <xf numFmtId="38" fontId="57" fillId="0" borderId="27" xfId="48" applyFont="1" applyBorder="1" applyAlignment="1">
      <alignment horizontal="center" vertical="center" wrapText="1"/>
    </xf>
    <xf numFmtId="38" fontId="57" fillId="0" borderId="29" xfId="48" applyFont="1" applyBorder="1" applyAlignment="1">
      <alignment horizontal="center" vertical="center" wrapText="1"/>
    </xf>
    <xf numFmtId="38" fontId="57" fillId="0" borderId="30" xfId="48" applyFont="1" applyBorder="1" applyAlignment="1">
      <alignment horizontal="center" vertical="center" wrapText="1"/>
    </xf>
    <xf numFmtId="38" fontId="57" fillId="0" borderId="21" xfId="48" applyFont="1" applyBorder="1" applyAlignment="1">
      <alignment horizontal="center" vertical="center" wrapText="1"/>
    </xf>
    <xf numFmtId="38" fontId="57" fillId="0" borderId="10" xfId="48" applyFont="1" applyBorder="1" applyAlignment="1">
      <alignment horizontal="center" vertical="center" wrapText="1"/>
    </xf>
    <xf numFmtId="38" fontId="57" fillId="0" borderId="29" xfId="48" applyFont="1" applyBorder="1" applyAlignment="1">
      <alignment vertical="center" wrapText="1"/>
    </xf>
    <xf numFmtId="38" fontId="57" fillId="0" borderId="30" xfId="48" applyFont="1" applyBorder="1" applyAlignment="1">
      <alignment vertical="center" wrapText="1"/>
    </xf>
    <xf numFmtId="38" fontId="57" fillId="0" borderId="0" xfId="48" applyFont="1" applyBorder="1" applyAlignment="1">
      <alignment horizontal="center" vertical="center" wrapText="1"/>
    </xf>
    <xf numFmtId="38" fontId="58" fillId="0" borderId="21" xfId="48" applyFont="1" applyBorder="1" applyAlignment="1">
      <alignment horizontal="center" vertical="center" wrapText="1"/>
    </xf>
    <xf numFmtId="38" fontId="57" fillId="0" borderId="20" xfId="48" applyFont="1" applyBorder="1" applyAlignment="1">
      <alignment horizontal="center" vertical="center" wrapText="1"/>
    </xf>
    <xf numFmtId="38" fontId="57" fillId="0" borderId="26" xfId="48" applyFont="1" applyBorder="1" applyAlignment="1">
      <alignment horizontal="center" vertical="center" wrapText="1"/>
    </xf>
    <xf numFmtId="38" fontId="57" fillId="0" borderId="23" xfId="48" applyFont="1" applyBorder="1" applyAlignment="1">
      <alignment horizontal="center" vertical="center" wrapText="1"/>
    </xf>
    <xf numFmtId="38" fontId="57" fillId="0" borderId="27" xfId="48" applyFont="1" applyBorder="1" applyAlignment="1">
      <alignment horizontal="center" vertical="center" wrapText="1"/>
    </xf>
    <xf numFmtId="38" fontId="57" fillId="0" borderId="31" xfId="48" applyFont="1" applyBorder="1" applyAlignment="1">
      <alignment horizontal="center" vertical="center" wrapText="1"/>
    </xf>
    <xf numFmtId="38" fontId="57" fillId="0" borderId="30" xfId="48" applyFont="1" applyBorder="1" applyAlignment="1">
      <alignment horizontal="center" vertical="center" wrapText="1"/>
    </xf>
    <xf numFmtId="38" fontId="57" fillId="0" borderId="25" xfId="48" applyFont="1" applyBorder="1" applyAlignment="1">
      <alignment horizontal="center" vertical="center" wrapText="1"/>
    </xf>
    <xf numFmtId="38" fontId="58" fillId="0" borderId="26" xfId="48" applyFont="1" applyBorder="1" applyAlignment="1">
      <alignment horizontal="center" vertical="center" wrapText="1"/>
    </xf>
    <xf numFmtId="38" fontId="57" fillId="0" borderId="24" xfId="48" applyFont="1" applyBorder="1" applyAlignment="1">
      <alignment horizontal="center" vertical="center" wrapText="1"/>
    </xf>
    <xf numFmtId="38" fontId="57" fillId="0" borderId="10" xfId="48" applyFont="1" applyBorder="1" applyAlignment="1">
      <alignment vertical="center"/>
    </xf>
    <xf numFmtId="38" fontId="57" fillId="0" borderId="19" xfId="48" applyFont="1" applyBorder="1" applyAlignment="1">
      <alignment vertical="center"/>
    </xf>
    <xf numFmtId="38" fontId="57" fillId="0" borderId="23" xfId="48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60"/>
  <sheetViews>
    <sheetView showGridLines="0" view="pageBreakPreview" zoomScale="85" zoomScaleNormal="85" zoomScaleSheetLayoutView="85" zoomScalePageLayoutView="0" workbookViewId="0" topLeftCell="A7">
      <selection activeCell="F54" sqref="F54"/>
    </sheetView>
  </sheetViews>
  <sheetFormatPr defaultColWidth="9.140625" defaultRowHeight="15"/>
  <cols>
    <col min="1" max="2" width="1.28515625" style="2" customWidth="1"/>
    <col min="3" max="3" width="3.57421875" style="2" customWidth="1"/>
    <col min="4" max="4" width="2.28125" style="2" customWidth="1"/>
    <col min="5" max="5" width="23.00390625" style="2" bestFit="1" customWidth="1"/>
    <col min="6" max="9" width="9.57421875" style="2" customWidth="1"/>
    <col min="10" max="10" width="11.421875" style="3" customWidth="1"/>
    <col min="11" max="11" width="1.421875" style="4" customWidth="1"/>
    <col min="12" max="13" width="9.421875" style="2" customWidth="1"/>
    <col min="14" max="14" width="2.140625" style="2" customWidth="1"/>
    <col min="15" max="16384" width="9.00390625" style="2" customWidth="1"/>
  </cols>
  <sheetData>
    <row r="2" spans="3:13" ht="21.75" customHeight="1">
      <c r="C2" s="6" t="s">
        <v>24</v>
      </c>
      <c r="D2" s="7"/>
      <c r="E2" s="7"/>
      <c r="F2" s="7"/>
      <c r="G2" s="7"/>
      <c r="H2" s="7"/>
      <c r="I2" s="7"/>
      <c r="J2" s="8"/>
      <c r="K2" s="9"/>
      <c r="L2" s="7"/>
      <c r="M2" s="7"/>
    </row>
    <row r="3" spans="3:13" ht="14.25">
      <c r="C3" s="6"/>
      <c r="D3" s="7"/>
      <c r="E3" s="7"/>
      <c r="F3" s="7"/>
      <c r="G3" s="7"/>
      <c r="H3" s="7"/>
      <c r="I3" s="7"/>
      <c r="J3" s="8"/>
      <c r="K3" s="9"/>
      <c r="L3" s="7"/>
      <c r="M3" s="7"/>
    </row>
    <row r="4" spans="3:13" ht="18" customHeight="1">
      <c r="C4" s="10"/>
      <c r="D4" s="11"/>
      <c r="E4" s="11"/>
      <c r="F4" s="106" t="s">
        <v>21</v>
      </c>
      <c r="G4" s="107"/>
      <c r="H4" s="106" t="s">
        <v>22</v>
      </c>
      <c r="I4" s="108"/>
      <c r="J4" s="12" t="s">
        <v>16</v>
      </c>
      <c r="K4" s="13"/>
      <c r="L4" s="106" t="s">
        <v>23</v>
      </c>
      <c r="M4" s="107"/>
    </row>
    <row r="5" spans="3:13" ht="18" customHeight="1" thickBot="1">
      <c r="C5" s="14"/>
      <c r="D5" s="15"/>
      <c r="E5" s="15"/>
      <c r="F5" s="16" t="s">
        <v>17</v>
      </c>
      <c r="G5" s="17" t="s">
        <v>18</v>
      </c>
      <c r="H5" s="17" t="s">
        <v>17</v>
      </c>
      <c r="I5" s="18" t="s">
        <v>18</v>
      </c>
      <c r="J5" s="19" t="s">
        <v>19</v>
      </c>
      <c r="K5" s="20"/>
      <c r="L5" s="16" t="s">
        <v>17</v>
      </c>
      <c r="M5" s="17" t="s">
        <v>18</v>
      </c>
    </row>
    <row r="6" spans="3:13" s="4" customFormat="1" ht="18" customHeight="1" thickTop="1">
      <c r="C6" s="103" t="s">
        <v>0</v>
      </c>
      <c r="D6" s="21" t="s">
        <v>1</v>
      </c>
      <c r="E6" s="22"/>
      <c r="F6" s="23">
        <v>1071167</v>
      </c>
      <c r="G6" s="24">
        <v>100</v>
      </c>
      <c r="H6" s="25">
        <v>1022616</v>
      </c>
      <c r="I6" s="26">
        <v>100</v>
      </c>
      <c r="J6" s="27">
        <f>H6-F6</f>
        <v>-48551</v>
      </c>
      <c r="K6" s="26"/>
      <c r="L6" s="28">
        <v>59611311</v>
      </c>
      <c r="M6" s="24">
        <v>100</v>
      </c>
    </row>
    <row r="7" spans="3:13" s="4" customFormat="1" ht="18" customHeight="1">
      <c r="C7" s="103"/>
      <c r="D7" s="21"/>
      <c r="E7" s="22" t="s">
        <v>2</v>
      </c>
      <c r="F7" s="23">
        <v>24966</v>
      </c>
      <c r="G7" s="24">
        <v>2.3307290086419763</v>
      </c>
      <c r="H7" s="25">
        <v>24031</v>
      </c>
      <c r="I7" s="26">
        <v>2.349953452713433</v>
      </c>
      <c r="J7" s="29">
        <f>H7-F7</f>
        <v>-935</v>
      </c>
      <c r="K7" s="26"/>
      <c r="L7" s="28">
        <v>1420224</v>
      </c>
      <c r="M7" s="24">
        <v>2.3824740240992184</v>
      </c>
    </row>
    <row r="8" spans="3:13" s="4" customFormat="1" ht="18" customHeight="1">
      <c r="C8" s="103"/>
      <c r="D8" s="21"/>
      <c r="E8" s="22" t="s">
        <v>5</v>
      </c>
      <c r="F8" s="23">
        <v>125015</v>
      </c>
      <c r="G8" s="24">
        <v>11.670915926274802</v>
      </c>
      <c r="H8" s="25">
        <v>131061</v>
      </c>
      <c r="I8" s="26">
        <v>12.816247741087563</v>
      </c>
      <c r="J8" s="27">
        <f aca="true" t="shared" si="0" ref="J8:J43">H8-F8</f>
        <v>6046</v>
      </c>
      <c r="K8" s="26"/>
      <c r="L8" s="28">
        <v>8633913</v>
      </c>
      <c r="M8" s="24">
        <v>14.483682467577335</v>
      </c>
    </row>
    <row r="9" spans="3:13" s="4" customFormat="1" ht="18" customHeight="1">
      <c r="C9" s="103"/>
      <c r="D9" s="21"/>
      <c r="E9" s="22" t="s">
        <v>4</v>
      </c>
      <c r="F9" s="23">
        <v>185751</v>
      </c>
      <c r="G9" s="24">
        <v>17.340993514550018</v>
      </c>
      <c r="H9" s="25">
        <v>177688</v>
      </c>
      <c r="I9" s="26">
        <v>17.375828267893326</v>
      </c>
      <c r="J9" s="27">
        <f t="shared" si="0"/>
        <v>-8063</v>
      </c>
      <c r="K9" s="26"/>
      <c r="L9" s="28">
        <v>10981380</v>
      </c>
      <c r="M9" s="24">
        <v>18.4216381350848</v>
      </c>
    </row>
    <row r="10" spans="3:13" s="4" customFormat="1" ht="18" customHeight="1">
      <c r="C10" s="103"/>
      <c r="D10" s="21"/>
      <c r="E10" s="22" t="s">
        <v>6</v>
      </c>
      <c r="F10" s="23">
        <v>143799</v>
      </c>
      <c r="G10" s="24">
        <v>13.42451737217446</v>
      </c>
      <c r="H10" s="25">
        <v>127976</v>
      </c>
      <c r="I10" s="26">
        <v>12.514570474156478</v>
      </c>
      <c r="J10" s="29">
        <f t="shared" si="0"/>
        <v>-15823</v>
      </c>
      <c r="K10" s="26"/>
      <c r="L10" s="28">
        <v>8003745</v>
      </c>
      <c r="M10" s="24">
        <v>13.426554232299976</v>
      </c>
    </row>
    <row r="11" spans="3:13" s="4" customFormat="1" ht="18" customHeight="1">
      <c r="C11" s="103"/>
      <c r="D11" s="21"/>
      <c r="E11" s="22" t="s">
        <v>7</v>
      </c>
      <c r="F11" s="23">
        <v>113443</v>
      </c>
      <c r="G11" s="24">
        <v>10.590598851532954</v>
      </c>
      <c r="H11" s="25">
        <v>115532</v>
      </c>
      <c r="I11" s="26">
        <v>11.297691411047744</v>
      </c>
      <c r="J11" s="27">
        <f t="shared" si="0"/>
        <v>2089</v>
      </c>
      <c r="K11" s="26"/>
      <c r="L11" s="28">
        <v>6845499</v>
      </c>
      <c r="M11" s="24">
        <v>11.483557206114794</v>
      </c>
    </row>
    <row r="12" spans="3:13" s="4" customFormat="1" ht="18" customHeight="1">
      <c r="C12" s="103"/>
      <c r="D12" s="21"/>
      <c r="E12" s="22" t="s">
        <v>8</v>
      </c>
      <c r="F12" s="23">
        <v>14855</v>
      </c>
      <c r="G12" s="24">
        <v>1.3868052320506512</v>
      </c>
      <c r="H12" s="25">
        <v>15458</v>
      </c>
      <c r="I12" s="26">
        <v>1.5116133524216324</v>
      </c>
      <c r="J12" s="27">
        <f t="shared" si="0"/>
        <v>603</v>
      </c>
      <c r="K12" s="26"/>
      <c r="L12" s="28">
        <v>1064598</v>
      </c>
      <c r="M12" s="24">
        <v>1.785899323703852</v>
      </c>
    </row>
    <row r="13" spans="3:13" s="4" customFormat="1" ht="18" customHeight="1">
      <c r="C13" s="103"/>
      <c r="D13" s="21"/>
      <c r="E13" s="22" t="s">
        <v>10</v>
      </c>
      <c r="F13" s="23">
        <v>40144</v>
      </c>
      <c r="G13" s="24">
        <v>3.7476882689627296</v>
      </c>
      <c r="H13" s="25">
        <v>30611</v>
      </c>
      <c r="I13" s="26">
        <v>2.9934012376102075</v>
      </c>
      <c r="J13" s="27">
        <f t="shared" si="0"/>
        <v>-9533</v>
      </c>
      <c r="K13" s="26"/>
      <c r="L13" s="28">
        <v>2328122</v>
      </c>
      <c r="M13" s="24">
        <v>3.9055037725977875</v>
      </c>
    </row>
    <row r="14" spans="3:13" s="4" customFormat="1" ht="18" customHeight="1">
      <c r="C14" s="103"/>
      <c r="D14" s="21"/>
      <c r="E14" s="22" t="s">
        <v>3</v>
      </c>
      <c r="F14" s="23">
        <v>245246</v>
      </c>
      <c r="G14" s="24">
        <v>22.895216152103266</v>
      </c>
      <c r="H14" s="25">
        <v>212118</v>
      </c>
      <c r="I14" s="26">
        <v>20.742683470628272</v>
      </c>
      <c r="J14" s="29">
        <f t="shared" si="0"/>
        <v>-33128</v>
      </c>
      <c r="K14" s="26"/>
      <c r="L14" s="28">
        <v>8471486</v>
      </c>
      <c r="M14" s="24">
        <v>14.211205655248884</v>
      </c>
    </row>
    <row r="15" spans="3:13" s="4" customFormat="1" ht="18" customHeight="1">
      <c r="C15" s="103"/>
      <c r="D15" s="21"/>
      <c r="E15" s="22" t="s">
        <v>13</v>
      </c>
      <c r="F15" s="23">
        <v>38041</v>
      </c>
      <c r="G15" s="24">
        <v>3.551360338770705</v>
      </c>
      <c r="H15" s="25">
        <v>33443</v>
      </c>
      <c r="I15" s="26">
        <v>3.27033803500043</v>
      </c>
      <c r="J15" s="27">
        <f t="shared" si="0"/>
        <v>-4598</v>
      </c>
      <c r="K15" s="26"/>
      <c r="L15" s="28">
        <v>2088446</v>
      </c>
      <c r="M15" s="24">
        <v>3.5034391375824634</v>
      </c>
    </row>
    <row r="16" spans="3:13" s="4" customFormat="1" ht="18" customHeight="1">
      <c r="C16" s="103"/>
      <c r="D16" s="21"/>
      <c r="E16" s="22" t="s">
        <v>11</v>
      </c>
      <c r="F16" s="23">
        <v>61808</v>
      </c>
      <c r="G16" s="24">
        <v>5.7701553539270725</v>
      </c>
      <c r="H16" s="25">
        <v>51980</v>
      </c>
      <c r="I16" s="26">
        <v>5.083041923850204</v>
      </c>
      <c r="J16" s="27">
        <f t="shared" si="0"/>
        <v>-9828</v>
      </c>
      <c r="K16" s="26"/>
      <c r="L16" s="28">
        <v>2675769</v>
      </c>
      <c r="M16" s="24">
        <v>4.488693429339275</v>
      </c>
    </row>
    <row r="17" spans="3:13" s="4" customFormat="1" ht="18" customHeight="1">
      <c r="C17" s="103"/>
      <c r="D17" s="21"/>
      <c r="E17" s="22" t="s">
        <v>9</v>
      </c>
      <c r="F17" s="23">
        <v>71007</v>
      </c>
      <c r="G17" s="24">
        <v>6.62893834481458</v>
      </c>
      <c r="H17" s="25">
        <v>69580</v>
      </c>
      <c r="I17" s="26">
        <v>6.804118065823339</v>
      </c>
      <c r="J17" s="27">
        <f t="shared" si="0"/>
        <v>-1427</v>
      </c>
      <c r="K17" s="26"/>
      <c r="L17" s="28">
        <v>3706419</v>
      </c>
      <c r="M17" s="24">
        <v>6.217643829373254</v>
      </c>
    </row>
    <row r="18" spans="3:13" s="4" customFormat="1" ht="18" customHeight="1" thickBot="1">
      <c r="C18" s="104"/>
      <c r="D18" s="14"/>
      <c r="E18" s="30" t="s">
        <v>12</v>
      </c>
      <c r="F18" s="31">
        <v>7092</v>
      </c>
      <c r="G18" s="32">
        <v>0.6620816361967835</v>
      </c>
      <c r="H18" s="33">
        <v>33138</v>
      </c>
      <c r="I18" s="34">
        <v>3.240512567767373</v>
      </c>
      <c r="J18" s="35">
        <f t="shared" si="0"/>
        <v>26046</v>
      </c>
      <c r="K18" s="26"/>
      <c r="L18" s="36">
        <v>3391710</v>
      </c>
      <c r="M18" s="32">
        <v>5.689708786978364</v>
      </c>
    </row>
    <row r="19" spans="3:13" s="4" customFormat="1" ht="18" customHeight="1" thickTop="1">
      <c r="C19" s="103" t="s">
        <v>14</v>
      </c>
      <c r="D19" s="21" t="s">
        <v>1</v>
      </c>
      <c r="E19" s="22"/>
      <c r="F19" s="28">
        <v>611033</v>
      </c>
      <c r="G19" s="24">
        <v>100</v>
      </c>
      <c r="H19" s="25">
        <v>577220</v>
      </c>
      <c r="I19" s="26">
        <v>100</v>
      </c>
      <c r="J19" s="27">
        <f t="shared" si="0"/>
        <v>-33813</v>
      </c>
      <c r="K19" s="26"/>
      <c r="L19" s="28">
        <v>34089629</v>
      </c>
      <c r="M19" s="24">
        <v>100</v>
      </c>
    </row>
    <row r="20" spans="3:13" s="4" customFormat="1" ht="18" customHeight="1">
      <c r="C20" s="103"/>
      <c r="D20" s="21"/>
      <c r="E20" s="22" t="s">
        <v>2</v>
      </c>
      <c r="F20" s="28">
        <v>22577</v>
      </c>
      <c r="G20" s="24">
        <v>3.694890455998285</v>
      </c>
      <c r="H20" s="25">
        <v>21291</v>
      </c>
      <c r="I20" s="26">
        <v>3.688541630574131</v>
      </c>
      <c r="J20" s="27">
        <f t="shared" si="0"/>
        <v>-1286</v>
      </c>
      <c r="K20" s="26"/>
      <c r="L20" s="28">
        <v>1221747</v>
      </c>
      <c r="M20" s="24">
        <v>3.583925774023531</v>
      </c>
    </row>
    <row r="21" spans="3:13" s="4" customFormat="1" ht="18" customHeight="1">
      <c r="C21" s="103"/>
      <c r="D21" s="21"/>
      <c r="E21" s="22" t="s">
        <v>5</v>
      </c>
      <c r="F21" s="28">
        <v>66239</v>
      </c>
      <c r="G21" s="24">
        <v>10.840494703232068</v>
      </c>
      <c r="H21" s="25">
        <v>66060</v>
      </c>
      <c r="I21" s="26">
        <v>11.444509892242126</v>
      </c>
      <c r="J21" s="27">
        <f t="shared" si="0"/>
        <v>-179</v>
      </c>
      <c r="K21" s="26"/>
      <c r="L21" s="28">
        <v>4567476</v>
      </c>
      <c r="M21" s="24">
        <v>13.398432702215679</v>
      </c>
    </row>
    <row r="22" spans="3:13" s="4" customFormat="1" ht="18" customHeight="1">
      <c r="C22" s="103"/>
      <c r="D22" s="21"/>
      <c r="E22" s="22" t="s">
        <v>4</v>
      </c>
      <c r="F22" s="28">
        <v>68175</v>
      </c>
      <c r="G22" s="24">
        <v>11.157335201208445</v>
      </c>
      <c r="H22" s="25">
        <v>67285</v>
      </c>
      <c r="I22" s="26">
        <v>11.65673400090087</v>
      </c>
      <c r="J22" s="27">
        <f t="shared" si="0"/>
        <v>-890</v>
      </c>
      <c r="K22" s="26"/>
      <c r="L22" s="28">
        <v>4411634</v>
      </c>
      <c r="M22" s="24">
        <v>12.941279003065711</v>
      </c>
    </row>
    <row r="23" spans="3:13" s="4" customFormat="1" ht="18" customHeight="1">
      <c r="C23" s="103"/>
      <c r="D23" s="21"/>
      <c r="E23" s="22" t="s">
        <v>6</v>
      </c>
      <c r="F23" s="28">
        <v>85378</v>
      </c>
      <c r="G23" s="24">
        <v>13.972731423671062</v>
      </c>
      <c r="H23" s="25">
        <v>72154</v>
      </c>
      <c r="I23" s="26">
        <v>12.500259866255501</v>
      </c>
      <c r="J23" s="27">
        <f t="shared" si="0"/>
        <v>-13224</v>
      </c>
      <c r="K23" s="26"/>
      <c r="L23" s="28">
        <v>4633481</v>
      </c>
      <c r="M23" s="24">
        <v>13.592054639257</v>
      </c>
    </row>
    <row r="24" spans="3:13" s="4" customFormat="1" ht="18" customHeight="1">
      <c r="C24" s="103"/>
      <c r="D24" s="21"/>
      <c r="E24" s="22" t="s">
        <v>7</v>
      </c>
      <c r="F24" s="28">
        <v>34499</v>
      </c>
      <c r="G24" s="24">
        <v>5.646012572152404</v>
      </c>
      <c r="H24" s="25">
        <v>34417</v>
      </c>
      <c r="I24" s="26">
        <v>5.962544610373861</v>
      </c>
      <c r="J24" s="27">
        <f t="shared" si="0"/>
        <v>-82</v>
      </c>
      <c r="K24" s="26"/>
      <c r="L24" s="28">
        <v>2227148</v>
      </c>
      <c r="M24" s="24">
        <v>6.533212784451248</v>
      </c>
    </row>
    <row r="25" spans="3:13" s="4" customFormat="1" ht="18" customHeight="1">
      <c r="C25" s="103"/>
      <c r="D25" s="21"/>
      <c r="E25" s="22" t="s">
        <v>8</v>
      </c>
      <c r="F25" s="28">
        <v>14046</v>
      </c>
      <c r="G25" s="24">
        <v>2.2987301831488645</v>
      </c>
      <c r="H25" s="25">
        <v>14560</v>
      </c>
      <c r="I25" s="26">
        <v>2.5224351200582102</v>
      </c>
      <c r="J25" s="27">
        <f t="shared" si="0"/>
        <v>514</v>
      </c>
      <c r="K25" s="26"/>
      <c r="L25" s="28">
        <v>1004580</v>
      </c>
      <c r="M25" s="24">
        <v>2.9468786533288465</v>
      </c>
    </row>
    <row r="26" spans="3:13" s="4" customFormat="1" ht="18" customHeight="1">
      <c r="C26" s="103"/>
      <c r="D26" s="21"/>
      <c r="E26" s="22" t="s">
        <v>10</v>
      </c>
      <c r="F26" s="28">
        <v>24283</v>
      </c>
      <c r="G26" s="24">
        <v>3.974089779111766</v>
      </c>
      <c r="H26" s="25">
        <v>19493</v>
      </c>
      <c r="I26" s="26">
        <v>3.3770486123141956</v>
      </c>
      <c r="J26" s="27">
        <f t="shared" si="0"/>
        <v>-4790</v>
      </c>
      <c r="K26" s="26"/>
      <c r="L26" s="28">
        <v>1450966</v>
      </c>
      <c r="M26" s="24">
        <v>4.256326755565453</v>
      </c>
    </row>
    <row r="27" spans="3:13" s="4" customFormat="1" ht="18" customHeight="1">
      <c r="C27" s="103"/>
      <c r="D27" s="21"/>
      <c r="E27" s="22" t="s">
        <v>3</v>
      </c>
      <c r="F27" s="28">
        <v>159256</v>
      </c>
      <c r="G27" s="24">
        <v>26.063404104197318</v>
      </c>
      <c r="H27" s="25">
        <v>144471</v>
      </c>
      <c r="I27" s="26">
        <v>25.02875853227539</v>
      </c>
      <c r="J27" s="27">
        <f t="shared" si="0"/>
        <v>-14785</v>
      </c>
      <c r="K27" s="26"/>
      <c r="L27" s="28">
        <v>6002384</v>
      </c>
      <c r="M27" s="24">
        <v>17.60765422234428</v>
      </c>
    </row>
    <row r="28" spans="3:13" s="4" customFormat="1" ht="18" customHeight="1">
      <c r="C28" s="103"/>
      <c r="D28" s="21"/>
      <c r="E28" s="22" t="s">
        <v>13</v>
      </c>
      <c r="F28" s="28">
        <v>36811</v>
      </c>
      <c r="G28" s="24">
        <v>6.024388208165517</v>
      </c>
      <c r="H28" s="25">
        <v>32414</v>
      </c>
      <c r="I28" s="26">
        <v>5.615536537195523</v>
      </c>
      <c r="J28" s="27">
        <f t="shared" si="0"/>
        <v>-4397</v>
      </c>
      <c r="K28" s="26"/>
      <c r="L28" s="28">
        <v>2027522</v>
      </c>
      <c r="M28" s="24">
        <v>5.947621195877491</v>
      </c>
    </row>
    <row r="29" spans="3:13" s="4" customFormat="1" ht="18" customHeight="1">
      <c r="C29" s="103"/>
      <c r="D29" s="21"/>
      <c r="E29" s="22" t="s">
        <v>11</v>
      </c>
      <c r="F29" s="28">
        <v>60165</v>
      </c>
      <c r="G29" s="24">
        <v>9.846440372287585</v>
      </c>
      <c r="H29" s="25">
        <v>50851</v>
      </c>
      <c r="I29" s="26">
        <v>8.809639305637365</v>
      </c>
      <c r="J29" s="27">
        <f t="shared" si="0"/>
        <v>-9314</v>
      </c>
      <c r="K29" s="26"/>
      <c r="L29" s="28">
        <v>2620524</v>
      </c>
      <c r="M29" s="24">
        <v>7.6871590476974685</v>
      </c>
    </row>
    <row r="30" spans="3:13" s="4" customFormat="1" ht="18" customHeight="1">
      <c r="C30" s="103"/>
      <c r="D30" s="21"/>
      <c r="E30" s="22" t="s">
        <v>9</v>
      </c>
      <c r="F30" s="28">
        <v>35283</v>
      </c>
      <c r="G30" s="24">
        <v>5.7743198812502765</v>
      </c>
      <c r="H30" s="25">
        <v>34613</v>
      </c>
      <c r="I30" s="26">
        <v>5.99650046775926</v>
      </c>
      <c r="J30" s="27">
        <f t="shared" si="0"/>
        <v>-670</v>
      </c>
      <c r="K30" s="26"/>
      <c r="L30" s="28">
        <v>1954839</v>
      </c>
      <c r="M30" s="24">
        <v>5.734409723262169</v>
      </c>
    </row>
    <row r="31" spans="3:13" s="4" customFormat="1" ht="18" customHeight="1" thickBot="1">
      <c r="C31" s="104"/>
      <c r="D31" s="14"/>
      <c r="E31" s="30" t="s">
        <v>12</v>
      </c>
      <c r="F31" s="36">
        <v>4321</v>
      </c>
      <c r="G31" s="32">
        <v>0.7071631155764091</v>
      </c>
      <c r="H31" s="33">
        <v>19611</v>
      </c>
      <c r="I31" s="34">
        <v>3.3974914244135688</v>
      </c>
      <c r="J31" s="35">
        <f t="shared" si="0"/>
        <v>15290</v>
      </c>
      <c r="K31" s="26"/>
      <c r="L31" s="36">
        <v>1967328</v>
      </c>
      <c r="M31" s="32">
        <v>5.77104549891112</v>
      </c>
    </row>
    <row r="32" spans="3:13" s="4" customFormat="1" ht="18" customHeight="1" thickTop="1">
      <c r="C32" s="103" t="s">
        <v>15</v>
      </c>
      <c r="D32" s="21" t="s">
        <v>1</v>
      </c>
      <c r="E32" s="22"/>
      <c r="F32" s="28">
        <v>460134</v>
      </c>
      <c r="G32" s="24">
        <v>100</v>
      </c>
      <c r="H32" s="25">
        <v>445396</v>
      </c>
      <c r="I32" s="26">
        <v>100</v>
      </c>
      <c r="J32" s="27">
        <f t="shared" si="0"/>
        <v>-14738</v>
      </c>
      <c r="K32" s="26"/>
      <c r="L32" s="28">
        <v>25521682</v>
      </c>
      <c r="M32" s="24">
        <v>100</v>
      </c>
    </row>
    <row r="33" spans="3:13" s="4" customFormat="1" ht="18" customHeight="1">
      <c r="C33" s="103"/>
      <c r="D33" s="21"/>
      <c r="E33" s="22" t="s">
        <v>2</v>
      </c>
      <c r="F33" s="23">
        <v>2389</v>
      </c>
      <c r="G33" s="24">
        <v>0.5191965818652827</v>
      </c>
      <c r="H33" s="25">
        <v>2740</v>
      </c>
      <c r="I33" s="26">
        <v>0.6151828934251767</v>
      </c>
      <c r="J33" s="27">
        <f t="shared" si="0"/>
        <v>351</v>
      </c>
      <c r="K33" s="26"/>
      <c r="L33" s="28">
        <v>198477</v>
      </c>
      <c r="M33" s="24">
        <v>0.7776799350450334</v>
      </c>
    </row>
    <row r="34" spans="3:13" s="4" customFormat="1" ht="18" customHeight="1">
      <c r="C34" s="103"/>
      <c r="D34" s="21"/>
      <c r="E34" s="22" t="s">
        <v>5</v>
      </c>
      <c r="F34" s="23">
        <v>58776</v>
      </c>
      <c r="G34" s="24">
        <v>12.773670278657956</v>
      </c>
      <c r="H34" s="25">
        <v>65001</v>
      </c>
      <c r="I34" s="26">
        <v>14.593979290339384</v>
      </c>
      <c r="J34" s="27">
        <f t="shared" si="0"/>
        <v>6225</v>
      </c>
      <c r="K34" s="26"/>
      <c r="L34" s="28">
        <v>4066437</v>
      </c>
      <c r="M34" s="24">
        <v>15.933264116369761</v>
      </c>
    </row>
    <row r="35" spans="3:13" s="4" customFormat="1" ht="18" customHeight="1">
      <c r="C35" s="103"/>
      <c r="D35" s="21"/>
      <c r="E35" s="22" t="s">
        <v>4</v>
      </c>
      <c r="F35" s="23">
        <v>117576</v>
      </c>
      <c r="G35" s="24">
        <v>25.552556429214096</v>
      </c>
      <c r="H35" s="25">
        <v>110403</v>
      </c>
      <c r="I35" s="26">
        <v>24.787604738255396</v>
      </c>
      <c r="J35" s="27">
        <f t="shared" si="0"/>
        <v>-7173</v>
      </c>
      <c r="K35" s="26"/>
      <c r="L35" s="28">
        <v>6569746</v>
      </c>
      <c r="M35" s="24">
        <v>25.741822188678633</v>
      </c>
    </row>
    <row r="36" spans="3:13" s="4" customFormat="1" ht="18" customHeight="1">
      <c r="C36" s="103"/>
      <c r="D36" s="21"/>
      <c r="E36" s="22" t="s">
        <v>6</v>
      </c>
      <c r="F36" s="23">
        <v>58421</v>
      </c>
      <c r="G36" s="24">
        <v>12.696518840163954</v>
      </c>
      <c r="H36" s="25">
        <v>55822</v>
      </c>
      <c r="I36" s="26">
        <v>12.53311659736504</v>
      </c>
      <c r="J36" s="27">
        <f t="shared" si="0"/>
        <v>-2599</v>
      </c>
      <c r="K36" s="26"/>
      <c r="L36" s="28">
        <v>3370264</v>
      </c>
      <c r="M36" s="24">
        <v>13.20549327430692</v>
      </c>
    </row>
    <row r="37" spans="3:13" s="4" customFormat="1" ht="18" customHeight="1">
      <c r="C37" s="103"/>
      <c r="D37" s="21"/>
      <c r="E37" s="22" t="s">
        <v>7</v>
      </c>
      <c r="F37" s="23">
        <v>78944</v>
      </c>
      <c r="G37" s="24">
        <v>17.15674129710041</v>
      </c>
      <c r="H37" s="25">
        <v>81115</v>
      </c>
      <c r="I37" s="26">
        <v>18.2118833577311</v>
      </c>
      <c r="J37" s="27">
        <f t="shared" si="0"/>
        <v>2171</v>
      </c>
      <c r="K37" s="26"/>
      <c r="L37" s="28">
        <v>4618351</v>
      </c>
      <c r="M37" s="24">
        <v>18.09579399978418</v>
      </c>
    </row>
    <row r="38" spans="3:13" s="4" customFormat="1" ht="18" customHeight="1">
      <c r="C38" s="103"/>
      <c r="D38" s="21"/>
      <c r="E38" s="22" t="s">
        <v>8</v>
      </c>
      <c r="F38" s="23">
        <v>809</v>
      </c>
      <c r="G38" s="24">
        <v>0.17581834856802583</v>
      </c>
      <c r="H38" s="25">
        <v>898</v>
      </c>
      <c r="I38" s="26">
        <v>0.2016183351444557</v>
      </c>
      <c r="J38" s="27">
        <f t="shared" si="0"/>
        <v>89</v>
      </c>
      <c r="K38" s="26"/>
      <c r="L38" s="28">
        <v>60018</v>
      </c>
      <c r="M38" s="24">
        <v>0.23516475128872774</v>
      </c>
    </row>
    <row r="39" spans="3:13" s="4" customFormat="1" ht="18" customHeight="1">
      <c r="C39" s="103"/>
      <c r="D39" s="21"/>
      <c r="E39" s="22" t="s">
        <v>10</v>
      </c>
      <c r="F39" s="23">
        <v>15861</v>
      </c>
      <c r="G39" s="24">
        <v>3.4470393407137925</v>
      </c>
      <c r="H39" s="25">
        <v>11118</v>
      </c>
      <c r="I39" s="26">
        <v>2.496205623759531</v>
      </c>
      <c r="J39" s="27">
        <f t="shared" si="0"/>
        <v>-4743</v>
      </c>
      <c r="K39" s="26"/>
      <c r="L39" s="28">
        <v>877156</v>
      </c>
      <c r="M39" s="24">
        <v>3.43690513814881</v>
      </c>
    </row>
    <row r="40" spans="3:13" s="4" customFormat="1" ht="18" customHeight="1">
      <c r="C40" s="103"/>
      <c r="D40" s="21"/>
      <c r="E40" s="22" t="s">
        <v>3</v>
      </c>
      <c r="F40" s="23">
        <v>85990</v>
      </c>
      <c r="G40" s="24">
        <v>18.68803435520957</v>
      </c>
      <c r="H40" s="25">
        <v>67647</v>
      </c>
      <c r="I40" s="26">
        <v>15.1880573691726</v>
      </c>
      <c r="J40" s="27">
        <f t="shared" si="0"/>
        <v>-18343</v>
      </c>
      <c r="K40" s="26"/>
      <c r="L40" s="28">
        <v>2469102</v>
      </c>
      <c r="M40" s="24">
        <v>9.67452693752708</v>
      </c>
    </row>
    <row r="41" spans="3:13" s="4" customFormat="1" ht="18" customHeight="1">
      <c r="C41" s="103"/>
      <c r="D41" s="21"/>
      <c r="E41" s="22" t="s">
        <v>13</v>
      </c>
      <c r="F41" s="23">
        <v>1230</v>
      </c>
      <c r="G41" s="24">
        <v>0.2673134347820418</v>
      </c>
      <c r="H41" s="25">
        <v>1029</v>
      </c>
      <c r="I41" s="26">
        <v>0.2310303639906959</v>
      </c>
      <c r="J41" s="27">
        <f t="shared" si="0"/>
        <v>-201</v>
      </c>
      <c r="K41" s="26"/>
      <c r="L41" s="28">
        <v>60924</v>
      </c>
      <c r="M41" s="24">
        <v>0.23871467405635724</v>
      </c>
    </row>
    <row r="42" spans="3:13" s="4" customFormat="1" ht="18" customHeight="1">
      <c r="C42" s="103"/>
      <c r="D42" s="21"/>
      <c r="E42" s="22" t="s">
        <v>11</v>
      </c>
      <c r="F42" s="23">
        <v>1643</v>
      </c>
      <c r="G42" s="24">
        <v>0.3570698970299956</v>
      </c>
      <c r="H42" s="25">
        <v>1129</v>
      </c>
      <c r="I42" s="26">
        <v>0.25348229440767317</v>
      </c>
      <c r="J42" s="27">
        <f t="shared" si="0"/>
        <v>-514</v>
      </c>
      <c r="K42" s="26"/>
      <c r="L42" s="28">
        <v>55245</v>
      </c>
      <c r="M42" s="24">
        <v>0.21646300584734188</v>
      </c>
    </row>
    <row r="43" spans="3:13" s="4" customFormat="1" ht="18" customHeight="1">
      <c r="C43" s="103"/>
      <c r="D43" s="21"/>
      <c r="E43" s="22" t="s">
        <v>9</v>
      </c>
      <c r="F43" s="23">
        <v>35724</v>
      </c>
      <c r="G43" s="24">
        <v>7.763825320450129</v>
      </c>
      <c r="H43" s="25">
        <v>34967</v>
      </c>
      <c r="I43" s="26">
        <v>7.850766508904436</v>
      </c>
      <c r="J43" s="27">
        <f t="shared" si="0"/>
        <v>-757</v>
      </c>
      <c r="K43" s="26"/>
      <c r="L43" s="28">
        <v>1751580</v>
      </c>
      <c r="M43" s="24">
        <v>6.863105652676027</v>
      </c>
    </row>
    <row r="44" spans="3:13" s="4" customFormat="1" ht="18" customHeight="1">
      <c r="C44" s="105"/>
      <c r="D44" s="37"/>
      <c r="E44" s="38" t="s">
        <v>12</v>
      </c>
      <c r="F44" s="39">
        <v>2771</v>
      </c>
      <c r="G44" s="40">
        <v>0.602215876244746</v>
      </c>
      <c r="H44" s="41">
        <v>13527</v>
      </c>
      <c r="I44" s="42">
        <v>3.037072627504513</v>
      </c>
      <c r="J44" s="43">
        <f>H44-F44</f>
        <v>10756</v>
      </c>
      <c r="K44" s="26"/>
      <c r="L44" s="44">
        <v>1424382</v>
      </c>
      <c r="M44" s="40">
        <v>5.581066326271129</v>
      </c>
    </row>
    <row r="45" spans="3:13" s="4" customFormat="1" ht="18" customHeight="1">
      <c r="C45" s="45" t="s">
        <v>20</v>
      </c>
      <c r="D45" s="45"/>
      <c r="E45" s="45"/>
      <c r="G45" s="1"/>
      <c r="I45" s="1"/>
      <c r="J45" s="5"/>
      <c r="K45" s="1"/>
      <c r="M45" s="1"/>
    </row>
    <row r="46" spans="3:10" s="4" customFormat="1" ht="18" customHeight="1" hidden="1">
      <c r="C46" s="45" t="s">
        <v>25</v>
      </c>
      <c r="D46" s="45"/>
      <c r="E46" s="45"/>
      <c r="J46" s="5"/>
    </row>
    <row r="47" spans="3:5" ht="18" customHeight="1" hidden="1">
      <c r="C47" s="46" t="s">
        <v>26</v>
      </c>
      <c r="D47" s="46"/>
      <c r="E47" s="46"/>
    </row>
    <row r="48" ht="12">
      <c r="O48" s="4"/>
    </row>
    <row r="49" ht="14.25" customHeight="1">
      <c r="O49" s="4"/>
    </row>
    <row r="50" ht="12">
      <c r="O50" s="4"/>
    </row>
    <row r="51" ht="12">
      <c r="O51" s="4"/>
    </row>
    <row r="52" ht="12">
      <c r="O52" s="4"/>
    </row>
    <row r="53" ht="12">
      <c r="O53" s="4"/>
    </row>
    <row r="54" ht="12">
      <c r="O54" s="4"/>
    </row>
    <row r="55" ht="12">
      <c r="O55" s="4"/>
    </row>
    <row r="56" ht="12">
      <c r="O56" s="4"/>
    </row>
    <row r="57" ht="12">
      <c r="O57" s="4"/>
    </row>
    <row r="58" ht="12">
      <c r="O58" s="4"/>
    </row>
    <row r="59" ht="12">
      <c r="O59" s="4"/>
    </row>
    <row r="60" ht="12">
      <c r="O60" s="4"/>
    </row>
    <row r="62" ht="14.25" customHeight="1"/>
    <row r="75" ht="14.25" customHeight="1"/>
  </sheetData>
  <sheetProtection/>
  <mergeCells count="6">
    <mergeCell ref="C6:C18"/>
    <mergeCell ref="C19:C31"/>
    <mergeCell ref="C32:C44"/>
    <mergeCell ref="F4:G4"/>
    <mergeCell ref="H4:I4"/>
    <mergeCell ref="L4:M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6"/>
  <sheetViews>
    <sheetView showGridLines="0" view="pageBreakPreview" zoomScale="85" zoomScaleNormal="55" zoomScaleSheetLayoutView="85" zoomScalePageLayoutView="0" workbookViewId="0" topLeftCell="A31">
      <selection activeCell="E56" sqref="E56"/>
    </sheetView>
  </sheetViews>
  <sheetFormatPr defaultColWidth="9.140625" defaultRowHeight="15"/>
  <cols>
    <col min="1" max="2" width="1.421875" style="49" customWidth="1"/>
    <col min="3" max="3" width="5.28125" style="76" customWidth="1"/>
    <col min="4" max="4" width="1.421875" style="49" customWidth="1"/>
    <col min="5" max="5" width="25.421875" style="49" customWidth="1"/>
    <col min="6" max="18" width="7.421875" style="49" customWidth="1"/>
    <col min="19" max="20" width="1.421875" style="49" customWidth="1"/>
    <col min="21" max="16384" width="9.00390625" style="49" customWidth="1"/>
  </cols>
  <sheetData>
    <row r="2" spans="3:18" ht="19.5" customHeight="1">
      <c r="C2" s="47" t="s">
        <v>27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3:18" ht="14.25"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9" s="55" customFormat="1" ht="75" customHeight="1">
      <c r="C4" s="50"/>
      <c r="D4" s="109"/>
      <c r="E4" s="110"/>
      <c r="F4" s="51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33</v>
      </c>
      <c r="L4" s="52" t="s">
        <v>34</v>
      </c>
      <c r="M4" s="52" t="s">
        <v>35</v>
      </c>
      <c r="N4" s="52" t="s">
        <v>36</v>
      </c>
      <c r="O4" s="52" t="s">
        <v>37</v>
      </c>
      <c r="P4" s="52" t="s">
        <v>38</v>
      </c>
      <c r="Q4" s="52" t="s">
        <v>39</v>
      </c>
      <c r="R4" s="53" t="s">
        <v>40</v>
      </c>
      <c r="S4" s="54"/>
    </row>
    <row r="5" spans="3:19" ht="19.5" customHeight="1">
      <c r="C5" s="56" t="s">
        <v>41</v>
      </c>
      <c r="D5" s="57" t="s">
        <v>42</v>
      </c>
      <c r="E5" s="58"/>
      <c r="F5" s="59">
        <v>1022616</v>
      </c>
      <c r="G5" s="59">
        <v>24031</v>
      </c>
      <c r="H5" s="59">
        <v>131061</v>
      </c>
      <c r="I5" s="59">
        <v>177688</v>
      </c>
      <c r="J5" s="59">
        <v>127976</v>
      </c>
      <c r="K5" s="59">
        <v>115532</v>
      </c>
      <c r="L5" s="59">
        <v>15458</v>
      </c>
      <c r="M5" s="59">
        <v>30611</v>
      </c>
      <c r="N5" s="59">
        <v>212118</v>
      </c>
      <c r="O5" s="59">
        <v>33443</v>
      </c>
      <c r="P5" s="59">
        <v>51980</v>
      </c>
      <c r="Q5" s="59">
        <v>69580</v>
      </c>
      <c r="R5" s="59">
        <v>33138</v>
      </c>
      <c r="S5" s="60"/>
    </row>
    <row r="6" spans="3:19" ht="19.5" customHeight="1">
      <c r="C6" s="61" t="s">
        <v>43</v>
      </c>
      <c r="D6" s="58"/>
      <c r="E6" s="62" t="s">
        <v>44</v>
      </c>
      <c r="F6" s="63">
        <v>31367</v>
      </c>
      <c r="G6" s="57">
        <v>195</v>
      </c>
      <c r="H6" s="57">
        <v>103</v>
      </c>
      <c r="I6" s="57">
        <v>889</v>
      </c>
      <c r="J6" s="57">
        <v>265</v>
      </c>
      <c r="K6" s="57">
        <v>14</v>
      </c>
      <c r="L6" s="57">
        <v>5</v>
      </c>
      <c r="M6" s="63">
        <v>28225</v>
      </c>
      <c r="N6" s="57">
        <v>249</v>
      </c>
      <c r="O6" s="57">
        <v>92</v>
      </c>
      <c r="P6" s="57">
        <v>25</v>
      </c>
      <c r="Q6" s="63">
        <v>1305</v>
      </c>
      <c r="R6" s="57">
        <v>0</v>
      </c>
      <c r="S6" s="60"/>
    </row>
    <row r="7" spans="3:19" ht="19.5" customHeight="1">
      <c r="C7" s="61"/>
      <c r="D7" s="58"/>
      <c r="E7" s="62" t="s">
        <v>45</v>
      </c>
      <c r="F7" s="57">
        <v>247</v>
      </c>
      <c r="G7" s="57">
        <v>9</v>
      </c>
      <c r="H7" s="57">
        <v>1</v>
      </c>
      <c r="I7" s="57">
        <v>34</v>
      </c>
      <c r="J7" s="57">
        <v>1</v>
      </c>
      <c r="K7" s="57">
        <v>6</v>
      </c>
      <c r="L7" s="57">
        <v>3</v>
      </c>
      <c r="M7" s="57">
        <v>166</v>
      </c>
      <c r="N7" s="57">
        <v>10</v>
      </c>
      <c r="O7" s="57">
        <v>3</v>
      </c>
      <c r="P7" s="57">
        <v>0</v>
      </c>
      <c r="Q7" s="57">
        <v>14</v>
      </c>
      <c r="R7" s="57">
        <v>0</v>
      </c>
      <c r="S7" s="60"/>
    </row>
    <row r="8" spans="3:19" ht="19.5" customHeight="1">
      <c r="C8" s="61"/>
      <c r="D8" s="58"/>
      <c r="E8" s="62" t="s">
        <v>46</v>
      </c>
      <c r="F8" s="57">
        <v>593</v>
      </c>
      <c r="G8" s="57">
        <v>44</v>
      </c>
      <c r="H8" s="57">
        <v>14</v>
      </c>
      <c r="I8" s="57">
        <v>109</v>
      </c>
      <c r="J8" s="57">
        <v>27</v>
      </c>
      <c r="K8" s="57">
        <v>0</v>
      </c>
      <c r="L8" s="57">
        <v>1</v>
      </c>
      <c r="M8" s="57">
        <v>3</v>
      </c>
      <c r="N8" s="57">
        <v>45</v>
      </c>
      <c r="O8" s="57">
        <v>231</v>
      </c>
      <c r="P8" s="57">
        <v>97</v>
      </c>
      <c r="Q8" s="57">
        <v>22</v>
      </c>
      <c r="R8" s="57">
        <v>0</v>
      </c>
      <c r="S8" s="60"/>
    </row>
    <row r="9" spans="3:19" ht="19.5" customHeight="1">
      <c r="C9" s="61"/>
      <c r="D9" s="58"/>
      <c r="E9" s="62" t="s">
        <v>47</v>
      </c>
      <c r="F9" s="63">
        <v>84542</v>
      </c>
      <c r="G9" s="63">
        <v>3527</v>
      </c>
      <c r="H9" s="63">
        <v>3747</v>
      </c>
      <c r="I9" s="63">
        <v>13374</v>
      </c>
      <c r="J9" s="63">
        <v>4812</v>
      </c>
      <c r="K9" s="57">
        <v>85</v>
      </c>
      <c r="L9" s="57">
        <v>61</v>
      </c>
      <c r="M9" s="57">
        <v>509</v>
      </c>
      <c r="N9" s="63">
        <v>7642</v>
      </c>
      <c r="O9" s="63">
        <v>2888</v>
      </c>
      <c r="P9" s="63">
        <v>46762</v>
      </c>
      <c r="Q9" s="63">
        <v>1135</v>
      </c>
      <c r="R9" s="57">
        <v>0</v>
      </c>
      <c r="S9" s="60"/>
    </row>
    <row r="10" spans="3:19" ht="19.5" customHeight="1">
      <c r="C10" s="61"/>
      <c r="D10" s="58"/>
      <c r="E10" s="62" t="s">
        <v>48</v>
      </c>
      <c r="F10" s="63">
        <v>246810</v>
      </c>
      <c r="G10" s="63">
        <v>6225</v>
      </c>
      <c r="H10" s="63">
        <v>11445</v>
      </c>
      <c r="I10" s="63">
        <v>34000</v>
      </c>
      <c r="J10" s="63">
        <v>9957</v>
      </c>
      <c r="K10" s="57">
        <v>338</v>
      </c>
      <c r="L10" s="57">
        <v>228</v>
      </c>
      <c r="M10" s="57">
        <v>60</v>
      </c>
      <c r="N10" s="63">
        <v>168187</v>
      </c>
      <c r="O10" s="63">
        <v>2655</v>
      </c>
      <c r="P10" s="57">
        <v>807</v>
      </c>
      <c r="Q10" s="63">
        <v>12905</v>
      </c>
      <c r="R10" s="57">
        <v>3</v>
      </c>
      <c r="S10" s="60"/>
    </row>
    <row r="11" spans="3:19" ht="19.5" customHeight="1">
      <c r="C11" s="61"/>
      <c r="D11" s="58"/>
      <c r="E11" s="62" t="s">
        <v>49</v>
      </c>
      <c r="F11" s="63">
        <v>4736</v>
      </c>
      <c r="G11" s="57">
        <v>94</v>
      </c>
      <c r="H11" s="57">
        <v>605</v>
      </c>
      <c r="I11" s="63">
        <v>1931</v>
      </c>
      <c r="J11" s="57">
        <v>284</v>
      </c>
      <c r="K11" s="57">
        <v>9</v>
      </c>
      <c r="L11" s="57">
        <v>13</v>
      </c>
      <c r="M11" s="57">
        <v>2</v>
      </c>
      <c r="N11" s="57">
        <v>309</v>
      </c>
      <c r="O11" s="57">
        <v>758</v>
      </c>
      <c r="P11" s="57">
        <v>628</v>
      </c>
      <c r="Q11" s="57">
        <v>102</v>
      </c>
      <c r="R11" s="57">
        <v>1</v>
      </c>
      <c r="S11" s="60"/>
    </row>
    <row r="12" spans="3:19" ht="19.5" customHeight="1">
      <c r="C12" s="61"/>
      <c r="D12" s="58"/>
      <c r="E12" s="62" t="s">
        <v>50</v>
      </c>
      <c r="F12" s="63">
        <v>13018</v>
      </c>
      <c r="G12" s="57">
        <v>347</v>
      </c>
      <c r="H12" s="63">
        <v>6858</v>
      </c>
      <c r="I12" s="63">
        <v>3233</v>
      </c>
      <c r="J12" s="63">
        <v>1825</v>
      </c>
      <c r="K12" s="57">
        <v>44</v>
      </c>
      <c r="L12" s="57">
        <v>2</v>
      </c>
      <c r="M12" s="57">
        <v>0</v>
      </c>
      <c r="N12" s="57">
        <v>370</v>
      </c>
      <c r="O12" s="57">
        <v>10</v>
      </c>
      <c r="P12" s="57">
        <v>176</v>
      </c>
      <c r="Q12" s="57">
        <v>150</v>
      </c>
      <c r="R12" s="57">
        <v>3</v>
      </c>
      <c r="S12" s="60"/>
    </row>
    <row r="13" spans="3:19" ht="19.5" customHeight="1">
      <c r="C13" s="61"/>
      <c r="D13" s="58"/>
      <c r="E13" s="62" t="s">
        <v>51</v>
      </c>
      <c r="F13" s="63">
        <v>47940</v>
      </c>
      <c r="G13" s="57">
        <v>988</v>
      </c>
      <c r="H13" s="57">
        <v>270</v>
      </c>
      <c r="I13" s="63">
        <v>10008</v>
      </c>
      <c r="J13" s="57">
        <v>886</v>
      </c>
      <c r="K13" s="57">
        <v>294</v>
      </c>
      <c r="L13" s="57">
        <v>242</v>
      </c>
      <c r="M13" s="57">
        <v>9</v>
      </c>
      <c r="N13" s="57">
        <v>899</v>
      </c>
      <c r="O13" s="63">
        <v>21036</v>
      </c>
      <c r="P13" s="57">
        <v>675</v>
      </c>
      <c r="Q13" s="63">
        <v>12632</v>
      </c>
      <c r="R13" s="57">
        <v>1</v>
      </c>
      <c r="S13" s="60"/>
    </row>
    <row r="14" spans="3:19" ht="19.5" customHeight="1">
      <c r="C14" s="61"/>
      <c r="D14" s="58"/>
      <c r="E14" s="62" t="s">
        <v>52</v>
      </c>
      <c r="F14" s="63">
        <v>167514</v>
      </c>
      <c r="G14" s="63">
        <v>5226</v>
      </c>
      <c r="H14" s="63">
        <v>3686</v>
      </c>
      <c r="I14" s="63">
        <v>27934</v>
      </c>
      <c r="J14" s="63">
        <v>88383</v>
      </c>
      <c r="K14" s="63">
        <v>1450</v>
      </c>
      <c r="L14" s="57">
        <v>98</v>
      </c>
      <c r="M14" s="57">
        <v>98</v>
      </c>
      <c r="N14" s="63">
        <v>21003</v>
      </c>
      <c r="O14" s="57">
        <v>965</v>
      </c>
      <c r="P14" s="63">
        <v>1169</v>
      </c>
      <c r="Q14" s="63">
        <v>17498</v>
      </c>
      <c r="R14" s="57">
        <v>4</v>
      </c>
      <c r="S14" s="60"/>
    </row>
    <row r="15" spans="3:19" ht="19.5" customHeight="1">
      <c r="C15" s="61"/>
      <c r="D15" s="58"/>
      <c r="E15" s="62" t="s">
        <v>53</v>
      </c>
      <c r="F15" s="63">
        <v>25265</v>
      </c>
      <c r="G15" s="57">
        <v>757</v>
      </c>
      <c r="H15" s="57">
        <v>462</v>
      </c>
      <c r="I15" s="63">
        <v>15018</v>
      </c>
      <c r="J15" s="63">
        <v>8711</v>
      </c>
      <c r="K15" s="57">
        <v>96</v>
      </c>
      <c r="L15" s="57">
        <v>15</v>
      </c>
      <c r="M15" s="57">
        <v>0</v>
      </c>
      <c r="N15" s="57">
        <v>4</v>
      </c>
      <c r="O15" s="57">
        <v>58</v>
      </c>
      <c r="P15" s="57">
        <v>3</v>
      </c>
      <c r="Q15" s="57">
        <v>141</v>
      </c>
      <c r="R15" s="57">
        <v>0</v>
      </c>
      <c r="S15" s="60"/>
    </row>
    <row r="16" spans="3:19" ht="19.5" customHeight="1">
      <c r="C16" s="61"/>
      <c r="D16" s="58"/>
      <c r="E16" s="62" t="s">
        <v>54</v>
      </c>
      <c r="F16" s="63">
        <v>10693</v>
      </c>
      <c r="G16" s="57">
        <v>715</v>
      </c>
      <c r="H16" s="57">
        <v>162</v>
      </c>
      <c r="I16" s="63">
        <v>2663</v>
      </c>
      <c r="J16" s="63">
        <v>3567</v>
      </c>
      <c r="K16" s="63">
        <v>2299</v>
      </c>
      <c r="L16" s="57">
        <v>35</v>
      </c>
      <c r="M16" s="57">
        <v>24</v>
      </c>
      <c r="N16" s="57">
        <v>324</v>
      </c>
      <c r="O16" s="57">
        <v>220</v>
      </c>
      <c r="P16" s="57">
        <v>127</v>
      </c>
      <c r="Q16" s="57">
        <v>557</v>
      </c>
      <c r="R16" s="57">
        <v>0</v>
      </c>
      <c r="S16" s="60"/>
    </row>
    <row r="17" spans="3:19" ht="19.5" customHeight="1">
      <c r="C17" s="61"/>
      <c r="D17" s="58"/>
      <c r="E17" s="62" t="s">
        <v>55</v>
      </c>
      <c r="F17" s="63">
        <v>25369</v>
      </c>
      <c r="G17" s="57">
        <v>541</v>
      </c>
      <c r="H17" s="63">
        <v>12187</v>
      </c>
      <c r="I17" s="63">
        <v>7747</v>
      </c>
      <c r="J17" s="63">
        <v>1080</v>
      </c>
      <c r="K17" s="57">
        <v>415</v>
      </c>
      <c r="L17" s="57">
        <v>40</v>
      </c>
      <c r="M17" s="57">
        <v>125</v>
      </c>
      <c r="N17" s="63">
        <v>1925</v>
      </c>
      <c r="O17" s="57">
        <v>94</v>
      </c>
      <c r="P17" s="57">
        <v>862</v>
      </c>
      <c r="Q17" s="57">
        <v>352</v>
      </c>
      <c r="R17" s="57">
        <v>1</v>
      </c>
      <c r="S17" s="60"/>
    </row>
    <row r="18" spans="3:19" ht="19.5" customHeight="1">
      <c r="C18" s="61"/>
      <c r="D18" s="58"/>
      <c r="E18" s="62" t="s">
        <v>56</v>
      </c>
      <c r="F18" s="63">
        <v>58724</v>
      </c>
      <c r="G18" s="57">
        <v>735</v>
      </c>
      <c r="H18" s="57">
        <v>472</v>
      </c>
      <c r="I18" s="63">
        <v>1595</v>
      </c>
      <c r="J18" s="63">
        <v>1907</v>
      </c>
      <c r="K18" s="63">
        <v>49809</v>
      </c>
      <c r="L18" s="57">
        <v>76</v>
      </c>
      <c r="M18" s="57">
        <v>36</v>
      </c>
      <c r="N18" s="57">
        <v>413</v>
      </c>
      <c r="O18" s="57">
        <v>213</v>
      </c>
      <c r="P18" s="57">
        <v>20</v>
      </c>
      <c r="Q18" s="63">
        <v>3448</v>
      </c>
      <c r="R18" s="57">
        <v>0</v>
      </c>
      <c r="S18" s="60"/>
    </row>
    <row r="19" spans="3:19" ht="19.5" customHeight="1">
      <c r="C19" s="61"/>
      <c r="D19" s="58"/>
      <c r="E19" s="62" t="s">
        <v>57</v>
      </c>
      <c r="F19" s="63">
        <v>40741</v>
      </c>
      <c r="G19" s="57">
        <v>625</v>
      </c>
      <c r="H19" s="63">
        <v>1365</v>
      </c>
      <c r="I19" s="63">
        <v>3460</v>
      </c>
      <c r="J19" s="63">
        <v>2948</v>
      </c>
      <c r="K19" s="63">
        <v>26858</v>
      </c>
      <c r="L19" s="57">
        <v>123</v>
      </c>
      <c r="M19" s="63">
        <v>1140</v>
      </c>
      <c r="N19" s="57">
        <v>981</v>
      </c>
      <c r="O19" s="57">
        <v>354</v>
      </c>
      <c r="P19" s="57">
        <v>37</v>
      </c>
      <c r="Q19" s="63">
        <v>2850</v>
      </c>
      <c r="R19" s="57">
        <v>0</v>
      </c>
      <c r="S19" s="60"/>
    </row>
    <row r="20" spans="3:19" ht="19.5" customHeight="1">
      <c r="C20" s="61"/>
      <c r="D20" s="58"/>
      <c r="E20" s="62" t="s">
        <v>58</v>
      </c>
      <c r="F20" s="63">
        <v>43084</v>
      </c>
      <c r="G20" s="57">
        <v>361</v>
      </c>
      <c r="H20" s="63">
        <v>32953</v>
      </c>
      <c r="I20" s="63">
        <v>5709</v>
      </c>
      <c r="J20" s="57">
        <v>198</v>
      </c>
      <c r="K20" s="63">
        <v>1939</v>
      </c>
      <c r="L20" s="57">
        <v>122</v>
      </c>
      <c r="M20" s="57">
        <v>94</v>
      </c>
      <c r="N20" s="57">
        <v>135</v>
      </c>
      <c r="O20" s="57">
        <v>428</v>
      </c>
      <c r="P20" s="57">
        <v>14</v>
      </c>
      <c r="Q20" s="63">
        <v>1130</v>
      </c>
      <c r="R20" s="57">
        <v>1</v>
      </c>
      <c r="S20" s="60"/>
    </row>
    <row r="21" spans="3:19" ht="19.5" customHeight="1">
      <c r="C21" s="61"/>
      <c r="D21" s="58"/>
      <c r="E21" s="62" t="s">
        <v>59</v>
      </c>
      <c r="F21" s="63">
        <v>99057</v>
      </c>
      <c r="G21" s="57">
        <v>590</v>
      </c>
      <c r="H21" s="63">
        <v>50242</v>
      </c>
      <c r="I21" s="63">
        <v>14477</v>
      </c>
      <c r="J21" s="57">
        <v>239</v>
      </c>
      <c r="K21" s="63">
        <v>30081</v>
      </c>
      <c r="L21" s="57">
        <v>221</v>
      </c>
      <c r="M21" s="57">
        <v>24</v>
      </c>
      <c r="N21" s="57">
        <v>587</v>
      </c>
      <c r="O21" s="63">
        <v>1031</v>
      </c>
      <c r="P21" s="57">
        <v>44</v>
      </c>
      <c r="Q21" s="63">
        <v>1521</v>
      </c>
      <c r="R21" s="57">
        <v>0</v>
      </c>
      <c r="S21" s="60"/>
    </row>
    <row r="22" spans="3:19" ht="19.5" customHeight="1">
      <c r="C22" s="61"/>
      <c r="D22" s="58"/>
      <c r="E22" s="62" t="s">
        <v>60</v>
      </c>
      <c r="F22" s="63">
        <v>7438</v>
      </c>
      <c r="G22" s="57">
        <v>382</v>
      </c>
      <c r="H22" s="57">
        <v>379</v>
      </c>
      <c r="I22" s="63">
        <v>5109</v>
      </c>
      <c r="J22" s="63">
        <v>1149</v>
      </c>
      <c r="K22" s="57">
        <v>27</v>
      </c>
      <c r="L22" s="57">
        <v>10</v>
      </c>
      <c r="M22" s="57">
        <v>31</v>
      </c>
      <c r="N22" s="57">
        <v>91</v>
      </c>
      <c r="O22" s="57">
        <v>19</v>
      </c>
      <c r="P22" s="57">
        <v>5</v>
      </c>
      <c r="Q22" s="57">
        <v>224</v>
      </c>
      <c r="R22" s="57">
        <v>12</v>
      </c>
      <c r="S22" s="60"/>
    </row>
    <row r="23" spans="3:19" ht="19.5" customHeight="1">
      <c r="C23" s="61"/>
      <c r="D23" s="58"/>
      <c r="E23" s="62" t="s">
        <v>61</v>
      </c>
      <c r="F23" s="63">
        <v>49678</v>
      </c>
      <c r="G23" s="63">
        <v>1364</v>
      </c>
      <c r="H23" s="63">
        <v>3663</v>
      </c>
      <c r="I23" s="63">
        <v>11885</v>
      </c>
      <c r="J23" s="63">
        <v>1657</v>
      </c>
      <c r="K23" s="63">
        <v>1620</v>
      </c>
      <c r="L23" s="63">
        <v>4906</v>
      </c>
      <c r="M23" s="57">
        <v>46</v>
      </c>
      <c r="N23" s="63">
        <v>8682</v>
      </c>
      <c r="O23" s="63">
        <v>2149</v>
      </c>
      <c r="P23" s="57">
        <v>414</v>
      </c>
      <c r="Q23" s="63">
        <v>13205</v>
      </c>
      <c r="R23" s="57">
        <v>87</v>
      </c>
      <c r="S23" s="60"/>
    </row>
    <row r="24" spans="3:19" ht="19.5" customHeight="1">
      <c r="C24" s="61"/>
      <c r="D24" s="58"/>
      <c r="E24" s="62" t="s">
        <v>62</v>
      </c>
      <c r="F24" s="63">
        <v>31927</v>
      </c>
      <c r="G24" s="63">
        <v>1279</v>
      </c>
      <c r="H24" s="63">
        <v>2397</v>
      </c>
      <c r="I24" s="63">
        <v>18099</v>
      </c>
      <c r="J24" s="57">
        <v>0</v>
      </c>
      <c r="K24" s="57">
        <v>105</v>
      </c>
      <c r="L24" s="63">
        <v>9244</v>
      </c>
      <c r="M24" s="57">
        <v>14</v>
      </c>
      <c r="N24" s="57">
        <v>153</v>
      </c>
      <c r="O24" s="57">
        <v>200</v>
      </c>
      <c r="P24" s="57">
        <v>104</v>
      </c>
      <c r="Q24" s="57">
        <v>332</v>
      </c>
      <c r="R24" s="57">
        <v>0</v>
      </c>
      <c r="S24" s="60"/>
    </row>
    <row r="25" spans="3:19" ht="19.5" customHeight="1">
      <c r="C25" s="64"/>
      <c r="D25" s="65"/>
      <c r="E25" s="66" t="s">
        <v>63</v>
      </c>
      <c r="F25" s="67">
        <v>33873</v>
      </c>
      <c r="G25" s="68">
        <v>27</v>
      </c>
      <c r="H25" s="68">
        <v>50</v>
      </c>
      <c r="I25" s="68">
        <v>414</v>
      </c>
      <c r="J25" s="68">
        <v>80</v>
      </c>
      <c r="K25" s="68">
        <v>43</v>
      </c>
      <c r="L25" s="68">
        <v>13</v>
      </c>
      <c r="M25" s="68">
        <v>5</v>
      </c>
      <c r="N25" s="68">
        <v>109</v>
      </c>
      <c r="O25" s="68">
        <v>39</v>
      </c>
      <c r="P25" s="68">
        <v>11</v>
      </c>
      <c r="Q25" s="68">
        <v>57</v>
      </c>
      <c r="R25" s="67">
        <v>33025</v>
      </c>
      <c r="S25" s="60"/>
    </row>
    <row r="26" spans="3:18" ht="19.5" customHeight="1">
      <c r="C26" s="56" t="s">
        <v>64</v>
      </c>
      <c r="D26" s="57" t="s">
        <v>42</v>
      </c>
      <c r="E26" s="58"/>
      <c r="F26" s="69">
        <f aca="true" t="shared" si="0" ref="F26:R41">F5/SUM($G5:$R5)*100</f>
        <v>100</v>
      </c>
      <c r="G26" s="69">
        <f t="shared" si="0"/>
        <v>2.349953452713433</v>
      </c>
      <c r="H26" s="69">
        <f t="shared" si="0"/>
        <v>12.816247741087563</v>
      </c>
      <c r="I26" s="69">
        <f t="shared" si="0"/>
        <v>17.375828267893326</v>
      </c>
      <c r="J26" s="69">
        <f t="shared" si="0"/>
        <v>12.514570474156478</v>
      </c>
      <c r="K26" s="69">
        <f t="shared" si="0"/>
        <v>11.297691411047744</v>
      </c>
      <c r="L26" s="69">
        <f t="shared" si="0"/>
        <v>1.5116133524216324</v>
      </c>
      <c r="M26" s="69">
        <f t="shared" si="0"/>
        <v>2.9934012376102075</v>
      </c>
      <c r="N26" s="69">
        <f t="shared" si="0"/>
        <v>20.742683470628272</v>
      </c>
      <c r="O26" s="69">
        <f t="shared" si="0"/>
        <v>3.27033803500043</v>
      </c>
      <c r="P26" s="69">
        <f t="shared" si="0"/>
        <v>5.083041923850204</v>
      </c>
      <c r="Q26" s="69">
        <f t="shared" si="0"/>
        <v>6.804118065823339</v>
      </c>
      <c r="R26" s="69">
        <f t="shared" si="0"/>
        <v>3.240512567767373</v>
      </c>
    </row>
    <row r="27" spans="3:18" ht="19.5" customHeight="1">
      <c r="C27" s="61" t="s">
        <v>65</v>
      </c>
      <c r="D27" s="58"/>
      <c r="E27" s="62" t="s">
        <v>44</v>
      </c>
      <c r="F27" s="70">
        <f t="shared" si="0"/>
        <v>100</v>
      </c>
      <c r="G27" s="71">
        <f t="shared" si="0"/>
        <v>0.6216724583160647</v>
      </c>
      <c r="H27" s="71">
        <f t="shared" si="0"/>
        <v>0.32837058054643414</v>
      </c>
      <c r="I27" s="71">
        <f t="shared" si="0"/>
        <v>2.8341887971434945</v>
      </c>
      <c r="J27" s="71">
        <f t="shared" si="0"/>
        <v>0.8448369305320879</v>
      </c>
      <c r="K27" s="71">
        <f t="shared" si="0"/>
        <v>0.04463289444320464</v>
      </c>
      <c r="L27" s="71">
        <f t="shared" si="0"/>
        <v>0.015940319444001656</v>
      </c>
      <c r="M27" s="71">
        <f t="shared" si="0"/>
        <v>89.98310326138936</v>
      </c>
      <c r="N27" s="71">
        <f t="shared" si="0"/>
        <v>0.7938279083112825</v>
      </c>
      <c r="O27" s="71">
        <f t="shared" si="0"/>
        <v>0.29330187776963046</v>
      </c>
      <c r="P27" s="71">
        <f t="shared" si="0"/>
        <v>0.07970159722000829</v>
      </c>
      <c r="Q27" s="71">
        <f t="shared" si="0"/>
        <v>4.160423374884433</v>
      </c>
      <c r="R27" s="72">
        <f t="shared" si="0"/>
        <v>0</v>
      </c>
    </row>
    <row r="28" spans="3:18" ht="19.5" customHeight="1">
      <c r="C28" s="61"/>
      <c r="D28" s="58"/>
      <c r="E28" s="62" t="s">
        <v>45</v>
      </c>
      <c r="F28" s="70">
        <f t="shared" si="0"/>
        <v>100</v>
      </c>
      <c r="G28" s="71">
        <f t="shared" si="0"/>
        <v>3.643724696356275</v>
      </c>
      <c r="H28" s="71">
        <f t="shared" si="0"/>
        <v>0.4048582995951417</v>
      </c>
      <c r="I28" s="71">
        <f t="shared" si="0"/>
        <v>13.765182186234817</v>
      </c>
      <c r="J28" s="71">
        <f t="shared" si="0"/>
        <v>0.4048582995951417</v>
      </c>
      <c r="K28" s="71">
        <f t="shared" si="0"/>
        <v>2.42914979757085</v>
      </c>
      <c r="L28" s="71">
        <f t="shared" si="0"/>
        <v>1.214574898785425</v>
      </c>
      <c r="M28" s="71">
        <f t="shared" si="0"/>
        <v>67.20647773279353</v>
      </c>
      <c r="N28" s="71">
        <f t="shared" si="0"/>
        <v>4.048582995951417</v>
      </c>
      <c r="O28" s="71">
        <f t="shared" si="0"/>
        <v>1.214574898785425</v>
      </c>
      <c r="P28" s="71">
        <f t="shared" si="0"/>
        <v>0</v>
      </c>
      <c r="Q28" s="71">
        <f t="shared" si="0"/>
        <v>5.668016194331984</v>
      </c>
      <c r="R28" s="72">
        <f t="shared" si="0"/>
        <v>0</v>
      </c>
    </row>
    <row r="29" spans="3:18" ht="19.5" customHeight="1">
      <c r="C29" s="61"/>
      <c r="D29" s="58"/>
      <c r="E29" s="62" t="s">
        <v>46</v>
      </c>
      <c r="F29" s="70">
        <f t="shared" si="0"/>
        <v>100</v>
      </c>
      <c r="G29" s="71">
        <f t="shared" si="0"/>
        <v>7.419898819561552</v>
      </c>
      <c r="H29" s="71">
        <f t="shared" si="0"/>
        <v>2.360876897133221</v>
      </c>
      <c r="I29" s="71">
        <f t="shared" si="0"/>
        <v>18.381112984822934</v>
      </c>
      <c r="J29" s="71">
        <f t="shared" si="0"/>
        <v>4.5531197301854975</v>
      </c>
      <c r="K29" s="71">
        <f t="shared" si="0"/>
        <v>0</v>
      </c>
      <c r="L29" s="71">
        <f t="shared" si="0"/>
        <v>0.16863406408094433</v>
      </c>
      <c r="M29" s="71">
        <f t="shared" si="0"/>
        <v>0.5059021922428331</v>
      </c>
      <c r="N29" s="71">
        <f t="shared" si="0"/>
        <v>7.588532883642496</v>
      </c>
      <c r="O29" s="71">
        <f t="shared" si="0"/>
        <v>38.954468802698145</v>
      </c>
      <c r="P29" s="71">
        <f t="shared" si="0"/>
        <v>16.357504215851602</v>
      </c>
      <c r="Q29" s="71">
        <f t="shared" si="0"/>
        <v>3.709949409780776</v>
      </c>
      <c r="R29" s="72">
        <f t="shared" si="0"/>
        <v>0</v>
      </c>
    </row>
    <row r="30" spans="3:18" ht="19.5" customHeight="1">
      <c r="C30" s="61"/>
      <c r="D30" s="58"/>
      <c r="E30" s="62" t="s">
        <v>47</v>
      </c>
      <c r="F30" s="70">
        <f t="shared" si="0"/>
        <v>100</v>
      </c>
      <c r="G30" s="71">
        <f t="shared" si="0"/>
        <v>4.171890894466656</v>
      </c>
      <c r="H30" s="71">
        <f t="shared" si="0"/>
        <v>4.432116581107615</v>
      </c>
      <c r="I30" s="71">
        <f t="shared" si="0"/>
        <v>15.819356059709966</v>
      </c>
      <c r="J30" s="71">
        <f t="shared" si="0"/>
        <v>5.6918454732558965</v>
      </c>
      <c r="K30" s="71">
        <f t="shared" si="0"/>
        <v>0.10054174256582528</v>
      </c>
      <c r="L30" s="71">
        <f t="shared" si="0"/>
        <v>0.07215348584135696</v>
      </c>
      <c r="M30" s="71">
        <f t="shared" si="0"/>
        <v>0.6020676113647655</v>
      </c>
      <c r="N30" s="71">
        <f t="shared" si="0"/>
        <v>9.039294078682785</v>
      </c>
      <c r="O30" s="71">
        <f t="shared" si="0"/>
        <v>3.416053559177687</v>
      </c>
      <c r="P30" s="71">
        <f t="shared" si="0"/>
        <v>55.31215253956613</v>
      </c>
      <c r="Q30" s="71">
        <f t="shared" si="0"/>
        <v>1.3425279742613139</v>
      </c>
      <c r="R30" s="72">
        <f t="shared" si="0"/>
        <v>0</v>
      </c>
    </row>
    <row r="31" spans="3:18" ht="19.5" customHeight="1">
      <c r="C31" s="61"/>
      <c r="D31" s="58"/>
      <c r="E31" s="62" t="s">
        <v>48</v>
      </c>
      <c r="F31" s="70">
        <f t="shared" si="0"/>
        <v>100</v>
      </c>
      <c r="G31" s="71">
        <f t="shared" si="0"/>
        <v>2.522183055791905</v>
      </c>
      <c r="H31" s="71">
        <f t="shared" si="0"/>
        <v>4.6371702929378875</v>
      </c>
      <c r="I31" s="71">
        <f t="shared" si="0"/>
        <v>13.77577893926502</v>
      </c>
      <c r="J31" s="71">
        <f t="shared" si="0"/>
        <v>4.034277379360642</v>
      </c>
      <c r="K31" s="71">
        <f t="shared" si="0"/>
        <v>0.1369474494550464</v>
      </c>
      <c r="L31" s="71">
        <f t="shared" si="0"/>
        <v>0.09237875288683603</v>
      </c>
      <c r="M31" s="71">
        <f t="shared" si="0"/>
        <v>0.024310198128114746</v>
      </c>
      <c r="N31" s="71">
        <f t="shared" si="0"/>
        <v>68.14432154288724</v>
      </c>
      <c r="O31" s="71">
        <f t="shared" si="0"/>
        <v>1.0757262671690775</v>
      </c>
      <c r="P31" s="71">
        <f t="shared" si="0"/>
        <v>0.3269721648231433</v>
      </c>
      <c r="Q31" s="71">
        <f t="shared" si="0"/>
        <v>5.22871844738868</v>
      </c>
      <c r="R31" s="72">
        <f t="shared" si="0"/>
        <v>0.0012155099064057372</v>
      </c>
    </row>
    <row r="32" spans="3:18" ht="19.5" customHeight="1">
      <c r="C32" s="61"/>
      <c r="D32" s="58"/>
      <c r="E32" s="62" t="s">
        <v>49</v>
      </c>
      <c r="F32" s="70">
        <f t="shared" si="0"/>
        <v>100</v>
      </c>
      <c r="G32" s="71">
        <f t="shared" si="0"/>
        <v>1.9847972972972971</v>
      </c>
      <c r="H32" s="71">
        <f t="shared" si="0"/>
        <v>12.774493243243242</v>
      </c>
      <c r="I32" s="71">
        <f t="shared" si="0"/>
        <v>40.77280405405405</v>
      </c>
      <c r="J32" s="71">
        <f t="shared" si="0"/>
        <v>5.996621621621621</v>
      </c>
      <c r="K32" s="71">
        <f t="shared" si="0"/>
        <v>0.1900337837837838</v>
      </c>
      <c r="L32" s="71">
        <f t="shared" si="0"/>
        <v>0.27449324324324326</v>
      </c>
      <c r="M32" s="71">
        <f t="shared" si="0"/>
        <v>0.04222972972972973</v>
      </c>
      <c r="N32" s="71">
        <f t="shared" si="0"/>
        <v>6.524493243243243</v>
      </c>
      <c r="O32" s="71">
        <f t="shared" si="0"/>
        <v>16.00506756756757</v>
      </c>
      <c r="P32" s="71">
        <f t="shared" si="0"/>
        <v>13.260135135135135</v>
      </c>
      <c r="Q32" s="71">
        <f t="shared" si="0"/>
        <v>2.1537162162162162</v>
      </c>
      <c r="R32" s="72">
        <f t="shared" si="0"/>
        <v>0.021114864864864864</v>
      </c>
    </row>
    <row r="33" spans="3:18" ht="19.5" customHeight="1">
      <c r="C33" s="61"/>
      <c r="D33" s="58"/>
      <c r="E33" s="62" t="s">
        <v>50</v>
      </c>
      <c r="F33" s="70">
        <f t="shared" si="0"/>
        <v>100</v>
      </c>
      <c r="G33" s="71">
        <f t="shared" si="0"/>
        <v>2.66554002150868</v>
      </c>
      <c r="H33" s="71">
        <f t="shared" si="0"/>
        <v>52.68090336457213</v>
      </c>
      <c r="I33" s="71">
        <f t="shared" si="0"/>
        <v>24.83484406206791</v>
      </c>
      <c r="J33" s="71">
        <f t="shared" si="0"/>
        <v>14.01905054539868</v>
      </c>
      <c r="K33" s="71">
        <f t="shared" si="0"/>
        <v>0.33799354739591336</v>
      </c>
      <c r="L33" s="71">
        <f t="shared" si="0"/>
        <v>0.015363343063450607</v>
      </c>
      <c r="M33" s="71">
        <f t="shared" si="0"/>
        <v>0</v>
      </c>
      <c r="N33" s="71">
        <f t="shared" si="0"/>
        <v>2.8422184667383625</v>
      </c>
      <c r="O33" s="71">
        <f t="shared" si="0"/>
        <v>0.07681671531725304</v>
      </c>
      <c r="P33" s="71">
        <f t="shared" si="0"/>
        <v>1.3519741895836535</v>
      </c>
      <c r="Q33" s="71">
        <f t="shared" si="0"/>
        <v>1.1522507297587956</v>
      </c>
      <c r="R33" s="72">
        <f t="shared" si="0"/>
        <v>0.02304501459517591</v>
      </c>
    </row>
    <row r="34" spans="3:18" ht="19.5" customHeight="1">
      <c r="C34" s="61"/>
      <c r="D34" s="58"/>
      <c r="E34" s="62" t="s">
        <v>51</v>
      </c>
      <c r="F34" s="70">
        <f t="shared" si="0"/>
        <v>100</v>
      </c>
      <c r="G34" s="71">
        <f t="shared" si="0"/>
        <v>2.060909470171047</v>
      </c>
      <c r="H34" s="71">
        <f t="shared" si="0"/>
        <v>0.5632040050062578</v>
      </c>
      <c r="I34" s="71">
        <f t="shared" si="0"/>
        <v>20.876095118898625</v>
      </c>
      <c r="J34" s="71">
        <f t="shared" si="0"/>
        <v>1.8481435127242387</v>
      </c>
      <c r="K34" s="71">
        <f t="shared" si="0"/>
        <v>0.6132665832290363</v>
      </c>
      <c r="L34" s="71">
        <f t="shared" si="0"/>
        <v>0.5047976637463496</v>
      </c>
      <c r="M34" s="71">
        <f t="shared" si="0"/>
        <v>0.018773466833541926</v>
      </c>
      <c r="N34" s="71">
        <f t="shared" si="0"/>
        <v>1.8752607425949104</v>
      </c>
      <c r="O34" s="71">
        <f t="shared" si="0"/>
        <v>43.879849812265334</v>
      </c>
      <c r="P34" s="71">
        <f t="shared" si="0"/>
        <v>1.4080100125156445</v>
      </c>
      <c r="Q34" s="71">
        <f t="shared" si="0"/>
        <v>26.34960367125574</v>
      </c>
      <c r="R34" s="72">
        <f t="shared" si="0"/>
        <v>0.0020859407592824365</v>
      </c>
    </row>
    <row r="35" spans="3:18" ht="19.5" customHeight="1">
      <c r="C35" s="61"/>
      <c r="D35" s="58"/>
      <c r="E35" s="62" t="s">
        <v>52</v>
      </c>
      <c r="F35" s="70">
        <f t="shared" si="0"/>
        <v>100</v>
      </c>
      <c r="G35" s="71">
        <f t="shared" si="0"/>
        <v>3.1197392456749884</v>
      </c>
      <c r="H35" s="71">
        <f t="shared" si="0"/>
        <v>2.2004130998006137</v>
      </c>
      <c r="I35" s="71">
        <f t="shared" si="0"/>
        <v>16.675621142113496</v>
      </c>
      <c r="J35" s="71">
        <f t="shared" si="0"/>
        <v>52.76156022780185</v>
      </c>
      <c r="K35" s="71">
        <f t="shared" si="0"/>
        <v>0.8655992931934047</v>
      </c>
      <c r="L35" s="71">
        <f t="shared" si="0"/>
        <v>0.05850257291927839</v>
      </c>
      <c r="M35" s="71">
        <f t="shared" si="0"/>
        <v>0.05850257291927839</v>
      </c>
      <c r="N35" s="71">
        <f t="shared" si="0"/>
        <v>12.538056520649022</v>
      </c>
      <c r="O35" s="71">
        <f t="shared" si="0"/>
        <v>0.5760712537459556</v>
      </c>
      <c r="P35" s="71">
        <f t="shared" si="0"/>
        <v>0.6978521198228208</v>
      </c>
      <c r="Q35" s="71">
        <f t="shared" si="0"/>
        <v>10.445694091240135</v>
      </c>
      <c r="R35" s="72">
        <f t="shared" si="0"/>
        <v>0.00238786011915422</v>
      </c>
    </row>
    <row r="36" spans="3:18" ht="19.5" customHeight="1">
      <c r="C36" s="61"/>
      <c r="D36" s="58"/>
      <c r="E36" s="62" t="s">
        <v>53</v>
      </c>
      <c r="F36" s="70">
        <f t="shared" si="0"/>
        <v>100</v>
      </c>
      <c r="G36" s="71">
        <f t="shared" si="0"/>
        <v>2.99623985751039</v>
      </c>
      <c r="H36" s="71">
        <f t="shared" si="0"/>
        <v>1.828616663368296</v>
      </c>
      <c r="I36" s="71">
        <f t="shared" si="0"/>
        <v>59.44191569364734</v>
      </c>
      <c r="J36" s="71">
        <f t="shared" si="0"/>
        <v>34.47852760736196</v>
      </c>
      <c r="K36" s="71">
        <f t="shared" si="0"/>
        <v>0.37997229368691865</v>
      </c>
      <c r="L36" s="71">
        <f t="shared" si="0"/>
        <v>0.05937067088858104</v>
      </c>
      <c r="M36" s="71">
        <f t="shared" si="0"/>
        <v>0</v>
      </c>
      <c r="N36" s="71">
        <f t="shared" si="0"/>
        <v>0.01583217890362161</v>
      </c>
      <c r="O36" s="71">
        <f t="shared" si="0"/>
        <v>0.22956659410251334</v>
      </c>
      <c r="P36" s="71">
        <f t="shared" si="0"/>
        <v>0.011874134177716208</v>
      </c>
      <c r="Q36" s="71">
        <f t="shared" si="0"/>
        <v>0.5580843063526618</v>
      </c>
      <c r="R36" s="72">
        <f t="shared" si="0"/>
        <v>0</v>
      </c>
    </row>
    <row r="37" spans="3:18" ht="19.5" customHeight="1">
      <c r="C37" s="61"/>
      <c r="D37" s="58"/>
      <c r="E37" s="62" t="s">
        <v>54</v>
      </c>
      <c r="F37" s="70">
        <f t="shared" si="0"/>
        <v>100</v>
      </c>
      <c r="G37" s="71">
        <f t="shared" si="0"/>
        <v>6.686617413261012</v>
      </c>
      <c r="H37" s="71">
        <f t="shared" si="0"/>
        <v>1.5150098195080894</v>
      </c>
      <c r="I37" s="71">
        <f t="shared" si="0"/>
        <v>24.90414289722248</v>
      </c>
      <c r="J37" s="71">
        <f t="shared" si="0"/>
        <v>33.358271766576266</v>
      </c>
      <c r="K37" s="71">
        <f t="shared" si="0"/>
        <v>21.50004675956233</v>
      </c>
      <c r="L37" s="71">
        <f t="shared" si="0"/>
        <v>0.32731693631347614</v>
      </c>
      <c r="M37" s="71">
        <f t="shared" si="0"/>
        <v>0.22444589918638364</v>
      </c>
      <c r="N37" s="71">
        <f t="shared" si="0"/>
        <v>3.030019639016179</v>
      </c>
      <c r="O37" s="71">
        <f t="shared" si="0"/>
        <v>2.05742074254185</v>
      </c>
      <c r="P37" s="71">
        <f t="shared" si="0"/>
        <v>1.1876928831946134</v>
      </c>
      <c r="Q37" s="71">
        <f t="shared" si="0"/>
        <v>5.209015243617319</v>
      </c>
      <c r="R37" s="72">
        <f t="shared" si="0"/>
        <v>0</v>
      </c>
    </row>
    <row r="38" spans="3:18" ht="19.5" customHeight="1">
      <c r="C38" s="61"/>
      <c r="D38" s="58"/>
      <c r="E38" s="62" t="s">
        <v>55</v>
      </c>
      <c r="F38" s="70">
        <f t="shared" si="0"/>
        <v>100</v>
      </c>
      <c r="G38" s="71">
        <f t="shared" si="0"/>
        <v>2.1325239465489374</v>
      </c>
      <c r="H38" s="71">
        <f t="shared" si="0"/>
        <v>48.038945169301115</v>
      </c>
      <c r="I38" s="71">
        <f t="shared" si="0"/>
        <v>30.537269896330166</v>
      </c>
      <c r="J38" s="71">
        <f t="shared" si="0"/>
        <v>4.257164255587528</v>
      </c>
      <c r="K38" s="71">
        <f t="shared" si="0"/>
        <v>1.6358547833970596</v>
      </c>
      <c r="L38" s="71">
        <f t="shared" si="0"/>
        <v>0.1576727502069455</v>
      </c>
      <c r="M38" s="71">
        <f t="shared" si="0"/>
        <v>0.4927273443967046</v>
      </c>
      <c r="N38" s="71">
        <f t="shared" si="0"/>
        <v>7.588001103709252</v>
      </c>
      <c r="O38" s="71">
        <f t="shared" si="0"/>
        <v>0.3705309629863219</v>
      </c>
      <c r="P38" s="71">
        <f t="shared" si="0"/>
        <v>3.3978477669596754</v>
      </c>
      <c r="Q38" s="71">
        <f t="shared" si="0"/>
        <v>1.3875202018211203</v>
      </c>
      <c r="R38" s="72">
        <f t="shared" si="0"/>
        <v>0.003941818755173637</v>
      </c>
    </row>
    <row r="39" spans="3:18" ht="19.5" customHeight="1">
      <c r="C39" s="61"/>
      <c r="D39" s="58"/>
      <c r="E39" s="62" t="s">
        <v>56</v>
      </c>
      <c r="F39" s="70">
        <f t="shared" si="0"/>
        <v>100</v>
      </c>
      <c r="G39" s="71">
        <f t="shared" si="0"/>
        <v>1.2516177372113615</v>
      </c>
      <c r="H39" s="71">
        <f t="shared" si="0"/>
        <v>0.8037599618554594</v>
      </c>
      <c r="I39" s="71">
        <f t="shared" si="0"/>
        <v>2.7160956338124107</v>
      </c>
      <c r="J39" s="71">
        <f t="shared" si="0"/>
        <v>3.24739459164907</v>
      </c>
      <c r="K39" s="71">
        <f t="shared" si="0"/>
        <v>84.8188134323275</v>
      </c>
      <c r="L39" s="71">
        <f t="shared" si="0"/>
        <v>0.1294189769089299</v>
      </c>
      <c r="M39" s="71">
        <f t="shared" si="0"/>
        <v>0.06130372590422995</v>
      </c>
      <c r="N39" s="71">
        <f t="shared" si="0"/>
        <v>0.7032899666235269</v>
      </c>
      <c r="O39" s="71">
        <f t="shared" si="0"/>
        <v>0.36271371160002724</v>
      </c>
      <c r="P39" s="71">
        <f t="shared" si="0"/>
        <v>0.034057625502349975</v>
      </c>
      <c r="Q39" s="71">
        <f t="shared" si="0"/>
        <v>5.871534636605135</v>
      </c>
      <c r="R39" s="72">
        <f t="shared" si="0"/>
        <v>0</v>
      </c>
    </row>
    <row r="40" spans="3:18" ht="19.5" customHeight="1">
      <c r="C40" s="61"/>
      <c r="D40" s="58"/>
      <c r="E40" s="62" t="s">
        <v>57</v>
      </c>
      <c r="F40" s="70">
        <f t="shared" si="0"/>
        <v>100</v>
      </c>
      <c r="G40" s="71">
        <f t="shared" si="0"/>
        <v>1.5340811467563389</v>
      </c>
      <c r="H40" s="71">
        <f t="shared" si="0"/>
        <v>3.350433224515844</v>
      </c>
      <c r="I40" s="71">
        <f t="shared" si="0"/>
        <v>8.492673228443092</v>
      </c>
      <c r="J40" s="71">
        <f t="shared" si="0"/>
        <v>7.235953953020299</v>
      </c>
      <c r="K40" s="71">
        <f t="shared" si="0"/>
        <v>65.9237623033308</v>
      </c>
      <c r="L40" s="71">
        <f t="shared" si="0"/>
        <v>0.3019071696816475</v>
      </c>
      <c r="M40" s="71">
        <f t="shared" si="0"/>
        <v>2.798164011683562</v>
      </c>
      <c r="N40" s="71">
        <f t="shared" si="0"/>
        <v>2.4078937679487495</v>
      </c>
      <c r="O40" s="71">
        <f t="shared" si="0"/>
        <v>0.8689035615227902</v>
      </c>
      <c r="P40" s="71">
        <f t="shared" si="0"/>
        <v>0.09081760388797526</v>
      </c>
      <c r="Q40" s="71">
        <f t="shared" si="0"/>
        <v>6.995410029208905</v>
      </c>
      <c r="R40" s="72">
        <f t="shared" si="0"/>
        <v>0</v>
      </c>
    </row>
    <row r="41" spans="3:18" ht="19.5" customHeight="1">
      <c r="C41" s="61"/>
      <c r="D41" s="58"/>
      <c r="E41" s="62" t="s">
        <v>58</v>
      </c>
      <c r="F41" s="70">
        <f t="shared" si="0"/>
        <v>100</v>
      </c>
      <c r="G41" s="71">
        <f t="shared" si="0"/>
        <v>0.8378980596044935</v>
      </c>
      <c r="H41" s="71">
        <f t="shared" si="0"/>
        <v>76.48547024417417</v>
      </c>
      <c r="I41" s="71">
        <f t="shared" si="0"/>
        <v>13.250858787484912</v>
      </c>
      <c r="J41" s="71">
        <f t="shared" si="0"/>
        <v>0.4595673567913843</v>
      </c>
      <c r="K41" s="71">
        <f t="shared" si="0"/>
        <v>4.500510630396435</v>
      </c>
      <c r="L41" s="71">
        <f t="shared" si="0"/>
        <v>0.2831677652957014</v>
      </c>
      <c r="M41" s="71">
        <f t="shared" si="0"/>
        <v>0.21817844211308143</v>
      </c>
      <c r="N41" s="71">
        <f t="shared" si="0"/>
        <v>0.3133413796304893</v>
      </c>
      <c r="O41" s="71">
        <f t="shared" si="0"/>
        <v>0.9934082257914771</v>
      </c>
      <c r="P41" s="71">
        <f t="shared" si="0"/>
        <v>0.032494661591309995</v>
      </c>
      <c r="Q41" s="71">
        <f t="shared" si="0"/>
        <v>2.622783399870021</v>
      </c>
      <c r="R41" s="72">
        <f t="shared" si="0"/>
        <v>0.0023210472565221426</v>
      </c>
    </row>
    <row r="42" spans="3:18" ht="19.5" customHeight="1">
      <c r="C42" s="61"/>
      <c r="D42" s="58"/>
      <c r="E42" s="62" t="s">
        <v>59</v>
      </c>
      <c r="F42" s="70">
        <f aca="true" t="shared" si="1" ref="F42:R46">F21/SUM($G21:$R21)*100</f>
        <v>100</v>
      </c>
      <c r="G42" s="71">
        <f t="shared" si="1"/>
        <v>0.595616665152387</v>
      </c>
      <c r="H42" s="71">
        <f t="shared" si="1"/>
        <v>50.72029235692581</v>
      </c>
      <c r="I42" s="71">
        <f t="shared" si="1"/>
        <v>14.614817731205266</v>
      </c>
      <c r="J42" s="71">
        <f t="shared" si="1"/>
        <v>0.24127522537528895</v>
      </c>
      <c r="K42" s="71">
        <f t="shared" si="1"/>
        <v>30.36736424482874</v>
      </c>
      <c r="L42" s="71">
        <f t="shared" si="1"/>
        <v>0.22310386948928393</v>
      </c>
      <c r="M42" s="71">
        <f t="shared" si="1"/>
        <v>0.02422847451467337</v>
      </c>
      <c r="N42" s="71">
        <f t="shared" si="1"/>
        <v>0.5925881058380529</v>
      </c>
      <c r="O42" s="71">
        <f t="shared" si="1"/>
        <v>1.0408148843595102</v>
      </c>
      <c r="P42" s="71">
        <f t="shared" si="1"/>
        <v>0.04441886994356785</v>
      </c>
      <c r="Q42" s="71">
        <f t="shared" si="1"/>
        <v>1.5354795723674248</v>
      </c>
      <c r="R42" s="72">
        <f t="shared" si="1"/>
        <v>0</v>
      </c>
    </row>
    <row r="43" spans="3:18" ht="19.5" customHeight="1">
      <c r="C43" s="61"/>
      <c r="D43" s="58"/>
      <c r="E43" s="62" t="s">
        <v>60</v>
      </c>
      <c r="F43" s="70">
        <f t="shared" si="1"/>
        <v>100</v>
      </c>
      <c r="G43" s="71">
        <f t="shared" si="1"/>
        <v>5.135789190642646</v>
      </c>
      <c r="H43" s="71">
        <f t="shared" si="1"/>
        <v>5.095455767679484</v>
      </c>
      <c r="I43" s="71">
        <f t="shared" si="1"/>
        <v>68.68781930626513</v>
      </c>
      <c r="J43" s="71">
        <f t="shared" si="1"/>
        <v>15.4477009948911</v>
      </c>
      <c r="K43" s="71">
        <f t="shared" si="1"/>
        <v>0.36300080666845924</v>
      </c>
      <c r="L43" s="71">
        <f t="shared" si="1"/>
        <v>0.13444474321054048</v>
      </c>
      <c r="M43" s="71">
        <f t="shared" si="1"/>
        <v>0.4167787039526754</v>
      </c>
      <c r="N43" s="71">
        <f t="shared" si="1"/>
        <v>1.2234471632159183</v>
      </c>
      <c r="O43" s="71">
        <f t="shared" si="1"/>
        <v>0.2554450121000269</v>
      </c>
      <c r="P43" s="71">
        <f t="shared" si="1"/>
        <v>0.06722237160527024</v>
      </c>
      <c r="Q43" s="71">
        <f t="shared" si="1"/>
        <v>3.0115622479161064</v>
      </c>
      <c r="R43" s="72">
        <f t="shared" si="1"/>
        <v>0.16133369185264856</v>
      </c>
    </row>
    <row r="44" spans="3:18" ht="19.5" customHeight="1">
      <c r="C44" s="61"/>
      <c r="D44" s="58"/>
      <c r="E44" s="62" t="s">
        <v>61</v>
      </c>
      <c r="F44" s="70">
        <f t="shared" si="1"/>
        <v>100</v>
      </c>
      <c r="G44" s="71">
        <f t="shared" si="1"/>
        <v>2.745682193325013</v>
      </c>
      <c r="H44" s="71">
        <f t="shared" si="1"/>
        <v>7.3734852449776564</v>
      </c>
      <c r="I44" s="71">
        <f t="shared" si="1"/>
        <v>23.924071017351743</v>
      </c>
      <c r="J44" s="71">
        <f t="shared" si="1"/>
        <v>3.335480494383832</v>
      </c>
      <c r="K44" s="71">
        <f t="shared" si="1"/>
        <v>3.2610008454446637</v>
      </c>
      <c r="L44" s="71">
        <f t="shared" si="1"/>
        <v>9.87559885663674</v>
      </c>
      <c r="M44" s="71">
        <f t="shared" si="1"/>
        <v>0.09259632030274971</v>
      </c>
      <c r="N44" s="71">
        <f t="shared" si="1"/>
        <v>17.476548975401588</v>
      </c>
      <c r="O44" s="71">
        <f t="shared" si="1"/>
        <v>4.325858528926285</v>
      </c>
      <c r="P44" s="71">
        <f t="shared" si="1"/>
        <v>0.8333668827247475</v>
      </c>
      <c r="Q44" s="71">
        <f t="shared" si="1"/>
        <v>26.581182817343695</v>
      </c>
      <c r="R44" s="72">
        <f t="shared" si="1"/>
        <v>0.1751278231812875</v>
      </c>
    </row>
    <row r="45" spans="3:18" ht="19.5" customHeight="1">
      <c r="C45" s="61"/>
      <c r="D45" s="58"/>
      <c r="E45" s="62" t="s">
        <v>62</v>
      </c>
      <c r="F45" s="70">
        <f t="shared" si="1"/>
        <v>100</v>
      </c>
      <c r="G45" s="71">
        <f t="shared" si="1"/>
        <v>4.006013718796003</v>
      </c>
      <c r="H45" s="71">
        <f t="shared" si="1"/>
        <v>7.507752059385473</v>
      </c>
      <c r="I45" s="71">
        <f t="shared" si="1"/>
        <v>56.68869608795064</v>
      </c>
      <c r="J45" s="71">
        <f t="shared" si="1"/>
        <v>0</v>
      </c>
      <c r="K45" s="71">
        <f t="shared" si="1"/>
        <v>0.32887524665643497</v>
      </c>
      <c r="L45" s="71">
        <f t="shared" si="1"/>
        <v>28.953550286591284</v>
      </c>
      <c r="M45" s="71">
        <f t="shared" si="1"/>
        <v>0.04385003288752467</v>
      </c>
      <c r="N45" s="71">
        <f t="shared" si="1"/>
        <v>0.4792182165565196</v>
      </c>
      <c r="O45" s="71">
        <f t="shared" si="1"/>
        <v>0.6264290412503524</v>
      </c>
      <c r="P45" s="71">
        <f t="shared" si="1"/>
        <v>0.32574310145018326</v>
      </c>
      <c r="Q45" s="71">
        <f t="shared" si="1"/>
        <v>1.039872208475585</v>
      </c>
      <c r="R45" s="72">
        <f t="shared" si="1"/>
        <v>0</v>
      </c>
    </row>
    <row r="46" spans="3:18" ht="19.5" customHeight="1">
      <c r="C46" s="64"/>
      <c r="D46" s="65"/>
      <c r="E46" s="66" t="s">
        <v>63</v>
      </c>
      <c r="F46" s="73">
        <f t="shared" si="1"/>
        <v>100</v>
      </c>
      <c r="G46" s="74">
        <f t="shared" si="1"/>
        <v>0.07970950314409707</v>
      </c>
      <c r="H46" s="74">
        <f t="shared" si="1"/>
        <v>0.14761019100758718</v>
      </c>
      <c r="I46" s="74">
        <f t="shared" si="1"/>
        <v>1.2222123815428219</v>
      </c>
      <c r="J46" s="74">
        <f t="shared" si="1"/>
        <v>0.23617630561213945</v>
      </c>
      <c r="K46" s="74">
        <f t="shared" si="1"/>
        <v>0.12694476426652496</v>
      </c>
      <c r="L46" s="74">
        <f t="shared" si="1"/>
        <v>0.038378649661972665</v>
      </c>
      <c r="M46" s="74">
        <f t="shared" si="1"/>
        <v>0.014761019100758716</v>
      </c>
      <c r="N46" s="74">
        <f t="shared" si="1"/>
        <v>0.32179021639654004</v>
      </c>
      <c r="O46" s="74">
        <f t="shared" si="1"/>
        <v>0.11513594898591799</v>
      </c>
      <c r="P46" s="74">
        <f t="shared" si="1"/>
        <v>0.03247424202166918</v>
      </c>
      <c r="Q46" s="74">
        <f t="shared" si="1"/>
        <v>0.16827561774864938</v>
      </c>
      <c r="R46" s="75">
        <f t="shared" si="1"/>
        <v>97.49653116051132</v>
      </c>
    </row>
  </sheetData>
  <sheetProtection/>
  <mergeCells count="1">
    <mergeCell ref="D4:E4"/>
  </mergeCells>
  <printOptions/>
  <pageMargins left="0.31496062992125984" right="0.31496062992125984" top="0.35433070866141736" bottom="0.1968503937007874" header="0.31496062992125984" footer="0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66"/>
  <sheetViews>
    <sheetView showGridLines="0" tabSelected="1" view="pageBreakPreview" zoomScale="70" zoomScaleNormal="85" zoomScaleSheetLayoutView="70" zoomScalePageLayoutView="0" workbookViewId="0" topLeftCell="A1">
      <selection activeCell="R22" sqref="R22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1.7109375" style="0" customWidth="1"/>
    <col min="4" max="4" width="26.57421875" style="0" customWidth="1"/>
    <col min="5" max="11" width="10.00390625" style="0" customWidth="1"/>
    <col min="12" max="12" width="10.00390625" style="102" customWidth="1"/>
    <col min="13" max="13" width="10.00390625" style="0" customWidth="1"/>
    <col min="14" max="15" width="1.421875" style="0" customWidth="1"/>
  </cols>
  <sheetData>
    <row r="3" spans="1:13" ht="18" customHeight="1">
      <c r="A3" s="77"/>
      <c r="B3" s="77"/>
      <c r="C3" s="78" t="s">
        <v>66</v>
      </c>
      <c r="D3" s="77"/>
      <c r="E3" s="77"/>
      <c r="F3" s="77"/>
      <c r="G3" s="77"/>
      <c r="H3" s="77"/>
      <c r="I3" s="77"/>
      <c r="J3" s="77"/>
      <c r="K3" s="77"/>
      <c r="L3" s="79"/>
      <c r="M3" s="77"/>
    </row>
    <row r="4" spans="1:13" ht="18" customHeight="1">
      <c r="A4" s="77"/>
      <c r="B4" s="77"/>
      <c r="C4" s="78"/>
      <c r="D4" s="77"/>
      <c r="E4" s="77"/>
      <c r="F4" s="77"/>
      <c r="G4" s="77"/>
      <c r="H4" s="77"/>
      <c r="I4" s="77"/>
      <c r="J4" s="77"/>
      <c r="K4" s="77"/>
      <c r="L4" s="79"/>
      <c r="M4" s="77"/>
    </row>
    <row r="5" spans="1:13" s="81" customFormat="1" ht="15" customHeight="1">
      <c r="A5" s="80"/>
      <c r="B5" s="80"/>
      <c r="C5" s="111" t="s">
        <v>67</v>
      </c>
      <c r="D5" s="112"/>
      <c r="E5" s="117" t="s">
        <v>68</v>
      </c>
      <c r="F5" s="118"/>
      <c r="G5" s="118"/>
      <c r="H5" s="118"/>
      <c r="I5" s="118"/>
      <c r="J5" s="118"/>
      <c r="K5" s="118"/>
      <c r="L5" s="118"/>
      <c r="M5" s="119"/>
    </row>
    <row r="6" spans="1:13" s="81" customFormat="1" ht="15" customHeight="1">
      <c r="A6" s="80"/>
      <c r="B6" s="80"/>
      <c r="C6" s="113"/>
      <c r="D6" s="114"/>
      <c r="E6" s="120" t="s">
        <v>69</v>
      </c>
      <c r="F6" s="111" t="s">
        <v>70</v>
      </c>
      <c r="G6" s="82"/>
      <c r="H6" s="82"/>
      <c r="I6" s="83"/>
      <c r="J6" s="120" t="s">
        <v>71</v>
      </c>
      <c r="K6" s="122" t="s">
        <v>72</v>
      </c>
      <c r="L6" s="124" t="s">
        <v>73</v>
      </c>
      <c r="M6" s="114" t="s">
        <v>74</v>
      </c>
    </row>
    <row r="7" spans="1:13" s="81" customFormat="1" ht="45.75" customHeight="1">
      <c r="A7" s="80"/>
      <c r="B7" s="80"/>
      <c r="C7" s="115"/>
      <c r="D7" s="116"/>
      <c r="E7" s="121"/>
      <c r="F7" s="115"/>
      <c r="G7" s="84" t="s">
        <v>75</v>
      </c>
      <c r="H7" s="85" t="s">
        <v>76</v>
      </c>
      <c r="I7" s="86" t="s">
        <v>77</v>
      </c>
      <c r="J7" s="121"/>
      <c r="K7" s="123"/>
      <c r="L7" s="125"/>
      <c r="M7" s="116"/>
    </row>
    <row r="8" spans="1:14" ht="13.5">
      <c r="A8" s="77"/>
      <c r="B8" s="77"/>
      <c r="C8" s="87" t="s">
        <v>78</v>
      </c>
      <c r="D8" s="88"/>
      <c r="E8" s="126">
        <v>577220</v>
      </c>
      <c r="F8" s="127">
        <v>434690</v>
      </c>
      <c r="G8" s="127">
        <v>361643</v>
      </c>
      <c r="H8" s="127">
        <v>11651</v>
      </c>
      <c r="I8" s="127">
        <v>61396</v>
      </c>
      <c r="J8" s="127">
        <v>42571</v>
      </c>
      <c r="K8" s="127">
        <v>21573</v>
      </c>
      <c r="L8" s="128">
        <v>56270</v>
      </c>
      <c r="M8" s="127">
        <v>8992</v>
      </c>
      <c r="N8" s="89"/>
    </row>
    <row r="9" spans="1:14" ht="13.5">
      <c r="A9" s="77"/>
      <c r="B9" s="77"/>
      <c r="C9" s="90"/>
      <c r="D9" s="91" t="s">
        <v>2</v>
      </c>
      <c r="E9" s="129">
        <v>21291</v>
      </c>
      <c r="F9" s="130">
        <v>4824</v>
      </c>
      <c r="G9" s="130">
        <v>4671</v>
      </c>
      <c r="H9" s="130">
        <v>0</v>
      </c>
      <c r="I9" s="130">
        <v>153</v>
      </c>
      <c r="J9" s="130">
        <v>15165</v>
      </c>
      <c r="K9" s="130">
        <v>1300</v>
      </c>
      <c r="L9" s="131">
        <v>0</v>
      </c>
      <c r="M9" s="130">
        <v>1</v>
      </c>
      <c r="N9" s="89"/>
    </row>
    <row r="10" spans="1:14" ht="13.5">
      <c r="A10" s="77"/>
      <c r="B10" s="77"/>
      <c r="C10" s="90"/>
      <c r="D10" s="91" t="s">
        <v>5</v>
      </c>
      <c r="E10" s="129">
        <v>66060</v>
      </c>
      <c r="F10" s="130">
        <v>51437</v>
      </c>
      <c r="G10" s="130">
        <v>46874</v>
      </c>
      <c r="H10" s="130">
        <v>777</v>
      </c>
      <c r="I10" s="130">
        <v>3786</v>
      </c>
      <c r="J10" s="130">
        <v>3959</v>
      </c>
      <c r="K10" s="130">
        <v>3929</v>
      </c>
      <c r="L10" s="131">
        <v>6354</v>
      </c>
      <c r="M10" s="130">
        <v>374</v>
      </c>
      <c r="N10" s="89"/>
    </row>
    <row r="11" spans="1:14" ht="13.5">
      <c r="A11" s="77"/>
      <c r="B11" s="77"/>
      <c r="C11" s="90"/>
      <c r="D11" s="91" t="s">
        <v>4</v>
      </c>
      <c r="E11" s="129">
        <v>67285</v>
      </c>
      <c r="F11" s="130">
        <v>64262</v>
      </c>
      <c r="G11" s="130">
        <v>57914</v>
      </c>
      <c r="H11" s="130">
        <v>787</v>
      </c>
      <c r="I11" s="130">
        <v>5561</v>
      </c>
      <c r="J11" s="130">
        <v>2294</v>
      </c>
      <c r="K11" s="130">
        <v>145</v>
      </c>
      <c r="L11" s="131">
        <v>242</v>
      </c>
      <c r="M11" s="130">
        <v>337</v>
      </c>
      <c r="N11" s="89"/>
    </row>
    <row r="12" spans="1:14" ht="13.5">
      <c r="A12" s="77"/>
      <c r="B12" s="77"/>
      <c r="C12" s="90"/>
      <c r="D12" s="91" t="s">
        <v>6</v>
      </c>
      <c r="E12" s="129">
        <v>72154</v>
      </c>
      <c r="F12" s="130">
        <v>54327</v>
      </c>
      <c r="G12" s="130">
        <v>46805</v>
      </c>
      <c r="H12" s="130">
        <v>449</v>
      </c>
      <c r="I12" s="130">
        <v>7073</v>
      </c>
      <c r="J12" s="130">
        <v>7846</v>
      </c>
      <c r="K12" s="130">
        <v>2500</v>
      </c>
      <c r="L12" s="131">
        <v>6482</v>
      </c>
      <c r="M12" s="130">
        <v>988</v>
      </c>
      <c r="N12" s="89"/>
    </row>
    <row r="13" spans="1:14" ht="13.5">
      <c r="A13" s="77"/>
      <c r="B13" s="77"/>
      <c r="C13" s="90"/>
      <c r="D13" s="91" t="s">
        <v>7</v>
      </c>
      <c r="E13" s="129">
        <v>34417</v>
      </c>
      <c r="F13" s="130">
        <v>23302</v>
      </c>
      <c r="G13" s="130">
        <v>14670</v>
      </c>
      <c r="H13" s="130">
        <v>377</v>
      </c>
      <c r="I13" s="130">
        <v>8255</v>
      </c>
      <c r="J13" s="130">
        <v>1211</v>
      </c>
      <c r="K13" s="130">
        <v>3546</v>
      </c>
      <c r="L13" s="131">
        <v>4933</v>
      </c>
      <c r="M13" s="130">
        <v>1411</v>
      </c>
      <c r="N13" s="89"/>
    </row>
    <row r="14" spans="1:14" ht="13.5">
      <c r="A14" s="77"/>
      <c r="B14" s="77"/>
      <c r="C14" s="90"/>
      <c r="D14" s="91" t="s">
        <v>8</v>
      </c>
      <c r="E14" s="129">
        <v>14560</v>
      </c>
      <c r="F14" s="130">
        <v>14463</v>
      </c>
      <c r="G14" s="130">
        <v>12002</v>
      </c>
      <c r="H14" s="130">
        <v>0</v>
      </c>
      <c r="I14" s="130">
        <v>2461</v>
      </c>
      <c r="J14" s="130">
        <v>23</v>
      </c>
      <c r="K14" s="130">
        <v>2</v>
      </c>
      <c r="L14" s="131">
        <v>60</v>
      </c>
      <c r="M14" s="130">
        <v>0</v>
      </c>
      <c r="N14" s="89"/>
    </row>
    <row r="15" spans="1:14" ht="13.5">
      <c r="A15" s="77"/>
      <c r="B15" s="77"/>
      <c r="C15" s="90"/>
      <c r="D15" s="91" t="s">
        <v>10</v>
      </c>
      <c r="E15" s="129">
        <v>19493</v>
      </c>
      <c r="F15" s="130">
        <v>4925</v>
      </c>
      <c r="G15" s="130">
        <v>3232</v>
      </c>
      <c r="H15" s="130">
        <v>72</v>
      </c>
      <c r="I15" s="130">
        <v>1621</v>
      </c>
      <c r="J15" s="130">
        <v>436</v>
      </c>
      <c r="K15" s="130">
        <v>1527</v>
      </c>
      <c r="L15" s="131">
        <v>11094</v>
      </c>
      <c r="M15" s="130">
        <v>1502</v>
      </c>
      <c r="N15" s="89"/>
    </row>
    <row r="16" spans="1:14" ht="13.5">
      <c r="A16" s="77"/>
      <c r="B16" s="77"/>
      <c r="C16" s="90"/>
      <c r="D16" s="91" t="s">
        <v>3</v>
      </c>
      <c r="E16" s="129">
        <v>144471</v>
      </c>
      <c r="F16" s="130">
        <v>119508</v>
      </c>
      <c r="G16" s="130">
        <v>101595</v>
      </c>
      <c r="H16" s="130">
        <v>6464</v>
      </c>
      <c r="I16" s="130">
        <v>11449</v>
      </c>
      <c r="J16" s="130">
        <v>6098</v>
      </c>
      <c r="K16" s="130">
        <v>4184</v>
      </c>
      <c r="L16" s="131">
        <v>12328</v>
      </c>
      <c r="M16" s="130">
        <v>2278</v>
      </c>
      <c r="N16" s="89"/>
    </row>
    <row r="17" spans="1:14" ht="13.5">
      <c r="A17" s="77"/>
      <c r="B17" s="77"/>
      <c r="C17" s="90"/>
      <c r="D17" s="91" t="s">
        <v>13</v>
      </c>
      <c r="E17" s="129">
        <v>32414</v>
      </c>
      <c r="F17" s="130">
        <v>30045</v>
      </c>
      <c r="G17" s="130">
        <v>24144</v>
      </c>
      <c r="H17" s="130">
        <v>735</v>
      </c>
      <c r="I17" s="130">
        <v>5166</v>
      </c>
      <c r="J17" s="130">
        <v>694</v>
      </c>
      <c r="K17" s="130">
        <v>255</v>
      </c>
      <c r="L17" s="131">
        <v>1307</v>
      </c>
      <c r="M17" s="130">
        <v>99</v>
      </c>
      <c r="N17" s="89"/>
    </row>
    <row r="18" spans="1:14" ht="13.5">
      <c r="A18" s="77"/>
      <c r="B18" s="77"/>
      <c r="C18" s="90"/>
      <c r="D18" s="91" t="s">
        <v>11</v>
      </c>
      <c r="E18" s="129">
        <v>50851</v>
      </c>
      <c r="F18" s="130">
        <v>32206</v>
      </c>
      <c r="G18" s="130">
        <v>28991</v>
      </c>
      <c r="H18" s="130">
        <v>7</v>
      </c>
      <c r="I18" s="130">
        <v>3208</v>
      </c>
      <c r="J18" s="130">
        <v>3785</v>
      </c>
      <c r="K18" s="130">
        <v>3411</v>
      </c>
      <c r="L18" s="131">
        <v>9963</v>
      </c>
      <c r="M18" s="130">
        <v>1460</v>
      </c>
      <c r="N18" s="89"/>
    </row>
    <row r="19" spans="1:14" ht="13.5">
      <c r="A19" s="77"/>
      <c r="B19" s="77"/>
      <c r="C19" s="90"/>
      <c r="D19" s="91" t="s">
        <v>9</v>
      </c>
      <c r="E19" s="129">
        <v>34613</v>
      </c>
      <c r="F19" s="130">
        <v>30649</v>
      </c>
      <c r="G19" s="130">
        <v>17651</v>
      </c>
      <c r="H19" s="130">
        <v>1591</v>
      </c>
      <c r="I19" s="130">
        <v>11407</v>
      </c>
      <c r="J19" s="130">
        <v>827</v>
      </c>
      <c r="K19" s="130">
        <v>492</v>
      </c>
      <c r="L19" s="131">
        <v>2262</v>
      </c>
      <c r="M19" s="130">
        <v>380</v>
      </c>
      <c r="N19" s="89"/>
    </row>
    <row r="20" spans="1:14" ht="13.5">
      <c r="A20" s="77"/>
      <c r="B20" s="77"/>
      <c r="C20" s="92"/>
      <c r="D20" s="93" t="s">
        <v>12</v>
      </c>
      <c r="E20" s="132">
        <v>19611</v>
      </c>
      <c r="F20" s="133">
        <v>4742</v>
      </c>
      <c r="G20" s="133">
        <v>3094</v>
      </c>
      <c r="H20" s="133">
        <v>392</v>
      </c>
      <c r="I20" s="133">
        <v>1256</v>
      </c>
      <c r="J20" s="133">
        <v>233</v>
      </c>
      <c r="K20" s="133">
        <v>282</v>
      </c>
      <c r="L20" s="134">
        <v>1245</v>
      </c>
      <c r="M20" s="133">
        <v>162</v>
      </c>
      <c r="N20" s="89"/>
    </row>
    <row r="21" spans="1:14" ht="13.5">
      <c r="A21" s="77"/>
      <c r="B21" s="77"/>
      <c r="C21" s="90" t="s">
        <v>79</v>
      </c>
      <c r="D21" s="91"/>
      <c r="E21" s="126">
        <v>445396</v>
      </c>
      <c r="F21" s="127">
        <v>364396</v>
      </c>
      <c r="G21" s="127">
        <v>157451</v>
      </c>
      <c r="H21" s="127">
        <v>12802</v>
      </c>
      <c r="I21" s="127">
        <v>194143</v>
      </c>
      <c r="J21" s="127">
        <v>13658</v>
      </c>
      <c r="K21" s="127">
        <v>3993</v>
      </c>
      <c r="L21" s="128">
        <v>19253</v>
      </c>
      <c r="M21" s="127">
        <v>36015</v>
      </c>
      <c r="N21" s="89"/>
    </row>
    <row r="22" spans="1:14" ht="13.5">
      <c r="A22" s="77"/>
      <c r="B22" s="77"/>
      <c r="C22" s="90"/>
      <c r="D22" s="91" t="s">
        <v>2</v>
      </c>
      <c r="E22" s="129">
        <v>2740</v>
      </c>
      <c r="F22" s="130">
        <v>270</v>
      </c>
      <c r="G22" s="130">
        <v>239</v>
      </c>
      <c r="H22" s="130">
        <v>0</v>
      </c>
      <c r="I22" s="130">
        <v>31</v>
      </c>
      <c r="J22" s="130">
        <v>2153</v>
      </c>
      <c r="K22" s="130">
        <v>313</v>
      </c>
      <c r="L22" s="131">
        <v>0</v>
      </c>
      <c r="M22" s="130">
        <v>4</v>
      </c>
      <c r="N22" s="89"/>
    </row>
    <row r="23" spans="1:14" ht="13.5">
      <c r="A23" s="77"/>
      <c r="B23" s="77"/>
      <c r="C23" s="90"/>
      <c r="D23" s="91" t="s">
        <v>5</v>
      </c>
      <c r="E23" s="129">
        <v>65001</v>
      </c>
      <c r="F23" s="130">
        <v>59585</v>
      </c>
      <c r="G23" s="130">
        <v>40323</v>
      </c>
      <c r="H23" s="130">
        <v>659</v>
      </c>
      <c r="I23" s="130">
        <v>18603</v>
      </c>
      <c r="J23" s="130">
        <v>646</v>
      </c>
      <c r="K23" s="130">
        <v>659</v>
      </c>
      <c r="L23" s="131">
        <v>3155</v>
      </c>
      <c r="M23" s="130">
        <v>950</v>
      </c>
      <c r="N23" s="89"/>
    </row>
    <row r="24" spans="1:14" ht="13.5">
      <c r="A24" s="77"/>
      <c r="B24" s="77"/>
      <c r="C24" s="90"/>
      <c r="D24" s="91" t="s">
        <v>4</v>
      </c>
      <c r="E24" s="129">
        <v>110403</v>
      </c>
      <c r="F24" s="130">
        <v>94354</v>
      </c>
      <c r="G24" s="130">
        <v>54296</v>
      </c>
      <c r="H24" s="130">
        <v>4189</v>
      </c>
      <c r="I24" s="130">
        <v>35869</v>
      </c>
      <c r="J24" s="130">
        <v>7050</v>
      </c>
      <c r="K24" s="130">
        <v>123</v>
      </c>
      <c r="L24" s="131">
        <v>381</v>
      </c>
      <c r="M24" s="130">
        <v>8480</v>
      </c>
      <c r="N24" s="89"/>
    </row>
    <row r="25" spans="1:14" ht="13.5">
      <c r="A25" s="77"/>
      <c r="B25" s="77"/>
      <c r="C25" s="90"/>
      <c r="D25" s="91" t="s">
        <v>6</v>
      </c>
      <c r="E25" s="129">
        <v>55822</v>
      </c>
      <c r="F25" s="130">
        <v>46934</v>
      </c>
      <c r="G25" s="130">
        <v>14978</v>
      </c>
      <c r="H25" s="130">
        <v>1093</v>
      </c>
      <c r="I25" s="130">
        <v>30863</v>
      </c>
      <c r="J25" s="130">
        <v>1445</v>
      </c>
      <c r="K25" s="130">
        <v>508</v>
      </c>
      <c r="L25" s="131">
        <v>2624</v>
      </c>
      <c r="M25" s="130">
        <v>4298</v>
      </c>
      <c r="N25" s="89"/>
    </row>
    <row r="26" spans="1:14" ht="13.5">
      <c r="A26" s="77"/>
      <c r="B26" s="77"/>
      <c r="C26" s="90"/>
      <c r="D26" s="91" t="s">
        <v>7</v>
      </c>
      <c r="E26" s="129">
        <v>81115</v>
      </c>
      <c r="F26" s="130">
        <v>66556</v>
      </c>
      <c r="G26" s="130">
        <v>21322</v>
      </c>
      <c r="H26" s="130">
        <v>1075</v>
      </c>
      <c r="I26" s="130">
        <v>44159</v>
      </c>
      <c r="J26" s="130">
        <v>898</v>
      </c>
      <c r="K26" s="130">
        <v>1873</v>
      </c>
      <c r="L26" s="131">
        <v>4591</v>
      </c>
      <c r="M26" s="130">
        <v>7180</v>
      </c>
      <c r="N26" s="89"/>
    </row>
    <row r="27" spans="1:14" ht="13.5">
      <c r="A27" s="77"/>
      <c r="B27" s="77"/>
      <c r="C27" s="90"/>
      <c r="D27" s="91" t="s">
        <v>8</v>
      </c>
      <c r="E27" s="129">
        <v>898</v>
      </c>
      <c r="F27" s="130">
        <v>892</v>
      </c>
      <c r="G27" s="130">
        <v>650</v>
      </c>
      <c r="H27" s="130">
        <v>0</v>
      </c>
      <c r="I27" s="130">
        <v>242</v>
      </c>
      <c r="J27" s="130">
        <v>1</v>
      </c>
      <c r="K27" s="130">
        <v>2</v>
      </c>
      <c r="L27" s="131">
        <v>1</v>
      </c>
      <c r="M27" s="130">
        <v>0</v>
      </c>
      <c r="N27" s="89"/>
    </row>
    <row r="28" spans="1:14" ht="13.5">
      <c r="A28" s="77"/>
      <c r="B28" s="77"/>
      <c r="C28" s="90"/>
      <c r="D28" s="91" t="s">
        <v>10</v>
      </c>
      <c r="E28" s="129">
        <v>11118</v>
      </c>
      <c r="F28" s="130">
        <v>2483</v>
      </c>
      <c r="G28" s="130">
        <v>415</v>
      </c>
      <c r="H28" s="130">
        <v>16</v>
      </c>
      <c r="I28" s="130">
        <v>2052</v>
      </c>
      <c r="J28" s="130">
        <v>70</v>
      </c>
      <c r="K28" s="130">
        <v>88</v>
      </c>
      <c r="L28" s="131">
        <v>1185</v>
      </c>
      <c r="M28" s="130">
        <v>7287</v>
      </c>
      <c r="N28" s="89"/>
    </row>
    <row r="29" spans="1:14" ht="13.5">
      <c r="A29" s="77"/>
      <c r="B29" s="77"/>
      <c r="C29" s="90"/>
      <c r="D29" s="91" t="s">
        <v>3</v>
      </c>
      <c r="E29" s="129">
        <v>67647</v>
      </c>
      <c r="F29" s="130">
        <v>56114</v>
      </c>
      <c r="G29" s="130">
        <v>19166</v>
      </c>
      <c r="H29" s="130">
        <v>4464</v>
      </c>
      <c r="I29" s="130">
        <v>32484</v>
      </c>
      <c r="J29" s="130">
        <v>951</v>
      </c>
      <c r="K29" s="130">
        <v>274</v>
      </c>
      <c r="L29" s="131">
        <v>4891</v>
      </c>
      <c r="M29" s="130">
        <v>5381</v>
      </c>
      <c r="N29" s="89"/>
    </row>
    <row r="30" spans="1:14" ht="13.5">
      <c r="A30" s="77"/>
      <c r="B30" s="77"/>
      <c r="C30" s="90"/>
      <c r="D30" s="91" t="s">
        <v>13</v>
      </c>
      <c r="E30" s="129">
        <v>1029</v>
      </c>
      <c r="F30" s="130">
        <v>951</v>
      </c>
      <c r="G30" s="130">
        <v>579</v>
      </c>
      <c r="H30" s="130">
        <v>25</v>
      </c>
      <c r="I30" s="130">
        <v>347</v>
      </c>
      <c r="J30" s="130">
        <v>21</v>
      </c>
      <c r="K30" s="130">
        <v>4</v>
      </c>
      <c r="L30" s="131">
        <v>19</v>
      </c>
      <c r="M30" s="130">
        <v>33</v>
      </c>
      <c r="N30" s="89"/>
    </row>
    <row r="31" spans="1:14" ht="13.5">
      <c r="A31" s="77"/>
      <c r="B31" s="77"/>
      <c r="C31" s="90"/>
      <c r="D31" s="91" t="s">
        <v>11</v>
      </c>
      <c r="E31" s="129">
        <v>1129</v>
      </c>
      <c r="F31" s="130">
        <v>492</v>
      </c>
      <c r="G31" s="130">
        <v>297</v>
      </c>
      <c r="H31" s="130">
        <v>0</v>
      </c>
      <c r="I31" s="130">
        <v>195</v>
      </c>
      <c r="J31" s="130">
        <v>57</v>
      </c>
      <c r="K31" s="130">
        <v>10</v>
      </c>
      <c r="L31" s="131">
        <v>37</v>
      </c>
      <c r="M31" s="130">
        <v>532</v>
      </c>
      <c r="N31" s="89"/>
    </row>
    <row r="32" spans="1:14" ht="13.5">
      <c r="A32" s="77"/>
      <c r="B32" s="77"/>
      <c r="C32" s="90"/>
      <c r="D32" s="91" t="s">
        <v>9</v>
      </c>
      <c r="E32" s="129">
        <v>34967</v>
      </c>
      <c r="F32" s="130">
        <v>31486</v>
      </c>
      <c r="G32" s="130">
        <v>3844</v>
      </c>
      <c r="H32" s="130">
        <v>970</v>
      </c>
      <c r="I32" s="130">
        <v>26672</v>
      </c>
      <c r="J32" s="130">
        <v>293</v>
      </c>
      <c r="K32" s="130">
        <v>62</v>
      </c>
      <c r="L32" s="131">
        <v>1879</v>
      </c>
      <c r="M32" s="130">
        <v>1242</v>
      </c>
      <c r="N32" s="89"/>
    </row>
    <row r="33" spans="1:14" ht="13.5">
      <c r="A33" s="77"/>
      <c r="B33" s="77"/>
      <c r="C33" s="92"/>
      <c r="D33" s="93" t="s">
        <v>12</v>
      </c>
      <c r="E33" s="132">
        <v>13527</v>
      </c>
      <c r="F33" s="133">
        <v>4279</v>
      </c>
      <c r="G33" s="133">
        <v>1342</v>
      </c>
      <c r="H33" s="133">
        <v>311</v>
      </c>
      <c r="I33" s="133">
        <v>2626</v>
      </c>
      <c r="J33" s="133">
        <v>73</v>
      </c>
      <c r="K33" s="133">
        <v>77</v>
      </c>
      <c r="L33" s="134">
        <v>490</v>
      </c>
      <c r="M33" s="133">
        <v>628</v>
      </c>
      <c r="N33" s="89"/>
    </row>
    <row r="34" spans="1:13" ht="22.5" customHeight="1">
      <c r="A34" s="77"/>
      <c r="B34" s="77"/>
      <c r="C34" s="94"/>
      <c r="D34" s="94"/>
      <c r="E34" s="135"/>
      <c r="F34" s="135"/>
      <c r="G34" s="135"/>
      <c r="H34" s="135"/>
      <c r="I34" s="135"/>
      <c r="J34" s="135"/>
      <c r="K34" s="135"/>
      <c r="L34" s="136"/>
      <c r="M34" s="135"/>
    </row>
    <row r="35" spans="1:13" ht="13.5" customHeight="1">
      <c r="A35" s="77"/>
      <c r="B35" s="77"/>
      <c r="C35" s="111" t="s">
        <v>67</v>
      </c>
      <c r="D35" s="112"/>
      <c r="E35" s="137" t="s">
        <v>80</v>
      </c>
      <c r="F35" s="138"/>
      <c r="G35" s="138"/>
      <c r="H35" s="138"/>
      <c r="I35" s="138"/>
      <c r="J35" s="138"/>
      <c r="K35" s="138"/>
      <c r="L35" s="138"/>
      <c r="M35" s="139"/>
    </row>
    <row r="36" spans="1:13" ht="13.5" customHeight="1">
      <c r="A36" s="77"/>
      <c r="B36" s="77"/>
      <c r="C36" s="113"/>
      <c r="D36" s="114"/>
      <c r="E36" s="140" t="s">
        <v>81</v>
      </c>
      <c r="F36" s="141" t="s">
        <v>70</v>
      </c>
      <c r="G36" s="142"/>
      <c r="H36" s="142"/>
      <c r="I36" s="143"/>
      <c r="J36" s="140" t="s">
        <v>71</v>
      </c>
      <c r="K36" s="144" t="s">
        <v>72</v>
      </c>
      <c r="L36" s="145" t="s">
        <v>73</v>
      </c>
      <c r="M36" s="146" t="s">
        <v>74</v>
      </c>
    </row>
    <row r="37" spans="1:13" ht="45.75" customHeight="1">
      <c r="A37" s="77"/>
      <c r="B37" s="77"/>
      <c r="C37" s="115"/>
      <c r="D37" s="116"/>
      <c r="E37" s="147"/>
      <c r="F37" s="148"/>
      <c r="G37" s="149" t="s">
        <v>75</v>
      </c>
      <c r="H37" s="150" t="s">
        <v>76</v>
      </c>
      <c r="I37" s="151" t="s">
        <v>77</v>
      </c>
      <c r="J37" s="147"/>
      <c r="K37" s="152"/>
      <c r="L37" s="153"/>
      <c r="M37" s="154"/>
    </row>
    <row r="38" spans="1:13" ht="13.5">
      <c r="A38" s="77"/>
      <c r="B38" s="77"/>
      <c r="C38" s="87" t="s">
        <v>78</v>
      </c>
      <c r="D38" s="88"/>
      <c r="E38" s="155">
        <v>100</v>
      </c>
      <c r="F38" s="127">
        <v>77.05957851145904</v>
      </c>
      <c r="G38" s="127">
        <v>64.11018691853869</v>
      </c>
      <c r="H38" s="127">
        <v>2.0654285795325618</v>
      </c>
      <c r="I38" s="127">
        <v>10.883963013387792</v>
      </c>
      <c r="J38" s="127">
        <v>7.546765089630133</v>
      </c>
      <c r="K38" s="127">
        <v>3.8243490469707284</v>
      </c>
      <c r="L38" s="128">
        <v>9.975252439301112</v>
      </c>
      <c r="M38" s="127">
        <v>1.5940549126389834</v>
      </c>
    </row>
    <row r="39" spans="1:13" ht="13.5">
      <c r="A39" s="77"/>
      <c r="B39" s="77"/>
      <c r="C39" s="90"/>
      <c r="D39" s="91" t="s">
        <v>2</v>
      </c>
      <c r="E39" s="156">
        <v>100</v>
      </c>
      <c r="F39" s="130">
        <v>22.658525129168623</v>
      </c>
      <c r="G39" s="130">
        <v>21.93987787693753</v>
      </c>
      <c r="H39" s="130">
        <v>0</v>
      </c>
      <c r="I39" s="130">
        <v>0.7186472522310944</v>
      </c>
      <c r="J39" s="130">
        <v>71.23062470643494</v>
      </c>
      <c r="K39" s="130">
        <v>6.106153123532175</v>
      </c>
      <c r="L39" s="131">
        <v>0</v>
      </c>
      <c r="M39" s="130">
        <v>0.004697040864255519</v>
      </c>
    </row>
    <row r="40" spans="1:13" ht="13.5">
      <c r="A40" s="77"/>
      <c r="B40" s="77"/>
      <c r="C40" s="90"/>
      <c r="D40" s="91" t="s">
        <v>5</v>
      </c>
      <c r="E40" s="156">
        <v>100</v>
      </c>
      <c r="F40" s="130">
        <v>77.87231465641227</v>
      </c>
      <c r="G40" s="130">
        <v>70.96422569754591</v>
      </c>
      <c r="H40" s="130">
        <v>1.1763281001619912</v>
      </c>
      <c r="I40" s="130">
        <v>5.731760858704374</v>
      </c>
      <c r="J40" s="130">
        <v>5.993671748444431</v>
      </c>
      <c r="K40" s="130">
        <v>5.948253675079103</v>
      </c>
      <c r="L40" s="131">
        <v>9.619547938776437</v>
      </c>
      <c r="M40" s="130">
        <v>0.5662119812877539</v>
      </c>
    </row>
    <row r="41" spans="1:13" ht="13.5">
      <c r="A41" s="77"/>
      <c r="B41" s="77"/>
      <c r="C41" s="90"/>
      <c r="D41" s="91" t="s">
        <v>4</v>
      </c>
      <c r="E41" s="156">
        <v>100</v>
      </c>
      <c r="F41" s="130">
        <v>95.51426872770512</v>
      </c>
      <c r="G41" s="130">
        <v>86.07907253269916</v>
      </c>
      <c r="H41" s="130">
        <v>1.1697384066587395</v>
      </c>
      <c r="I41" s="130">
        <v>8.265457788347206</v>
      </c>
      <c r="J41" s="130">
        <v>3.4096313912009513</v>
      </c>
      <c r="K41" s="130">
        <v>0.21551724137931033</v>
      </c>
      <c r="L41" s="131">
        <v>0.35969084423305586</v>
      </c>
      <c r="M41" s="130">
        <v>0.5008917954815696</v>
      </c>
    </row>
    <row r="42" spans="1:13" ht="13.5">
      <c r="A42" s="77"/>
      <c r="B42" s="77"/>
      <c r="C42" s="90"/>
      <c r="D42" s="91" t="s">
        <v>6</v>
      </c>
      <c r="E42" s="156">
        <v>100</v>
      </c>
      <c r="F42" s="130">
        <v>75.30460335722108</v>
      </c>
      <c r="G42" s="130">
        <v>64.8780893503181</v>
      </c>
      <c r="H42" s="130">
        <v>0.6223750051980095</v>
      </c>
      <c r="I42" s="130">
        <v>9.804139001704947</v>
      </c>
      <c r="J42" s="130">
        <v>10.87562202847123</v>
      </c>
      <c r="K42" s="130">
        <v>3.4653396725947077</v>
      </c>
      <c r="L42" s="131">
        <v>8.984932703103558</v>
      </c>
      <c r="M42" s="130">
        <v>1.3695022386094284</v>
      </c>
    </row>
    <row r="43" spans="1:13" ht="13.5">
      <c r="A43" s="77"/>
      <c r="B43" s="77"/>
      <c r="C43" s="90"/>
      <c r="D43" s="91" t="s">
        <v>7</v>
      </c>
      <c r="E43" s="156">
        <v>100</v>
      </c>
      <c r="F43" s="130">
        <v>67.73246519198906</v>
      </c>
      <c r="G43" s="130">
        <v>42.64163009039909</v>
      </c>
      <c r="H43" s="130">
        <v>1.09583466558149</v>
      </c>
      <c r="I43" s="130">
        <v>23.99500043600849</v>
      </c>
      <c r="J43" s="130">
        <v>3.520041856814813</v>
      </c>
      <c r="K43" s="130">
        <v>10.30724064761794</v>
      </c>
      <c r="L43" s="131">
        <v>14.338865796587507</v>
      </c>
      <c r="M43" s="130">
        <v>4.10138650699067</v>
      </c>
    </row>
    <row r="44" spans="1:13" ht="13.5">
      <c r="A44" s="77"/>
      <c r="B44" s="77"/>
      <c r="C44" s="90"/>
      <c r="D44" s="91" t="s">
        <v>8</v>
      </c>
      <c r="E44" s="156">
        <v>100</v>
      </c>
      <c r="F44" s="130">
        <v>99.41572724773164</v>
      </c>
      <c r="G44" s="130">
        <v>82.49931262029145</v>
      </c>
      <c r="H44" s="130">
        <v>0</v>
      </c>
      <c r="I44" s="130">
        <v>16.916414627440197</v>
      </c>
      <c r="J44" s="130">
        <v>0.1580973329667308</v>
      </c>
      <c r="K44" s="130">
        <v>0.013747594171020073</v>
      </c>
      <c r="L44" s="131">
        <v>0.41242782513060217</v>
      </c>
      <c r="M44" s="130">
        <v>0</v>
      </c>
    </row>
    <row r="45" spans="1:13" ht="13.5">
      <c r="A45" s="77"/>
      <c r="B45" s="77"/>
      <c r="C45" s="90"/>
      <c r="D45" s="91" t="s">
        <v>10</v>
      </c>
      <c r="E45" s="156">
        <v>100</v>
      </c>
      <c r="F45" s="130">
        <v>25.277150482447137</v>
      </c>
      <c r="G45" s="130">
        <v>16.587969616095258</v>
      </c>
      <c r="H45" s="130">
        <v>0.3695339765961815</v>
      </c>
      <c r="I45" s="130">
        <v>8.319646889755697</v>
      </c>
      <c r="J45" s="130">
        <v>2.2377335249435437</v>
      </c>
      <c r="K45" s="130">
        <v>7.837199753644016</v>
      </c>
      <c r="L45" s="131">
        <v>56.93902689386163</v>
      </c>
      <c r="M45" s="130">
        <v>7.708889345103674</v>
      </c>
    </row>
    <row r="46" spans="1:13" ht="13.5">
      <c r="A46" s="77"/>
      <c r="B46" s="77"/>
      <c r="C46" s="90"/>
      <c r="D46" s="91" t="s">
        <v>3</v>
      </c>
      <c r="E46" s="156">
        <v>100</v>
      </c>
      <c r="F46" s="130">
        <v>82.76406548657857</v>
      </c>
      <c r="G46" s="130">
        <v>70.35859719105792</v>
      </c>
      <c r="H46" s="130">
        <v>4.476578298567827</v>
      </c>
      <c r="I46" s="130">
        <v>7.928889996952824</v>
      </c>
      <c r="J46" s="130">
        <v>4.2231086733704535</v>
      </c>
      <c r="K46" s="130">
        <v>2.897587190780908</v>
      </c>
      <c r="L46" s="131">
        <v>8.537632621402254</v>
      </c>
      <c r="M46" s="130">
        <v>1.577606027867808</v>
      </c>
    </row>
    <row r="47" spans="1:13" ht="13.5">
      <c r="A47" s="77"/>
      <c r="B47" s="77"/>
      <c r="C47" s="90"/>
      <c r="D47" s="91" t="s">
        <v>13</v>
      </c>
      <c r="E47" s="156">
        <v>100</v>
      </c>
      <c r="F47" s="130">
        <v>92.73148148148148</v>
      </c>
      <c r="G47" s="130">
        <v>74.51851851851852</v>
      </c>
      <c r="H47" s="130">
        <v>2.2685185185185186</v>
      </c>
      <c r="I47" s="130">
        <v>15.944444444444445</v>
      </c>
      <c r="J47" s="130">
        <v>2.1419753086419755</v>
      </c>
      <c r="K47" s="130">
        <v>0.787037037037037</v>
      </c>
      <c r="L47" s="131">
        <v>4.03395061728395</v>
      </c>
      <c r="M47" s="130">
        <v>0.3055555555555556</v>
      </c>
    </row>
    <row r="48" spans="1:13" ht="13.5">
      <c r="A48" s="77"/>
      <c r="B48" s="77"/>
      <c r="C48" s="90"/>
      <c r="D48" s="91" t="s">
        <v>11</v>
      </c>
      <c r="E48" s="156">
        <v>100</v>
      </c>
      <c r="F48" s="130">
        <v>63.36645351697</v>
      </c>
      <c r="G48" s="130">
        <v>57.04082636497787</v>
      </c>
      <c r="H48" s="130">
        <v>0.013772749631087064</v>
      </c>
      <c r="I48" s="130">
        <v>6.3118544023610434</v>
      </c>
      <c r="J48" s="130">
        <v>7.447122479094934</v>
      </c>
      <c r="K48" s="130">
        <v>6.711264141662568</v>
      </c>
      <c r="L48" s="131">
        <v>19.60255779636006</v>
      </c>
      <c r="M48" s="130">
        <v>2.872602065912445</v>
      </c>
    </row>
    <row r="49" spans="1:13" ht="13.5">
      <c r="A49" s="77"/>
      <c r="B49" s="77"/>
      <c r="C49" s="90"/>
      <c r="D49" s="91" t="s">
        <v>9</v>
      </c>
      <c r="E49" s="156">
        <v>100</v>
      </c>
      <c r="F49" s="130">
        <v>88.5553308292401</v>
      </c>
      <c r="G49" s="130">
        <v>50.999711066165844</v>
      </c>
      <c r="H49" s="130">
        <v>4.596937301357989</v>
      </c>
      <c r="I49" s="130">
        <v>32.958682461716265</v>
      </c>
      <c r="J49" s="130">
        <v>2.3894828084368678</v>
      </c>
      <c r="K49" s="130">
        <v>1.4215544640277376</v>
      </c>
      <c r="L49" s="131">
        <v>6.535683328517769</v>
      </c>
      <c r="M49" s="130">
        <v>1.0979485697775209</v>
      </c>
    </row>
    <row r="50" spans="1:13" ht="13.5">
      <c r="A50" s="77"/>
      <c r="B50" s="77"/>
      <c r="C50" s="92"/>
      <c r="D50" s="93" t="s">
        <v>12</v>
      </c>
      <c r="E50" s="157">
        <v>100</v>
      </c>
      <c r="F50" s="133">
        <v>71.15846338535414</v>
      </c>
      <c r="G50" s="133">
        <v>46.42857142857143</v>
      </c>
      <c r="H50" s="133">
        <v>5.88235294117647</v>
      </c>
      <c r="I50" s="133">
        <v>18.847539015606245</v>
      </c>
      <c r="J50" s="133">
        <v>3.4963985594237696</v>
      </c>
      <c r="K50" s="133">
        <v>4.2316926770708285</v>
      </c>
      <c r="L50" s="134">
        <v>18.682472989195677</v>
      </c>
      <c r="M50" s="133">
        <v>2.430972388955582</v>
      </c>
    </row>
    <row r="51" spans="1:13" ht="13.5">
      <c r="A51" s="77"/>
      <c r="B51" s="77"/>
      <c r="C51" s="90" t="s">
        <v>79</v>
      </c>
      <c r="D51" s="91"/>
      <c r="E51" s="155">
        <v>100</v>
      </c>
      <c r="F51" s="127">
        <v>83.3257491739364</v>
      </c>
      <c r="G51" s="127">
        <v>36.00402455895636</v>
      </c>
      <c r="H51" s="127">
        <v>2.9274093045059053</v>
      </c>
      <c r="I51" s="127">
        <v>44.39431531047414</v>
      </c>
      <c r="J51" s="127">
        <v>3.1231492173833506</v>
      </c>
      <c r="K51" s="127">
        <v>0.9130718132238775</v>
      </c>
      <c r="L51" s="128">
        <v>4.402547362884877</v>
      </c>
      <c r="M51" s="127">
        <v>8.235482432571487</v>
      </c>
    </row>
    <row r="52" spans="1:13" ht="13.5">
      <c r="A52" s="77"/>
      <c r="B52" s="77"/>
      <c r="C52" s="90"/>
      <c r="D52" s="91" t="s">
        <v>2</v>
      </c>
      <c r="E52" s="156">
        <v>100</v>
      </c>
      <c r="F52" s="130">
        <v>9.854014598540147</v>
      </c>
      <c r="G52" s="130">
        <v>8.722627737226277</v>
      </c>
      <c r="H52" s="130">
        <v>0</v>
      </c>
      <c r="I52" s="130">
        <v>1.1313868613138687</v>
      </c>
      <c r="J52" s="130">
        <v>78.57664233576642</v>
      </c>
      <c r="K52" s="130">
        <v>11.423357664233578</v>
      </c>
      <c r="L52" s="131">
        <v>0</v>
      </c>
      <c r="M52" s="130">
        <v>0.145985401459854</v>
      </c>
    </row>
    <row r="53" spans="1:13" ht="13.5">
      <c r="A53" s="77"/>
      <c r="B53" s="77"/>
      <c r="C53" s="90"/>
      <c r="D53" s="91" t="s">
        <v>5</v>
      </c>
      <c r="E53" s="156">
        <v>100</v>
      </c>
      <c r="F53" s="130">
        <v>91.67628279098392</v>
      </c>
      <c r="G53" s="130">
        <v>62.04015693514886</v>
      </c>
      <c r="H53" s="130">
        <v>1.0139241480113854</v>
      </c>
      <c r="I53" s="130">
        <v>28.62220170782368</v>
      </c>
      <c r="J53" s="130">
        <v>0.9939226094314947</v>
      </c>
      <c r="K53" s="130">
        <v>1.0139241480113854</v>
      </c>
      <c r="L53" s="131">
        <v>4.8542195553504115</v>
      </c>
      <c r="M53" s="130">
        <v>1.4616508962227863</v>
      </c>
    </row>
    <row r="54" spans="1:13" ht="13.5">
      <c r="A54" s="77"/>
      <c r="B54" s="77"/>
      <c r="C54" s="90"/>
      <c r="D54" s="91" t="s">
        <v>4</v>
      </c>
      <c r="E54" s="156">
        <v>100</v>
      </c>
      <c r="F54" s="130">
        <v>85.47487045693373</v>
      </c>
      <c r="G54" s="130">
        <v>49.186505779613725</v>
      </c>
      <c r="H54" s="130">
        <v>3.7947965358553466</v>
      </c>
      <c r="I54" s="130">
        <v>32.49356814146465</v>
      </c>
      <c r="J54" s="130">
        <v>6.3865637569301015</v>
      </c>
      <c r="K54" s="130">
        <v>0.1114251549081422</v>
      </c>
      <c r="L54" s="131">
        <v>0.34514621154473313</v>
      </c>
      <c r="M54" s="130">
        <v>7.681994419683299</v>
      </c>
    </row>
    <row r="55" spans="1:13" ht="13.5">
      <c r="A55" s="77"/>
      <c r="B55" s="77"/>
      <c r="C55" s="90"/>
      <c r="D55" s="91" t="s">
        <v>6</v>
      </c>
      <c r="E55" s="156">
        <v>100</v>
      </c>
      <c r="F55" s="130">
        <v>84.09754699062874</v>
      </c>
      <c r="G55" s="130">
        <v>26.837965202745078</v>
      </c>
      <c r="H55" s="130">
        <v>1.958465480478059</v>
      </c>
      <c r="I55" s="130">
        <v>55.30111630740562</v>
      </c>
      <c r="J55" s="130">
        <v>2.589188123779319</v>
      </c>
      <c r="K55" s="130">
        <v>0.9102474511279542</v>
      </c>
      <c r="L55" s="131">
        <v>4.701750613700299</v>
      </c>
      <c r="M55" s="130">
        <v>7.701266820763676</v>
      </c>
    </row>
    <row r="56" spans="1:13" ht="13.5">
      <c r="A56" s="77"/>
      <c r="B56" s="77"/>
      <c r="C56" s="90"/>
      <c r="D56" s="91" t="s">
        <v>7</v>
      </c>
      <c r="E56" s="156">
        <v>100</v>
      </c>
      <c r="F56" s="130">
        <v>82.06860835039087</v>
      </c>
      <c r="G56" s="130">
        <v>26.291647142962837</v>
      </c>
      <c r="H56" s="130">
        <v>1.325556733828208</v>
      </c>
      <c r="I56" s="130">
        <v>54.45140447359984</v>
      </c>
      <c r="J56" s="130">
        <v>1.1073022762583542</v>
      </c>
      <c r="K56" s="130">
        <v>2.309551406939752</v>
      </c>
      <c r="L56" s="131">
        <v>5.661052060470049</v>
      </c>
      <c r="M56" s="130">
        <v>8.85348590594096</v>
      </c>
    </row>
    <row r="57" spans="1:13" ht="13.5">
      <c r="A57" s="77"/>
      <c r="B57" s="77"/>
      <c r="C57" s="90"/>
      <c r="D57" s="91" t="s">
        <v>8</v>
      </c>
      <c r="E57" s="156">
        <v>100</v>
      </c>
      <c r="F57" s="130">
        <v>99.55357142857143</v>
      </c>
      <c r="G57" s="130">
        <v>72.54464285714286</v>
      </c>
      <c r="H57" s="130">
        <v>0</v>
      </c>
      <c r="I57" s="130">
        <v>27.00892857142857</v>
      </c>
      <c r="J57" s="130">
        <v>0.11160714285714285</v>
      </c>
      <c r="K57" s="130">
        <v>0.2232142857142857</v>
      </c>
      <c r="L57" s="131">
        <v>0.11160714285714285</v>
      </c>
      <c r="M57" s="130">
        <v>0</v>
      </c>
    </row>
    <row r="58" spans="1:13" ht="13.5">
      <c r="A58" s="77"/>
      <c r="B58" s="77"/>
      <c r="C58" s="90"/>
      <c r="D58" s="91" t="s">
        <v>10</v>
      </c>
      <c r="E58" s="156">
        <v>100</v>
      </c>
      <c r="F58" s="130">
        <v>22.343201655718527</v>
      </c>
      <c r="G58" s="130">
        <v>3.734365157923153</v>
      </c>
      <c r="H58" s="130">
        <v>0.14397552416089265</v>
      </c>
      <c r="I58" s="130">
        <v>18.46486097363448</v>
      </c>
      <c r="J58" s="130">
        <v>0.6298929182039054</v>
      </c>
      <c r="K58" s="130">
        <v>0.7918653828849096</v>
      </c>
      <c r="L58" s="131">
        <v>10.663187258166111</v>
      </c>
      <c r="M58" s="130">
        <v>65.57185278502654</v>
      </c>
    </row>
    <row r="59" spans="1:13" ht="13.5">
      <c r="A59" s="77"/>
      <c r="B59" s="77"/>
      <c r="C59" s="90"/>
      <c r="D59" s="91" t="s">
        <v>3</v>
      </c>
      <c r="E59" s="156">
        <v>100</v>
      </c>
      <c r="F59" s="130">
        <v>82.99537057579388</v>
      </c>
      <c r="G59" s="130">
        <v>28.347458253834436</v>
      </c>
      <c r="H59" s="130">
        <v>6.602475928473177</v>
      </c>
      <c r="I59" s="130">
        <v>48.04543639348627</v>
      </c>
      <c r="J59" s="130">
        <v>1.4065758530416648</v>
      </c>
      <c r="K59" s="130">
        <v>0.4052594991939181</v>
      </c>
      <c r="L59" s="131">
        <v>7.234029965538152</v>
      </c>
      <c r="M59" s="130">
        <v>7.958764106432385</v>
      </c>
    </row>
    <row r="60" spans="1:13" ht="13.5">
      <c r="A60" s="77"/>
      <c r="B60" s="77"/>
      <c r="C60" s="90"/>
      <c r="D60" s="91" t="s">
        <v>13</v>
      </c>
      <c r="E60" s="156">
        <v>100</v>
      </c>
      <c r="F60" s="130">
        <v>92.50972762645915</v>
      </c>
      <c r="G60" s="130">
        <v>56.32295719844358</v>
      </c>
      <c r="H60" s="130">
        <v>2.4319066147859925</v>
      </c>
      <c r="I60" s="130">
        <v>33.754863813229576</v>
      </c>
      <c r="J60" s="130">
        <v>2.0428015564202333</v>
      </c>
      <c r="K60" s="130">
        <v>0.38910505836575876</v>
      </c>
      <c r="L60" s="131">
        <v>1.8482490272373542</v>
      </c>
      <c r="M60" s="130">
        <v>3.2101167315175094</v>
      </c>
    </row>
    <row r="61" spans="1:13" ht="13.5">
      <c r="A61" s="77"/>
      <c r="B61" s="77"/>
      <c r="C61" s="90"/>
      <c r="D61" s="91" t="s">
        <v>11</v>
      </c>
      <c r="E61" s="156">
        <v>100</v>
      </c>
      <c r="F61" s="130">
        <v>43.61702127659575</v>
      </c>
      <c r="G61" s="130">
        <v>26.329787234042552</v>
      </c>
      <c r="H61" s="130">
        <v>0</v>
      </c>
      <c r="I61" s="130">
        <v>17.287234042553195</v>
      </c>
      <c r="J61" s="130">
        <v>5.053191489361701</v>
      </c>
      <c r="K61" s="130">
        <v>0.8865248226950355</v>
      </c>
      <c r="L61" s="131">
        <v>3.280141843971631</v>
      </c>
      <c r="M61" s="130">
        <v>47.16312056737589</v>
      </c>
    </row>
    <row r="62" spans="1:13" ht="13.5">
      <c r="A62" s="77"/>
      <c r="B62" s="77"/>
      <c r="C62" s="90"/>
      <c r="D62" s="91" t="s">
        <v>9</v>
      </c>
      <c r="E62" s="156">
        <v>100</v>
      </c>
      <c r="F62" s="130">
        <v>90.0577770150449</v>
      </c>
      <c r="G62" s="130">
        <v>10.99479434814942</v>
      </c>
      <c r="H62" s="130">
        <v>2.774440821463303</v>
      </c>
      <c r="I62" s="130">
        <v>76.28854184543218</v>
      </c>
      <c r="J62" s="130">
        <v>0.8380527429780906</v>
      </c>
      <c r="K62" s="130">
        <v>0.1773353927120874</v>
      </c>
      <c r="L62" s="131">
        <v>5.374406498484068</v>
      </c>
      <c r="M62" s="130">
        <v>3.552428350780848</v>
      </c>
    </row>
    <row r="63" spans="1:13" ht="13.5">
      <c r="A63" s="77"/>
      <c r="B63" s="77"/>
      <c r="C63" s="92"/>
      <c r="D63" s="93" t="s">
        <v>12</v>
      </c>
      <c r="E63" s="95">
        <v>100</v>
      </c>
      <c r="F63" s="96">
        <v>77.14079682711376</v>
      </c>
      <c r="G63" s="96">
        <v>24.193257616729763</v>
      </c>
      <c r="H63" s="96">
        <v>5.606634216693708</v>
      </c>
      <c r="I63" s="96">
        <v>47.34090499369028</v>
      </c>
      <c r="J63" s="96">
        <v>1.3160266810888768</v>
      </c>
      <c r="K63" s="96">
        <v>1.3881377321074455</v>
      </c>
      <c r="L63" s="97">
        <v>8.833603749774653</v>
      </c>
      <c r="M63" s="96">
        <v>11.32143500991527</v>
      </c>
    </row>
    <row r="64" spans="1:13" ht="8.25" customHeight="1">
      <c r="A64" s="77"/>
      <c r="B64" s="77"/>
      <c r="C64" s="98"/>
      <c r="D64" s="98"/>
      <c r="E64" s="99"/>
      <c r="F64" s="99"/>
      <c r="G64" s="99"/>
      <c r="H64" s="99"/>
      <c r="I64" s="99"/>
      <c r="J64" s="99"/>
      <c r="K64" s="99"/>
      <c r="L64" s="100"/>
      <c r="M64" s="99"/>
    </row>
    <row r="65" spans="1:13" ht="13.5">
      <c r="A65" s="77"/>
      <c r="B65" s="77"/>
      <c r="C65" s="77"/>
      <c r="D65" s="101" t="s">
        <v>82</v>
      </c>
      <c r="E65" s="77"/>
      <c r="F65" s="77"/>
      <c r="G65" s="77"/>
      <c r="H65" s="77"/>
      <c r="I65" s="77"/>
      <c r="J65" s="77"/>
      <c r="K65" s="77"/>
      <c r="L65" s="79"/>
      <c r="M65" s="77"/>
    </row>
    <row r="66" spans="1:13" ht="13.5">
      <c r="A66" s="77"/>
      <c r="B66" s="77"/>
      <c r="C66" s="77"/>
      <c r="D66" s="101" t="s">
        <v>83</v>
      </c>
      <c r="E66" s="77"/>
      <c r="F66" s="77"/>
      <c r="G66" s="77"/>
      <c r="H66" s="77"/>
      <c r="I66" s="77"/>
      <c r="J66" s="77"/>
      <c r="K66" s="77"/>
      <c r="L66" s="79"/>
      <c r="M66" s="77"/>
    </row>
  </sheetData>
  <sheetProtection/>
  <mergeCells count="16">
    <mergeCell ref="C5:D7"/>
    <mergeCell ref="E5:M5"/>
    <mergeCell ref="E6:E7"/>
    <mergeCell ref="F6:F7"/>
    <mergeCell ref="J6:J7"/>
    <mergeCell ref="K6:K7"/>
    <mergeCell ref="L6:L7"/>
    <mergeCell ref="M6:M7"/>
    <mergeCell ref="C35:D37"/>
    <mergeCell ref="E35:M35"/>
    <mergeCell ref="E36:E37"/>
    <mergeCell ref="F36:F37"/>
    <mergeCell ref="J36:J37"/>
    <mergeCell ref="K36:K37"/>
    <mergeCell ref="L36:L37"/>
    <mergeCell ref="M36:M37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2013-03-25T08:28:59Z</cp:lastPrinted>
  <dcterms:created xsi:type="dcterms:W3CDTF">2013-01-09T04:10:33Z</dcterms:created>
  <dcterms:modified xsi:type="dcterms:W3CDTF">2013-03-27T02:51:17Z</dcterms:modified>
  <cp:category/>
  <cp:version/>
  <cp:contentType/>
  <cp:contentStatus/>
</cp:coreProperties>
</file>