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0-331" sheetId="1" r:id="rId1"/>
  </sheets>
  <definedNames/>
  <calcPr fullCalcOnLoad="1"/>
</workbook>
</file>

<file path=xl/sharedStrings.xml><?xml version="1.0" encoding="utf-8"?>
<sst xmlns="http://schemas.openxmlformats.org/spreadsheetml/2006/main" count="154" uniqueCount="91">
  <si>
    <t>　単位：円</t>
  </si>
  <si>
    <t>区分</t>
  </si>
  <si>
    <t>予算現額</t>
  </si>
  <si>
    <t>支出済額</t>
  </si>
  <si>
    <t>翌年度繰越額</t>
  </si>
  <si>
    <t>不用額</t>
  </si>
  <si>
    <t>予算現額と支出　　済額との比較</t>
  </si>
  <si>
    <t>商工費</t>
  </si>
  <si>
    <t>土木費</t>
  </si>
  <si>
    <t>議会費</t>
  </si>
  <si>
    <t>土木管理費</t>
  </si>
  <si>
    <t>道路橋りょう費</t>
  </si>
  <si>
    <t>河川費</t>
  </si>
  <si>
    <t>総務費</t>
  </si>
  <si>
    <t>砂防費</t>
  </si>
  <si>
    <t>都市計画費</t>
  </si>
  <si>
    <t>総務管理費</t>
  </si>
  <si>
    <t>住宅費</t>
  </si>
  <si>
    <t>企画開発費</t>
  </si>
  <si>
    <t>徴税費</t>
  </si>
  <si>
    <t>警察費</t>
  </si>
  <si>
    <t>市町村振興費</t>
  </si>
  <si>
    <t>選挙費</t>
  </si>
  <si>
    <t>警察管理費</t>
  </si>
  <si>
    <t>防災費</t>
  </si>
  <si>
    <t>警察活動費</t>
  </si>
  <si>
    <t>統計調査費</t>
  </si>
  <si>
    <t>人事委員会費</t>
  </si>
  <si>
    <t>教育費</t>
  </si>
  <si>
    <t>監査委員費</t>
  </si>
  <si>
    <t>教育総務費</t>
  </si>
  <si>
    <t>民生費</t>
  </si>
  <si>
    <t>小学校費</t>
  </si>
  <si>
    <t>中学校費</t>
  </si>
  <si>
    <t>社会福祉費</t>
  </si>
  <si>
    <t>高等学校費</t>
  </si>
  <si>
    <t>生活保護費</t>
  </si>
  <si>
    <t>特殊学校費</t>
  </si>
  <si>
    <t>災害救助費</t>
  </si>
  <si>
    <t>社会教育費</t>
  </si>
  <si>
    <t>児童福祉費</t>
  </si>
  <si>
    <t>保健体育費</t>
  </si>
  <si>
    <t>国民健康保険費</t>
  </si>
  <si>
    <t>災害復旧費</t>
  </si>
  <si>
    <t>衛生費</t>
  </si>
  <si>
    <t>農林水産施設災害復旧費</t>
  </si>
  <si>
    <t>土木施設災害復旧費</t>
  </si>
  <si>
    <t>医務費</t>
  </si>
  <si>
    <t>災害関連事業費</t>
  </si>
  <si>
    <t>保健所費</t>
  </si>
  <si>
    <t>公衆衛生費</t>
  </si>
  <si>
    <t>保健予防費</t>
  </si>
  <si>
    <t>公債費</t>
  </si>
  <si>
    <t>薬務水道費</t>
  </si>
  <si>
    <t>環境管理費</t>
  </si>
  <si>
    <t>労働費</t>
  </si>
  <si>
    <t>諸支出金</t>
  </si>
  <si>
    <t>労政費</t>
  </si>
  <si>
    <t>繰出金</t>
  </si>
  <si>
    <t>労働委員会費</t>
  </si>
  <si>
    <t>職業訓練費</t>
  </si>
  <si>
    <t>農林水産業費</t>
  </si>
  <si>
    <t>農業費</t>
  </si>
  <si>
    <t>自動車取得税交付金</t>
  </si>
  <si>
    <t>畜産業費</t>
  </si>
  <si>
    <t>水産業費</t>
  </si>
  <si>
    <t>農地費</t>
  </si>
  <si>
    <t>予備費</t>
  </si>
  <si>
    <t>林業費</t>
  </si>
  <si>
    <t>資料：県出納課</t>
  </si>
  <si>
    <t>蚕業費</t>
  </si>
  <si>
    <t>-</t>
  </si>
  <si>
    <t>婦人対策費</t>
  </si>
  <si>
    <t>観光費</t>
  </si>
  <si>
    <t>失業対策費</t>
  </si>
  <si>
    <t>（２）　　　歳　　　　　　　　出</t>
  </si>
  <si>
    <t>（２）　　　歳　　　　　　　　出（続き）</t>
  </si>
  <si>
    <t>　　　　　　  60</t>
  </si>
  <si>
    <t>　　　　　　  61</t>
  </si>
  <si>
    <t>-</t>
  </si>
  <si>
    <t>-</t>
  </si>
  <si>
    <t>-</t>
  </si>
  <si>
    <t>　　　　　　  59</t>
  </si>
  <si>
    <t>娯楽施設利用税交付金</t>
  </si>
  <si>
    <t>-</t>
  </si>
  <si>
    <t>-</t>
  </si>
  <si>
    <t>　　　　　　  58</t>
  </si>
  <si>
    <t>　　昭　 和　 57　 年　 度</t>
  </si>
  <si>
    <t>175．県一般会計歳入歳出決算額（見込み）（続き）</t>
  </si>
  <si>
    <t>歳出合計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</si>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</sst>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178" fontId="5" fillId="0" borderId="4" xfId="16" applyNumberFormat="1" applyFont="1" applyFill="1" applyBorder="1" applyAlignment="1">
      <alignment/>
    </xf>
    <xf numFmtId="178" fontId="5" fillId="0" borderId="0" xfId="16" applyNumberFormat="1" applyFont="1" applyFill="1" applyAlignment="1">
      <alignment horizontal="right"/>
    </xf>
    <xf numFmtId="178" fontId="5" fillId="0" borderId="4" xfId="16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8" fontId="8" fillId="0" borderId="0" xfId="16" applyNumberFormat="1" applyFont="1" applyFill="1" applyAlignment="1">
      <alignment horizontal="right"/>
    </xf>
    <xf numFmtId="0" fontId="10" fillId="0" borderId="4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178" fontId="8" fillId="0" borderId="4" xfId="16" applyNumberFormat="1" applyFont="1" applyFill="1" applyBorder="1" applyAlignment="1">
      <alignment horizontal="right"/>
    </xf>
    <xf numFmtId="178" fontId="8" fillId="0" borderId="0" xfId="16" applyNumberFormat="1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178" fontId="10" fillId="0" borderId="4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178" fontId="5" fillId="0" borderId="0" xfId="1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/>
    </xf>
    <xf numFmtId="49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125" zoomScaleNormal="125" workbookViewId="0" topLeftCell="A1">
      <selection activeCell="Q23" sqref="Q23"/>
    </sheetView>
  </sheetViews>
  <sheetFormatPr defaultColWidth="9.00390625" defaultRowHeight="13.5"/>
  <cols>
    <col min="1" max="1" width="0.6171875" style="2" customWidth="1"/>
    <col min="2" max="3" width="2.25390625" style="2" customWidth="1"/>
    <col min="4" max="4" width="6.875" style="2" customWidth="1"/>
    <col min="5" max="5" width="8.125" style="2" customWidth="1"/>
    <col min="6" max="6" width="0.6171875" style="2" customWidth="1"/>
    <col min="7" max="11" width="13.25390625" style="2" customWidth="1"/>
    <col min="12" max="12" width="0.74609375" style="2" customWidth="1"/>
    <col min="13" max="13" width="2.375" style="2" customWidth="1"/>
    <col min="14" max="14" width="2.00390625" style="2" customWidth="1"/>
    <col min="15" max="15" width="13.00390625" style="2" customWidth="1"/>
    <col min="16" max="16" width="0.6171875" style="2" customWidth="1"/>
    <col min="17" max="21" width="13.25390625" style="2" customWidth="1"/>
    <col min="22" max="16384" width="9.00390625" style="2" customWidth="1"/>
  </cols>
  <sheetData>
    <row r="1" spans="1:21" ht="17.25">
      <c r="A1" s="41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 t="s">
        <v>88</v>
      </c>
      <c r="M1" s="41"/>
      <c r="N1" s="41"/>
      <c r="O1" s="41"/>
      <c r="P1" s="41"/>
      <c r="Q1" s="41"/>
      <c r="R1" s="41"/>
      <c r="S1" s="41"/>
      <c r="T1" s="41"/>
      <c r="U1" s="41"/>
    </row>
    <row r="2" spans="1:21" ht="16.5" customHeight="1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 t="s">
        <v>76</v>
      </c>
      <c r="M2" s="33"/>
      <c r="N2" s="33"/>
      <c r="O2" s="33"/>
      <c r="P2" s="33"/>
      <c r="Q2" s="33"/>
      <c r="R2" s="33"/>
      <c r="S2" s="33"/>
      <c r="T2" s="33"/>
      <c r="U2" s="33"/>
    </row>
    <row r="3" spans="1:8" ht="12.75" customHeight="1" thickBot="1">
      <c r="A3" s="5" t="s">
        <v>0</v>
      </c>
      <c r="H3" s="6"/>
    </row>
    <row r="4" spans="1:21" ht="33" customHeight="1" thickTop="1">
      <c r="A4" s="37" t="s">
        <v>1</v>
      </c>
      <c r="B4" s="37"/>
      <c r="C4" s="37"/>
      <c r="D4" s="37"/>
      <c r="E4" s="37"/>
      <c r="F4" s="38"/>
      <c r="G4" s="7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39" t="s">
        <v>1</v>
      </c>
      <c r="M4" s="39"/>
      <c r="N4" s="39"/>
      <c r="O4" s="39"/>
      <c r="P4" s="40"/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</row>
    <row r="5" spans="7:17" ht="6" customHeight="1">
      <c r="G5" s="9"/>
      <c r="Q5" s="9"/>
    </row>
    <row r="6" spans="2:21" s="4" customFormat="1" ht="12.75" customHeight="1">
      <c r="B6" s="35" t="s">
        <v>87</v>
      </c>
      <c r="C6" s="35"/>
      <c r="D6" s="35"/>
      <c r="E6" s="35"/>
      <c r="G6" s="10">
        <v>438239985177</v>
      </c>
      <c r="H6" s="11">
        <v>431192748432</v>
      </c>
      <c r="I6" s="11">
        <v>791991000</v>
      </c>
      <c r="J6" s="11">
        <v>6255245745</v>
      </c>
      <c r="K6" s="11">
        <f>G6-H6</f>
        <v>7047236745</v>
      </c>
      <c r="N6" s="3">
        <v>3</v>
      </c>
      <c r="O6" s="3" t="s">
        <v>70</v>
      </c>
      <c r="P6" s="3"/>
      <c r="Q6" s="12">
        <v>1092401000</v>
      </c>
      <c r="R6" s="11">
        <v>1090090737</v>
      </c>
      <c r="S6" s="11" t="s">
        <v>79</v>
      </c>
      <c r="T6" s="11">
        <v>2310263</v>
      </c>
      <c r="U6" s="11">
        <f>Q6-R6</f>
        <v>2310263</v>
      </c>
    </row>
    <row r="7" spans="2:21" s="4" customFormat="1" ht="12.75" customHeight="1">
      <c r="B7" s="35" t="s">
        <v>86</v>
      </c>
      <c r="C7" s="35"/>
      <c r="D7" s="35"/>
      <c r="E7" s="35"/>
      <c r="G7" s="10">
        <v>463479046000</v>
      </c>
      <c r="H7" s="11">
        <v>451709046294</v>
      </c>
      <c r="I7" s="11">
        <v>6640486000</v>
      </c>
      <c r="J7" s="11">
        <v>5129513706</v>
      </c>
      <c r="K7" s="11">
        <f>G7-H7</f>
        <v>11769999706</v>
      </c>
      <c r="N7" s="3">
        <v>4</v>
      </c>
      <c r="O7" s="3" t="s">
        <v>65</v>
      </c>
      <c r="P7" s="3"/>
      <c r="Q7" s="12">
        <v>397791000</v>
      </c>
      <c r="R7" s="11">
        <v>397599705</v>
      </c>
      <c r="S7" s="11" t="s">
        <v>79</v>
      </c>
      <c r="T7" s="11">
        <v>191295</v>
      </c>
      <c r="U7" s="11">
        <f aca="true" t="shared" si="0" ref="U7:U56">Q7-R7</f>
        <v>191295</v>
      </c>
    </row>
    <row r="8" spans="2:21" s="4" customFormat="1" ht="12.75" customHeight="1">
      <c r="B8" s="35" t="s">
        <v>82</v>
      </c>
      <c r="C8" s="35"/>
      <c r="D8" s="35"/>
      <c r="E8" s="35"/>
      <c r="G8" s="10">
        <v>460382156000</v>
      </c>
      <c r="H8" s="11">
        <v>454718207203</v>
      </c>
      <c r="I8" s="11">
        <v>1137918000</v>
      </c>
      <c r="J8" s="11">
        <v>4526030797</v>
      </c>
      <c r="K8" s="11">
        <f aca="true" t="shared" si="1" ref="K8:K57">G8-H8</f>
        <v>5663948797</v>
      </c>
      <c r="N8" s="3">
        <v>5</v>
      </c>
      <c r="O8" s="13" t="s">
        <v>66</v>
      </c>
      <c r="P8" s="13"/>
      <c r="Q8" s="12">
        <v>26713186000</v>
      </c>
      <c r="R8" s="11">
        <v>26712045154</v>
      </c>
      <c r="S8" s="11" t="s">
        <v>79</v>
      </c>
      <c r="T8" s="11">
        <v>1140846</v>
      </c>
      <c r="U8" s="11">
        <f t="shared" si="0"/>
        <v>1140846</v>
      </c>
    </row>
    <row r="9" spans="2:21" s="4" customFormat="1" ht="12.75" customHeight="1">
      <c r="B9" s="35" t="s">
        <v>77</v>
      </c>
      <c r="C9" s="35"/>
      <c r="D9" s="35"/>
      <c r="E9" s="35"/>
      <c r="G9" s="10">
        <v>487355851000</v>
      </c>
      <c r="H9" s="11">
        <v>481321152046</v>
      </c>
      <c r="I9" s="11">
        <v>1804706000</v>
      </c>
      <c r="J9" s="11">
        <v>4229992954</v>
      </c>
      <c r="K9" s="11">
        <f t="shared" si="1"/>
        <v>6034698954</v>
      </c>
      <c r="N9" s="3">
        <v>6</v>
      </c>
      <c r="O9" s="3" t="s">
        <v>68</v>
      </c>
      <c r="P9" s="3"/>
      <c r="Q9" s="12">
        <v>22659540000</v>
      </c>
      <c r="R9" s="11">
        <v>22594346483</v>
      </c>
      <c r="S9" s="11" t="s">
        <v>79</v>
      </c>
      <c r="T9" s="11">
        <v>65193517</v>
      </c>
      <c r="U9" s="11">
        <f t="shared" si="0"/>
        <v>65193517</v>
      </c>
    </row>
    <row r="10" spans="2:21" s="4" customFormat="1" ht="12.75" customHeight="1">
      <c r="B10" s="35" t="s">
        <v>78</v>
      </c>
      <c r="C10" s="35"/>
      <c r="D10" s="35"/>
      <c r="E10" s="35"/>
      <c r="G10" s="10">
        <v>515798148000</v>
      </c>
      <c r="H10" s="11">
        <v>510676317717</v>
      </c>
      <c r="I10" s="11">
        <v>1127496000</v>
      </c>
      <c r="J10" s="11">
        <v>3994334283</v>
      </c>
      <c r="K10" s="11">
        <f t="shared" si="1"/>
        <v>5121830283</v>
      </c>
      <c r="Q10" s="16"/>
      <c r="U10" s="11">
        <f t="shared" si="0"/>
        <v>0</v>
      </c>
    </row>
    <row r="11" spans="7:21" s="4" customFormat="1" ht="12.75" customHeight="1">
      <c r="G11" s="10"/>
      <c r="H11" s="11"/>
      <c r="I11" s="11"/>
      <c r="J11" s="11"/>
      <c r="K11" s="11">
        <f t="shared" si="1"/>
        <v>0</v>
      </c>
      <c r="M11" s="17">
        <v>7</v>
      </c>
      <c r="N11" s="36" t="s">
        <v>7</v>
      </c>
      <c r="O11" s="36"/>
      <c r="P11" s="14"/>
      <c r="Q11" s="18">
        <v>23156513000</v>
      </c>
      <c r="R11" s="15">
        <v>21975577421</v>
      </c>
      <c r="S11" s="15" t="str">
        <f>S13</f>
        <v>-</v>
      </c>
      <c r="T11" s="15">
        <v>1180935579</v>
      </c>
      <c r="U11" s="15">
        <f t="shared" si="0"/>
        <v>1180935579</v>
      </c>
    </row>
    <row r="12" spans="2:21" s="4" customFormat="1" ht="12.75" customHeight="1">
      <c r="B12" s="17">
        <v>1</v>
      </c>
      <c r="C12" s="36" t="s">
        <v>9</v>
      </c>
      <c r="D12" s="36"/>
      <c r="E12" s="36"/>
      <c r="F12" s="14"/>
      <c r="G12" s="18">
        <v>1030461000</v>
      </c>
      <c r="H12" s="15">
        <v>1014881226</v>
      </c>
      <c r="I12" s="15" t="str">
        <f>I14</f>
        <v>-</v>
      </c>
      <c r="J12" s="15">
        <v>15579774</v>
      </c>
      <c r="K12" s="15">
        <f t="shared" si="1"/>
        <v>15579774</v>
      </c>
      <c r="M12" s="3"/>
      <c r="N12" s="3"/>
      <c r="O12" s="3"/>
      <c r="Q12" s="12"/>
      <c r="R12" s="11"/>
      <c r="S12" s="11"/>
      <c r="T12" s="11"/>
      <c r="U12" s="11">
        <f t="shared" si="0"/>
        <v>0</v>
      </c>
    </row>
    <row r="13" spans="2:21" s="4" customFormat="1" ht="12.75" customHeight="1">
      <c r="B13" s="3"/>
      <c r="C13" s="3"/>
      <c r="D13" s="3"/>
      <c r="E13" s="3"/>
      <c r="G13" s="12"/>
      <c r="H13" s="11"/>
      <c r="I13" s="11"/>
      <c r="J13" s="11"/>
      <c r="K13" s="11">
        <f t="shared" si="1"/>
        <v>0</v>
      </c>
      <c r="M13" s="3"/>
      <c r="N13" s="3">
        <v>1</v>
      </c>
      <c r="O13" s="3" t="s">
        <v>7</v>
      </c>
      <c r="Q13" s="12">
        <v>23156513000</v>
      </c>
      <c r="R13" s="11">
        <v>21975577421</v>
      </c>
      <c r="S13" s="11" t="s">
        <v>79</v>
      </c>
      <c r="T13" s="11">
        <v>1180935579</v>
      </c>
      <c r="U13" s="11">
        <f t="shared" si="0"/>
        <v>1180935579</v>
      </c>
    </row>
    <row r="14" spans="2:21" s="4" customFormat="1" ht="12.75" customHeight="1">
      <c r="B14" s="3"/>
      <c r="C14" s="3">
        <v>1</v>
      </c>
      <c r="D14" s="34" t="s">
        <v>9</v>
      </c>
      <c r="E14" s="34"/>
      <c r="G14" s="12">
        <v>1030461000</v>
      </c>
      <c r="H14" s="11">
        <v>1014881226</v>
      </c>
      <c r="I14" s="11" t="s">
        <v>79</v>
      </c>
      <c r="J14" s="11">
        <v>15579774</v>
      </c>
      <c r="K14" s="11">
        <f t="shared" si="1"/>
        <v>15579774</v>
      </c>
      <c r="Q14" s="16"/>
      <c r="U14" s="11">
        <f t="shared" si="0"/>
        <v>0</v>
      </c>
    </row>
    <row r="15" spans="2:21" s="4" customFormat="1" ht="12.75" customHeight="1">
      <c r="B15" s="3"/>
      <c r="C15" s="3"/>
      <c r="D15" s="34"/>
      <c r="E15" s="34"/>
      <c r="G15" s="12"/>
      <c r="H15" s="11"/>
      <c r="I15" s="11"/>
      <c r="J15" s="11"/>
      <c r="K15" s="11">
        <f t="shared" si="1"/>
        <v>0</v>
      </c>
      <c r="M15" s="17">
        <v>8</v>
      </c>
      <c r="N15" s="36" t="s">
        <v>8</v>
      </c>
      <c r="O15" s="36"/>
      <c r="P15" s="14"/>
      <c r="Q15" s="18">
        <v>123088239000</v>
      </c>
      <c r="R15" s="19">
        <v>122186992350</v>
      </c>
      <c r="S15" s="19">
        <v>689683000</v>
      </c>
      <c r="T15" s="19">
        <v>211563650</v>
      </c>
      <c r="U15" s="15">
        <f t="shared" si="0"/>
        <v>901246650</v>
      </c>
    </row>
    <row r="16" spans="2:21" s="4" customFormat="1" ht="12.75" customHeight="1">
      <c r="B16" s="17">
        <v>2</v>
      </c>
      <c r="C16" s="36" t="s">
        <v>13</v>
      </c>
      <c r="D16" s="36"/>
      <c r="E16" s="36"/>
      <c r="F16" s="14"/>
      <c r="G16" s="18">
        <v>38686203000</v>
      </c>
      <c r="H16" s="19">
        <v>37832762762</v>
      </c>
      <c r="I16" s="19" t="s">
        <v>71</v>
      </c>
      <c r="J16" s="19">
        <v>853440238</v>
      </c>
      <c r="K16" s="15">
        <f t="shared" si="1"/>
        <v>853440238</v>
      </c>
      <c r="M16" s="3"/>
      <c r="N16" s="3"/>
      <c r="O16" s="3"/>
      <c r="Q16" s="12"/>
      <c r="R16" s="11"/>
      <c r="S16" s="11"/>
      <c r="T16" s="11"/>
      <c r="U16" s="11">
        <f t="shared" si="0"/>
        <v>0</v>
      </c>
    </row>
    <row r="17" spans="2:21" s="4" customFormat="1" ht="12.75" customHeight="1">
      <c r="B17" s="3"/>
      <c r="C17" s="3"/>
      <c r="D17" s="34"/>
      <c r="E17" s="34"/>
      <c r="G17" s="12"/>
      <c r="H17" s="11"/>
      <c r="I17" s="11"/>
      <c r="J17" s="11"/>
      <c r="K17" s="11">
        <f t="shared" si="1"/>
        <v>0</v>
      </c>
      <c r="M17" s="3"/>
      <c r="N17" s="3">
        <v>1</v>
      </c>
      <c r="O17" s="3" t="s">
        <v>10</v>
      </c>
      <c r="Q17" s="12">
        <v>1352710000</v>
      </c>
      <c r="R17" s="11">
        <v>1349850123</v>
      </c>
      <c r="S17" s="11" t="s">
        <v>79</v>
      </c>
      <c r="T17" s="11">
        <v>2859877</v>
      </c>
      <c r="U17" s="11">
        <f t="shared" si="0"/>
        <v>2859877</v>
      </c>
    </row>
    <row r="18" spans="2:21" s="4" customFormat="1" ht="12.75" customHeight="1">
      <c r="B18" s="3"/>
      <c r="C18" s="3">
        <v>1</v>
      </c>
      <c r="D18" s="34" t="s">
        <v>16</v>
      </c>
      <c r="E18" s="34"/>
      <c r="G18" s="12">
        <v>19074462000</v>
      </c>
      <c r="H18" s="11">
        <v>18750361286</v>
      </c>
      <c r="I18" s="11" t="s">
        <v>79</v>
      </c>
      <c r="J18" s="11">
        <v>324100714</v>
      </c>
      <c r="K18" s="11">
        <f t="shared" si="1"/>
        <v>324100714</v>
      </c>
      <c r="M18" s="3"/>
      <c r="N18" s="3">
        <v>2</v>
      </c>
      <c r="O18" s="3" t="s">
        <v>11</v>
      </c>
      <c r="Q18" s="12">
        <v>67063404000</v>
      </c>
      <c r="R18" s="11">
        <v>66704320352</v>
      </c>
      <c r="S18" s="11">
        <v>301749000</v>
      </c>
      <c r="T18" s="11">
        <v>57334648</v>
      </c>
      <c r="U18" s="11">
        <v>359083648</v>
      </c>
    </row>
    <row r="19" spans="2:21" s="4" customFormat="1" ht="12.75" customHeight="1">
      <c r="B19" s="3"/>
      <c r="C19" s="3">
        <v>2</v>
      </c>
      <c r="D19" s="34" t="s">
        <v>18</v>
      </c>
      <c r="E19" s="34"/>
      <c r="G19" s="12">
        <v>6691518000</v>
      </c>
      <c r="H19" s="11">
        <v>6686883774</v>
      </c>
      <c r="I19" s="11" t="s">
        <v>79</v>
      </c>
      <c r="J19" s="11">
        <v>4634226</v>
      </c>
      <c r="K19" s="11">
        <f t="shared" si="1"/>
        <v>4634226</v>
      </c>
      <c r="M19" s="3"/>
      <c r="N19" s="3">
        <v>3</v>
      </c>
      <c r="O19" s="3" t="s">
        <v>12</v>
      </c>
      <c r="Q19" s="12">
        <v>24340099000</v>
      </c>
      <c r="R19" s="11">
        <v>24127782619</v>
      </c>
      <c r="S19" s="11">
        <v>128128000</v>
      </c>
      <c r="T19" s="11">
        <v>84188381</v>
      </c>
      <c r="U19" s="11">
        <f t="shared" si="0"/>
        <v>212316381</v>
      </c>
    </row>
    <row r="20" spans="2:21" s="4" customFormat="1" ht="12.75" customHeight="1">
      <c r="B20" s="3"/>
      <c r="C20" s="3">
        <v>3</v>
      </c>
      <c r="D20" s="34" t="s">
        <v>19</v>
      </c>
      <c r="E20" s="34"/>
      <c r="G20" s="12">
        <v>5644144000</v>
      </c>
      <c r="H20" s="11">
        <v>5587313849</v>
      </c>
      <c r="I20" s="11" t="s">
        <v>79</v>
      </c>
      <c r="J20" s="11">
        <v>56830151</v>
      </c>
      <c r="K20" s="11">
        <f t="shared" si="1"/>
        <v>56830151</v>
      </c>
      <c r="M20" s="3"/>
      <c r="N20" s="3">
        <v>4</v>
      </c>
      <c r="O20" s="3" t="s">
        <v>14</v>
      </c>
      <c r="Q20" s="12">
        <v>10379631000</v>
      </c>
      <c r="R20" s="11">
        <v>10345093532</v>
      </c>
      <c r="S20" s="11">
        <v>33880000</v>
      </c>
      <c r="T20" s="11">
        <v>657468</v>
      </c>
      <c r="U20" s="11">
        <f t="shared" si="0"/>
        <v>34537468</v>
      </c>
    </row>
    <row r="21" spans="2:21" s="4" customFormat="1" ht="12.75" customHeight="1">
      <c r="B21" s="3"/>
      <c r="C21" s="3">
        <v>4</v>
      </c>
      <c r="D21" s="34" t="s">
        <v>21</v>
      </c>
      <c r="E21" s="34"/>
      <c r="G21" s="12">
        <v>4781304000</v>
      </c>
      <c r="H21" s="11">
        <v>4323401955</v>
      </c>
      <c r="I21" s="11" t="s">
        <v>79</v>
      </c>
      <c r="J21" s="11">
        <v>457902045</v>
      </c>
      <c r="K21" s="11">
        <f t="shared" si="1"/>
        <v>457902045</v>
      </c>
      <c r="M21" s="3"/>
      <c r="N21" s="3">
        <v>5</v>
      </c>
      <c r="O21" s="3" t="s">
        <v>15</v>
      </c>
      <c r="Q21" s="12">
        <v>17077722000</v>
      </c>
      <c r="R21" s="11">
        <v>16959875949</v>
      </c>
      <c r="S21" s="11">
        <v>89610000</v>
      </c>
      <c r="T21" s="11">
        <v>28236051</v>
      </c>
      <c r="U21" s="11">
        <f t="shared" si="0"/>
        <v>117846051</v>
      </c>
    </row>
    <row r="22" spans="2:21" s="4" customFormat="1" ht="12.75" customHeight="1">
      <c r="B22" s="3"/>
      <c r="C22" s="3">
        <v>5</v>
      </c>
      <c r="D22" s="34" t="s">
        <v>22</v>
      </c>
      <c r="E22" s="34"/>
      <c r="G22" s="12">
        <v>1002792000</v>
      </c>
      <c r="H22" s="11">
        <v>998391891</v>
      </c>
      <c r="I22" s="11" t="s">
        <v>79</v>
      </c>
      <c r="J22" s="11">
        <v>4400109</v>
      </c>
      <c r="K22" s="11">
        <f t="shared" si="1"/>
        <v>4400109</v>
      </c>
      <c r="L22" s="20">
        <v>16215744</v>
      </c>
      <c r="M22" s="3"/>
      <c r="N22" s="3">
        <v>6</v>
      </c>
      <c r="O22" s="3" t="s">
        <v>17</v>
      </c>
      <c r="Q22" s="12">
        <v>2874673000</v>
      </c>
      <c r="R22" s="11">
        <v>2700069775</v>
      </c>
      <c r="S22" s="11">
        <v>136316000</v>
      </c>
      <c r="T22" s="11">
        <v>38287225</v>
      </c>
      <c r="U22" s="11">
        <v>174603225</v>
      </c>
    </row>
    <row r="23" spans="2:21" s="4" customFormat="1" ht="12.75" customHeight="1">
      <c r="B23" s="3"/>
      <c r="C23" s="3">
        <v>6</v>
      </c>
      <c r="D23" s="34" t="s">
        <v>24</v>
      </c>
      <c r="E23" s="34"/>
      <c r="G23" s="12">
        <v>357929000</v>
      </c>
      <c r="H23" s="11">
        <v>354995415</v>
      </c>
      <c r="I23" s="11" t="s">
        <v>79</v>
      </c>
      <c r="J23" s="11">
        <v>2933585</v>
      </c>
      <c r="K23" s="11">
        <f t="shared" si="1"/>
        <v>2933585</v>
      </c>
      <c r="L23" s="20">
        <v>52929518</v>
      </c>
      <c r="Q23" s="16"/>
      <c r="U23" s="11">
        <f t="shared" si="0"/>
        <v>0</v>
      </c>
    </row>
    <row r="24" spans="2:21" s="4" customFormat="1" ht="12.75" customHeight="1">
      <c r="B24" s="3"/>
      <c r="C24" s="3">
        <v>7</v>
      </c>
      <c r="D24" s="34" t="s">
        <v>26</v>
      </c>
      <c r="E24" s="34"/>
      <c r="G24" s="12">
        <v>603649000</v>
      </c>
      <c r="H24" s="11">
        <v>602988398</v>
      </c>
      <c r="I24" s="11" t="s">
        <v>79</v>
      </c>
      <c r="J24" s="11">
        <v>660602</v>
      </c>
      <c r="K24" s="11">
        <f t="shared" si="1"/>
        <v>660602</v>
      </c>
      <c r="L24" s="20">
        <v>1942722</v>
      </c>
      <c r="M24" s="17">
        <v>9</v>
      </c>
      <c r="N24" s="36" t="s">
        <v>20</v>
      </c>
      <c r="O24" s="36"/>
      <c r="P24" s="14"/>
      <c r="Q24" s="18">
        <v>25702543000</v>
      </c>
      <c r="R24" s="19">
        <v>25558245504</v>
      </c>
      <c r="S24" s="19" t="s">
        <v>71</v>
      </c>
      <c r="T24" s="19">
        <v>114297496</v>
      </c>
      <c r="U24" s="15">
        <f t="shared" si="0"/>
        <v>144297496</v>
      </c>
    </row>
    <row r="25" spans="2:21" s="4" customFormat="1" ht="12.75" customHeight="1">
      <c r="B25" s="3"/>
      <c r="C25" s="3">
        <v>8</v>
      </c>
      <c r="D25" s="34" t="s">
        <v>27</v>
      </c>
      <c r="E25" s="34"/>
      <c r="G25" s="12">
        <v>110737000</v>
      </c>
      <c r="H25" s="11">
        <v>110280349</v>
      </c>
      <c r="I25" s="11" t="s">
        <v>79</v>
      </c>
      <c r="J25" s="11">
        <v>456602</v>
      </c>
      <c r="K25" s="11">
        <f t="shared" si="1"/>
        <v>456651</v>
      </c>
      <c r="L25" s="20">
        <v>1491644</v>
      </c>
      <c r="M25" s="3"/>
      <c r="N25" s="3"/>
      <c r="O25" s="3"/>
      <c r="Q25" s="21"/>
      <c r="R25" s="11"/>
      <c r="S25" s="11"/>
      <c r="T25" s="11"/>
      <c r="U25" s="11">
        <f t="shared" si="0"/>
        <v>0</v>
      </c>
    </row>
    <row r="26" spans="2:21" s="4" customFormat="1" ht="12.75" customHeight="1">
      <c r="B26" s="3"/>
      <c r="C26" s="3">
        <v>9</v>
      </c>
      <c r="D26" s="34" t="s">
        <v>29</v>
      </c>
      <c r="E26" s="34"/>
      <c r="G26" s="12">
        <v>153045000</v>
      </c>
      <c r="H26" s="11">
        <v>153023498</v>
      </c>
      <c r="I26" s="11" t="s">
        <v>79</v>
      </c>
      <c r="J26" s="11">
        <v>21502</v>
      </c>
      <c r="K26" s="11">
        <f t="shared" si="1"/>
        <v>21502</v>
      </c>
      <c r="L26" s="20">
        <v>6457985</v>
      </c>
      <c r="M26" s="3"/>
      <c r="N26" s="3">
        <v>1</v>
      </c>
      <c r="O26" s="3" t="s">
        <v>23</v>
      </c>
      <c r="Q26" s="12">
        <v>23226235000</v>
      </c>
      <c r="R26" s="11">
        <v>23094554091</v>
      </c>
      <c r="S26" s="11" t="s">
        <v>79</v>
      </c>
      <c r="T26" s="11">
        <v>131680909</v>
      </c>
      <c r="U26" s="11">
        <f t="shared" si="0"/>
        <v>131680909</v>
      </c>
    </row>
    <row r="27" spans="2:21" s="4" customFormat="1" ht="12.75" customHeight="1">
      <c r="B27" s="3"/>
      <c r="C27" s="3">
        <v>10</v>
      </c>
      <c r="D27" s="34" t="s">
        <v>73</v>
      </c>
      <c r="E27" s="34"/>
      <c r="G27" s="12">
        <v>266623000</v>
      </c>
      <c r="H27" s="11">
        <v>265122347</v>
      </c>
      <c r="I27" s="11" t="s">
        <v>79</v>
      </c>
      <c r="J27" s="11">
        <v>1500653</v>
      </c>
      <c r="K27" s="11">
        <f t="shared" si="1"/>
        <v>1500653</v>
      </c>
      <c r="M27" s="3"/>
      <c r="N27" s="3">
        <v>2</v>
      </c>
      <c r="O27" s="3" t="s">
        <v>25</v>
      </c>
      <c r="Q27" s="12">
        <v>2476308000</v>
      </c>
      <c r="R27" s="11">
        <v>2463691413</v>
      </c>
      <c r="S27" s="11" t="s">
        <v>79</v>
      </c>
      <c r="T27" s="11">
        <v>12616587</v>
      </c>
      <c r="U27" s="11">
        <f t="shared" si="0"/>
        <v>12616587</v>
      </c>
    </row>
    <row r="28" spans="7:21" s="4" customFormat="1" ht="12.75" customHeight="1">
      <c r="G28" s="16"/>
      <c r="K28" s="11">
        <f t="shared" si="1"/>
        <v>0</v>
      </c>
      <c r="Q28" s="16"/>
      <c r="U28" s="11">
        <f t="shared" si="0"/>
        <v>0</v>
      </c>
    </row>
    <row r="29" spans="2:21" s="4" customFormat="1" ht="12.75" customHeight="1">
      <c r="B29" s="17">
        <v>3</v>
      </c>
      <c r="C29" s="36" t="s">
        <v>31</v>
      </c>
      <c r="D29" s="36"/>
      <c r="E29" s="36"/>
      <c r="F29" s="14"/>
      <c r="G29" s="18">
        <v>24444656000</v>
      </c>
      <c r="H29" s="19">
        <v>24151852225</v>
      </c>
      <c r="I29" s="19" t="s">
        <v>71</v>
      </c>
      <c r="J29" s="19">
        <v>292803775</v>
      </c>
      <c r="K29" s="15">
        <f t="shared" si="1"/>
        <v>292803775</v>
      </c>
      <c r="M29" s="17">
        <v>10</v>
      </c>
      <c r="N29" s="36" t="s">
        <v>28</v>
      </c>
      <c r="O29" s="36"/>
      <c r="P29" s="14"/>
      <c r="Q29" s="18">
        <v>146295874000</v>
      </c>
      <c r="R29" s="19">
        <v>145804232500</v>
      </c>
      <c r="S29" s="19" t="s">
        <v>71</v>
      </c>
      <c r="T29" s="19">
        <v>491641500</v>
      </c>
      <c r="U29" s="15">
        <f t="shared" si="0"/>
        <v>491641500</v>
      </c>
    </row>
    <row r="30" spans="2:21" s="4" customFormat="1" ht="12.75" customHeight="1">
      <c r="B30" s="3"/>
      <c r="G30" s="16"/>
      <c r="K30" s="11">
        <f t="shared" si="1"/>
        <v>0</v>
      </c>
      <c r="M30" s="3"/>
      <c r="N30" s="3"/>
      <c r="O30" s="3"/>
      <c r="Q30" s="12"/>
      <c r="R30" s="11"/>
      <c r="S30" s="11"/>
      <c r="T30" s="22"/>
      <c r="U30" s="11">
        <f t="shared" si="0"/>
        <v>0</v>
      </c>
    </row>
    <row r="31" spans="2:21" s="4" customFormat="1" ht="12.75" customHeight="1">
      <c r="B31" s="3"/>
      <c r="C31" s="3">
        <v>1</v>
      </c>
      <c r="D31" s="34" t="s">
        <v>34</v>
      </c>
      <c r="E31" s="34"/>
      <c r="G31" s="12">
        <v>14035131000</v>
      </c>
      <c r="H31" s="11">
        <v>13859575936</v>
      </c>
      <c r="I31" s="11" t="s">
        <v>90</v>
      </c>
      <c r="J31" s="11">
        <v>175555064</v>
      </c>
      <c r="K31" s="11">
        <f t="shared" si="1"/>
        <v>175555064</v>
      </c>
      <c r="M31" s="3"/>
      <c r="N31" s="3">
        <v>1</v>
      </c>
      <c r="O31" s="3" t="s">
        <v>30</v>
      </c>
      <c r="Q31" s="12">
        <v>25188674000</v>
      </c>
      <c r="R31" s="11">
        <v>25002232926</v>
      </c>
      <c r="S31" s="11" t="s">
        <v>79</v>
      </c>
      <c r="T31" s="11">
        <v>186441074</v>
      </c>
      <c r="U31" s="11">
        <f t="shared" si="0"/>
        <v>186441074</v>
      </c>
    </row>
    <row r="32" spans="2:21" s="4" customFormat="1" ht="12.75" customHeight="1">
      <c r="B32" s="3"/>
      <c r="C32" s="3">
        <v>2</v>
      </c>
      <c r="D32" s="34" t="s">
        <v>36</v>
      </c>
      <c r="E32" s="34"/>
      <c r="G32" s="12">
        <v>1852957000</v>
      </c>
      <c r="H32" s="11">
        <v>1827809067</v>
      </c>
      <c r="I32" s="11" t="s">
        <v>79</v>
      </c>
      <c r="J32" s="11">
        <v>25147933</v>
      </c>
      <c r="K32" s="11">
        <f t="shared" si="1"/>
        <v>25147933</v>
      </c>
      <c r="M32" s="3"/>
      <c r="N32" s="3">
        <v>2</v>
      </c>
      <c r="O32" s="3" t="s">
        <v>32</v>
      </c>
      <c r="Q32" s="12">
        <v>48452516000</v>
      </c>
      <c r="R32" s="11">
        <v>48429134925</v>
      </c>
      <c r="S32" s="11" t="s">
        <v>79</v>
      </c>
      <c r="T32" s="11">
        <v>23381075</v>
      </c>
      <c r="U32" s="11">
        <f t="shared" si="0"/>
        <v>23381075</v>
      </c>
    </row>
    <row r="33" spans="2:21" s="4" customFormat="1" ht="12.75" customHeight="1">
      <c r="B33" s="3"/>
      <c r="C33" s="3">
        <v>3</v>
      </c>
      <c r="D33" s="34" t="s">
        <v>38</v>
      </c>
      <c r="E33" s="34"/>
      <c r="G33" s="12">
        <v>9511000</v>
      </c>
      <c r="H33" s="11">
        <v>810572</v>
      </c>
      <c r="I33" s="11" t="s">
        <v>79</v>
      </c>
      <c r="J33" s="11">
        <v>8700428</v>
      </c>
      <c r="K33" s="11">
        <f t="shared" si="1"/>
        <v>8700428</v>
      </c>
      <c r="M33" s="3"/>
      <c r="N33" s="3">
        <v>3</v>
      </c>
      <c r="O33" s="3" t="s">
        <v>33</v>
      </c>
      <c r="Q33" s="12">
        <v>30356227000</v>
      </c>
      <c r="R33" s="11">
        <v>30333776875</v>
      </c>
      <c r="S33" s="11" t="s">
        <v>79</v>
      </c>
      <c r="T33" s="11">
        <v>22450125</v>
      </c>
      <c r="U33" s="11">
        <f t="shared" si="0"/>
        <v>22450125</v>
      </c>
    </row>
    <row r="34" spans="2:21" s="4" customFormat="1" ht="12.75" customHeight="1">
      <c r="B34" s="3"/>
      <c r="C34" s="3">
        <v>4</v>
      </c>
      <c r="D34" s="34" t="s">
        <v>40</v>
      </c>
      <c r="E34" s="34"/>
      <c r="G34" s="12">
        <v>8278482000</v>
      </c>
      <c r="H34" s="11">
        <v>8195653759</v>
      </c>
      <c r="I34" s="11" t="s">
        <v>79</v>
      </c>
      <c r="J34" s="11">
        <v>8288241</v>
      </c>
      <c r="K34" s="11">
        <f t="shared" si="1"/>
        <v>82828241</v>
      </c>
      <c r="M34" s="3"/>
      <c r="N34" s="3">
        <v>4</v>
      </c>
      <c r="O34" s="3" t="s">
        <v>35</v>
      </c>
      <c r="Q34" s="12">
        <v>34937792000</v>
      </c>
      <c r="R34" s="11">
        <v>34753671499</v>
      </c>
      <c r="S34" s="11" t="s">
        <v>90</v>
      </c>
      <c r="T34" s="11">
        <v>184120501</v>
      </c>
      <c r="U34" s="11">
        <f t="shared" si="0"/>
        <v>184120501</v>
      </c>
    </row>
    <row r="35" spans="2:21" s="4" customFormat="1" ht="12.75" customHeight="1">
      <c r="B35" s="3"/>
      <c r="C35" s="3">
        <v>5</v>
      </c>
      <c r="D35" s="34" t="s">
        <v>72</v>
      </c>
      <c r="E35" s="34"/>
      <c r="G35" s="12">
        <v>51949000</v>
      </c>
      <c r="H35" s="11">
        <v>51493492</v>
      </c>
      <c r="I35" s="11" t="s">
        <v>80</v>
      </c>
      <c r="J35" s="11">
        <v>455508</v>
      </c>
      <c r="K35" s="11">
        <f t="shared" si="1"/>
        <v>455508</v>
      </c>
      <c r="M35" s="3"/>
      <c r="N35" s="3">
        <v>5</v>
      </c>
      <c r="O35" s="3" t="s">
        <v>37</v>
      </c>
      <c r="Q35" s="12">
        <v>4329904000</v>
      </c>
      <c r="R35" s="11">
        <v>4314305166</v>
      </c>
      <c r="S35" s="11" t="s">
        <v>80</v>
      </c>
      <c r="T35" s="11">
        <v>15598834</v>
      </c>
      <c r="U35" s="11">
        <f t="shared" si="0"/>
        <v>15598834</v>
      </c>
    </row>
    <row r="36" spans="2:21" s="4" customFormat="1" ht="12.75" customHeight="1">
      <c r="B36" s="3"/>
      <c r="C36" s="3">
        <v>6</v>
      </c>
      <c r="D36" s="34" t="s">
        <v>42</v>
      </c>
      <c r="E36" s="34"/>
      <c r="G36" s="12">
        <v>216626000</v>
      </c>
      <c r="H36" s="11">
        <v>216509399</v>
      </c>
      <c r="I36" s="11" t="s">
        <v>80</v>
      </c>
      <c r="J36" s="11">
        <v>116601</v>
      </c>
      <c r="K36" s="11">
        <f t="shared" si="1"/>
        <v>116601</v>
      </c>
      <c r="M36" s="3"/>
      <c r="N36" s="3">
        <v>6</v>
      </c>
      <c r="O36" s="3" t="s">
        <v>39</v>
      </c>
      <c r="Q36" s="12">
        <v>1619861000</v>
      </c>
      <c r="R36" s="11">
        <v>1605712086</v>
      </c>
      <c r="S36" s="11" t="s">
        <v>80</v>
      </c>
      <c r="T36" s="11">
        <v>14148914</v>
      </c>
      <c r="U36" s="11">
        <f t="shared" si="0"/>
        <v>14148914</v>
      </c>
    </row>
    <row r="37" spans="7:21" s="4" customFormat="1" ht="12.75" customHeight="1">
      <c r="G37" s="16"/>
      <c r="K37" s="11">
        <f t="shared" si="1"/>
        <v>0</v>
      </c>
      <c r="M37" s="3"/>
      <c r="N37" s="3">
        <v>7</v>
      </c>
      <c r="O37" s="3" t="s">
        <v>41</v>
      </c>
      <c r="Q37" s="12">
        <v>1410900000</v>
      </c>
      <c r="R37" s="11">
        <v>1365399023</v>
      </c>
      <c r="S37" s="11" t="s">
        <v>90</v>
      </c>
      <c r="T37" s="11">
        <v>45500977</v>
      </c>
      <c r="U37" s="11">
        <f t="shared" si="0"/>
        <v>45500977</v>
      </c>
    </row>
    <row r="38" spans="2:21" s="4" customFormat="1" ht="12.75" customHeight="1">
      <c r="B38" s="17">
        <v>4</v>
      </c>
      <c r="C38" s="36" t="s">
        <v>44</v>
      </c>
      <c r="D38" s="36"/>
      <c r="E38" s="36"/>
      <c r="F38" s="14"/>
      <c r="G38" s="18">
        <v>12218552000</v>
      </c>
      <c r="H38" s="19">
        <v>12051874241</v>
      </c>
      <c r="I38" s="19" t="s">
        <v>71</v>
      </c>
      <c r="J38" s="19">
        <v>166677759</v>
      </c>
      <c r="K38" s="15">
        <f t="shared" si="1"/>
        <v>166677759</v>
      </c>
      <c r="Q38" s="16"/>
      <c r="U38" s="11">
        <f t="shared" si="0"/>
        <v>0</v>
      </c>
    </row>
    <row r="39" spans="2:21" s="4" customFormat="1" ht="12.75" customHeight="1">
      <c r="B39" s="3"/>
      <c r="G39" s="16"/>
      <c r="K39" s="11">
        <f t="shared" si="1"/>
        <v>0</v>
      </c>
      <c r="M39" s="17">
        <v>11</v>
      </c>
      <c r="N39" s="36" t="s">
        <v>43</v>
      </c>
      <c r="O39" s="36"/>
      <c r="P39" s="14"/>
      <c r="Q39" s="18">
        <v>6413871000</v>
      </c>
      <c r="R39" s="19">
        <v>5973328529</v>
      </c>
      <c r="S39" s="19">
        <v>437813000</v>
      </c>
      <c r="T39" s="19">
        <v>2729471</v>
      </c>
      <c r="U39" s="15">
        <f t="shared" si="0"/>
        <v>440542471</v>
      </c>
    </row>
    <row r="40" spans="2:21" s="4" customFormat="1" ht="12.75" customHeight="1">
      <c r="B40" s="3"/>
      <c r="C40" s="3">
        <v>1</v>
      </c>
      <c r="D40" s="34" t="s">
        <v>47</v>
      </c>
      <c r="E40" s="34"/>
      <c r="G40" s="12">
        <v>4611856000</v>
      </c>
      <c r="H40" s="11">
        <v>4604539767</v>
      </c>
      <c r="I40" s="11" t="s">
        <v>80</v>
      </c>
      <c r="J40" s="11">
        <v>7316233</v>
      </c>
      <c r="K40" s="11">
        <f t="shared" si="1"/>
        <v>7316233</v>
      </c>
      <c r="M40" s="3"/>
      <c r="N40" s="3"/>
      <c r="O40" s="3"/>
      <c r="Q40" s="12"/>
      <c r="R40" s="11"/>
      <c r="S40" s="11"/>
      <c r="T40" s="11"/>
      <c r="U40" s="11">
        <f t="shared" si="0"/>
        <v>0</v>
      </c>
    </row>
    <row r="41" spans="2:21" s="4" customFormat="1" ht="12.75" customHeight="1">
      <c r="B41" s="3"/>
      <c r="C41" s="3">
        <v>2</v>
      </c>
      <c r="D41" s="34" t="s">
        <v>49</v>
      </c>
      <c r="E41" s="34"/>
      <c r="G41" s="12">
        <v>2282077000</v>
      </c>
      <c r="H41" s="11">
        <v>2273965637</v>
      </c>
      <c r="I41" s="11" t="s">
        <v>80</v>
      </c>
      <c r="J41" s="11">
        <v>8111363</v>
      </c>
      <c r="K41" s="11">
        <f t="shared" si="1"/>
        <v>8111363</v>
      </c>
      <c r="M41" s="3"/>
      <c r="N41" s="3">
        <v>1</v>
      </c>
      <c r="O41" s="23" t="s">
        <v>45</v>
      </c>
      <c r="Q41" s="12">
        <v>510518000</v>
      </c>
      <c r="R41" s="11">
        <v>510517087</v>
      </c>
      <c r="S41" s="11" t="s">
        <v>80</v>
      </c>
      <c r="T41" s="11">
        <v>913</v>
      </c>
      <c r="U41" s="11">
        <v>913</v>
      </c>
    </row>
    <row r="42" spans="2:21" s="4" customFormat="1" ht="12.75" customHeight="1">
      <c r="B42" s="3"/>
      <c r="C42" s="3">
        <v>3</v>
      </c>
      <c r="D42" s="34" t="s">
        <v>50</v>
      </c>
      <c r="E42" s="34"/>
      <c r="G42" s="12">
        <v>526864000</v>
      </c>
      <c r="H42" s="11">
        <v>514078758</v>
      </c>
      <c r="I42" s="11" t="s">
        <v>80</v>
      </c>
      <c r="J42" s="11">
        <v>12785242</v>
      </c>
      <c r="K42" s="11">
        <f t="shared" si="1"/>
        <v>12785242</v>
      </c>
      <c r="M42" s="3"/>
      <c r="N42" s="3">
        <v>2</v>
      </c>
      <c r="O42" s="24" t="s">
        <v>46</v>
      </c>
      <c r="Q42" s="12">
        <v>4323903000</v>
      </c>
      <c r="R42" s="11">
        <v>4072139442</v>
      </c>
      <c r="S42" s="11">
        <v>251763000</v>
      </c>
      <c r="T42" s="11">
        <v>558</v>
      </c>
      <c r="U42" s="11">
        <f t="shared" si="0"/>
        <v>251763558</v>
      </c>
    </row>
    <row r="43" spans="2:21" s="4" customFormat="1" ht="12.75" customHeight="1">
      <c r="B43" s="3"/>
      <c r="C43" s="3">
        <v>4</v>
      </c>
      <c r="D43" s="34" t="s">
        <v>51</v>
      </c>
      <c r="E43" s="34"/>
      <c r="G43" s="12">
        <v>3950262000</v>
      </c>
      <c r="H43" s="11">
        <v>3873413473</v>
      </c>
      <c r="I43" s="11" t="s">
        <v>80</v>
      </c>
      <c r="J43" s="11">
        <v>76848527</v>
      </c>
      <c r="K43" s="11">
        <f t="shared" si="1"/>
        <v>76848527</v>
      </c>
      <c r="M43" s="3"/>
      <c r="N43" s="3">
        <v>3</v>
      </c>
      <c r="O43" s="3" t="s">
        <v>48</v>
      </c>
      <c r="Q43" s="12">
        <v>1579450000</v>
      </c>
      <c r="R43" s="11">
        <v>1390672000</v>
      </c>
      <c r="S43" s="11">
        <v>186050000</v>
      </c>
      <c r="T43" s="11">
        <v>2728000</v>
      </c>
      <c r="U43" s="11">
        <f t="shared" si="0"/>
        <v>188778000</v>
      </c>
    </row>
    <row r="44" spans="2:21" s="4" customFormat="1" ht="12.75" customHeight="1">
      <c r="B44" s="3"/>
      <c r="C44" s="3">
        <v>5</v>
      </c>
      <c r="D44" s="34" t="s">
        <v>53</v>
      </c>
      <c r="E44" s="34"/>
      <c r="G44" s="12">
        <v>342716000</v>
      </c>
      <c r="H44" s="11">
        <v>341697109</v>
      </c>
      <c r="I44" s="11" t="s">
        <v>80</v>
      </c>
      <c r="J44" s="11">
        <v>1018891</v>
      </c>
      <c r="K44" s="11">
        <f t="shared" si="1"/>
        <v>1018891</v>
      </c>
      <c r="M44" s="3"/>
      <c r="N44" s="3"/>
      <c r="O44" s="24"/>
      <c r="Q44" s="12"/>
      <c r="R44" s="11"/>
      <c r="S44" s="11"/>
      <c r="T44" s="11"/>
      <c r="U44" s="11">
        <f t="shared" si="0"/>
        <v>0</v>
      </c>
    </row>
    <row r="45" spans="2:21" s="4" customFormat="1" ht="12.75" customHeight="1">
      <c r="B45" s="3"/>
      <c r="C45" s="3">
        <v>6</v>
      </c>
      <c r="D45" s="34" t="s">
        <v>54</v>
      </c>
      <c r="E45" s="34"/>
      <c r="G45" s="12">
        <v>504777000</v>
      </c>
      <c r="H45" s="11">
        <v>444179497</v>
      </c>
      <c r="I45" s="11" t="s">
        <v>80</v>
      </c>
      <c r="J45" s="11">
        <v>60597503</v>
      </c>
      <c r="K45" s="11">
        <f t="shared" si="1"/>
        <v>60597503</v>
      </c>
      <c r="M45" s="17">
        <v>12</v>
      </c>
      <c r="N45" s="36" t="s">
        <v>52</v>
      </c>
      <c r="O45" s="36"/>
      <c r="P45" s="14"/>
      <c r="Q45" s="18">
        <v>40377489000</v>
      </c>
      <c r="R45" s="15">
        <v>40172846494</v>
      </c>
      <c r="S45" s="15" t="str">
        <f>S47</f>
        <v>-</v>
      </c>
      <c r="T45" s="15">
        <v>204642506</v>
      </c>
      <c r="U45" s="15">
        <f t="shared" si="0"/>
        <v>204642506</v>
      </c>
    </row>
    <row r="46" spans="7:21" s="4" customFormat="1" ht="12.75" customHeight="1">
      <c r="G46" s="16"/>
      <c r="K46" s="11">
        <f t="shared" si="1"/>
        <v>0</v>
      </c>
      <c r="Q46" s="16"/>
      <c r="U46" s="11">
        <f t="shared" si="0"/>
        <v>0</v>
      </c>
    </row>
    <row r="47" spans="2:21" s="4" customFormat="1" ht="12.75" customHeight="1">
      <c r="B47" s="17">
        <v>5</v>
      </c>
      <c r="C47" s="36" t="s">
        <v>55</v>
      </c>
      <c r="D47" s="36"/>
      <c r="E47" s="36"/>
      <c r="F47" s="14"/>
      <c r="G47" s="18">
        <v>1719874000</v>
      </c>
      <c r="H47" s="19">
        <v>1692488894</v>
      </c>
      <c r="I47" s="19" t="s">
        <v>71</v>
      </c>
      <c r="J47" s="19">
        <v>27385106</v>
      </c>
      <c r="K47" s="15">
        <f t="shared" si="1"/>
        <v>27385106</v>
      </c>
      <c r="M47" s="3"/>
      <c r="N47" s="3">
        <v>1</v>
      </c>
      <c r="O47" s="3" t="s">
        <v>52</v>
      </c>
      <c r="Q47" s="12">
        <v>40377489000</v>
      </c>
      <c r="R47" s="11">
        <v>40172846494</v>
      </c>
      <c r="S47" s="11" t="s">
        <v>80</v>
      </c>
      <c r="T47" s="11">
        <v>204642506</v>
      </c>
      <c r="U47" s="11">
        <f t="shared" si="0"/>
        <v>204642506</v>
      </c>
    </row>
    <row r="48" spans="2:21" s="4" customFormat="1" ht="12.75" customHeight="1">
      <c r="B48" s="3"/>
      <c r="G48" s="16"/>
      <c r="K48" s="11">
        <f t="shared" si="1"/>
        <v>0</v>
      </c>
      <c r="M48" s="3"/>
      <c r="Q48" s="16"/>
      <c r="U48" s="11">
        <f t="shared" si="0"/>
        <v>0</v>
      </c>
    </row>
    <row r="49" spans="2:21" s="4" customFormat="1" ht="12.75" customHeight="1">
      <c r="B49" s="3"/>
      <c r="C49" s="3">
        <v>1</v>
      </c>
      <c r="D49" s="34" t="s">
        <v>57</v>
      </c>
      <c r="E49" s="34"/>
      <c r="G49" s="12">
        <v>284185000</v>
      </c>
      <c r="H49" s="11">
        <v>282174701</v>
      </c>
      <c r="I49" s="11" t="s">
        <v>80</v>
      </c>
      <c r="J49" s="11">
        <v>2010299</v>
      </c>
      <c r="K49" s="11">
        <f t="shared" si="1"/>
        <v>2010299</v>
      </c>
      <c r="M49" s="17">
        <v>13</v>
      </c>
      <c r="N49" s="36" t="s">
        <v>56</v>
      </c>
      <c r="O49" s="36"/>
      <c r="P49" s="14"/>
      <c r="Q49" s="18">
        <v>8269128000</v>
      </c>
      <c r="R49" s="19">
        <v>8262841414</v>
      </c>
      <c r="S49" s="19" t="s">
        <v>85</v>
      </c>
      <c r="T49" s="19">
        <v>6286586</v>
      </c>
      <c r="U49" s="15">
        <f>SUM(U51:U53)</f>
        <v>6286586</v>
      </c>
    </row>
    <row r="50" spans="2:21" s="4" customFormat="1" ht="12.75" customHeight="1">
      <c r="B50" s="3"/>
      <c r="C50" s="3">
        <v>2</v>
      </c>
      <c r="D50" s="34" t="s">
        <v>59</v>
      </c>
      <c r="E50" s="34"/>
      <c r="G50" s="12">
        <v>104704000</v>
      </c>
      <c r="H50" s="11">
        <v>104287255</v>
      </c>
      <c r="I50" s="11" t="s">
        <v>80</v>
      </c>
      <c r="J50" s="11">
        <v>416745</v>
      </c>
      <c r="K50" s="11">
        <f t="shared" si="1"/>
        <v>416745</v>
      </c>
      <c r="Q50" s="16"/>
      <c r="U50" s="11">
        <f t="shared" si="0"/>
        <v>0</v>
      </c>
    </row>
    <row r="51" spans="2:21" s="4" customFormat="1" ht="12.75" customHeight="1">
      <c r="B51" s="3"/>
      <c r="C51" s="3">
        <v>3</v>
      </c>
      <c r="D51" s="34" t="s">
        <v>60</v>
      </c>
      <c r="E51" s="34"/>
      <c r="G51" s="12">
        <v>777571000</v>
      </c>
      <c r="H51" s="11">
        <v>772374160</v>
      </c>
      <c r="I51" s="11" t="s">
        <v>80</v>
      </c>
      <c r="J51" s="11">
        <v>5196840</v>
      </c>
      <c r="K51" s="11">
        <f t="shared" si="1"/>
        <v>5196840</v>
      </c>
      <c r="M51" s="3"/>
      <c r="N51" s="3">
        <v>1</v>
      </c>
      <c r="O51" s="3" t="s">
        <v>58</v>
      </c>
      <c r="Q51" s="12">
        <v>1578128000</v>
      </c>
      <c r="R51" s="11">
        <v>1575094414</v>
      </c>
      <c r="S51" s="11" t="s">
        <v>80</v>
      </c>
      <c r="T51" s="11">
        <v>3033586</v>
      </c>
      <c r="U51" s="11">
        <f t="shared" si="0"/>
        <v>3033586</v>
      </c>
    </row>
    <row r="52" spans="3:21" s="4" customFormat="1" ht="12.75" customHeight="1">
      <c r="C52" s="3">
        <v>4</v>
      </c>
      <c r="D52" s="34" t="s">
        <v>74</v>
      </c>
      <c r="E52" s="34"/>
      <c r="G52" s="12">
        <v>553414000</v>
      </c>
      <c r="H52" s="11">
        <v>533652778</v>
      </c>
      <c r="I52" s="11" t="s">
        <v>81</v>
      </c>
      <c r="J52" s="11">
        <v>19761222</v>
      </c>
      <c r="K52" s="11">
        <f t="shared" si="1"/>
        <v>19761222</v>
      </c>
      <c r="M52" s="3"/>
      <c r="N52" s="3">
        <v>2</v>
      </c>
      <c r="O52" s="31" t="s">
        <v>83</v>
      </c>
      <c r="Q52" s="12">
        <v>1512000000</v>
      </c>
      <c r="R52" s="11">
        <v>1508749000</v>
      </c>
      <c r="S52" s="11" t="s">
        <v>84</v>
      </c>
      <c r="T52" s="11">
        <v>3251000</v>
      </c>
      <c r="U52" s="11">
        <f t="shared" si="0"/>
        <v>3251000</v>
      </c>
    </row>
    <row r="53" spans="2:21" s="4" customFormat="1" ht="12.75" customHeight="1">
      <c r="B53" s="3"/>
      <c r="C53" s="34"/>
      <c r="D53" s="34"/>
      <c r="E53" s="34"/>
      <c r="G53" s="12"/>
      <c r="H53" s="25"/>
      <c r="I53" s="25"/>
      <c r="J53" s="25"/>
      <c r="K53" s="11">
        <f t="shared" si="1"/>
        <v>0</v>
      </c>
      <c r="M53" s="3"/>
      <c r="N53" s="3">
        <v>3</v>
      </c>
      <c r="O53" s="24" t="s">
        <v>63</v>
      </c>
      <c r="Q53" s="12">
        <v>5179000000</v>
      </c>
      <c r="R53" s="11">
        <v>5178998000</v>
      </c>
      <c r="S53" s="11" t="s">
        <v>84</v>
      </c>
      <c r="T53" s="11">
        <v>2000</v>
      </c>
      <c r="U53" s="11">
        <f t="shared" si="0"/>
        <v>2000</v>
      </c>
    </row>
    <row r="54" spans="2:21" s="4" customFormat="1" ht="12.75" customHeight="1">
      <c r="B54" s="17">
        <v>6</v>
      </c>
      <c r="C54" s="36" t="s">
        <v>61</v>
      </c>
      <c r="D54" s="36"/>
      <c r="E54" s="36"/>
      <c r="F54" s="14"/>
      <c r="G54" s="18">
        <v>64102742000</v>
      </c>
      <c r="H54" s="19">
        <v>63998394157</v>
      </c>
      <c r="I54" s="19" t="s">
        <v>71</v>
      </c>
      <c r="J54" s="19">
        <v>104347843</v>
      </c>
      <c r="K54" s="15">
        <f t="shared" si="1"/>
        <v>104347843</v>
      </c>
      <c r="M54" s="3"/>
      <c r="N54" s="3"/>
      <c r="Q54" s="12"/>
      <c r="R54" s="25"/>
      <c r="S54" s="11"/>
      <c r="T54" s="11"/>
      <c r="U54" s="11"/>
    </row>
    <row r="55" spans="2:21" s="4" customFormat="1" ht="12.75" customHeight="1">
      <c r="B55" s="3"/>
      <c r="G55" s="12"/>
      <c r="H55" s="11"/>
      <c r="I55" s="11"/>
      <c r="J55" s="11"/>
      <c r="K55" s="11">
        <f t="shared" si="1"/>
        <v>0</v>
      </c>
      <c r="M55" s="17">
        <v>14</v>
      </c>
      <c r="N55" s="32" t="s">
        <v>67</v>
      </c>
      <c r="O55" s="32"/>
      <c r="P55" s="14"/>
      <c r="Q55" s="18">
        <v>292003000</v>
      </c>
      <c r="R55" s="19" t="str">
        <f>R57</f>
        <v>-</v>
      </c>
      <c r="S55" s="15" t="str">
        <f>S57</f>
        <v>-</v>
      </c>
      <c r="T55" s="19">
        <v>292003000</v>
      </c>
      <c r="U55" s="19">
        <v>292003000</v>
      </c>
    </row>
    <row r="56" spans="2:21" s="4" customFormat="1" ht="12.75" customHeight="1">
      <c r="B56" s="3"/>
      <c r="C56" s="3">
        <v>1</v>
      </c>
      <c r="D56" s="34" t="s">
        <v>62</v>
      </c>
      <c r="E56" s="34"/>
      <c r="G56" s="12">
        <v>10070959000</v>
      </c>
      <c r="H56" s="11">
        <v>10040929251</v>
      </c>
      <c r="I56" s="11" t="s">
        <v>84</v>
      </c>
      <c r="J56" s="11">
        <v>30029749</v>
      </c>
      <c r="K56" s="11">
        <f t="shared" si="1"/>
        <v>30029749</v>
      </c>
      <c r="M56" s="3"/>
      <c r="Q56" s="16"/>
      <c r="U56" s="11">
        <f t="shared" si="0"/>
        <v>0</v>
      </c>
    </row>
    <row r="57" spans="2:21" s="4" customFormat="1" ht="12.75" customHeight="1">
      <c r="B57" s="3"/>
      <c r="C57" s="3">
        <v>2</v>
      </c>
      <c r="D57" s="34" t="s">
        <v>64</v>
      </c>
      <c r="E57" s="34"/>
      <c r="G57" s="12">
        <v>3168865000</v>
      </c>
      <c r="H57" s="11">
        <v>3163382827</v>
      </c>
      <c r="I57" s="11" t="s">
        <v>84</v>
      </c>
      <c r="J57" s="11">
        <v>5482173</v>
      </c>
      <c r="K57" s="11">
        <f t="shared" si="1"/>
        <v>5482173</v>
      </c>
      <c r="N57" s="3">
        <v>1</v>
      </c>
      <c r="O57" s="3" t="s">
        <v>67</v>
      </c>
      <c r="Q57" s="12">
        <v>292003000</v>
      </c>
      <c r="R57" s="11" t="s">
        <v>84</v>
      </c>
      <c r="S57" s="11" t="s">
        <v>84</v>
      </c>
      <c r="T57" s="11">
        <v>292003000</v>
      </c>
      <c r="U57" s="11">
        <v>292003000</v>
      </c>
    </row>
    <row r="58" spans="2:21" s="4" customFormat="1" ht="12.75" customHeight="1">
      <c r="B58" s="3"/>
      <c r="C58" s="3"/>
      <c r="D58" s="13"/>
      <c r="E58" s="13"/>
      <c r="G58" s="12"/>
      <c r="H58" s="11"/>
      <c r="I58" s="11"/>
      <c r="J58" s="11"/>
      <c r="K58" s="11"/>
      <c r="Q58" s="12"/>
      <c r="R58" s="25"/>
      <c r="S58" s="11"/>
      <c r="T58" s="25"/>
      <c r="U58" s="11">
        <f>Q58-R58</f>
        <v>0</v>
      </c>
    </row>
    <row r="59" spans="2:21" s="4" customFormat="1" ht="12.75" customHeight="1">
      <c r="B59" s="3"/>
      <c r="C59" s="3"/>
      <c r="D59" s="13"/>
      <c r="E59" s="13"/>
      <c r="G59" s="12"/>
      <c r="H59" s="11"/>
      <c r="I59" s="11"/>
      <c r="J59" s="11"/>
      <c r="K59" s="11"/>
      <c r="N59" s="32" t="s">
        <v>89</v>
      </c>
      <c r="O59" s="32"/>
      <c r="P59" s="14"/>
      <c r="Q59" s="18">
        <v>515798148000</v>
      </c>
      <c r="R59" s="19">
        <v>510676317717</v>
      </c>
      <c r="S59" s="15">
        <v>1127496000</v>
      </c>
      <c r="T59" s="19">
        <v>3994334283</v>
      </c>
      <c r="U59" s="19">
        <v>5121830283</v>
      </c>
    </row>
    <row r="60" spans="2:17" ht="5.25" customHeight="1" thickBot="1">
      <c r="B60" s="1"/>
      <c r="C60" s="1"/>
      <c r="D60" s="1"/>
      <c r="E60" s="27"/>
      <c r="G60" s="28"/>
      <c r="L60" s="26"/>
      <c r="Q60" s="28"/>
    </row>
    <row r="61" spans="1:21" ht="18.75" customHeight="1">
      <c r="A61" s="29" t="s">
        <v>69</v>
      </c>
      <c r="B61" s="30"/>
      <c r="C61" s="30"/>
      <c r="D61" s="30"/>
      <c r="E61" s="30"/>
      <c r="F61" s="30"/>
      <c r="G61" s="2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5" ht="6" customHeight="1"/>
  </sheetData>
  <mergeCells count="58">
    <mergeCell ref="D27:E27"/>
    <mergeCell ref="C54:E54"/>
    <mergeCell ref="D57:E57"/>
    <mergeCell ref="A1:K1"/>
    <mergeCell ref="L1:U1"/>
    <mergeCell ref="D52:E52"/>
    <mergeCell ref="B8:E8"/>
    <mergeCell ref="B9:E9"/>
    <mergeCell ref="B10:E10"/>
    <mergeCell ref="D56:E56"/>
    <mergeCell ref="C53:E53"/>
    <mergeCell ref="N55:O55"/>
    <mergeCell ref="N11:O11"/>
    <mergeCell ref="N15:O15"/>
    <mergeCell ref="N49:O49"/>
    <mergeCell ref="N24:O24"/>
    <mergeCell ref="N29:O29"/>
    <mergeCell ref="N39:O39"/>
    <mergeCell ref="N45:O45"/>
    <mergeCell ref="L4:P4"/>
    <mergeCell ref="D51:E51"/>
    <mergeCell ref="D45:E45"/>
    <mergeCell ref="D43:E43"/>
    <mergeCell ref="D42:E42"/>
    <mergeCell ref="D49:E49"/>
    <mergeCell ref="D50:E50"/>
    <mergeCell ref="C16:E16"/>
    <mergeCell ref="D32:E32"/>
    <mergeCell ref="D33:E33"/>
    <mergeCell ref="C47:E47"/>
    <mergeCell ref="C29:E29"/>
    <mergeCell ref="D41:E41"/>
    <mergeCell ref="D40:E40"/>
    <mergeCell ref="D31:E31"/>
    <mergeCell ref="D34:E34"/>
    <mergeCell ref="D44:E44"/>
    <mergeCell ref="D35:E35"/>
    <mergeCell ref="D36:E36"/>
    <mergeCell ref="C38:E38"/>
    <mergeCell ref="A4:F4"/>
    <mergeCell ref="D15:E15"/>
    <mergeCell ref="D17:E17"/>
    <mergeCell ref="B7:E7"/>
    <mergeCell ref="D18:E18"/>
    <mergeCell ref="C12:E12"/>
    <mergeCell ref="D14:E14"/>
    <mergeCell ref="D23:E23"/>
    <mergeCell ref="D22:E22"/>
    <mergeCell ref="N59:O59"/>
    <mergeCell ref="A2:K2"/>
    <mergeCell ref="L2:U2"/>
    <mergeCell ref="D24:E24"/>
    <mergeCell ref="D25:E25"/>
    <mergeCell ref="D19:E19"/>
    <mergeCell ref="D20:E20"/>
    <mergeCell ref="D21:E21"/>
    <mergeCell ref="B6:E6"/>
    <mergeCell ref="D26:E2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2010-05-18T04:25:02Z</cp:lastPrinted>
  <dcterms:created xsi:type="dcterms:W3CDTF">2001-04-20T05:56:41Z</dcterms:created>
  <dcterms:modified xsi:type="dcterms:W3CDTF">2010-05-18T05:31:48Z</dcterms:modified>
  <cp:category/>
  <cp:version/>
  <cp:contentType/>
  <cp:contentStatus/>
</cp:coreProperties>
</file>