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28-329" sheetId="1" r:id="rId1"/>
  </sheets>
  <definedNames/>
  <calcPr fullCalcOnLoad="1"/>
</workbook>
</file>

<file path=xl/sharedStrings.xml><?xml version="1.0" encoding="utf-8"?>
<sst xmlns="http://schemas.openxmlformats.org/spreadsheetml/2006/main" count="141" uniqueCount="69">
  <si>
    <t>　単位：円</t>
  </si>
  <si>
    <t>区分</t>
  </si>
  <si>
    <t>予算現額</t>
  </si>
  <si>
    <t>調定額</t>
  </si>
  <si>
    <t>収入済額</t>
  </si>
  <si>
    <t>不納欠損額</t>
  </si>
  <si>
    <t>収入未済額</t>
  </si>
  <si>
    <t>使用料及び手数料</t>
  </si>
  <si>
    <t>使用料</t>
  </si>
  <si>
    <t>手数料</t>
  </si>
  <si>
    <t>証紙収入</t>
  </si>
  <si>
    <t>県税</t>
  </si>
  <si>
    <t>国庫支出金</t>
  </si>
  <si>
    <t>県民税</t>
  </si>
  <si>
    <t>国庫負担金</t>
  </si>
  <si>
    <t>事業税</t>
  </si>
  <si>
    <t>国庫補助金</t>
  </si>
  <si>
    <t>委託金</t>
  </si>
  <si>
    <t>不動産取得税</t>
  </si>
  <si>
    <t>財産収入</t>
  </si>
  <si>
    <t>財産運用収入</t>
  </si>
  <si>
    <t>自動車税</t>
  </si>
  <si>
    <t>財産売払収入</t>
  </si>
  <si>
    <t>鉱区税</t>
  </si>
  <si>
    <t xml:space="preserve"> </t>
  </si>
  <si>
    <t>狩猟者登録税</t>
  </si>
  <si>
    <t>寄附金</t>
  </si>
  <si>
    <t>自動車取得税</t>
  </si>
  <si>
    <t>軽油引取税</t>
  </si>
  <si>
    <t>入猟税</t>
  </si>
  <si>
    <t>繰入金</t>
  </si>
  <si>
    <t>特別会計繰入金</t>
  </si>
  <si>
    <t>基金繰入金</t>
  </si>
  <si>
    <t>繰越金</t>
  </si>
  <si>
    <t>地方譲与税</t>
  </si>
  <si>
    <t>地方道路譲与税</t>
  </si>
  <si>
    <t>石油ガス譲与税</t>
  </si>
  <si>
    <t>諸収入</t>
  </si>
  <si>
    <t>県預金利子</t>
  </si>
  <si>
    <t>貸付金元利収入</t>
  </si>
  <si>
    <t>受託事業収入</t>
  </si>
  <si>
    <t>収益事業収入</t>
  </si>
  <si>
    <t>雑入</t>
  </si>
  <si>
    <t>交通安全対策特別交付金</t>
  </si>
  <si>
    <t>県債</t>
  </si>
  <si>
    <t>分担金及び負担金</t>
  </si>
  <si>
    <t>分担金</t>
  </si>
  <si>
    <t>負担金</t>
  </si>
  <si>
    <t>資料：県出納課</t>
  </si>
  <si>
    <t>地方交付税</t>
  </si>
  <si>
    <t>予算現額と収入
済額との比較</t>
  </si>
  <si>
    <t>（１）　　　歳　　　　　　　　入</t>
  </si>
  <si>
    <t>（１）　　　歳　　　　　　　　入（続き）</t>
  </si>
  <si>
    <t>　　　　　　60</t>
  </si>
  <si>
    <t>　　　　　　61</t>
  </si>
  <si>
    <t>娯楽施設利用税</t>
  </si>
  <si>
    <t>料理飲食等消費税</t>
  </si>
  <si>
    <t>-</t>
  </si>
  <si>
    <t>-</t>
  </si>
  <si>
    <t>-</t>
  </si>
  <si>
    <t>-</t>
  </si>
  <si>
    <t>　　　　　　59</t>
  </si>
  <si>
    <t>175．県一般会計歳入歳出決算額（見込み）</t>
  </si>
  <si>
    <t>175．県一般会計歳入歳出決算額（見込み）（続き）</t>
  </si>
  <si>
    <t>　　　　　　58</t>
  </si>
  <si>
    <t>　　昭　和　57　年　度</t>
  </si>
  <si>
    <t>県たばこ消費税</t>
  </si>
  <si>
    <t>延滞金、加算金及び過料</t>
  </si>
  <si>
    <t>歳入合計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</si>
</sst>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  <numFmt numFmtId="191" formatCode="###\ ###\ ###\ ##0;&quot;△ &quot;###\ ###\ ###\ ##0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7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38" fontId="0" fillId="0" borderId="0" xfId="16" applyFont="1" applyFill="1" applyAlignment="1">
      <alignment/>
    </xf>
    <xf numFmtId="38" fontId="4" fillId="0" borderId="1" xfId="16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/>
    </xf>
    <xf numFmtId="38" fontId="0" fillId="0" borderId="2" xfId="16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0" fillId="0" borderId="0" xfId="0" applyFont="1" applyFill="1" applyAlignment="1">
      <alignment/>
    </xf>
    <xf numFmtId="178" fontId="6" fillId="0" borderId="3" xfId="16" applyNumberFormat="1" applyFont="1" applyFill="1" applyBorder="1" applyAlignment="1">
      <alignment horizontal="right"/>
    </xf>
    <xf numFmtId="178" fontId="6" fillId="0" borderId="0" xfId="16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178" fontId="6" fillId="0" borderId="0" xfId="0" applyNumberFormat="1" applyFont="1" applyFill="1" applyAlignment="1" quotePrefix="1">
      <alignment horizontal="right"/>
    </xf>
    <xf numFmtId="178" fontId="6" fillId="0" borderId="0" xfId="0" applyNumberFormat="1" applyFont="1" applyFill="1" applyAlignment="1">
      <alignment horizontal="right"/>
    </xf>
    <xf numFmtId="0" fontId="10" fillId="0" borderId="3" xfId="0" applyFont="1" applyFill="1" applyBorder="1" applyAlignment="1">
      <alignment/>
    </xf>
    <xf numFmtId="38" fontId="10" fillId="0" borderId="3" xfId="16" applyFont="1" applyFill="1" applyBorder="1" applyAlignment="1">
      <alignment/>
    </xf>
    <xf numFmtId="38" fontId="10" fillId="0" borderId="0" xfId="16" applyFont="1" applyFill="1" applyAlignment="1">
      <alignment/>
    </xf>
    <xf numFmtId="178" fontId="6" fillId="0" borderId="0" xfId="16" applyNumberFormat="1" applyFont="1" applyFill="1" applyBorder="1" applyAlignment="1">
      <alignment horizontal="right"/>
    </xf>
    <xf numFmtId="178" fontId="6" fillId="0" borderId="0" xfId="16" applyNumberFormat="1" applyFont="1" applyFill="1" applyAlignment="1" quotePrefix="1">
      <alignment horizontal="right"/>
    </xf>
    <xf numFmtId="38" fontId="6" fillId="0" borderId="4" xfId="16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38" fontId="0" fillId="0" borderId="5" xfId="16" applyFont="1" applyFill="1" applyBorder="1" applyAlignment="1">
      <alignment/>
    </xf>
    <xf numFmtId="0" fontId="11" fillId="0" borderId="0" xfId="0" applyFont="1" applyFill="1" applyAlignment="1">
      <alignment horizontal="distributed"/>
    </xf>
    <xf numFmtId="191" fontId="0" fillId="0" borderId="0" xfId="0" applyNumberFormat="1" applyFont="1" applyFill="1" applyAlignment="1">
      <alignment/>
    </xf>
    <xf numFmtId="191" fontId="4" fillId="0" borderId="6" xfId="0" applyNumberFormat="1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 wrapText="1"/>
    </xf>
    <xf numFmtId="191" fontId="6" fillId="0" borderId="0" xfId="16" applyNumberFormat="1" applyFont="1" applyFill="1" applyAlignment="1">
      <alignment horizontal="right"/>
    </xf>
    <xf numFmtId="0" fontId="7" fillId="0" borderId="0" xfId="0" applyFont="1" applyFill="1" applyAlignment="1">
      <alignment horizontal="distributed"/>
    </xf>
    <xf numFmtId="178" fontId="9" fillId="0" borderId="3" xfId="16" applyNumberFormat="1" applyFont="1" applyFill="1" applyBorder="1" applyAlignment="1">
      <alignment horizontal="right"/>
    </xf>
    <xf numFmtId="178" fontId="9" fillId="0" borderId="0" xfId="16" applyNumberFormat="1" applyFont="1" applyFill="1" applyBorder="1" applyAlignment="1">
      <alignment horizontal="right"/>
    </xf>
    <xf numFmtId="178" fontId="9" fillId="0" borderId="0" xfId="0" applyNumberFormat="1" applyFont="1" applyFill="1" applyAlignment="1">
      <alignment horizontal="right"/>
    </xf>
    <xf numFmtId="178" fontId="9" fillId="0" borderId="0" xfId="16" applyNumberFormat="1" applyFont="1" applyFill="1" applyAlignment="1">
      <alignment horizontal="right"/>
    </xf>
    <xf numFmtId="191" fontId="9" fillId="0" borderId="0" xfId="16" applyNumberFormat="1" applyFont="1" applyFill="1" applyAlignment="1">
      <alignment horizontal="right"/>
    </xf>
    <xf numFmtId="191" fontId="10" fillId="0" borderId="0" xfId="0" applyNumberFormat="1" applyFont="1" applyFill="1" applyAlignment="1">
      <alignment/>
    </xf>
    <xf numFmtId="191" fontId="0" fillId="0" borderId="5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0" fontId="7" fillId="0" borderId="0" xfId="0" applyFont="1" applyFill="1" applyAlignment="1">
      <alignment horizontal="distributed"/>
    </xf>
    <xf numFmtId="0" fontId="2" fillId="0" borderId="0" xfId="0" applyFont="1" applyFill="1" applyAlignment="1">
      <alignment horizontal="center"/>
    </xf>
    <xf numFmtId="38" fontId="1" fillId="0" borderId="0" xfId="16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distributed"/>
    </xf>
    <xf numFmtId="49" fontId="7" fillId="0" borderId="0" xfId="0" applyNumberFormat="1" applyFont="1" applyFill="1" applyAlignment="1">
      <alignment/>
    </xf>
    <xf numFmtId="38" fontId="2" fillId="0" borderId="0" xfId="16" applyFont="1" applyFill="1" applyAlignment="1">
      <alignment horizontal="center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/>
    </xf>
    <xf numFmtId="0" fontId="11" fillId="0" borderId="0" xfId="0" applyFont="1" applyFill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zoomScale="125" zoomScaleNormal="125" workbookViewId="0" topLeftCell="A1">
      <selection activeCell="A2" sqref="A2:L2"/>
    </sheetView>
  </sheetViews>
  <sheetFormatPr defaultColWidth="9.00390625" defaultRowHeight="13.5"/>
  <cols>
    <col min="1" max="1" width="1.00390625" style="1" customWidth="1"/>
    <col min="2" max="2" width="2.00390625" style="1" customWidth="1"/>
    <col min="3" max="3" width="2.125" style="1" customWidth="1"/>
    <col min="4" max="4" width="6.50390625" style="1" customWidth="1"/>
    <col min="5" max="5" width="6.625" style="1" customWidth="1"/>
    <col min="6" max="6" width="1.00390625" style="1" customWidth="1"/>
    <col min="7" max="8" width="11.875" style="3" customWidth="1"/>
    <col min="9" max="9" width="11.875" style="1" customWidth="1"/>
    <col min="10" max="10" width="10.50390625" style="1" customWidth="1"/>
    <col min="11" max="11" width="9.625" style="1" bestFit="1" customWidth="1"/>
    <col min="12" max="12" width="12.125" style="26" bestFit="1" customWidth="1"/>
    <col min="13" max="13" width="0.5" style="1" customWidth="1"/>
    <col min="14" max="14" width="2.375" style="1" customWidth="1"/>
    <col min="15" max="15" width="2.125" style="1" customWidth="1"/>
    <col min="16" max="16" width="12.625" style="1" customWidth="1"/>
    <col min="17" max="17" width="0.37109375" style="1" customWidth="1"/>
    <col min="18" max="20" width="11.875" style="1" customWidth="1"/>
    <col min="21" max="22" width="8.625" style="1" customWidth="1"/>
    <col min="23" max="23" width="12.25390625" style="1" bestFit="1" customWidth="1"/>
    <col min="24" max="16384" width="9.00390625" style="1" customWidth="1"/>
  </cols>
  <sheetData>
    <row r="1" spans="1:23" ht="17.25">
      <c r="A1" s="41" t="s">
        <v>62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 t="s">
        <v>63</v>
      </c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3" ht="14.25">
      <c r="A2" s="45" t="s">
        <v>51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0" t="s">
        <v>52</v>
      </c>
      <c r="N2" s="40"/>
      <c r="O2" s="40"/>
      <c r="P2" s="40"/>
      <c r="Q2" s="40"/>
      <c r="R2" s="40"/>
      <c r="S2" s="40"/>
      <c r="T2" s="40"/>
      <c r="U2" s="40"/>
      <c r="V2" s="40"/>
      <c r="W2" s="40"/>
    </row>
    <row r="3" ht="14.25" thickBot="1">
      <c r="A3" s="2" t="s">
        <v>0</v>
      </c>
    </row>
    <row r="4" spans="1:23" s="6" customFormat="1" ht="29.25" customHeight="1" thickTop="1">
      <c r="A4" s="46" t="s">
        <v>1</v>
      </c>
      <c r="B4" s="46"/>
      <c r="C4" s="46"/>
      <c r="D4" s="46"/>
      <c r="E4" s="46"/>
      <c r="F4" s="46"/>
      <c r="G4" s="4" t="s">
        <v>2</v>
      </c>
      <c r="H4" s="4" t="s">
        <v>3</v>
      </c>
      <c r="I4" s="5" t="s">
        <v>4</v>
      </c>
      <c r="J4" s="5" t="s">
        <v>5</v>
      </c>
      <c r="K4" s="5" t="s">
        <v>6</v>
      </c>
      <c r="L4" s="27" t="s">
        <v>50</v>
      </c>
      <c r="M4" s="47" t="s">
        <v>1</v>
      </c>
      <c r="N4" s="47"/>
      <c r="O4" s="47"/>
      <c r="P4" s="47"/>
      <c r="Q4" s="48"/>
      <c r="R4" s="5" t="s">
        <v>2</v>
      </c>
      <c r="S4" s="5" t="s">
        <v>3</v>
      </c>
      <c r="T4" s="5" t="s">
        <v>4</v>
      </c>
      <c r="U4" s="5" t="s">
        <v>5</v>
      </c>
      <c r="V4" s="5" t="s">
        <v>6</v>
      </c>
      <c r="W4" s="28" t="s">
        <v>50</v>
      </c>
    </row>
    <row r="5" spans="7:18" ht="6" customHeight="1">
      <c r="G5" s="7"/>
      <c r="R5" s="8"/>
    </row>
    <row r="6" spans="2:23" s="9" customFormat="1" ht="15" customHeight="1">
      <c r="B6" s="38" t="s">
        <v>65</v>
      </c>
      <c r="C6" s="38"/>
      <c r="D6" s="38"/>
      <c r="E6" s="38"/>
      <c r="G6" s="10">
        <v>438239985177</v>
      </c>
      <c r="H6" s="11">
        <v>440501037488</v>
      </c>
      <c r="I6" s="11">
        <v>437752370962</v>
      </c>
      <c r="J6" s="11">
        <v>52221749</v>
      </c>
      <c r="K6" s="11">
        <v>2696444777</v>
      </c>
      <c r="L6" s="29">
        <f>I6-G6</f>
        <v>-487614215</v>
      </c>
      <c r="N6" s="30">
        <v>6</v>
      </c>
      <c r="O6" s="39" t="s">
        <v>7</v>
      </c>
      <c r="P6" s="39"/>
      <c r="Q6" s="12"/>
      <c r="R6" s="31">
        <v>11622428000</v>
      </c>
      <c r="S6" s="32">
        <v>11755974043</v>
      </c>
      <c r="T6" s="32">
        <v>11754306647</v>
      </c>
      <c r="U6" s="33" t="s">
        <v>60</v>
      </c>
      <c r="V6" s="32">
        <v>1667396</v>
      </c>
      <c r="W6" s="32">
        <f>T6-R6</f>
        <v>131878647</v>
      </c>
    </row>
    <row r="7" spans="2:23" s="9" customFormat="1" ht="15" customHeight="1">
      <c r="B7" s="38" t="s">
        <v>64</v>
      </c>
      <c r="C7" s="38"/>
      <c r="D7" s="38"/>
      <c r="E7" s="38"/>
      <c r="G7" s="10">
        <v>463479046000</v>
      </c>
      <c r="H7" s="11">
        <v>461987854340</v>
      </c>
      <c r="I7" s="11">
        <v>458899225303</v>
      </c>
      <c r="J7" s="11">
        <v>73224935</v>
      </c>
      <c r="K7" s="11">
        <v>3015404102</v>
      </c>
      <c r="L7" s="29">
        <f>I7-G7</f>
        <v>-4579820697</v>
      </c>
      <c r="N7" s="13"/>
      <c r="O7" s="13"/>
      <c r="P7" s="13"/>
      <c r="R7" s="10"/>
      <c r="S7" s="11"/>
      <c r="T7" s="11"/>
      <c r="U7" s="14"/>
      <c r="V7" s="11"/>
      <c r="W7" s="29"/>
    </row>
    <row r="8" spans="2:23" s="9" customFormat="1" ht="15" customHeight="1">
      <c r="B8" s="38" t="s">
        <v>61</v>
      </c>
      <c r="C8" s="38"/>
      <c r="D8" s="38"/>
      <c r="E8" s="38"/>
      <c r="G8" s="10">
        <v>460382156000</v>
      </c>
      <c r="H8" s="11">
        <v>465780527716</v>
      </c>
      <c r="I8" s="11">
        <v>462171213229</v>
      </c>
      <c r="J8" s="11">
        <v>70830896</v>
      </c>
      <c r="K8" s="11">
        <v>3538483591</v>
      </c>
      <c r="L8" s="29">
        <f aca="true" t="shared" si="0" ref="L8:L43">I8-G8</f>
        <v>1789057229</v>
      </c>
      <c r="N8" s="13"/>
      <c r="O8" s="13">
        <v>1</v>
      </c>
      <c r="P8" s="13" t="s">
        <v>8</v>
      </c>
      <c r="R8" s="10">
        <v>9003900000</v>
      </c>
      <c r="S8" s="11">
        <v>9025315449</v>
      </c>
      <c r="T8" s="11">
        <v>9023648053</v>
      </c>
      <c r="U8" s="15" t="s">
        <v>58</v>
      </c>
      <c r="V8" s="11">
        <v>1667396</v>
      </c>
      <c r="W8" s="29">
        <f aca="true" t="shared" si="1" ref="W8:W47">T8-R8</f>
        <v>19748053</v>
      </c>
    </row>
    <row r="9" spans="2:23" s="9" customFormat="1" ht="15" customHeight="1">
      <c r="B9" s="38" t="s">
        <v>53</v>
      </c>
      <c r="C9" s="38"/>
      <c r="D9" s="38"/>
      <c r="E9" s="38"/>
      <c r="G9" s="10">
        <v>487355851000</v>
      </c>
      <c r="H9" s="11">
        <v>493190795876</v>
      </c>
      <c r="I9" s="11">
        <v>488694675872</v>
      </c>
      <c r="J9" s="11">
        <v>328308458</v>
      </c>
      <c r="K9" s="11">
        <v>4167811546</v>
      </c>
      <c r="L9" s="29">
        <f t="shared" si="0"/>
        <v>1338824872</v>
      </c>
      <c r="N9" s="13"/>
      <c r="O9" s="13">
        <v>2</v>
      </c>
      <c r="P9" s="13" t="s">
        <v>9</v>
      </c>
      <c r="R9" s="10">
        <v>459130000</v>
      </c>
      <c r="S9" s="11">
        <v>462994756</v>
      </c>
      <c r="T9" s="11">
        <v>462994756</v>
      </c>
      <c r="U9" s="15" t="s">
        <v>58</v>
      </c>
      <c r="V9" s="15" t="s">
        <v>58</v>
      </c>
      <c r="W9" s="29">
        <f t="shared" si="1"/>
        <v>3864756</v>
      </c>
    </row>
    <row r="10" spans="2:23" s="9" customFormat="1" ht="15" customHeight="1">
      <c r="B10" s="44" t="s">
        <v>54</v>
      </c>
      <c r="C10" s="44"/>
      <c r="D10" s="44"/>
      <c r="E10" s="44"/>
      <c r="F10" s="12"/>
      <c r="G10" s="31">
        <v>515798148000</v>
      </c>
      <c r="H10" s="34">
        <v>520559045813</v>
      </c>
      <c r="I10" s="34">
        <v>516907272533</v>
      </c>
      <c r="J10" s="34">
        <v>137555839</v>
      </c>
      <c r="K10" s="34">
        <v>3514217441</v>
      </c>
      <c r="L10" s="35">
        <f t="shared" si="0"/>
        <v>1109124533</v>
      </c>
      <c r="N10" s="13"/>
      <c r="O10" s="13">
        <v>3</v>
      </c>
      <c r="P10" s="13" t="s">
        <v>10</v>
      </c>
      <c r="R10" s="10">
        <v>2159398000</v>
      </c>
      <c r="S10" s="11">
        <v>2267663838</v>
      </c>
      <c r="T10" s="11">
        <v>2267663838</v>
      </c>
      <c r="U10" s="15" t="s">
        <v>58</v>
      </c>
      <c r="V10" s="15" t="s">
        <v>58</v>
      </c>
      <c r="W10" s="29">
        <f t="shared" si="1"/>
        <v>108265838</v>
      </c>
    </row>
    <row r="11" spans="7:23" s="9" customFormat="1" ht="15" customHeight="1">
      <c r="G11" s="10"/>
      <c r="H11" s="11"/>
      <c r="I11" s="11"/>
      <c r="J11" s="11"/>
      <c r="K11" s="11"/>
      <c r="L11" s="29"/>
      <c r="N11" s="13"/>
      <c r="O11" s="13"/>
      <c r="P11" s="13"/>
      <c r="R11" s="10"/>
      <c r="S11" s="11"/>
      <c r="T11" s="11"/>
      <c r="U11" s="14"/>
      <c r="V11" s="14"/>
      <c r="W11" s="29"/>
    </row>
    <row r="12" spans="2:23" s="9" customFormat="1" ht="15" customHeight="1">
      <c r="B12" s="30">
        <v>1</v>
      </c>
      <c r="C12" s="39" t="s">
        <v>11</v>
      </c>
      <c r="D12" s="39"/>
      <c r="E12" s="39"/>
      <c r="F12" s="12"/>
      <c r="G12" s="31">
        <v>151000000000</v>
      </c>
      <c r="H12" s="32">
        <v>157427341172</v>
      </c>
      <c r="I12" s="32">
        <v>153911658048</v>
      </c>
      <c r="J12" s="32">
        <v>135614779</v>
      </c>
      <c r="K12" s="32">
        <v>3380068345</v>
      </c>
      <c r="L12" s="35">
        <f t="shared" si="0"/>
        <v>2911658048</v>
      </c>
      <c r="N12" s="30">
        <v>7</v>
      </c>
      <c r="O12" s="39" t="s">
        <v>12</v>
      </c>
      <c r="P12" s="39"/>
      <c r="Q12" s="12"/>
      <c r="R12" s="31">
        <v>124451446300</v>
      </c>
      <c r="S12" s="32">
        <v>123888132797</v>
      </c>
      <c r="T12" s="32">
        <v>123888132797</v>
      </c>
      <c r="U12" s="32" t="s">
        <v>60</v>
      </c>
      <c r="V12" s="33" t="s">
        <v>60</v>
      </c>
      <c r="W12" s="35">
        <f t="shared" si="1"/>
        <v>-563313503</v>
      </c>
    </row>
    <row r="13" spans="2:23" s="9" customFormat="1" ht="15" customHeight="1">
      <c r="B13" s="13"/>
      <c r="C13" s="13"/>
      <c r="D13" s="13"/>
      <c r="E13" s="13"/>
      <c r="G13" s="10"/>
      <c r="H13" s="11"/>
      <c r="I13" s="11"/>
      <c r="J13" s="11"/>
      <c r="K13" s="11"/>
      <c r="L13" s="29"/>
      <c r="N13" s="13"/>
      <c r="O13" s="13"/>
      <c r="P13" s="13"/>
      <c r="R13" s="10"/>
      <c r="S13" s="11"/>
      <c r="T13" s="11"/>
      <c r="U13" s="14"/>
      <c r="V13" s="14"/>
      <c r="W13" s="29"/>
    </row>
    <row r="14" spans="2:23" s="9" customFormat="1" ht="15" customHeight="1">
      <c r="B14" s="13"/>
      <c r="C14" s="13">
        <v>1</v>
      </c>
      <c r="D14" s="43" t="s">
        <v>13</v>
      </c>
      <c r="E14" s="43"/>
      <c r="G14" s="10">
        <v>42797000000</v>
      </c>
      <c r="H14" s="11">
        <v>45096911216</v>
      </c>
      <c r="I14" s="11">
        <v>43536490962</v>
      </c>
      <c r="J14" s="11">
        <v>49064480</v>
      </c>
      <c r="K14" s="11">
        <v>1511355774</v>
      </c>
      <c r="L14" s="29">
        <f t="shared" si="0"/>
        <v>739490962</v>
      </c>
      <c r="N14" s="13"/>
      <c r="O14" s="13">
        <v>1</v>
      </c>
      <c r="P14" s="13" t="s">
        <v>14</v>
      </c>
      <c r="R14" s="10">
        <v>62390054100</v>
      </c>
      <c r="S14" s="11">
        <v>62145795444</v>
      </c>
      <c r="T14" s="11">
        <v>62145795444</v>
      </c>
      <c r="U14" s="15" t="s">
        <v>58</v>
      </c>
      <c r="V14" s="15" t="s">
        <v>58</v>
      </c>
      <c r="W14" s="29">
        <f t="shared" si="1"/>
        <v>-244258656</v>
      </c>
    </row>
    <row r="15" spans="2:23" s="9" customFormat="1" ht="15" customHeight="1">
      <c r="B15" s="13"/>
      <c r="C15" s="13">
        <v>2</v>
      </c>
      <c r="D15" s="43" t="s">
        <v>15</v>
      </c>
      <c r="E15" s="43"/>
      <c r="G15" s="10">
        <v>46761000000</v>
      </c>
      <c r="H15" s="11">
        <v>47856371640</v>
      </c>
      <c r="I15" s="11">
        <v>47697966262</v>
      </c>
      <c r="J15" s="11">
        <v>3277240</v>
      </c>
      <c r="K15" s="11">
        <v>155128138</v>
      </c>
      <c r="L15" s="29">
        <f t="shared" si="0"/>
        <v>936966262</v>
      </c>
      <c r="N15" s="13"/>
      <c r="O15" s="13">
        <v>2</v>
      </c>
      <c r="P15" s="13" t="s">
        <v>16</v>
      </c>
      <c r="R15" s="10">
        <v>60138160200</v>
      </c>
      <c r="S15" s="11">
        <v>59819223509</v>
      </c>
      <c r="T15" s="11">
        <v>59819223509</v>
      </c>
      <c r="U15" s="15" t="s">
        <v>58</v>
      </c>
      <c r="V15" s="15" t="s">
        <v>58</v>
      </c>
      <c r="W15" s="29">
        <v>-318936691</v>
      </c>
    </row>
    <row r="16" spans="2:23" s="9" customFormat="1" ht="15" customHeight="1">
      <c r="B16" s="13"/>
      <c r="C16" s="13">
        <v>3</v>
      </c>
      <c r="D16" s="43" t="s">
        <v>18</v>
      </c>
      <c r="E16" s="43"/>
      <c r="G16" s="10">
        <v>6650000000</v>
      </c>
      <c r="H16" s="11">
        <v>7274520746</v>
      </c>
      <c r="I16" s="11">
        <v>6889040152</v>
      </c>
      <c r="J16" s="11">
        <v>18574427</v>
      </c>
      <c r="K16" s="11">
        <v>366906167</v>
      </c>
      <c r="L16" s="29">
        <f t="shared" si="0"/>
        <v>239040152</v>
      </c>
      <c r="N16" s="13"/>
      <c r="O16" s="13">
        <v>3</v>
      </c>
      <c r="P16" s="13" t="s">
        <v>17</v>
      </c>
      <c r="R16" s="10">
        <v>1923232000</v>
      </c>
      <c r="S16" s="11">
        <v>1923113844</v>
      </c>
      <c r="T16" s="11">
        <v>1923113844</v>
      </c>
      <c r="U16" s="15" t="s">
        <v>58</v>
      </c>
      <c r="V16" s="15" t="s">
        <v>58</v>
      </c>
      <c r="W16" s="29">
        <f t="shared" si="1"/>
        <v>-118156</v>
      </c>
    </row>
    <row r="17" spans="2:23" s="9" customFormat="1" ht="15" customHeight="1">
      <c r="B17" s="13"/>
      <c r="C17" s="13">
        <v>4</v>
      </c>
      <c r="D17" s="43" t="s">
        <v>66</v>
      </c>
      <c r="E17" s="43"/>
      <c r="G17" s="10">
        <v>5196000000</v>
      </c>
      <c r="H17" s="11">
        <v>5327385824</v>
      </c>
      <c r="I17" s="11">
        <v>5327385824</v>
      </c>
      <c r="J17" s="11" t="s">
        <v>58</v>
      </c>
      <c r="K17" s="11" t="s">
        <v>58</v>
      </c>
      <c r="L17" s="29">
        <f t="shared" si="0"/>
        <v>131385824</v>
      </c>
      <c r="N17" s="13"/>
      <c r="O17" s="13"/>
      <c r="P17" s="13"/>
      <c r="R17" s="16"/>
      <c r="S17" s="11"/>
      <c r="T17" s="11"/>
      <c r="U17" s="14"/>
      <c r="V17" s="14"/>
      <c r="W17" s="29"/>
    </row>
    <row r="18" spans="2:23" s="9" customFormat="1" ht="15" customHeight="1">
      <c r="B18" s="13"/>
      <c r="C18" s="13">
        <v>5</v>
      </c>
      <c r="D18" s="43" t="s">
        <v>55</v>
      </c>
      <c r="E18" s="43"/>
      <c r="G18" s="10">
        <v>3280000000</v>
      </c>
      <c r="H18" s="11">
        <v>3358155977</v>
      </c>
      <c r="I18" s="11">
        <v>3356869377</v>
      </c>
      <c r="J18" s="11" t="s">
        <v>57</v>
      </c>
      <c r="K18" s="11">
        <v>1286600</v>
      </c>
      <c r="L18" s="29">
        <f t="shared" si="0"/>
        <v>76869377</v>
      </c>
      <c r="N18" s="30">
        <v>8</v>
      </c>
      <c r="O18" s="39" t="s">
        <v>19</v>
      </c>
      <c r="P18" s="39"/>
      <c r="Q18" s="12"/>
      <c r="R18" s="31">
        <v>4587164000</v>
      </c>
      <c r="S18" s="32">
        <v>4653326043</v>
      </c>
      <c r="T18" s="32">
        <v>4653326043</v>
      </c>
      <c r="U18" s="32" t="s">
        <v>60</v>
      </c>
      <c r="V18" s="32" t="s">
        <v>60</v>
      </c>
      <c r="W18" s="32">
        <f t="shared" si="1"/>
        <v>66162043</v>
      </c>
    </row>
    <row r="19" spans="2:23" s="9" customFormat="1" ht="15" customHeight="1">
      <c r="B19" s="13"/>
      <c r="C19" s="13">
        <v>6</v>
      </c>
      <c r="D19" s="43" t="s">
        <v>56</v>
      </c>
      <c r="E19" s="43"/>
      <c r="G19" s="10">
        <v>6789000000</v>
      </c>
      <c r="H19" s="11">
        <v>7356346981</v>
      </c>
      <c r="I19" s="11">
        <v>7010317751</v>
      </c>
      <c r="J19" s="11">
        <v>19126742</v>
      </c>
      <c r="K19" s="11">
        <v>326902488</v>
      </c>
      <c r="L19" s="29">
        <f t="shared" si="0"/>
        <v>221317751</v>
      </c>
      <c r="N19" s="13"/>
      <c r="O19" s="13"/>
      <c r="P19" s="13"/>
      <c r="R19" s="16"/>
      <c r="S19" s="11"/>
      <c r="T19" s="11"/>
      <c r="U19" s="14"/>
      <c r="V19" s="14"/>
      <c r="W19" s="29"/>
    </row>
    <row r="20" spans="2:23" s="9" customFormat="1" ht="15" customHeight="1">
      <c r="B20" s="13"/>
      <c r="C20" s="13">
        <v>7</v>
      </c>
      <c r="D20" s="43" t="s">
        <v>21</v>
      </c>
      <c r="E20" s="43"/>
      <c r="G20" s="10">
        <v>22231000000</v>
      </c>
      <c r="H20" s="11">
        <v>23583185985</v>
      </c>
      <c r="I20" s="11">
        <v>22587838857</v>
      </c>
      <c r="J20" s="11">
        <v>20742591</v>
      </c>
      <c r="K20" s="11">
        <v>974604537</v>
      </c>
      <c r="L20" s="29">
        <f t="shared" si="0"/>
        <v>356838857</v>
      </c>
      <c r="N20" s="13"/>
      <c r="O20" s="13">
        <v>1</v>
      </c>
      <c r="P20" s="13" t="s">
        <v>20</v>
      </c>
      <c r="R20" s="10">
        <v>3090472000</v>
      </c>
      <c r="S20" s="11">
        <v>3111627670</v>
      </c>
      <c r="T20" s="11">
        <v>3111627670</v>
      </c>
      <c r="U20" s="15" t="s">
        <v>59</v>
      </c>
      <c r="V20" s="15" t="s">
        <v>59</v>
      </c>
      <c r="W20" s="29">
        <f t="shared" si="1"/>
        <v>21155670</v>
      </c>
    </row>
    <row r="21" spans="2:23" s="9" customFormat="1" ht="15" customHeight="1">
      <c r="B21" s="13"/>
      <c r="C21" s="13">
        <v>8</v>
      </c>
      <c r="D21" s="43" t="s">
        <v>23</v>
      </c>
      <c r="E21" s="43"/>
      <c r="G21" s="10">
        <v>27000000</v>
      </c>
      <c r="H21" s="11">
        <v>33286890</v>
      </c>
      <c r="I21" s="11">
        <v>29312520</v>
      </c>
      <c r="J21" s="11">
        <v>521730</v>
      </c>
      <c r="K21" s="11">
        <v>3452640</v>
      </c>
      <c r="L21" s="29">
        <f t="shared" si="0"/>
        <v>2312520</v>
      </c>
      <c r="N21" s="13"/>
      <c r="O21" s="13">
        <v>2</v>
      </c>
      <c r="P21" s="13" t="s">
        <v>22</v>
      </c>
      <c r="R21" s="10">
        <v>1496692000</v>
      </c>
      <c r="S21" s="11">
        <v>1541698373</v>
      </c>
      <c r="T21" s="11">
        <v>1541698373</v>
      </c>
      <c r="U21" s="15" t="s">
        <v>59</v>
      </c>
      <c r="V21" s="15" t="s">
        <v>59</v>
      </c>
      <c r="W21" s="29">
        <f t="shared" si="1"/>
        <v>45006373</v>
      </c>
    </row>
    <row r="22" spans="2:23" s="9" customFormat="1" ht="15" customHeight="1">
      <c r="B22" s="13"/>
      <c r="C22" s="13">
        <v>9</v>
      </c>
      <c r="D22" s="43" t="s">
        <v>25</v>
      </c>
      <c r="E22" s="43"/>
      <c r="G22" s="10">
        <v>57000000</v>
      </c>
      <c r="H22" s="11">
        <v>62255900</v>
      </c>
      <c r="I22" s="11">
        <v>62255900</v>
      </c>
      <c r="J22" s="11" t="s">
        <v>59</v>
      </c>
      <c r="K22" s="11" t="s">
        <v>59</v>
      </c>
      <c r="L22" s="29">
        <f t="shared" si="0"/>
        <v>5255900</v>
      </c>
      <c r="N22" s="13"/>
      <c r="O22" s="13"/>
      <c r="P22" s="13"/>
      <c r="R22" s="10" t="s">
        <v>24</v>
      </c>
      <c r="S22" s="11"/>
      <c r="T22" s="11"/>
      <c r="U22" s="14"/>
      <c r="V22" s="14"/>
      <c r="W22" s="29"/>
    </row>
    <row r="23" spans="2:23" s="9" customFormat="1" ht="15" customHeight="1">
      <c r="B23" s="13"/>
      <c r="C23" s="13">
        <v>10</v>
      </c>
      <c r="D23" s="43" t="s">
        <v>27</v>
      </c>
      <c r="E23" s="43"/>
      <c r="G23" s="10">
        <v>7543000000</v>
      </c>
      <c r="H23" s="11">
        <v>7680553210</v>
      </c>
      <c r="I23" s="11">
        <v>7680553210</v>
      </c>
      <c r="J23" s="11" t="s">
        <v>59</v>
      </c>
      <c r="K23" s="11" t="s">
        <v>59</v>
      </c>
      <c r="L23" s="29">
        <f t="shared" si="0"/>
        <v>137553210</v>
      </c>
      <c r="N23" s="30">
        <v>9</v>
      </c>
      <c r="O23" s="39" t="s">
        <v>26</v>
      </c>
      <c r="P23" s="39"/>
      <c r="Q23" s="12"/>
      <c r="R23" s="31">
        <v>551077000</v>
      </c>
      <c r="S23" s="34">
        <v>767612468</v>
      </c>
      <c r="T23" s="34">
        <v>767612468</v>
      </c>
      <c r="U23" s="33" t="str">
        <f>U25</f>
        <v>-</v>
      </c>
      <c r="V23" s="33" t="str">
        <f>V25</f>
        <v>-</v>
      </c>
      <c r="W23" s="35">
        <f t="shared" si="1"/>
        <v>216535468</v>
      </c>
    </row>
    <row r="24" spans="2:23" s="9" customFormat="1" ht="15" customHeight="1">
      <c r="B24" s="13"/>
      <c r="C24" s="13">
        <v>11</v>
      </c>
      <c r="D24" s="43" t="s">
        <v>28</v>
      </c>
      <c r="E24" s="43"/>
      <c r="G24" s="10">
        <v>9630000000</v>
      </c>
      <c r="H24" s="11">
        <v>9755743203</v>
      </c>
      <c r="I24" s="11">
        <v>9691003633</v>
      </c>
      <c r="J24" s="11">
        <v>24307569</v>
      </c>
      <c r="K24" s="11">
        <v>40432001</v>
      </c>
      <c r="L24" s="29">
        <f t="shared" si="0"/>
        <v>61003633</v>
      </c>
      <c r="N24" s="13"/>
      <c r="O24" s="13"/>
      <c r="P24" s="13"/>
      <c r="R24" s="10"/>
      <c r="S24" s="11"/>
      <c r="T24" s="11"/>
      <c r="U24" s="14"/>
      <c r="V24" s="14"/>
      <c r="W24" s="29"/>
    </row>
    <row r="25" spans="2:23" s="9" customFormat="1" ht="15" customHeight="1">
      <c r="B25" s="13"/>
      <c r="C25" s="13">
        <v>12</v>
      </c>
      <c r="D25" s="43" t="s">
        <v>29</v>
      </c>
      <c r="E25" s="43"/>
      <c r="G25" s="10">
        <v>39000000</v>
      </c>
      <c r="H25" s="11">
        <v>42623600</v>
      </c>
      <c r="I25" s="11">
        <v>42623600</v>
      </c>
      <c r="J25" s="11" t="s">
        <v>59</v>
      </c>
      <c r="K25" s="11" t="s">
        <v>59</v>
      </c>
      <c r="L25" s="29">
        <f t="shared" si="0"/>
        <v>3623600</v>
      </c>
      <c r="N25" s="13"/>
      <c r="O25" s="13">
        <v>1</v>
      </c>
      <c r="P25" s="13" t="s">
        <v>26</v>
      </c>
      <c r="R25" s="10">
        <v>551077000</v>
      </c>
      <c r="S25" s="11">
        <v>767612468</v>
      </c>
      <c r="T25" s="11">
        <v>767612468</v>
      </c>
      <c r="U25" s="15" t="s">
        <v>59</v>
      </c>
      <c r="V25" s="15" t="s">
        <v>59</v>
      </c>
      <c r="W25" s="29">
        <f t="shared" si="1"/>
        <v>216535468</v>
      </c>
    </row>
    <row r="26" spans="2:23" s="9" customFormat="1" ht="15" customHeight="1">
      <c r="B26" s="13"/>
      <c r="C26" s="13"/>
      <c r="D26" s="43"/>
      <c r="E26" s="43"/>
      <c r="G26" s="10"/>
      <c r="H26" s="11"/>
      <c r="I26" s="11"/>
      <c r="J26" s="11"/>
      <c r="K26" s="11"/>
      <c r="L26" s="29"/>
      <c r="N26" s="13"/>
      <c r="O26" s="13"/>
      <c r="P26" s="13"/>
      <c r="R26" s="10"/>
      <c r="S26" s="11"/>
      <c r="T26" s="11"/>
      <c r="U26" s="14"/>
      <c r="V26" s="14"/>
      <c r="W26" s="29"/>
    </row>
    <row r="27" spans="2:23" s="9" customFormat="1" ht="15" customHeight="1">
      <c r="B27" s="30">
        <v>2</v>
      </c>
      <c r="C27" s="39" t="s">
        <v>34</v>
      </c>
      <c r="D27" s="39"/>
      <c r="E27" s="39"/>
      <c r="F27" s="12"/>
      <c r="G27" s="31">
        <v>4922000000</v>
      </c>
      <c r="H27" s="32">
        <v>4928623000</v>
      </c>
      <c r="I27" s="32">
        <v>4928623000</v>
      </c>
      <c r="J27" s="32" t="s">
        <v>57</v>
      </c>
      <c r="K27" s="32" t="s">
        <v>57</v>
      </c>
      <c r="L27" s="35">
        <f t="shared" si="0"/>
        <v>6623000</v>
      </c>
      <c r="N27" s="30">
        <v>10</v>
      </c>
      <c r="O27" s="39" t="s">
        <v>30</v>
      </c>
      <c r="P27" s="39"/>
      <c r="Q27" s="12"/>
      <c r="R27" s="31">
        <v>9746071000</v>
      </c>
      <c r="S27" s="32">
        <v>9396070767</v>
      </c>
      <c r="T27" s="32">
        <v>9396070767</v>
      </c>
      <c r="U27" s="33" t="s">
        <v>60</v>
      </c>
      <c r="V27" s="33" t="s">
        <v>60</v>
      </c>
      <c r="W27" s="35">
        <f t="shared" si="1"/>
        <v>-350000233</v>
      </c>
    </row>
    <row r="28" spans="7:23" s="9" customFormat="1" ht="15" customHeight="1">
      <c r="G28" s="17"/>
      <c r="H28" s="18"/>
      <c r="L28" s="29"/>
      <c r="N28" s="13"/>
      <c r="O28" s="13"/>
      <c r="P28" s="13"/>
      <c r="R28" s="10" t="s">
        <v>24</v>
      </c>
      <c r="S28" s="11"/>
      <c r="T28" s="11"/>
      <c r="U28" s="14"/>
      <c r="V28" s="14"/>
      <c r="W28" s="29"/>
    </row>
    <row r="29" spans="2:23" s="9" customFormat="1" ht="15" customHeight="1">
      <c r="B29" s="13"/>
      <c r="C29" s="13">
        <v>1</v>
      </c>
      <c r="D29" s="43" t="s">
        <v>35</v>
      </c>
      <c r="E29" s="43"/>
      <c r="G29" s="10">
        <v>4575000000</v>
      </c>
      <c r="H29" s="11">
        <v>4570128000</v>
      </c>
      <c r="I29" s="11">
        <v>4570128000</v>
      </c>
      <c r="J29" s="11" t="s">
        <v>59</v>
      </c>
      <c r="K29" s="11" t="s">
        <v>59</v>
      </c>
      <c r="L29" s="29">
        <f t="shared" si="0"/>
        <v>-4872000</v>
      </c>
      <c r="N29" s="13"/>
      <c r="O29" s="13">
        <v>1</v>
      </c>
      <c r="P29" s="13" t="s">
        <v>31</v>
      </c>
      <c r="R29" s="10">
        <v>981059000</v>
      </c>
      <c r="S29" s="11">
        <v>981058767</v>
      </c>
      <c r="T29" s="11">
        <v>981058767</v>
      </c>
      <c r="U29" s="15" t="s">
        <v>59</v>
      </c>
      <c r="V29" s="15" t="s">
        <v>59</v>
      </c>
      <c r="W29" s="29">
        <f t="shared" si="1"/>
        <v>-233</v>
      </c>
    </row>
    <row r="30" spans="2:23" s="9" customFormat="1" ht="15" customHeight="1">
      <c r="B30" s="13"/>
      <c r="C30" s="13">
        <v>2</v>
      </c>
      <c r="D30" s="43" t="s">
        <v>36</v>
      </c>
      <c r="E30" s="43"/>
      <c r="G30" s="10">
        <v>347000000</v>
      </c>
      <c r="H30" s="11">
        <v>358495000</v>
      </c>
      <c r="I30" s="11">
        <v>358495000</v>
      </c>
      <c r="J30" s="11" t="s">
        <v>59</v>
      </c>
      <c r="K30" s="11" t="s">
        <v>59</v>
      </c>
      <c r="L30" s="29">
        <f t="shared" si="0"/>
        <v>11495000</v>
      </c>
      <c r="N30" s="13"/>
      <c r="O30" s="13">
        <v>2</v>
      </c>
      <c r="P30" s="13" t="s">
        <v>32</v>
      </c>
      <c r="R30" s="10">
        <v>8765012000</v>
      </c>
      <c r="S30" s="19">
        <v>8415012000</v>
      </c>
      <c r="T30" s="19">
        <v>8415012000</v>
      </c>
      <c r="U30" s="15" t="s">
        <v>59</v>
      </c>
      <c r="V30" s="15" t="s">
        <v>59</v>
      </c>
      <c r="W30" s="29">
        <f t="shared" si="1"/>
        <v>-350000000</v>
      </c>
    </row>
    <row r="31" spans="2:23" s="9" customFormat="1" ht="15" customHeight="1">
      <c r="B31" s="13"/>
      <c r="C31" s="13"/>
      <c r="D31" s="43"/>
      <c r="E31" s="43"/>
      <c r="G31" s="10"/>
      <c r="H31" s="11"/>
      <c r="I31" s="11"/>
      <c r="J31" s="11"/>
      <c r="K31" s="11"/>
      <c r="L31" s="29"/>
      <c r="N31" s="13"/>
      <c r="O31" s="13"/>
      <c r="P31" s="13"/>
      <c r="R31" s="10"/>
      <c r="S31" s="11"/>
      <c r="T31" s="11"/>
      <c r="U31" s="14"/>
      <c r="V31" s="14"/>
      <c r="W31" s="29"/>
    </row>
    <row r="32" spans="2:23" s="9" customFormat="1" ht="15" customHeight="1">
      <c r="B32" s="30">
        <v>3</v>
      </c>
      <c r="C32" s="39" t="s">
        <v>49</v>
      </c>
      <c r="D32" s="39"/>
      <c r="E32" s="39"/>
      <c r="F32" s="12"/>
      <c r="G32" s="31">
        <v>116382958000</v>
      </c>
      <c r="H32" s="32">
        <v>116382958000</v>
      </c>
      <c r="I32" s="32">
        <v>116382958000</v>
      </c>
      <c r="J32" s="34" t="str">
        <f>J34</f>
        <v>-</v>
      </c>
      <c r="K32" s="34" t="str">
        <f>K34</f>
        <v>-</v>
      </c>
      <c r="L32" s="35" t="s">
        <v>60</v>
      </c>
      <c r="N32" s="30">
        <v>11</v>
      </c>
      <c r="O32" s="39" t="s">
        <v>33</v>
      </c>
      <c r="P32" s="39"/>
      <c r="Q32" s="12"/>
      <c r="R32" s="31">
        <v>7373523700</v>
      </c>
      <c r="S32" s="34">
        <v>7373523826</v>
      </c>
      <c r="T32" s="34">
        <v>7373523826</v>
      </c>
      <c r="U32" s="33" t="str">
        <f>U34</f>
        <v>-</v>
      </c>
      <c r="V32" s="33" t="str">
        <f>V34</f>
        <v>-</v>
      </c>
      <c r="W32" s="35">
        <f t="shared" si="1"/>
        <v>126</v>
      </c>
    </row>
    <row r="33" spans="7:23" s="9" customFormat="1" ht="15" customHeight="1">
      <c r="G33" s="17"/>
      <c r="H33" s="18"/>
      <c r="L33" s="29"/>
      <c r="N33" s="13"/>
      <c r="O33" s="13"/>
      <c r="P33" s="13"/>
      <c r="R33" s="10"/>
      <c r="S33" s="11"/>
      <c r="T33" s="11"/>
      <c r="U33" s="14"/>
      <c r="V33" s="14"/>
      <c r="W33" s="29"/>
    </row>
    <row r="34" spans="2:23" s="9" customFormat="1" ht="15" customHeight="1">
      <c r="B34" s="13"/>
      <c r="C34" s="13">
        <v>1</v>
      </c>
      <c r="D34" s="43" t="s">
        <v>49</v>
      </c>
      <c r="E34" s="43"/>
      <c r="G34" s="10">
        <v>116382958000</v>
      </c>
      <c r="H34" s="19">
        <v>116382958000</v>
      </c>
      <c r="I34" s="19">
        <v>116382958000</v>
      </c>
      <c r="J34" s="11" t="s">
        <v>60</v>
      </c>
      <c r="K34" s="11" t="s">
        <v>60</v>
      </c>
      <c r="L34" s="29" t="s">
        <v>60</v>
      </c>
      <c r="N34" s="13"/>
      <c r="O34" s="13">
        <v>1</v>
      </c>
      <c r="P34" s="13" t="s">
        <v>33</v>
      </c>
      <c r="R34" s="10">
        <v>7373523700</v>
      </c>
      <c r="S34" s="11">
        <v>7373523826</v>
      </c>
      <c r="T34" s="11">
        <v>7373523826</v>
      </c>
      <c r="U34" s="15" t="s">
        <v>60</v>
      </c>
      <c r="V34" s="15" t="s">
        <v>60</v>
      </c>
      <c r="W34" s="29">
        <f t="shared" si="1"/>
        <v>126</v>
      </c>
    </row>
    <row r="35" spans="2:23" s="9" customFormat="1" ht="15" customHeight="1">
      <c r="B35" s="13"/>
      <c r="G35" s="17"/>
      <c r="H35" s="18"/>
      <c r="L35" s="29"/>
      <c r="N35" s="13"/>
      <c r="O35" s="13"/>
      <c r="P35" s="13"/>
      <c r="R35" s="10"/>
      <c r="S35" s="11"/>
      <c r="T35" s="11"/>
      <c r="U35" s="14"/>
      <c r="V35" s="15"/>
      <c r="W35" s="29"/>
    </row>
    <row r="36" spans="2:23" s="9" customFormat="1" ht="15" customHeight="1">
      <c r="B36" s="30">
        <v>4</v>
      </c>
      <c r="C36" s="49" t="s">
        <v>43</v>
      </c>
      <c r="D36" s="49"/>
      <c r="E36" s="49"/>
      <c r="F36" s="12"/>
      <c r="G36" s="31">
        <v>513000000</v>
      </c>
      <c r="H36" s="32">
        <v>499020000</v>
      </c>
      <c r="I36" s="32">
        <v>499020000</v>
      </c>
      <c r="J36" s="34" t="str">
        <f>J38</f>
        <v>-</v>
      </c>
      <c r="K36" s="34" t="str">
        <f>K38</f>
        <v>-</v>
      </c>
      <c r="L36" s="35">
        <f t="shared" si="0"/>
        <v>-13980000</v>
      </c>
      <c r="N36" s="30">
        <v>12</v>
      </c>
      <c r="O36" s="39" t="s">
        <v>37</v>
      </c>
      <c r="P36" s="39"/>
      <c r="Q36" s="12"/>
      <c r="R36" s="31">
        <v>35848072000</v>
      </c>
      <c r="S36" s="32">
        <v>35931334259</v>
      </c>
      <c r="T36" s="32">
        <v>35805749133</v>
      </c>
      <c r="U36" s="32">
        <v>1814000</v>
      </c>
      <c r="V36" s="32">
        <v>123771126</v>
      </c>
      <c r="W36" s="35">
        <f t="shared" si="1"/>
        <v>-42322867</v>
      </c>
    </row>
    <row r="37" spans="7:23" s="9" customFormat="1" ht="15" customHeight="1">
      <c r="G37" s="17"/>
      <c r="H37" s="18"/>
      <c r="L37" s="29"/>
      <c r="N37" s="13"/>
      <c r="O37" s="13"/>
      <c r="P37" s="13"/>
      <c r="R37" s="10"/>
      <c r="S37" s="11"/>
      <c r="T37" s="11"/>
      <c r="U37" s="11"/>
      <c r="V37" s="15"/>
      <c r="W37" s="29"/>
    </row>
    <row r="38" spans="2:23" s="9" customFormat="1" ht="15" customHeight="1">
      <c r="B38" s="13"/>
      <c r="C38" s="13">
        <v>1</v>
      </c>
      <c r="D38" s="50" t="s">
        <v>43</v>
      </c>
      <c r="E38" s="50"/>
      <c r="G38" s="10">
        <v>513000000</v>
      </c>
      <c r="H38" s="19">
        <v>499020000</v>
      </c>
      <c r="I38" s="19">
        <v>499020000</v>
      </c>
      <c r="J38" s="11" t="s">
        <v>60</v>
      </c>
      <c r="K38" s="11" t="s">
        <v>60</v>
      </c>
      <c r="L38" s="29">
        <f t="shared" si="0"/>
        <v>-13980000</v>
      </c>
      <c r="N38" s="13"/>
      <c r="O38" s="13">
        <v>1</v>
      </c>
      <c r="P38" s="25" t="s">
        <v>67</v>
      </c>
      <c r="R38" s="10">
        <v>300000000</v>
      </c>
      <c r="S38" s="11">
        <v>546383496</v>
      </c>
      <c r="T38" s="11">
        <v>509961081</v>
      </c>
      <c r="U38" s="20">
        <v>1814000</v>
      </c>
      <c r="V38" s="15">
        <v>34608415</v>
      </c>
      <c r="W38" s="29">
        <f t="shared" si="1"/>
        <v>209961081</v>
      </c>
    </row>
    <row r="39" spans="2:23" s="9" customFormat="1" ht="15" customHeight="1">
      <c r="B39" s="13"/>
      <c r="G39" s="17"/>
      <c r="H39" s="18"/>
      <c r="L39" s="29"/>
      <c r="N39" s="13"/>
      <c r="O39" s="13">
        <v>2</v>
      </c>
      <c r="P39" s="13" t="s">
        <v>38</v>
      </c>
      <c r="R39" s="10">
        <v>2250428000</v>
      </c>
      <c r="S39" s="11">
        <v>2258268274</v>
      </c>
      <c r="T39" s="11">
        <v>2258268274</v>
      </c>
      <c r="U39" s="11" t="s">
        <v>60</v>
      </c>
      <c r="V39" s="15" t="s">
        <v>60</v>
      </c>
      <c r="W39" s="29">
        <f t="shared" si="1"/>
        <v>7840274</v>
      </c>
    </row>
    <row r="40" spans="2:23" s="9" customFormat="1" ht="15" customHeight="1">
      <c r="B40" s="30">
        <v>5</v>
      </c>
      <c r="C40" s="39" t="s">
        <v>45</v>
      </c>
      <c r="D40" s="39"/>
      <c r="E40" s="39"/>
      <c r="F40" s="12"/>
      <c r="G40" s="31">
        <v>9929408000</v>
      </c>
      <c r="H40" s="32">
        <v>9936129438</v>
      </c>
      <c r="I40" s="32">
        <v>9927291804</v>
      </c>
      <c r="J40" s="32">
        <v>127060</v>
      </c>
      <c r="K40" s="32">
        <v>8710574</v>
      </c>
      <c r="L40" s="35">
        <f t="shared" si="0"/>
        <v>-2116196</v>
      </c>
      <c r="N40" s="13"/>
      <c r="O40" s="13">
        <v>3</v>
      </c>
      <c r="P40" s="13" t="s">
        <v>39</v>
      </c>
      <c r="R40" s="10">
        <v>25622886000</v>
      </c>
      <c r="S40" s="11">
        <v>25083575078</v>
      </c>
      <c r="T40" s="11">
        <v>25024605060</v>
      </c>
      <c r="U40" s="11" t="s">
        <v>60</v>
      </c>
      <c r="V40" s="15">
        <v>58970018</v>
      </c>
      <c r="W40" s="29">
        <f t="shared" si="1"/>
        <v>-598280940</v>
      </c>
    </row>
    <row r="41" spans="7:23" s="9" customFormat="1" ht="15" customHeight="1">
      <c r="G41" s="17"/>
      <c r="H41" s="18"/>
      <c r="L41" s="29"/>
      <c r="N41" s="13"/>
      <c r="O41" s="13">
        <v>4</v>
      </c>
      <c r="P41" s="13" t="s">
        <v>40</v>
      </c>
      <c r="R41" s="10">
        <v>4597939000</v>
      </c>
      <c r="S41" s="11">
        <v>4588038863</v>
      </c>
      <c r="T41" s="11">
        <v>4588038863</v>
      </c>
      <c r="U41" s="11" t="s">
        <v>60</v>
      </c>
      <c r="V41" s="11" t="s">
        <v>60</v>
      </c>
      <c r="W41" s="29">
        <f t="shared" si="1"/>
        <v>-9900137</v>
      </c>
    </row>
    <row r="42" spans="2:23" s="9" customFormat="1" ht="15" customHeight="1">
      <c r="B42" s="13"/>
      <c r="C42" s="13">
        <v>1</v>
      </c>
      <c r="D42" s="43" t="s">
        <v>46</v>
      </c>
      <c r="E42" s="43"/>
      <c r="G42" s="10">
        <v>3476888000</v>
      </c>
      <c r="H42" s="11">
        <v>3476893583</v>
      </c>
      <c r="I42" s="11">
        <v>3476893583</v>
      </c>
      <c r="J42" s="11" t="s">
        <v>60</v>
      </c>
      <c r="K42" s="11" t="s">
        <v>60</v>
      </c>
      <c r="L42" s="29">
        <f t="shared" si="0"/>
        <v>5583</v>
      </c>
      <c r="N42" s="13"/>
      <c r="O42" s="13">
        <v>5</v>
      </c>
      <c r="P42" s="13" t="s">
        <v>41</v>
      </c>
      <c r="R42" s="10">
        <v>1811350000</v>
      </c>
      <c r="S42" s="11">
        <v>1820966298</v>
      </c>
      <c r="T42" s="11">
        <v>1820966298</v>
      </c>
      <c r="U42" s="11" t="s">
        <v>60</v>
      </c>
      <c r="V42" s="11" t="s">
        <v>60</v>
      </c>
      <c r="W42" s="29">
        <f t="shared" si="1"/>
        <v>9616298</v>
      </c>
    </row>
    <row r="43" spans="2:23" s="9" customFormat="1" ht="15" customHeight="1">
      <c r="B43" s="13"/>
      <c r="C43" s="13">
        <v>2</v>
      </c>
      <c r="D43" s="43" t="s">
        <v>47</v>
      </c>
      <c r="E43" s="43"/>
      <c r="G43" s="10">
        <v>6452520000</v>
      </c>
      <c r="H43" s="11">
        <v>6459235855</v>
      </c>
      <c r="I43" s="11">
        <v>6450398221</v>
      </c>
      <c r="J43" s="11">
        <v>127060</v>
      </c>
      <c r="K43" s="11">
        <v>8710574</v>
      </c>
      <c r="L43" s="29">
        <f t="shared" si="0"/>
        <v>-2121779</v>
      </c>
      <c r="N43" s="13"/>
      <c r="O43" s="13">
        <v>6</v>
      </c>
      <c r="P43" s="13" t="s">
        <v>42</v>
      </c>
      <c r="R43" s="10">
        <v>1265469000</v>
      </c>
      <c r="S43" s="11">
        <v>1634102250</v>
      </c>
      <c r="T43" s="11">
        <v>1603909557</v>
      </c>
      <c r="U43" s="11" t="s">
        <v>60</v>
      </c>
      <c r="V43" s="11">
        <v>30192693</v>
      </c>
      <c r="W43" s="29">
        <f t="shared" si="1"/>
        <v>338440557</v>
      </c>
    </row>
    <row r="44" spans="2:23" s="9" customFormat="1" ht="15" customHeight="1">
      <c r="B44" s="13"/>
      <c r="G44" s="17"/>
      <c r="H44" s="18"/>
      <c r="L44" s="36"/>
      <c r="N44" s="13"/>
      <c r="O44" s="13"/>
      <c r="P44" s="13"/>
      <c r="R44" s="10"/>
      <c r="S44" s="11"/>
      <c r="T44" s="11"/>
      <c r="U44" s="11"/>
      <c r="V44" s="15"/>
      <c r="W44" s="29"/>
    </row>
    <row r="45" spans="7:23" s="9" customFormat="1" ht="15" customHeight="1">
      <c r="G45" s="17"/>
      <c r="H45" s="18"/>
      <c r="L45" s="36"/>
      <c r="N45" s="30">
        <v>13</v>
      </c>
      <c r="O45" s="39" t="s">
        <v>44</v>
      </c>
      <c r="P45" s="39"/>
      <c r="Q45" s="12"/>
      <c r="R45" s="31">
        <v>38871000000</v>
      </c>
      <c r="S45" s="34">
        <v>37619000000</v>
      </c>
      <c r="T45" s="34">
        <v>37619000000</v>
      </c>
      <c r="U45" s="34" t="str">
        <f>U47</f>
        <v>-</v>
      </c>
      <c r="V45" s="34" t="str">
        <f>V47</f>
        <v>-</v>
      </c>
      <c r="W45" s="35">
        <f t="shared" si="1"/>
        <v>-1252000000</v>
      </c>
    </row>
    <row r="46" spans="2:23" s="9" customFormat="1" ht="15" customHeight="1">
      <c r="B46" s="13"/>
      <c r="C46" s="13"/>
      <c r="D46" s="13"/>
      <c r="E46" s="13"/>
      <c r="G46" s="10"/>
      <c r="H46" s="11"/>
      <c r="I46" s="11"/>
      <c r="J46" s="11"/>
      <c r="K46" s="11"/>
      <c r="L46" s="29"/>
      <c r="N46" s="13"/>
      <c r="O46" s="13"/>
      <c r="P46" s="13"/>
      <c r="R46" s="10"/>
      <c r="S46" s="11"/>
      <c r="T46" s="11"/>
      <c r="U46" s="11"/>
      <c r="V46" s="11"/>
      <c r="W46" s="29"/>
    </row>
    <row r="47" spans="2:23" s="9" customFormat="1" ht="15" customHeight="1">
      <c r="B47" s="13"/>
      <c r="G47" s="17"/>
      <c r="H47" s="18"/>
      <c r="L47" s="36"/>
      <c r="N47" s="13"/>
      <c r="O47" s="13">
        <v>1</v>
      </c>
      <c r="P47" s="13" t="s">
        <v>44</v>
      </c>
      <c r="R47" s="10">
        <v>38871000000</v>
      </c>
      <c r="S47" s="11">
        <v>37619000000</v>
      </c>
      <c r="T47" s="11">
        <v>37619000000</v>
      </c>
      <c r="U47" s="11" t="s">
        <v>60</v>
      </c>
      <c r="V47" s="11" t="s">
        <v>60</v>
      </c>
      <c r="W47" s="29">
        <f t="shared" si="1"/>
        <v>-1252000000</v>
      </c>
    </row>
    <row r="48" spans="2:23" s="9" customFormat="1" ht="15" customHeight="1">
      <c r="B48" s="13"/>
      <c r="G48" s="17"/>
      <c r="H48" s="18"/>
      <c r="L48" s="36"/>
      <c r="N48" s="13"/>
      <c r="O48" s="13"/>
      <c r="P48" s="13"/>
      <c r="R48" s="10"/>
      <c r="S48" s="11"/>
      <c r="T48" s="11"/>
      <c r="U48" s="11"/>
      <c r="V48" s="15"/>
      <c r="W48" s="11"/>
    </row>
    <row r="49" spans="2:23" s="9" customFormat="1" ht="15" customHeight="1">
      <c r="B49" s="13"/>
      <c r="G49" s="17"/>
      <c r="H49" s="18"/>
      <c r="L49" s="36"/>
      <c r="N49" s="13"/>
      <c r="O49" s="39" t="s">
        <v>68</v>
      </c>
      <c r="P49" s="39"/>
      <c r="Q49" s="12"/>
      <c r="R49" s="31">
        <v>515798148000</v>
      </c>
      <c r="S49" s="34">
        <v>520559045813</v>
      </c>
      <c r="T49" s="34">
        <v>516907272533</v>
      </c>
      <c r="U49" s="34">
        <v>137555839</v>
      </c>
      <c r="V49" s="34">
        <v>3514217441</v>
      </c>
      <c r="W49" s="35">
        <f>T49-R49</f>
        <v>1109124533</v>
      </c>
    </row>
    <row r="50" spans="7:18" s="9" customFormat="1" ht="8.25" customHeight="1" thickBot="1">
      <c r="G50" s="21"/>
      <c r="H50" s="18"/>
      <c r="J50" s="18"/>
      <c r="K50" s="18"/>
      <c r="L50" s="36"/>
      <c r="R50" s="16"/>
    </row>
    <row r="51" spans="1:23" ht="15" customHeight="1">
      <c r="A51" s="22" t="s">
        <v>48</v>
      </c>
      <c r="B51" s="23"/>
      <c r="C51" s="23"/>
      <c r="D51" s="23"/>
      <c r="E51" s="23"/>
      <c r="F51" s="23"/>
      <c r="G51" s="24"/>
      <c r="H51" s="24"/>
      <c r="I51" s="23"/>
      <c r="J51" s="23"/>
      <c r="K51" s="23"/>
      <c r="L51" s="37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</row>
  </sheetData>
  <mergeCells count="45">
    <mergeCell ref="D38:E38"/>
    <mergeCell ref="D25:E25"/>
    <mergeCell ref="C32:E32"/>
    <mergeCell ref="D34:E34"/>
    <mergeCell ref="C36:E36"/>
    <mergeCell ref="D21:E21"/>
    <mergeCell ref="C40:E40"/>
    <mergeCell ref="D42:E42"/>
    <mergeCell ref="O6:P6"/>
    <mergeCell ref="D19:E19"/>
    <mergeCell ref="D20:E20"/>
    <mergeCell ref="D17:E17"/>
    <mergeCell ref="D18:E18"/>
    <mergeCell ref="D14:E14"/>
    <mergeCell ref="D26:E26"/>
    <mergeCell ref="B8:E8"/>
    <mergeCell ref="O45:P45"/>
    <mergeCell ref="D30:E30"/>
    <mergeCell ref="M4:Q4"/>
    <mergeCell ref="O36:P36"/>
    <mergeCell ref="O32:P32"/>
    <mergeCell ref="O27:P27"/>
    <mergeCell ref="O23:P23"/>
    <mergeCell ref="O18:P18"/>
    <mergeCell ref="O12:P12"/>
    <mergeCell ref="D15:E15"/>
    <mergeCell ref="D43:E43"/>
    <mergeCell ref="D31:E31"/>
    <mergeCell ref="A2:L2"/>
    <mergeCell ref="D24:E24"/>
    <mergeCell ref="D23:E23"/>
    <mergeCell ref="D22:E22"/>
    <mergeCell ref="C27:E27"/>
    <mergeCell ref="A4:F4"/>
    <mergeCell ref="B7:E7"/>
    <mergeCell ref="B6:E6"/>
    <mergeCell ref="O49:P49"/>
    <mergeCell ref="M2:W2"/>
    <mergeCell ref="A1:L1"/>
    <mergeCell ref="M1:W1"/>
    <mergeCell ref="D29:E29"/>
    <mergeCell ref="D16:E16"/>
    <mergeCell ref="B9:E9"/>
    <mergeCell ref="B10:E10"/>
    <mergeCell ref="C12:E12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2010-05-18T02:48:29Z</cp:lastPrinted>
  <dcterms:created xsi:type="dcterms:W3CDTF">2001-04-20T05:52:24Z</dcterms:created>
  <dcterms:modified xsi:type="dcterms:W3CDTF">2010-05-18T05:29:20Z</dcterms:modified>
  <cp:category/>
  <cp:version/>
  <cp:contentType/>
  <cp:contentStatus/>
</cp:coreProperties>
</file>