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1"/>
  </bookViews>
  <sheets>
    <sheet name="180" sheetId="1" r:id="rId1"/>
    <sheet name="180(2)" sheetId="2" r:id="rId2"/>
  </sheets>
  <definedNames>
    <definedName name="_xlnm.Print_Area" localSheetId="0">'180'!$A$1:$Y$38</definedName>
  </definedNames>
  <calcPr fullCalcOnLoad="1"/>
</workbook>
</file>

<file path=xl/sharedStrings.xml><?xml version="1.0" encoding="utf-8"?>
<sst xmlns="http://schemas.openxmlformats.org/spreadsheetml/2006/main" count="401" uniqueCount="74">
  <si>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</si>
  <si>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</si>
  <si>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</si>
  <si>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</si>
  <si>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</si>
  <si>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</si>
  <si>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会社</t>
  </si>
  <si>
    <t>個人</t>
  </si>
  <si>
    <t>常用労働者数</t>
  </si>
  <si>
    <t>総額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</si>
  <si>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</si>
  <si>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</si>
  <si>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</si>
  <si>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</si>
  <si>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</si>
  <si>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</si>
  <si>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</si>
  <si>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</si>
  <si>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</si>
  <si>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</si>
  <si>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</si>
  <si>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</si>
  <si>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</si>
  <si>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</si>
  <si>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</si>
  <si>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</si>
  <si>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</si>
  <si>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</si>
  <si>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</si>
  <si>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</si>
  <si>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</si>
  <si>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</si>
  <si>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</si>
  <si>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生産額</t>
  </si>
  <si>
    <t>製造品在庫額</t>
  </si>
  <si>
    <t>年初額</t>
  </si>
  <si>
    <t>年末額</t>
  </si>
  <si>
    <t>半製品及び仕掛品在庫額</t>
  </si>
  <si>
    <t>取得額</t>
  </si>
  <si>
    <t>総額</t>
  </si>
  <si>
    <t>建物構築物</t>
  </si>
  <si>
    <t>機械装置</t>
  </si>
  <si>
    <t>その他</t>
  </si>
  <si>
    <t>土地</t>
  </si>
  <si>
    <t>投資総額</t>
  </si>
  <si>
    <t>除却額</t>
  </si>
  <si>
    <t>有形固定資産</t>
  </si>
  <si>
    <t>製造品
出荷額</t>
  </si>
  <si>
    <t>プラスチック製品製造業</t>
  </si>
  <si>
    <t>武器製造業</t>
  </si>
  <si>
    <t>　資料：県統計課「工業統計調査」</t>
  </si>
  <si>
    <t>-</t>
  </si>
  <si>
    <t>X</t>
  </si>
  <si>
    <t>修理料
収入額</t>
  </si>
  <si>
    <t>原材料
使用額</t>
  </si>
  <si>
    <t>年 　初
現在高</t>
  </si>
  <si>
    <t>減 　価
償却額</t>
  </si>
  <si>
    <t>飲料・飼料・たばこ製造業</t>
  </si>
  <si>
    <t>組　　合
その他
の法人</t>
  </si>
  <si>
    <t>（３）従  業  者  30  人  以  上 　の  事  業  所</t>
  </si>
  <si>
    <t>内　　　国
消費税額</t>
  </si>
  <si>
    <t>付　 加
価値額</t>
  </si>
  <si>
    <t>取得のあっ
た事業所数</t>
  </si>
  <si>
    <t>加工債
収入額</t>
  </si>
  <si>
    <t>総計</t>
  </si>
  <si>
    <t>資料：県統計課「工業統計調査」</t>
  </si>
  <si>
    <t>委託生産費</t>
  </si>
  <si>
    <t>原材料及び燃料在庫</t>
  </si>
  <si>
    <t>87．規模別、産業中分類別事業所数、従業者数、製造品出荷額等、付加価値</t>
  </si>
  <si>
    <t>現金給与額</t>
  </si>
  <si>
    <t>個人事業主及び家族事業者数</t>
  </si>
  <si>
    <t>繊維工業</t>
  </si>
  <si>
    <t>木材・木製品製造業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</si>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</sst>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7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  <font>
      <sz val="8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5"/>
      <name val="ＭＳ Ｐ明朝"/>
      <family val="1"/>
    </font>
    <font>
      <sz val="6"/>
      <name val="ＭＳ Ｐ明朝"/>
      <family val="1"/>
    </font>
    <font>
      <sz val="9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2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0" fontId="6" fillId="0" borderId="3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4" xfId="0" applyNumberFormat="1" applyFont="1" applyFill="1" applyBorder="1" applyAlignment="1">
      <alignment horizontal="right"/>
    </xf>
    <xf numFmtId="176" fontId="10" fillId="0" borderId="0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>
      <alignment horizontal="right"/>
    </xf>
    <xf numFmtId="0" fontId="16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176" fontId="8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58" fontId="6" fillId="0" borderId="0" xfId="0" applyNumberFormat="1" applyFont="1" applyFill="1" applyAlignment="1">
      <alignment/>
    </xf>
    <xf numFmtId="58" fontId="6" fillId="0" borderId="5" xfId="0" applyNumberFormat="1" applyFont="1" applyFill="1" applyBorder="1" applyAlignment="1">
      <alignment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/>
    </xf>
    <xf numFmtId="0" fontId="16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vertical="center"/>
    </xf>
    <xf numFmtId="0" fontId="6" fillId="0" borderId="7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5" fillId="0" borderId="6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 wrapText="1"/>
    </xf>
    <xf numFmtId="0" fontId="12" fillId="0" borderId="10" xfId="0" applyFont="1" applyFill="1" applyBorder="1" applyAlignment="1">
      <alignment horizontal="distributed" vertical="center" wrapText="1"/>
    </xf>
    <xf numFmtId="0" fontId="15" fillId="0" borderId="11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distributed" vertical="center"/>
    </xf>
    <xf numFmtId="0" fontId="6" fillId="0" borderId="18" xfId="0" applyFont="1" applyFill="1" applyBorder="1" applyAlignment="1">
      <alignment horizontal="distributed" vertical="center" wrapText="1"/>
    </xf>
    <xf numFmtId="0" fontId="6" fillId="0" borderId="4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 wrapText="1"/>
    </xf>
    <xf numFmtId="58" fontId="6" fillId="0" borderId="5" xfId="0" applyNumberFormat="1" applyFont="1" applyFill="1" applyBorder="1" applyAlignment="1">
      <alignment/>
    </xf>
    <xf numFmtId="0" fontId="6" fillId="0" borderId="3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zoomScale="145" zoomScaleNormal="145" zoomScaleSheetLayoutView="100" workbookViewId="0" topLeftCell="M13">
      <selection activeCell="U31" sqref="U31"/>
    </sheetView>
  </sheetViews>
  <sheetFormatPr defaultColWidth="9.00390625" defaultRowHeight="13.5"/>
  <cols>
    <col min="1" max="1" width="0.875" style="1" customWidth="1"/>
    <col min="2" max="2" width="0.6171875" style="1" customWidth="1"/>
    <col min="3" max="3" width="18.875" style="1" customWidth="1"/>
    <col min="4" max="4" width="0.74609375" style="1" customWidth="1"/>
    <col min="5" max="6" width="5.375" style="1" customWidth="1"/>
    <col min="7" max="8" width="4.625" style="1" customWidth="1"/>
    <col min="9" max="15" width="5.75390625" style="1" customWidth="1"/>
    <col min="16" max="25" width="7.875" style="1" customWidth="1"/>
    <col min="26" max="16384" width="9.00390625" style="1" customWidth="1"/>
  </cols>
  <sheetData>
    <row r="1" spans="1:25" ht="17.25">
      <c r="A1" s="52" t="s">
        <v>68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ht="14.25">
      <c r="A2" s="46" t="s">
        <v>59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21:25" ht="14.25" thickBot="1">
      <c r="U3" s="6"/>
      <c r="V3" s="30"/>
      <c r="W3" s="31"/>
      <c r="X3" s="62">
        <v>31777</v>
      </c>
      <c r="Y3" s="62"/>
    </row>
    <row r="4" spans="1:25" ht="14.25" thickTop="1">
      <c r="A4" s="56" t="s">
        <v>0</v>
      </c>
      <c r="B4" s="56"/>
      <c r="C4" s="56"/>
      <c r="D4" s="56"/>
      <c r="E4" s="53" t="s">
        <v>1</v>
      </c>
      <c r="F4" s="54"/>
      <c r="G4" s="54"/>
      <c r="H4" s="55"/>
      <c r="I4" s="53" t="s">
        <v>2</v>
      </c>
      <c r="J4" s="54"/>
      <c r="K4" s="54"/>
      <c r="L4" s="54"/>
      <c r="M4" s="54"/>
      <c r="N4" s="54"/>
      <c r="O4" s="54"/>
      <c r="P4" s="53" t="s">
        <v>3</v>
      </c>
      <c r="Q4" s="54"/>
      <c r="R4" s="53" t="s">
        <v>4</v>
      </c>
      <c r="S4" s="54"/>
      <c r="T4" s="55"/>
      <c r="U4" s="53" t="s">
        <v>5</v>
      </c>
      <c r="V4" s="54"/>
      <c r="W4" s="54"/>
      <c r="X4" s="54"/>
      <c r="Y4" s="59" t="s">
        <v>60</v>
      </c>
    </row>
    <row r="5" spans="1:25" ht="13.5" customHeight="1">
      <c r="A5" s="57"/>
      <c r="B5" s="57"/>
      <c r="C5" s="57"/>
      <c r="D5" s="57"/>
      <c r="E5" s="47" t="s">
        <v>64</v>
      </c>
      <c r="F5" s="47" t="s">
        <v>6</v>
      </c>
      <c r="G5" s="50" t="s">
        <v>58</v>
      </c>
      <c r="H5" s="47" t="s">
        <v>7</v>
      </c>
      <c r="I5" s="47" t="s">
        <v>64</v>
      </c>
      <c r="J5" s="41" t="s">
        <v>8</v>
      </c>
      <c r="K5" s="42"/>
      <c r="L5" s="42"/>
      <c r="M5" s="43" t="s">
        <v>70</v>
      </c>
      <c r="N5" s="44"/>
      <c r="O5" s="45"/>
      <c r="P5" s="63" t="s">
        <v>9</v>
      </c>
      <c r="Q5" s="39" t="s">
        <v>69</v>
      </c>
      <c r="R5" s="47" t="s">
        <v>9</v>
      </c>
      <c r="S5" s="49" t="s">
        <v>54</v>
      </c>
      <c r="T5" s="65" t="s">
        <v>66</v>
      </c>
      <c r="U5" s="47" t="s">
        <v>9</v>
      </c>
      <c r="V5" s="49" t="s">
        <v>47</v>
      </c>
      <c r="W5" s="49" t="s">
        <v>63</v>
      </c>
      <c r="X5" s="49" t="s">
        <v>53</v>
      </c>
      <c r="Y5" s="60"/>
    </row>
    <row r="6" spans="1:25" ht="13.5" customHeight="1">
      <c r="A6" s="58"/>
      <c r="B6" s="58"/>
      <c r="C6" s="58"/>
      <c r="D6" s="58"/>
      <c r="E6" s="48"/>
      <c r="F6" s="48"/>
      <c r="G6" s="51"/>
      <c r="H6" s="48"/>
      <c r="I6" s="48"/>
      <c r="J6" s="32" t="s">
        <v>10</v>
      </c>
      <c r="K6" s="33" t="s">
        <v>11</v>
      </c>
      <c r="L6" s="33" t="s">
        <v>12</v>
      </c>
      <c r="M6" s="34" t="s">
        <v>10</v>
      </c>
      <c r="N6" s="33" t="s">
        <v>11</v>
      </c>
      <c r="O6" s="33" t="s">
        <v>12</v>
      </c>
      <c r="P6" s="64"/>
      <c r="Q6" s="40"/>
      <c r="R6" s="48"/>
      <c r="S6" s="48"/>
      <c r="T6" s="66"/>
      <c r="U6" s="48"/>
      <c r="V6" s="48"/>
      <c r="W6" s="48"/>
      <c r="X6" s="48"/>
      <c r="Y6" s="61"/>
    </row>
    <row r="7" spans="3:25" s="6" customFormat="1" ht="13.5" customHeight="1">
      <c r="C7" s="7"/>
      <c r="E7" s="35"/>
      <c r="I7" s="2" t="s">
        <v>13</v>
      </c>
      <c r="J7" s="2" t="s">
        <v>13</v>
      </c>
      <c r="K7" s="2" t="s">
        <v>13</v>
      </c>
      <c r="L7" s="2" t="s">
        <v>13</v>
      </c>
      <c r="M7" s="2" t="s">
        <v>13</v>
      </c>
      <c r="N7" s="2" t="s">
        <v>13</v>
      </c>
      <c r="O7" s="2" t="s">
        <v>13</v>
      </c>
      <c r="P7" s="2" t="s">
        <v>14</v>
      </c>
      <c r="Q7" s="2" t="s">
        <v>14</v>
      </c>
      <c r="R7" s="2" t="s">
        <v>14</v>
      </c>
      <c r="S7" s="2" t="s">
        <v>14</v>
      </c>
      <c r="T7" s="2" t="s">
        <v>14</v>
      </c>
      <c r="U7" s="2" t="s">
        <v>14</v>
      </c>
      <c r="V7" s="2" t="s">
        <v>14</v>
      </c>
      <c r="W7" s="2" t="s">
        <v>14</v>
      </c>
      <c r="X7" s="2" t="s">
        <v>14</v>
      </c>
      <c r="Y7" s="2" t="s">
        <v>14</v>
      </c>
    </row>
    <row r="8" spans="3:25" s="9" customFormat="1" ht="11.25" customHeight="1">
      <c r="C8" s="10" t="s">
        <v>64</v>
      </c>
      <c r="E8" s="11">
        <f>SUM(E10:E14,E16:E20,E22:E26,E28:E32,E34:E36)</f>
        <v>1430</v>
      </c>
      <c r="F8" s="12">
        <v>1377</v>
      </c>
      <c r="G8" s="12">
        <f>SUM(G10:G14,G16:G20,G22:G26,G28:G32,G34:G36)</f>
        <v>31</v>
      </c>
      <c r="H8" s="12">
        <f>SUM(H10:H14,H16:H20,H22:H26,H28:H32,H34:H36)</f>
        <v>22</v>
      </c>
      <c r="I8" s="12">
        <f>SUM(J8,M8)</f>
        <v>142621</v>
      </c>
      <c r="J8" s="12">
        <f>SUM(K8:L8)</f>
        <v>142589</v>
      </c>
      <c r="K8" s="12">
        <v>87603</v>
      </c>
      <c r="L8" s="12">
        <v>54986</v>
      </c>
      <c r="M8" s="12">
        <f>SUM(N8:O8)</f>
        <v>32</v>
      </c>
      <c r="N8" s="12">
        <v>25</v>
      </c>
      <c r="O8" s="12">
        <v>7</v>
      </c>
      <c r="P8" s="12">
        <v>46223698</v>
      </c>
      <c r="Q8" s="12">
        <v>44230723</v>
      </c>
      <c r="R8" s="12">
        <v>186520591</v>
      </c>
      <c r="S8" s="12">
        <v>150283110</v>
      </c>
      <c r="T8" s="12">
        <v>24892474</v>
      </c>
      <c r="U8" s="12">
        <f>SUM(V8:X8)</f>
        <v>311015758</v>
      </c>
      <c r="V8" s="12">
        <v>297908961</v>
      </c>
      <c r="W8" s="12">
        <v>12893462</v>
      </c>
      <c r="X8" s="12">
        <v>213335</v>
      </c>
      <c r="Y8" s="12">
        <f>SUM(Y10:Y14,Y16:Y20,Y22:Y26,Y28:Y32,Y34:Y36)</f>
        <v>3658640</v>
      </c>
    </row>
    <row r="9" spans="5:25" ht="9.75" customHeight="1">
      <c r="E9" s="13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3:25" s="15" customFormat="1" ht="11.25" customHeight="1">
      <c r="C10" s="16" t="s">
        <v>15</v>
      </c>
      <c r="E10" s="13">
        <v>91</v>
      </c>
      <c r="F10" s="14">
        <v>83</v>
      </c>
      <c r="G10" s="14">
        <v>7</v>
      </c>
      <c r="H10" s="14">
        <v>1</v>
      </c>
      <c r="I10" s="14">
        <v>7525</v>
      </c>
      <c r="J10" s="14" t="s">
        <v>52</v>
      </c>
      <c r="K10" s="14" t="s">
        <v>52</v>
      </c>
      <c r="L10" s="14" t="s">
        <v>52</v>
      </c>
      <c r="M10" s="14" t="s">
        <v>52</v>
      </c>
      <c r="N10" s="14" t="s">
        <v>52</v>
      </c>
      <c r="O10" s="14" t="s">
        <v>52</v>
      </c>
      <c r="P10" s="14">
        <v>1787465</v>
      </c>
      <c r="Q10" s="14">
        <v>1698975</v>
      </c>
      <c r="R10" s="14">
        <v>12436098</v>
      </c>
      <c r="S10" s="14">
        <v>12054493</v>
      </c>
      <c r="T10" s="14">
        <v>54291</v>
      </c>
      <c r="U10" s="14">
        <f>SUM(V10:X10)</f>
        <v>17159648</v>
      </c>
      <c r="V10" s="14">
        <v>17096860</v>
      </c>
      <c r="W10" s="14">
        <v>62195</v>
      </c>
      <c r="X10" s="14">
        <v>593</v>
      </c>
      <c r="Y10" s="14">
        <v>9638</v>
      </c>
    </row>
    <row r="11" spans="3:25" s="15" customFormat="1" ht="11.25" customHeight="1">
      <c r="C11" s="16" t="s">
        <v>57</v>
      </c>
      <c r="E11" s="13">
        <f aca="true" t="shared" si="0" ref="E11:E36">SUM(F11:H11)</f>
        <v>13</v>
      </c>
      <c r="F11" s="14">
        <v>12</v>
      </c>
      <c r="G11" s="14">
        <v>1</v>
      </c>
      <c r="H11" s="14" t="s">
        <v>51</v>
      </c>
      <c r="I11" s="14">
        <f aca="true" t="shared" si="1" ref="I11:I36">SUM(J11,M11)</f>
        <v>958</v>
      </c>
      <c r="J11" s="14">
        <f aca="true" t="shared" si="2" ref="J11:J36">SUM(K11:L11)</f>
        <v>958</v>
      </c>
      <c r="K11" s="14">
        <v>656</v>
      </c>
      <c r="L11" s="14">
        <v>302</v>
      </c>
      <c r="M11" s="14" t="s">
        <v>51</v>
      </c>
      <c r="N11" s="14" t="s">
        <v>51</v>
      </c>
      <c r="O11" s="14" t="s">
        <v>51</v>
      </c>
      <c r="P11" s="14">
        <v>391320</v>
      </c>
      <c r="Q11" s="14">
        <v>375212</v>
      </c>
      <c r="R11" s="14">
        <v>3235074</v>
      </c>
      <c r="S11" s="14">
        <v>3052555</v>
      </c>
      <c r="T11" s="14">
        <v>113512</v>
      </c>
      <c r="U11" s="14">
        <f aca="true" t="shared" si="3" ref="U11:U36">SUM(V11:X11)</f>
        <v>6977111</v>
      </c>
      <c r="V11" s="14">
        <v>6977051</v>
      </c>
      <c r="W11" s="14">
        <v>60</v>
      </c>
      <c r="X11" s="14" t="s">
        <v>51</v>
      </c>
      <c r="Y11" s="14">
        <v>2671024</v>
      </c>
    </row>
    <row r="12" spans="3:25" s="15" customFormat="1" ht="11.25" customHeight="1">
      <c r="C12" s="16" t="s">
        <v>71</v>
      </c>
      <c r="E12" s="13">
        <f t="shared" si="0"/>
        <v>108</v>
      </c>
      <c r="F12" s="14">
        <v>105</v>
      </c>
      <c r="G12" s="14">
        <v>3</v>
      </c>
      <c r="H12" s="14" t="s">
        <v>51</v>
      </c>
      <c r="I12" s="14">
        <f t="shared" si="1"/>
        <v>16440</v>
      </c>
      <c r="J12" s="14">
        <f t="shared" si="2"/>
        <v>16440</v>
      </c>
      <c r="K12" s="14">
        <v>7798</v>
      </c>
      <c r="L12" s="14">
        <v>8642</v>
      </c>
      <c r="M12" s="14" t="s">
        <v>51</v>
      </c>
      <c r="N12" s="14" t="s">
        <v>51</v>
      </c>
      <c r="O12" s="14" t="s">
        <v>51</v>
      </c>
      <c r="P12" s="14">
        <v>4821931</v>
      </c>
      <c r="Q12" s="14">
        <v>4519063</v>
      </c>
      <c r="R12" s="14">
        <v>22346830</v>
      </c>
      <c r="S12" s="14">
        <v>17830702</v>
      </c>
      <c r="T12" s="14">
        <v>2978225</v>
      </c>
      <c r="U12" s="14">
        <f t="shared" si="3"/>
        <v>31805244</v>
      </c>
      <c r="V12" s="14">
        <v>27508726</v>
      </c>
      <c r="W12" s="14">
        <v>4296518</v>
      </c>
      <c r="X12" s="14" t="s">
        <v>51</v>
      </c>
      <c r="Y12" s="14" t="s">
        <v>51</v>
      </c>
    </row>
    <row r="13" spans="3:25" s="15" customFormat="1" ht="11.25" customHeight="1">
      <c r="C13" s="16" t="s">
        <v>16</v>
      </c>
      <c r="E13" s="13">
        <f t="shared" si="0"/>
        <v>131</v>
      </c>
      <c r="F13" s="14">
        <v>116</v>
      </c>
      <c r="G13" s="14">
        <v>6</v>
      </c>
      <c r="H13" s="14">
        <v>9</v>
      </c>
      <c r="I13" s="14">
        <f t="shared" si="1"/>
        <v>7555</v>
      </c>
      <c r="J13" s="14">
        <f t="shared" si="2"/>
        <v>7538</v>
      </c>
      <c r="K13" s="14">
        <v>1986</v>
      </c>
      <c r="L13" s="14">
        <v>5552</v>
      </c>
      <c r="M13" s="14">
        <f>SUM(N13:O13)</f>
        <v>17</v>
      </c>
      <c r="N13" s="14">
        <v>11</v>
      </c>
      <c r="O13" s="14">
        <v>6</v>
      </c>
      <c r="P13" s="14">
        <v>1541586</v>
      </c>
      <c r="Q13" s="14">
        <v>1513523</v>
      </c>
      <c r="R13" s="14">
        <v>6143196</v>
      </c>
      <c r="S13" s="14">
        <v>3811074</v>
      </c>
      <c r="T13" s="14">
        <v>2234167</v>
      </c>
      <c r="U13" s="14">
        <f t="shared" si="3"/>
        <v>9816998</v>
      </c>
      <c r="V13" s="14">
        <v>7258594</v>
      </c>
      <c r="W13" s="14">
        <v>2558404</v>
      </c>
      <c r="X13" s="14" t="s">
        <v>51</v>
      </c>
      <c r="Y13" s="14" t="s">
        <v>51</v>
      </c>
    </row>
    <row r="14" spans="3:25" s="15" customFormat="1" ht="11.25" customHeight="1">
      <c r="C14" s="16" t="s">
        <v>72</v>
      </c>
      <c r="E14" s="13">
        <f t="shared" si="0"/>
        <v>34</v>
      </c>
      <c r="F14" s="14">
        <v>32</v>
      </c>
      <c r="G14" s="14">
        <v>2</v>
      </c>
      <c r="H14" s="14" t="s">
        <v>51</v>
      </c>
      <c r="I14" s="14">
        <f t="shared" si="1"/>
        <v>1963</v>
      </c>
      <c r="J14" s="14">
        <f t="shared" si="2"/>
        <v>1963</v>
      </c>
      <c r="K14" s="14">
        <v>1288</v>
      </c>
      <c r="L14" s="14">
        <v>675</v>
      </c>
      <c r="M14" s="14" t="s">
        <v>51</v>
      </c>
      <c r="N14" s="14" t="s">
        <v>51</v>
      </c>
      <c r="O14" s="14" t="s">
        <v>51</v>
      </c>
      <c r="P14" s="14">
        <v>514062</v>
      </c>
      <c r="Q14" s="14">
        <v>506702</v>
      </c>
      <c r="R14" s="14">
        <v>2252630</v>
      </c>
      <c r="S14" s="14">
        <v>2062903</v>
      </c>
      <c r="T14" s="14">
        <v>137055</v>
      </c>
      <c r="U14" s="14">
        <f t="shared" si="3"/>
        <v>3385309</v>
      </c>
      <c r="V14" s="14">
        <v>3383608</v>
      </c>
      <c r="W14" s="14">
        <v>1701</v>
      </c>
      <c r="X14" s="14" t="s">
        <v>51</v>
      </c>
      <c r="Y14" s="14">
        <v>4995</v>
      </c>
    </row>
    <row r="15" spans="3:25" s="15" customFormat="1" ht="9.75" customHeight="1">
      <c r="C15" s="16"/>
      <c r="E15" s="13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3:25" s="15" customFormat="1" ht="11.25" customHeight="1">
      <c r="C16" s="16" t="s">
        <v>17</v>
      </c>
      <c r="E16" s="13">
        <f t="shared" si="0"/>
        <v>63</v>
      </c>
      <c r="F16" s="14">
        <v>60</v>
      </c>
      <c r="G16" s="14">
        <v>1</v>
      </c>
      <c r="H16" s="14">
        <v>2</v>
      </c>
      <c r="I16" s="14">
        <v>5282</v>
      </c>
      <c r="J16" s="14" t="s">
        <v>52</v>
      </c>
      <c r="K16" s="14" t="s">
        <v>52</v>
      </c>
      <c r="L16" s="14" t="s">
        <v>52</v>
      </c>
      <c r="M16" s="14" t="s">
        <v>52</v>
      </c>
      <c r="N16" s="14" t="s">
        <v>52</v>
      </c>
      <c r="O16" s="14" t="s">
        <v>52</v>
      </c>
      <c r="P16" s="14">
        <v>1492071</v>
      </c>
      <c r="Q16" s="14">
        <v>1462501</v>
      </c>
      <c r="R16" s="14">
        <v>5651588</v>
      </c>
      <c r="S16" s="14">
        <v>5053232</v>
      </c>
      <c r="T16" s="14">
        <v>456840</v>
      </c>
      <c r="U16" s="14">
        <v>9770146</v>
      </c>
      <c r="V16" s="14">
        <v>9743029</v>
      </c>
      <c r="W16" s="14">
        <v>27117</v>
      </c>
      <c r="X16" s="14" t="s">
        <v>51</v>
      </c>
      <c r="Y16" s="14">
        <v>7991</v>
      </c>
    </row>
    <row r="17" spans="3:25" s="15" customFormat="1" ht="11.25" customHeight="1">
      <c r="C17" s="16" t="s">
        <v>18</v>
      </c>
      <c r="E17" s="13">
        <f t="shared" si="0"/>
        <v>61</v>
      </c>
      <c r="F17" s="14">
        <v>61</v>
      </c>
      <c r="G17" s="14" t="s">
        <v>51</v>
      </c>
      <c r="H17" s="14" t="s">
        <v>51</v>
      </c>
      <c r="I17" s="14">
        <f t="shared" si="1"/>
        <v>5278</v>
      </c>
      <c r="J17" s="14">
        <f t="shared" si="2"/>
        <v>5278</v>
      </c>
      <c r="K17" s="14">
        <v>4041</v>
      </c>
      <c r="L17" s="14">
        <v>1237</v>
      </c>
      <c r="M17" s="14" t="s">
        <v>51</v>
      </c>
      <c r="N17" s="14" t="s">
        <v>51</v>
      </c>
      <c r="O17" s="14" t="s">
        <v>51</v>
      </c>
      <c r="P17" s="14">
        <v>1915535</v>
      </c>
      <c r="Q17" s="14">
        <v>1822728</v>
      </c>
      <c r="R17" s="14">
        <v>8661765</v>
      </c>
      <c r="S17" s="14">
        <v>7194458</v>
      </c>
      <c r="T17" s="14">
        <v>233138</v>
      </c>
      <c r="U17" s="14">
        <f t="shared" si="3"/>
        <v>14722504</v>
      </c>
      <c r="V17" s="14">
        <v>14522172</v>
      </c>
      <c r="W17" s="14">
        <v>200332</v>
      </c>
      <c r="X17" s="14" t="s">
        <v>51</v>
      </c>
      <c r="Y17" s="14" t="s">
        <v>51</v>
      </c>
    </row>
    <row r="18" spans="3:25" s="15" customFormat="1" ht="11.25" customHeight="1">
      <c r="C18" s="16" t="s">
        <v>19</v>
      </c>
      <c r="E18" s="13">
        <v>32</v>
      </c>
      <c r="F18" s="14">
        <v>31</v>
      </c>
      <c r="G18" s="14">
        <v>1</v>
      </c>
      <c r="H18" s="14" t="s">
        <v>51</v>
      </c>
      <c r="I18" s="14">
        <v>2592</v>
      </c>
      <c r="J18" s="14">
        <f t="shared" si="2"/>
        <v>2592</v>
      </c>
      <c r="K18" s="14">
        <v>1769</v>
      </c>
      <c r="L18" s="14">
        <v>823</v>
      </c>
      <c r="M18" s="14" t="s">
        <v>51</v>
      </c>
      <c r="N18" s="14" t="s">
        <v>51</v>
      </c>
      <c r="O18" s="14" t="s">
        <v>51</v>
      </c>
      <c r="P18" s="14">
        <v>977483</v>
      </c>
      <c r="Q18" s="14">
        <v>941977</v>
      </c>
      <c r="R18" s="14">
        <v>1825718</v>
      </c>
      <c r="S18" s="14">
        <v>1116773</v>
      </c>
      <c r="T18" s="14">
        <v>653690</v>
      </c>
      <c r="U18" s="14">
        <f t="shared" si="3"/>
        <v>4156011</v>
      </c>
      <c r="V18" s="14">
        <v>3887933</v>
      </c>
      <c r="W18" s="14">
        <v>268078</v>
      </c>
      <c r="X18" s="14" t="s">
        <v>51</v>
      </c>
      <c r="Y18" s="14" t="s">
        <v>51</v>
      </c>
    </row>
    <row r="19" spans="3:25" s="15" customFormat="1" ht="11.25" customHeight="1">
      <c r="C19" s="16" t="s">
        <v>20</v>
      </c>
      <c r="E19" s="13">
        <f t="shared" si="0"/>
        <v>25</v>
      </c>
      <c r="F19" s="14">
        <v>25</v>
      </c>
      <c r="G19" s="14" t="s">
        <v>51</v>
      </c>
      <c r="H19" s="14" t="s">
        <v>51</v>
      </c>
      <c r="I19" s="14">
        <f t="shared" si="1"/>
        <v>2839</v>
      </c>
      <c r="J19" s="14">
        <f t="shared" si="2"/>
        <v>2839</v>
      </c>
      <c r="K19" s="14">
        <v>2081</v>
      </c>
      <c r="L19" s="14">
        <v>758</v>
      </c>
      <c r="M19" s="14" t="s">
        <v>51</v>
      </c>
      <c r="N19" s="14" t="s">
        <v>51</v>
      </c>
      <c r="O19" s="14" t="s">
        <v>51</v>
      </c>
      <c r="P19" s="14">
        <v>1298861</v>
      </c>
      <c r="Q19" s="14">
        <v>1259732</v>
      </c>
      <c r="R19" s="14">
        <v>6244253</v>
      </c>
      <c r="S19" s="14">
        <v>5489115</v>
      </c>
      <c r="T19" s="14">
        <v>50371</v>
      </c>
      <c r="U19" s="14">
        <f t="shared" si="3"/>
        <v>14691701</v>
      </c>
      <c r="V19" s="14">
        <v>14647988</v>
      </c>
      <c r="W19" s="14">
        <v>43713</v>
      </c>
      <c r="X19" s="14" t="s">
        <v>51</v>
      </c>
      <c r="Y19" s="14" t="s">
        <v>51</v>
      </c>
    </row>
    <row r="20" spans="3:25" s="15" customFormat="1" ht="11.25" customHeight="1">
      <c r="C20" s="16" t="s">
        <v>21</v>
      </c>
      <c r="E20" s="13" t="s">
        <v>51</v>
      </c>
      <c r="F20" s="14" t="s">
        <v>51</v>
      </c>
      <c r="G20" s="14" t="s">
        <v>51</v>
      </c>
      <c r="H20" s="14" t="s">
        <v>51</v>
      </c>
      <c r="I20" s="14" t="s">
        <v>51</v>
      </c>
      <c r="J20" s="14" t="s">
        <v>51</v>
      </c>
      <c r="K20" s="14" t="s">
        <v>51</v>
      </c>
      <c r="L20" s="14" t="s">
        <v>51</v>
      </c>
      <c r="M20" s="14" t="s">
        <v>51</v>
      </c>
      <c r="N20" s="14" t="s">
        <v>51</v>
      </c>
      <c r="O20" s="14" t="s">
        <v>51</v>
      </c>
      <c r="P20" s="14" t="s">
        <v>51</v>
      </c>
      <c r="Q20" s="14" t="s">
        <v>51</v>
      </c>
      <c r="R20" s="14" t="s">
        <v>51</v>
      </c>
      <c r="S20" s="14" t="s">
        <v>51</v>
      </c>
      <c r="T20" s="14" t="s">
        <v>51</v>
      </c>
      <c r="U20" s="14" t="s">
        <v>51</v>
      </c>
      <c r="V20" s="14" t="s">
        <v>51</v>
      </c>
      <c r="W20" s="14" t="s">
        <v>51</v>
      </c>
      <c r="X20" s="14" t="s">
        <v>51</v>
      </c>
      <c r="Y20" s="14" t="s">
        <v>51</v>
      </c>
    </row>
    <row r="21" spans="3:25" s="15" customFormat="1" ht="9.75" customHeight="1">
      <c r="C21" s="16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3:25" s="15" customFormat="1" ht="11.25" customHeight="1">
      <c r="C22" s="16" t="s">
        <v>48</v>
      </c>
      <c r="E22" s="13">
        <f t="shared" si="0"/>
        <v>59</v>
      </c>
      <c r="F22" s="14">
        <v>57</v>
      </c>
      <c r="G22" s="14">
        <v>1</v>
      </c>
      <c r="H22" s="14">
        <v>1</v>
      </c>
      <c r="I22" s="14">
        <v>5628</v>
      </c>
      <c r="J22" s="14" t="s">
        <v>52</v>
      </c>
      <c r="K22" s="14" t="s">
        <v>52</v>
      </c>
      <c r="L22" s="14" t="s">
        <v>52</v>
      </c>
      <c r="M22" s="14" t="s">
        <v>52</v>
      </c>
      <c r="N22" s="14" t="s">
        <v>52</v>
      </c>
      <c r="O22" s="14" t="s">
        <v>52</v>
      </c>
      <c r="P22" s="14">
        <v>1886528</v>
      </c>
      <c r="Q22" s="14">
        <v>1833921</v>
      </c>
      <c r="R22" s="14">
        <v>9943459</v>
      </c>
      <c r="S22" s="14">
        <v>8298931</v>
      </c>
      <c r="T22" s="14">
        <v>711959</v>
      </c>
      <c r="U22" s="14">
        <f t="shared" si="3"/>
        <v>17945965</v>
      </c>
      <c r="V22" s="14">
        <v>17610617</v>
      </c>
      <c r="W22" s="14">
        <v>335348</v>
      </c>
      <c r="X22" s="14" t="s">
        <v>51</v>
      </c>
      <c r="Y22" s="14" t="s">
        <v>51</v>
      </c>
    </row>
    <row r="23" spans="3:25" s="15" customFormat="1" ht="11.25" customHeight="1">
      <c r="C23" s="16" t="s">
        <v>22</v>
      </c>
      <c r="E23" s="13">
        <f t="shared" si="0"/>
        <v>10</v>
      </c>
      <c r="F23" s="14">
        <v>10</v>
      </c>
      <c r="G23" s="14" t="s">
        <v>51</v>
      </c>
      <c r="H23" s="14" t="s">
        <v>51</v>
      </c>
      <c r="I23" s="14" t="s">
        <v>52</v>
      </c>
      <c r="J23" s="14" t="s">
        <v>52</v>
      </c>
      <c r="K23" s="14" t="s">
        <v>52</v>
      </c>
      <c r="L23" s="14" t="s">
        <v>52</v>
      </c>
      <c r="M23" s="14" t="s">
        <v>51</v>
      </c>
      <c r="N23" s="14" t="s">
        <v>51</v>
      </c>
      <c r="O23" s="14" t="s">
        <v>51</v>
      </c>
      <c r="P23" s="14" t="s">
        <v>52</v>
      </c>
      <c r="Q23" s="14" t="s">
        <v>52</v>
      </c>
      <c r="R23" s="14" t="s">
        <v>52</v>
      </c>
      <c r="S23" s="14" t="s">
        <v>52</v>
      </c>
      <c r="T23" s="14" t="s">
        <v>52</v>
      </c>
      <c r="U23" s="14" t="s">
        <v>52</v>
      </c>
      <c r="V23" s="14" t="s">
        <v>52</v>
      </c>
      <c r="W23" s="14" t="s">
        <v>52</v>
      </c>
      <c r="X23" s="14" t="s">
        <v>52</v>
      </c>
      <c r="Y23" s="14" t="s">
        <v>51</v>
      </c>
    </row>
    <row r="24" spans="3:25" s="15" customFormat="1" ht="11.25" customHeight="1">
      <c r="C24" s="16" t="s">
        <v>23</v>
      </c>
      <c r="E24" s="13">
        <f t="shared" si="0"/>
        <v>2</v>
      </c>
      <c r="F24" s="14">
        <v>2</v>
      </c>
      <c r="G24" s="14" t="s">
        <v>51</v>
      </c>
      <c r="H24" s="14" t="s">
        <v>51</v>
      </c>
      <c r="I24" s="14" t="s">
        <v>52</v>
      </c>
      <c r="J24" s="14" t="s">
        <v>52</v>
      </c>
      <c r="K24" s="14" t="s">
        <v>52</v>
      </c>
      <c r="L24" s="14" t="s">
        <v>52</v>
      </c>
      <c r="M24" s="14" t="s">
        <v>51</v>
      </c>
      <c r="N24" s="14" t="s">
        <v>51</v>
      </c>
      <c r="O24" s="14" t="s">
        <v>51</v>
      </c>
      <c r="P24" s="14" t="s">
        <v>52</v>
      </c>
      <c r="Q24" s="14" t="s">
        <v>52</v>
      </c>
      <c r="R24" s="14" t="s">
        <v>52</v>
      </c>
      <c r="S24" s="14" t="s">
        <v>52</v>
      </c>
      <c r="T24" s="14" t="s">
        <v>52</v>
      </c>
      <c r="U24" s="14" t="s">
        <v>52</v>
      </c>
      <c r="V24" s="14" t="s">
        <v>52</v>
      </c>
      <c r="W24" s="14" t="s">
        <v>52</v>
      </c>
      <c r="X24" s="14" t="s">
        <v>52</v>
      </c>
      <c r="Y24" s="14" t="s">
        <v>51</v>
      </c>
    </row>
    <row r="25" spans="3:25" s="15" customFormat="1" ht="11.25" customHeight="1">
      <c r="C25" s="16" t="s">
        <v>24</v>
      </c>
      <c r="E25" s="13">
        <f t="shared" si="0"/>
        <v>255</v>
      </c>
      <c r="F25" s="14">
        <v>242</v>
      </c>
      <c r="G25" s="14">
        <v>9</v>
      </c>
      <c r="H25" s="14">
        <v>4</v>
      </c>
      <c r="I25" s="14">
        <f t="shared" si="1"/>
        <v>21290</v>
      </c>
      <c r="J25" s="14">
        <f t="shared" si="2"/>
        <v>21286</v>
      </c>
      <c r="K25" s="14">
        <v>12571</v>
      </c>
      <c r="L25" s="14">
        <v>8715</v>
      </c>
      <c r="M25" s="14">
        <f>SUM(N25:O25)</f>
        <v>4</v>
      </c>
      <c r="N25" s="14">
        <v>4</v>
      </c>
      <c r="O25" s="14" t="s">
        <v>51</v>
      </c>
      <c r="P25" s="14">
        <v>6604011</v>
      </c>
      <c r="Q25" s="14">
        <v>6407919</v>
      </c>
      <c r="R25" s="14">
        <v>16172578</v>
      </c>
      <c r="S25" s="14">
        <v>10968744</v>
      </c>
      <c r="T25" s="14">
        <v>2087759</v>
      </c>
      <c r="U25" s="14">
        <f t="shared" si="3"/>
        <v>31983552</v>
      </c>
      <c r="V25" s="14">
        <v>31592772</v>
      </c>
      <c r="W25" s="14">
        <v>390780</v>
      </c>
      <c r="X25" s="14" t="s">
        <v>51</v>
      </c>
      <c r="Y25" s="14" t="s">
        <v>51</v>
      </c>
    </row>
    <row r="26" spans="3:25" s="15" customFormat="1" ht="11.25" customHeight="1">
      <c r="C26" s="16" t="s">
        <v>25</v>
      </c>
      <c r="E26" s="13">
        <f t="shared" si="0"/>
        <v>21</v>
      </c>
      <c r="F26" s="14">
        <v>21</v>
      </c>
      <c r="G26" s="14" t="s">
        <v>51</v>
      </c>
      <c r="H26" s="14" t="s">
        <v>51</v>
      </c>
      <c r="I26" s="14">
        <f t="shared" si="1"/>
        <v>1496</v>
      </c>
      <c r="J26" s="14">
        <f t="shared" si="2"/>
        <v>1496</v>
      </c>
      <c r="K26" s="14">
        <v>1301</v>
      </c>
      <c r="L26" s="14">
        <v>195</v>
      </c>
      <c r="M26" s="14" t="s">
        <v>51</v>
      </c>
      <c r="N26" s="14" t="s">
        <v>51</v>
      </c>
      <c r="O26" s="14" t="s">
        <v>51</v>
      </c>
      <c r="P26" s="14">
        <v>552980</v>
      </c>
      <c r="Q26" s="14">
        <v>538364</v>
      </c>
      <c r="R26" s="14">
        <v>3542309</v>
      </c>
      <c r="S26" s="14">
        <v>2831827</v>
      </c>
      <c r="T26" s="14">
        <v>240703</v>
      </c>
      <c r="U26" s="14">
        <f t="shared" si="3"/>
        <v>5082715</v>
      </c>
      <c r="V26" s="14">
        <v>5008630</v>
      </c>
      <c r="W26" s="14">
        <v>74085</v>
      </c>
      <c r="X26" s="14" t="s">
        <v>51</v>
      </c>
      <c r="Y26" s="14" t="s">
        <v>51</v>
      </c>
    </row>
    <row r="27" spans="3:25" s="15" customFormat="1" ht="9.75" customHeight="1">
      <c r="C27" s="16"/>
      <c r="E27" s="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3:25" s="15" customFormat="1" ht="11.25" customHeight="1">
      <c r="C28" s="16" t="s">
        <v>26</v>
      </c>
      <c r="E28" s="13">
        <f t="shared" si="0"/>
        <v>16</v>
      </c>
      <c r="F28" s="14">
        <v>16</v>
      </c>
      <c r="G28" s="14" t="s">
        <v>51</v>
      </c>
      <c r="H28" s="14" t="s">
        <v>51</v>
      </c>
      <c r="I28" s="14">
        <f t="shared" si="1"/>
        <v>2079</v>
      </c>
      <c r="J28" s="14">
        <f t="shared" si="2"/>
        <v>2079</v>
      </c>
      <c r="K28" s="14">
        <v>1634</v>
      </c>
      <c r="L28" s="14">
        <v>445</v>
      </c>
      <c r="M28" s="14" t="s">
        <v>51</v>
      </c>
      <c r="N28" s="14" t="s">
        <v>51</v>
      </c>
      <c r="O28" s="14" t="s">
        <v>51</v>
      </c>
      <c r="P28" s="14">
        <v>1265351</v>
      </c>
      <c r="Q28" s="14">
        <v>840212</v>
      </c>
      <c r="R28" s="14">
        <v>3405388</v>
      </c>
      <c r="S28" s="14">
        <v>2566972</v>
      </c>
      <c r="T28" s="14">
        <v>451197</v>
      </c>
      <c r="U28" s="14">
        <f t="shared" si="3"/>
        <v>5639944</v>
      </c>
      <c r="V28" s="14">
        <v>5528635</v>
      </c>
      <c r="W28" s="14">
        <v>35400</v>
      </c>
      <c r="X28" s="14">
        <v>75909</v>
      </c>
      <c r="Y28" s="14" t="s">
        <v>51</v>
      </c>
    </row>
    <row r="29" spans="3:25" s="15" customFormat="1" ht="11.25" customHeight="1">
      <c r="C29" s="16" t="s">
        <v>27</v>
      </c>
      <c r="E29" s="13">
        <f t="shared" si="0"/>
        <v>102</v>
      </c>
      <c r="F29" s="14">
        <v>99</v>
      </c>
      <c r="G29" s="14" t="s">
        <v>51</v>
      </c>
      <c r="H29" s="14">
        <v>3</v>
      </c>
      <c r="I29" s="14">
        <f t="shared" si="1"/>
        <v>7726</v>
      </c>
      <c r="J29" s="14">
        <f t="shared" si="2"/>
        <v>7723</v>
      </c>
      <c r="K29" s="14">
        <v>5056</v>
      </c>
      <c r="L29" s="14">
        <v>2667</v>
      </c>
      <c r="M29" s="14">
        <f>SUM(N29:O29)</f>
        <v>3</v>
      </c>
      <c r="N29" s="14">
        <v>3</v>
      </c>
      <c r="O29" s="14" t="s">
        <v>51</v>
      </c>
      <c r="P29" s="14">
        <v>2410845</v>
      </c>
      <c r="Q29" s="14">
        <v>2358156</v>
      </c>
      <c r="R29" s="14">
        <v>8938191</v>
      </c>
      <c r="S29" s="14">
        <v>6938505</v>
      </c>
      <c r="T29" s="14">
        <v>1594010</v>
      </c>
      <c r="U29" s="14">
        <f t="shared" si="3"/>
        <v>15395432</v>
      </c>
      <c r="V29" s="14">
        <v>14517221</v>
      </c>
      <c r="W29" s="14">
        <v>857214</v>
      </c>
      <c r="X29" s="14">
        <v>20997</v>
      </c>
      <c r="Y29" s="14" t="s">
        <v>51</v>
      </c>
    </row>
    <row r="30" spans="3:25" s="15" customFormat="1" ht="11.25" customHeight="1">
      <c r="C30" s="16" t="s">
        <v>28</v>
      </c>
      <c r="E30" s="13">
        <f t="shared" si="0"/>
        <v>129</v>
      </c>
      <c r="F30" s="14">
        <v>128</v>
      </c>
      <c r="G30" s="14" t="s">
        <v>51</v>
      </c>
      <c r="H30" s="14">
        <v>1</v>
      </c>
      <c r="I30" s="14">
        <v>13190</v>
      </c>
      <c r="J30" s="14" t="s">
        <v>52</v>
      </c>
      <c r="K30" s="14" t="s">
        <v>52</v>
      </c>
      <c r="L30" s="14" t="s">
        <v>52</v>
      </c>
      <c r="M30" s="14" t="s">
        <v>52</v>
      </c>
      <c r="N30" s="14" t="s">
        <v>52</v>
      </c>
      <c r="O30" s="14" t="s">
        <v>52</v>
      </c>
      <c r="P30" s="14">
        <v>5087093</v>
      </c>
      <c r="Q30" s="14">
        <v>4921861</v>
      </c>
      <c r="R30" s="14">
        <v>16413868</v>
      </c>
      <c r="S30" s="14">
        <v>12220572</v>
      </c>
      <c r="T30" s="14">
        <v>3701717</v>
      </c>
      <c r="U30" s="14">
        <f t="shared" si="3"/>
        <v>28116984</v>
      </c>
      <c r="V30" s="14">
        <v>26901874</v>
      </c>
      <c r="W30" s="14">
        <v>1132400</v>
      </c>
      <c r="X30" s="14">
        <v>82710</v>
      </c>
      <c r="Y30" s="14" t="s">
        <v>51</v>
      </c>
    </row>
    <row r="31" spans="3:25" s="15" customFormat="1" ht="11.25" customHeight="1">
      <c r="C31" s="16" t="s">
        <v>29</v>
      </c>
      <c r="E31" s="13">
        <f t="shared" si="0"/>
        <v>158</v>
      </c>
      <c r="F31" s="14">
        <v>157</v>
      </c>
      <c r="G31" s="14" t="s">
        <v>51</v>
      </c>
      <c r="H31" s="14">
        <v>1</v>
      </c>
      <c r="I31" s="14">
        <v>20951</v>
      </c>
      <c r="J31" s="14" t="s">
        <v>52</v>
      </c>
      <c r="K31" s="14" t="s">
        <v>52</v>
      </c>
      <c r="L31" s="14" t="s">
        <v>52</v>
      </c>
      <c r="M31" s="14" t="s">
        <v>52</v>
      </c>
      <c r="N31" s="14" t="s">
        <v>52</v>
      </c>
      <c r="O31" s="14" t="s">
        <v>52</v>
      </c>
      <c r="P31" s="14">
        <v>6026697</v>
      </c>
      <c r="Q31" s="14">
        <v>5866892</v>
      </c>
      <c r="R31" s="14">
        <v>29864111</v>
      </c>
      <c r="S31" s="14">
        <v>26116348</v>
      </c>
      <c r="T31" s="14">
        <v>3191550</v>
      </c>
      <c r="U31" s="14">
        <v>45861187</v>
      </c>
      <c r="V31" s="14">
        <v>44479578</v>
      </c>
      <c r="W31" s="14">
        <v>1374046</v>
      </c>
      <c r="X31" s="14">
        <v>7563</v>
      </c>
      <c r="Y31" s="14">
        <v>957837</v>
      </c>
    </row>
    <row r="32" spans="3:25" s="15" customFormat="1" ht="11.25" customHeight="1">
      <c r="C32" s="16" t="s">
        <v>30</v>
      </c>
      <c r="D32" s="36"/>
      <c r="E32" s="13">
        <f t="shared" si="0"/>
        <v>87</v>
      </c>
      <c r="F32" s="14">
        <v>87</v>
      </c>
      <c r="G32" s="14" t="s">
        <v>51</v>
      </c>
      <c r="H32" s="14" t="s">
        <v>51</v>
      </c>
      <c r="I32" s="14">
        <f t="shared" si="1"/>
        <v>15915</v>
      </c>
      <c r="J32" s="14">
        <f t="shared" si="2"/>
        <v>15915</v>
      </c>
      <c r="K32" s="14">
        <v>13315</v>
      </c>
      <c r="L32" s="14">
        <v>2600</v>
      </c>
      <c r="M32" s="14" t="s">
        <v>51</v>
      </c>
      <c r="N32" s="14" t="s">
        <v>51</v>
      </c>
      <c r="O32" s="14" t="s">
        <v>51</v>
      </c>
      <c r="P32" s="14">
        <v>6477550</v>
      </c>
      <c r="Q32" s="14">
        <v>6218706</v>
      </c>
      <c r="R32" s="14">
        <v>25467083</v>
      </c>
      <c r="S32" s="14">
        <v>19179309</v>
      </c>
      <c r="T32" s="14">
        <v>5646978</v>
      </c>
      <c r="U32" s="14">
        <f t="shared" si="3"/>
        <v>41149874</v>
      </c>
      <c r="V32" s="14">
        <v>40054172</v>
      </c>
      <c r="W32" s="14">
        <v>1071615</v>
      </c>
      <c r="X32" s="14">
        <v>24087</v>
      </c>
      <c r="Y32" s="14" t="s">
        <v>51</v>
      </c>
    </row>
    <row r="33" spans="3:25" s="15" customFormat="1" ht="9.75" customHeight="1">
      <c r="C33" s="16"/>
      <c r="D33" s="36"/>
      <c r="E33" s="18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3:25" s="15" customFormat="1" ht="11.25" customHeight="1">
      <c r="C34" s="16" t="s">
        <v>31</v>
      </c>
      <c r="D34" s="36"/>
      <c r="E34" s="13">
        <f t="shared" si="0"/>
        <v>13</v>
      </c>
      <c r="F34" s="14">
        <v>13</v>
      </c>
      <c r="G34" s="14" t="s">
        <v>51</v>
      </c>
      <c r="H34" s="14" t="s">
        <v>51</v>
      </c>
      <c r="I34" s="14">
        <f t="shared" si="1"/>
        <v>1631</v>
      </c>
      <c r="J34" s="14">
        <f t="shared" si="2"/>
        <v>1631</v>
      </c>
      <c r="K34" s="14">
        <v>874</v>
      </c>
      <c r="L34" s="14">
        <v>757</v>
      </c>
      <c r="M34" s="14" t="s">
        <v>51</v>
      </c>
      <c r="N34" s="14" t="s">
        <v>51</v>
      </c>
      <c r="O34" s="14" t="s">
        <v>51</v>
      </c>
      <c r="P34" s="14">
        <v>491119</v>
      </c>
      <c r="Q34" s="14">
        <v>486536</v>
      </c>
      <c r="R34" s="14">
        <v>1596606</v>
      </c>
      <c r="S34" s="14">
        <v>1503084</v>
      </c>
      <c r="T34" s="14">
        <v>59631</v>
      </c>
      <c r="U34" s="14">
        <f t="shared" si="3"/>
        <v>2770748</v>
      </c>
      <c r="V34" s="14">
        <v>2643933</v>
      </c>
      <c r="W34" s="14">
        <v>126815</v>
      </c>
      <c r="X34" s="14" t="s">
        <v>51</v>
      </c>
      <c r="Y34" s="14">
        <v>5013</v>
      </c>
    </row>
    <row r="35" spans="3:25" s="15" customFormat="1" ht="11.25" customHeight="1">
      <c r="C35" s="16" t="s">
        <v>49</v>
      </c>
      <c r="D35" s="36"/>
      <c r="E35" s="13" t="s">
        <v>73</v>
      </c>
      <c r="F35" s="14" t="s">
        <v>73</v>
      </c>
      <c r="G35" s="14" t="s">
        <v>73</v>
      </c>
      <c r="H35" s="14" t="s">
        <v>73</v>
      </c>
      <c r="I35" s="14" t="s">
        <v>73</v>
      </c>
      <c r="J35" s="14" t="s">
        <v>73</v>
      </c>
      <c r="K35" s="14" t="s">
        <v>73</v>
      </c>
      <c r="L35" s="14" t="s">
        <v>73</v>
      </c>
      <c r="M35" s="14" t="s">
        <v>73</v>
      </c>
      <c r="N35" s="14" t="s">
        <v>73</v>
      </c>
      <c r="O35" s="14" t="s">
        <v>73</v>
      </c>
      <c r="P35" s="14" t="s">
        <v>73</v>
      </c>
      <c r="Q35" s="14" t="s">
        <v>73</v>
      </c>
      <c r="R35" s="14" t="s">
        <v>73</v>
      </c>
      <c r="S35" s="14" t="s">
        <v>73</v>
      </c>
      <c r="T35" s="14" t="s">
        <v>73</v>
      </c>
      <c r="U35" s="14" t="s">
        <v>73</v>
      </c>
      <c r="V35" s="14" t="s">
        <v>73</v>
      </c>
      <c r="W35" s="14" t="s">
        <v>73</v>
      </c>
      <c r="X35" s="14" t="s">
        <v>73</v>
      </c>
      <c r="Y35" s="14" t="s">
        <v>73</v>
      </c>
    </row>
    <row r="36" spans="3:25" s="15" customFormat="1" ht="11.25" customHeight="1">
      <c r="C36" s="16" t="s">
        <v>32</v>
      </c>
      <c r="D36" s="36"/>
      <c r="E36" s="13">
        <f t="shared" si="0"/>
        <v>20</v>
      </c>
      <c r="F36" s="14">
        <v>20</v>
      </c>
      <c r="G36" s="14" t="s">
        <v>73</v>
      </c>
      <c r="H36" s="14" t="s">
        <v>73</v>
      </c>
      <c r="I36" s="14">
        <f t="shared" si="1"/>
        <v>1407</v>
      </c>
      <c r="J36" s="14">
        <f t="shared" si="2"/>
        <v>1407</v>
      </c>
      <c r="K36" s="14">
        <v>811</v>
      </c>
      <c r="L36" s="14">
        <v>596</v>
      </c>
      <c r="M36" s="14" t="s">
        <v>73</v>
      </c>
      <c r="N36" s="14" t="s">
        <v>73</v>
      </c>
      <c r="O36" s="14" t="s">
        <v>73</v>
      </c>
      <c r="P36" s="14">
        <v>419322</v>
      </c>
      <c r="Q36" s="14">
        <v>400090</v>
      </c>
      <c r="R36" s="14">
        <v>1321433</v>
      </c>
      <c r="S36" s="14">
        <v>1075988</v>
      </c>
      <c r="T36" s="14">
        <v>216486</v>
      </c>
      <c r="U36" s="14">
        <f t="shared" si="3"/>
        <v>2694265</v>
      </c>
      <c r="V36" s="14">
        <v>2659919</v>
      </c>
      <c r="W36" s="14">
        <v>34336</v>
      </c>
      <c r="X36" s="14">
        <v>10</v>
      </c>
      <c r="Y36" s="14">
        <v>2142</v>
      </c>
    </row>
    <row r="37" spans="5:25" ht="6" customHeight="1" thickBot="1">
      <c r="E37" s="19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37"/>
    </row>
    <row r="38" spans="1:24" ht="13.5">
      <c r="A38" s="20" t="s">
        <v>65</v>
      </c>
      <c r="B38" s="3"/>
      <c r="C38" s="2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3" ht="14.25" customHeight="1">
      <c r="A39" s="38"/>
      <c r="B39" s="38"/>
      <c r="C39" s="24"/>
    </row>
    <row r="40" spans="1:3" ht="13.5" customHeight="1">
      <c r="A40" s="38"/>
      <c r="B40" s="38"/>
      <c r="C40" s="24"/>
    </row>
    <row r="41" spans="1:3" ht="13.5">
      <c r="A41" s="38"/>
      <c r="B41" s="38"/>
      <c r="C41" s="38"/>
    </row>
    <row r="42" spans="1:3" ht="13.5">
      <c r="A42" s="38"/>
      <c r="B42" s="38"/>
      <c r="C42" s="25"/>
    </row>
    <row r="43" spans="1:3" ht="13.5">
      <c r="A43" s="38"/>
      <c r="B43" s="38"/>
      <c r="C43" s="25"/>
    </row>
    <row r="44" spans="1:3" ht="13.5">
      <c r="A44" s="38"/>
      <c r="B44" s="38"/>
      <c r="C44" s="26"/>
    </row>
    <row r="45" spans="1:3" ht="13.5">
      <c r="A45" s="38"/>
      <c r="B45" s="38"/>
      <c r="C45" s="27"/>
    </row>
    <row r="46" spans="1:3" ht="13.5">
      <c r="A46" s="38"/>
      <c r="B46" s="38"/>
      <c r="C46" s="27"/>
    </row>
    <row r="47" spans="1:3" ht="13.5">
      <c r="A47" s="38"/>
      <c r="B47" s="38"/>
      <c r="C47" s="25"/>
    </row>
    <row r="48" spans="1:3" ht="13.5">
      <c r="A48" s="38"/>
      <c r="B48" s="38"/>
      <c r="C48" s="25"/>
    </row>
    <row r="49" spans="1:3" ht="13.5">
      <c r="A49" s="38"/>
      <c r="B49" s="38"/>
      <c r="C49" s="25"/>
    </row>
    <row r="50" spans="1:3" ht="13.5">
      <c r="A50" s="38"/>
      <c r="B50" s="38"/>
      <c r="C50" s="25"/>
    </row>
    <row r="51" spans="1:3" ht="13.5">
      <c r="A51" s="38"/>
      <c r="B51" s="38"/>
      <c r="C51" s="25"/>
    </row>
    <row r="52" spans="1:3" ht="13.5">
      <c r="A52" s="38"/>
      <c r="B52" s="38"/>
      <c r="C52" s="25"/>
    </row>
    <row r="53" spans="1:3" ht="13.5">
      <c r="A53" s="38"/>
      <c r="B53" s="38"/>
      <c r="C53" s="25"/>
    </row>
    <row r="54" spans="1:3" ht="13.5">
      <c r="A54" s="38"/>
      <c r="B54" s="38"/>
      <c r="C54" s="25"/>
    </row>
    <row r="55" spans="1:3" ht="13.5">
      <c r="A55" s="38"/>
      <c r="B55" s="38"/>
      <c r="C55" s="25"/>
    </row>
    <row r="56" spans="1:3" ht="13.5">
      <c r="A56" s="38"/>
      <c r="B56" s="38"/>
      <c r="C56" s="27"/>
    </row>
    <row r="57" spans="1:3" ht="13.5">
      <c r="A57" s="38"/>
      <c r="B57" s="38"/>
      <c r="C57" s="25"/>
    </row>
    <row r="58" spans="1:3" ht="13.5">
      <c r="A58" s="38"/>
      <c r="B58" s="38"/>
      <c r="C58" s="25"/>
    </row>
    <row r="59" spans="1:3" ht="13.5">
      <c r="A59" s="38"/>
      <c r="B59" s="38"/>
      <c r="C59" s="25"/>
    </row>
    <row r="60" spans="1:3" ht="13.5">
      <c r="A60" s="38"/>
      <c r="B60" s="38"/>
      <c r="C60" s="25"/>
    </row>
    <row r="61" spans="1:3" ht="13.5">
      <c r="A61" s="38"/>
      <c r="B61" s="38"/>
      <c r="C61" s="25"/>
    </row>
    <row r="62" spans="1:3" ht="13.5">
      <c r="A62" s="38"/>
      <c r="B62" s="38"/>
      <c r="C62" s="25"/>
    </row>
    <row r="63" spans="1:3" ht="13.5">
      <c r="A63" s="38"/>
      <c r="B63" s="38"/>
      <c r="C63" s="25"/>
    </row>
    <row r="64" spans="1:3" ht="13.5">
      <c r="A64" s="38"/>
      <c r="B64" s="38"/>
      <c r="C64" s="25"/>
    </row>
    <row r="65" spans="1:3" ht="13.5">
      <c r="A65" s="38"/>
      <c r="B65" s="38"/>
      <c r="C65" s="25"/>
    </row>
    <row r="66" spans="1:3" ht="13.5">
      <c r="A66" s="38"/>
      <c r="B66" s="38"/>
      <c r="C66" s="25"/>
    </row>
    <row r="67" spans="1:3" ht="13.5">
      <c r="A67" s="38"/>
      <c r="B67" s="38"/>
      <c r="C67" s="25"/>
    </row>
    <row r="68" spans="1:3" ht="13.5">
      <c r="A68" s="38"/>
      <c r="B68" s="38"/>
      <c r="C68" s="38"/>
    </row>
    <row r="69" spans="1:3" ht="13.5">
      <c r="A69" s="38"/>
      <c r="B69" s="38"/>
      <c r="C69" s="28"/>
    </row>
    <row r="70" spans="1:3" ht="13.5">
      <c r="A70" s="38"/>
      <c r="B70" s="38"/>
      <c r="C70" s="24"/>
    </row>
    <row r="71" spans="1:3" ht="13.5">
      <c r="A71" s="38"/>
      <c r="B71" s="38"/>
      <c r="C71" s="24"/>
    </row>
    <row r="72" spans="1:3" ht="13.5">
      <c r="A72" s="38"/>
      <c r="B72" s="38"/>
      <c r="C72" s="38"/>
    </row>
    <row r="73" spans="1:3" ht="13.5">
      <c r="A73" s="38"/>
      <c r="B73" s="38"/>
      <c r="C73" s="25"/>
    </row>
    <row r="74" spans="1:3" ht="13.5">
      <c r="A74" s="38"/>
      <c r="B74" s="38"/>
      <c r="C74" s="25"/>
    </row>
    <row r="75" spans="1:3" ht="13.5">
      <c r="A75" s="38"/>
      <c r="B75" s="38"/>
      <c r="C75" s="26"/>
    </row>
    <row r="76" spans="1:3" ht="13.5">
      <c r="A76" s="38"/>
      <c r="B76" s="38"/>
      <c r="C76" s="27"/>
    </row>
    <row r="77" spans="1:3" ht="13.5">
      <c r="A77" s="38"/>
      <c r="B77" s="38"/>
      <c r="C77" s="27"/>
    </row>
    <row r="78" spans="1:3" ht="13.5">
      <c r="A78" s="38"/>
      <c r="B78" s="38"/>
      <c r="C78" s="25"/>
    </row>
    <row r="79" spans="1:3" ht="13.5">
      <c r="A79" s="38"/>
      <c r="B79" s="38"/>
      <c r="C79" s="25"/>
    </row>
    <row r="80" spans="1:3" ht="13.5">
      <c r="A80" s="38"/>
      <c r="B80" s="38"/>
      <c r="C80" s="25"/>
    </row>
    <row r="81" spans="1:4" ht="13.5">
      <c r="A81" s="38"/>
      <c r="B81" s="38"/>
      <c r="C81" s="38"/>
      <c r="D81" s="38"/>
    </row>
    <row r="82" spans="1:4" ht="13.5">
      <c r="A82" s="29"/>
      <c r="B82" s="38"/>
      <c r="C82" s="38"/>
      <c r="D82" s="38"/>
    </row>
    <row r="83" spans="1:3" ht="13.5">
      <c r="A83" s="38"/>
      <c r="B83" s="38"/>
      <c r="C83" s="38"/>
    </row>
  </sheetData>
  <mergeCells count="26">
    <mergeCell ref="W5:W6"/>
    <mergeCell ref="X5:X6"/>
    <mergeCell ref="R5:R6"/>
    <mergeCell ref="S5:S6"/>
    <mergeCell ref="T5:T6"/>
    <mergeCell ref="U5:U6"/>
    <mergeCell ref="A1:Y1"/>
    <mergeCell ref="U4:X4"/>
    <mergeCell ref="R4:T4"/>
    <mergeCell ref="P4:Q4"/>
    <mergeCell ref="A4:D6"/>
    <mergeCell ref="E4:H4"/>
    <mergeCell ref="Y4:Y6"/>
    <mergeCell ref="X3:Y3"/>
    <mergeCell ref="I4:O4"/>
    <mergeCell ref="P5:P6"/>
    <mergeCell ref="Q5:Q6"/>
    <mergeCell ref="J5:L5"/>
    <mergeCell ref="M5:O5"/>
    <mergeCell ref="A2:Y2"/>
    <mergeCell ref="I5:I6"/>
    <mergeCell ref="V5:V6"/>
    <mergeCell ref="E5:E6"/>
    <mergeCell ref="F5:F6"/>
    <mergeCell ref="G5:G6"/>
    <mergeCell ref="H5:H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V81"/>
  <sheetViews>
    <sheetView tabSelected="1" zoomScale="145" zoomScaleNormal="145" zoomScaleSheetLayoutView="80" workbookViewId="0" topLeftCell="K1">
      <selection activeCell="O16" sqref="O16"/>
    </sheetView>
  </sheetViews>
  <sheetFormatPr defaultColWidth="9.00390625" defaultRowHeight="13.5"/>
  <cols>
    <col min="1" max="1" width="0.875" style="4" customWidth="1"/>
    <col min="2" max="2" width="0.6171875" style="4" customWidth="1"/>
    <col min="3" max="3" width="18.875" style="4" customWidth="1"/>
    <col min="4" max="4" width="0.74609375" style="4" customWidth="1"/>
    <col min="5" max="12" width="8.00390625" style="4" customWidth="1"/>
    <col min="13" max="22" width="8.125" style="4" customWidth="1"/>
    <col min="23" max="16384" width="9.00390625" style="4" customWidth="1"/>
  </cols>
  <sheetData>
    <row r="1" ht="14.25" thickBot="1"/>
    <row r="2" spans="1:22" ht="14.25" thickTop="1">
      <c r="A2" s="56" t="s">
        <v>0</v>
      </c>
      <c r="B2" s="56"/>
      <c r="C2" s="56"/>
      <c r="D2" s="56"/>
      <c r="E2" s="78" t="s">
        <v>33</v>
      </c>
      <c r="F2" s="80" t="s">
        <v>61</v>
      </c>
      <c r="G2" s="53" t="s">
        <v>34</v>
      </c>
      <c r="H2" s="55"/>
      <c r="I2" s="75" t="s">
        <v>37</v>
      </c>
      <c r="J2" s="76"/>
      <c r="K2" s="53" t="s">
        <v>67</v>
      </c>
      <c r="L2" s="55"/>
      <c r="M2" s="54" t="s">
        <v>46</v>
      </c>
      <c r="N2" s="54"/>
      <c r="O2" s="54"/>
      <c r="P2" s="54"/>
      <c r="Q2" s="54"/>
      <c r="R2" s="54"/>
      <c r="S2" s="54"/>
      <c r="T2" s="54"/>
      <c r="U2" s="54"/>
      <c r="V2" s="54"/>
    </row>
    <row r="3" spans="1:22" ht="13.5">
      <c r="A3" s="77"/>
      <c r="B3" s="77"/>
      <c r="C3" s="77"/>
      <c r="D3" s="77"/>
      <c r="E3" s="79"/>
      <c r="F3" s="79"/>
      <c r="G3" s="47" t="s">
        <v>35</v>
      </c>
      <c r="H3" s="47" t="s">
        <v>36</v>
      </c>
      <c r="I3" s="47" t="s">
        <v>35</v>
      </c>
      <c r="J3" s="47" t="s">
        <v>36</v>
      </c>
      <c r="K3" s="47" t="s">
        <v>35</v>
      </c>
      <c r="L3" s="47" t="s">
        <v>36</v>
      </c>
      <c r="M3" s="65" t="s">
        <v>55</v>
      </c>
      <c r="N3" s="71" t="s">
        <v>62</v>
      </c>
      <c r="O3" s="72" t="s">
        <v>38</v>
      </c>
      <c r="P3" s="73"/>
      <c r="Q3" s="73"/>
      <c r="R3" s="73"/>
      <c r="S3" s="74"/>
      <c r="T3" s="47" t="s">
        <v>44</v>
      </c>
      <c r="U3" s="47" t="s">
        <v>45</v>
      </c>
      <c r="V3" s="69" t="s">
        <v>56</v>
      </c>
    </row>
    <row r="4" spans="1:22" ht="13.5">
      <c r="A4" s="58"/>
      <c r="B4" s="58"/>
      <c r="C4" s="58"/>
      <c r="D4" s="58"/>
      <c r="E4" s="68"/>
      <c r="F4" s="68"/>
      <c r="G4" s="68"/>
      <c r="H4" s="68"/>
      <c r="I4" s="68"/>
      <c r="J4" s="68"/>
      <c r="K4" s="68"/>
      <c r="L4" s="68"/>
      <c r="M4" s="67"/>
      <c r="N4" s="48"/>
      <c r="O4" s="5" t="s">
        <v>39</v>
      </c>
      <c r="P4" s="5" t="s">
        <v>40</v>
      </c>
      <c r="Q4" s="5" t="s">
        <v>41</v>
      </c>
      <c r="R4" s="5" t="s">
        <v>42</v>
      </c>
      <c r="S4" s="5" t="s">
        <v>43</v>
      </c>
      <c r="T4" s="68"/>
      <c r="U4" s="68"/>
      <c r="V4" s="70"/>
    </row>
    <row r="5" spans="3:22" s="6" customFormat="1" ht="13.5" customHeight="1">
      <c r="C5" s="7"/>
      <c r="E5" s="8" t="s">
        <v>14</v>
      </c>
      <c r="F5" s="2" t="s">
        <v>14</v>
      </c>
      <c r="G5" s="2" t="s">
        <v>14</v>
      </c>
      <c r="H5" s="2" t="s">
        <v>14</v>
      </c>
      <c r="I5" s="2" t="s">
        <v>14</v>
      </c>
      <c r="J5" s="2" t="s">
        <v>14</v>
      </c>
      <c r="K5" s="2" t="s">
        <v>14</v>
      </c>
      <c r="L5" s="2" t="s">
        <v>14</v>
      </c>
      <c r="M5" s="2" t="s">
        <v>14</v>
      </c>
      <c r="N5" s="2"/>
      <c r="O5" s="2" t="s">
        <v>14</v>
      </c>
      <c r="P5" s="2" t="s">
        <v>14</v>
      </c>
      <c r="Q5" s="2" t="s">
        <v>14</v>
      </c>
      <c r="R5" s="2" t="s">
        <v>14</v>
      </c>
      <c r="S5" s="2" t="s">
        <v>14</v>
      </c>
      <c r="T5" s="2" t="s">
        <v>14</v>
      </c>
      <c r="U5" s="2" t="s">
        <v>14</v>
      </c>
      <c r="V5" s="2" t="s">
        <v>14</v>
      </c>
    </row>
    <row r="6" spans="3:22" s="9" customFormat="1" ht="11.25" customHeight="1">
      <c r="C6" s="10" t="s">
        <v>64</v>
      </c>
      <c r="E6" s="11">
        <v>308888523</v>
      </c>
      <c r="F6" s="12">
        <v>107740723</v>
      </c>
      <c r="G6" s="12">
        <v>13123257</v>
      </c>
      <c r="H6" s="12">
        <v>12853589</v>
      </c>
      <c r="I6" s="12">
        <v>21672849</v>
      </c>
      <c r="J6" s="12">
        <v>19815282</v>
      </c>
      <c r="K6" s="12">
        <v>11463339</v>
      </c>
      <c r="L6" s="12">
        <v>10907885</v>
      </c>
      <c r="M6" s="12">
        <v>70350651</v>
      </c>
      <c r="N6" s="12">
        <v>1209</v>
      </c>
      <c r="O6" s="12">
        <v>18061028</v>
      </c>
      <c r="P6" s="12">
        <v>4133577</v>
      </c>
      <c r="Q6" s="12">
        <v>9716138</v>
      </c>
      <c r="R6" s="12">
        <v>2355646</v>
      </c>
      <c r="S6" s="12">
        <v>1855667</v>
      </c>
      <c r="T6" s="12">
        <v>16922495</v>
      </c>
      <c r="U6" s="12">
        <v>1446247</v>
      </c>
      <c r="V6" s="12">
        <v>10968569</v>
      </c>
    </row>
    <row r="7" spans="5:22" ht="9.75" customHeight="1"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3:22" s="15" customFormat="1" ht="11.25" customHeight="1">
      <c r="C8" s="16" t="s">
        <v>15</v>
      </c>
      <c r="E8" s="13">
        <v>47185800</v>
      </c>
      <c r="F8" s="14">
        <v>4455822</v>
      </c>
      <c r="G8" s="14">
        <v>308490</v>
      </c>
      <c r="H8" s="14">
        <v>312507</v>
      </c>
      <c r="I8" s="14">
        <v>104250</v>
      </c>
      <c r="J8" s="14">
        <v>126385</v>
      </c>
      <c r="K8" s="14">
        <v>384837</v>
      </c>
      <c r="L8" s="14">
        <v>322322</v>
      </c>
      <c r="M8" s="14">
        <v>2686601</v>
      </c>
      <c r="N8" s="14">
        <v>82</v>
      </c>
      <c r="O8" s="14">
        <v>533996</v>
      </c>
      <c r="P8" s="14">
        <v>195520</v>
      </c>
      <c r="Q8" s="14">
        <v>224201</v>
      </c>
      <c r="R8" s="14">
        <v>29791</v>
      </c>
      <c r="S8" s="14">
        <v>84484</v>
      </c>
      <c r="T8" s="14">
        <v>535133</v>
      </c>
      <c r="U8" s="14">
        <v>25455</v>
      </c>
      <c r="V8" s="14">
        <v>284242</v>
      </c>
    </row>
    <row r="9" spans="3:22" s="15" customFormat="1" ht="11.25" customHeight="1">
      <c r="C9" s="16" t="s">
        <v>57</v>
      </c>
      <c r="E9" s="13">
        <v>7001610</v>
      </c>
      <c r="F9" s="14">
        <v>1003701</v>
      </c>
      <c r="G9" s="14">
        <v>243966</v>
      </c>
      <c r="H9" s="14">
        <v>235363</v>
      </c>
      <c r="I9" s="14">
        <v>216610</v>
      </c>
      <c r="J9" s="14">
        <v>249712</v>
      </c>
      <c r="K9" s="14">
        <v>115122</v>
      </c>
      <c r="L9" s="14">
        <v>97865</v>
      </c>
      <c r="M9" s="14">
        <v>673980</v>
      </c>
      <c r="N9" s="14">
        <v>13</v>
      </c>
      <c r="O9" s="14">
        <v>73888</v>
      </c>
      <c r="P9" s="14">
        <v>14142</v>
      </c>
      <c r="Q9" s="14">
        <v>45482</v>
      </c>
      <c r="R9" s="14">
        <v>10219</v>
      </c>
      <c r="S9" s="14">
        <v>4045</v>
      </c>
      <c r="T9" s="14">
        <v>75726</v>
      </c>
      <c r="U9" s="14">
        <v>9118</v>
      </c>
      <c r="V9" s="14">
        <v>91811</v>
      </c>
    </row>
    <row r="10" spans="3:22" s="15" customFormat="1" ht="11.25" customHeight="1">
      <c r="C10" s="16" t="s">
        <v>71</v>
      </c>
      <c r="E10" s="13">
        <v>31103651</v>
      </c>
      <c r="F10" s="14">
        <v>7799331</v>
      </c>
      <c r="G10" s="14">
        <v>2255263</v>
      </c>
      <c r="H10" s="14">
        <v>1778614</v>
      </c>
      <c r="I10" s="14">
        <v>1590553</v>
      </c>
      <c r="J10" s="14">
        <v>1365609</v>
      </c>
      <c r="K10" s="14">
        <v>1488652</v>
      </c>
      <c r="L10" s="14">
        <v>1276696</v>
      </c>
      <c r="M10" s="14">
        <v>7024426</v>
      </c>
      <c r="N10" s="14">
        <v>97</v>
      </c>
      <c r="O10" s="14">
        <v>1064431</v>
      </c>
      <c r="P10" s="14">
        <v>221215</v>
      </c>
      <c r="Q10" s="14">
        <v>736829</v>
      </c>
      <c r="R10" s="14">
        <v>54374</v>
      </c>
      <c r="S10" s="14">
        <v>52013</v>
      </c>
      <c r="T10" s="14">
        <v>1091693</v>
      </c>
      <c r="U10" s="14">
        <v>64844</v>
      </c>
      <c r="V10" s="14">
        <v>957490</v>
      </c>
    </row>
    <row r="11" spans="3:22" s="15" customFormat="1" ht="11.25" customHeight="1">
      <c r="C11" s="16" t="s">
        <v>16</v>
      </c>
      <c r="E11" s="13">
        <v>9875116</v>
      </c>
      <c r="F11" s="14">
        <v>3631277</v>
      </c>
      <c r="G11" s="14">
        <v>525581</v>
      </c>
      <c r="H11" s="14">
        <v>577332</v>
      </c>
      <c r="I11" s="14">
        <v>176791</v>
      </c>
      <c r="J11" s="14">
        <v>183158</v>
      </c>
      <c r="K11" s="14">
        <v>203719</v>
      </c>
      <c r="L11" s="14">
        <v>179027</v>
      </c>
      <c r="M11" s="14">
        <v>1370838</v>
      </c>
      <c r="N11" s="14">
        <v>88</v>
      </c>
      <c r="O11" s="14">
        <v>175564</v>
      </c>
      <c r="P11" s="14">
        <v>74090</v>
      </c>
      <c r="Q11" s="14">
        <v>53931</v>
      </c>
      <c r="R11" s="14">
        <v>23731</v>
      </c>
      <c r="S11" s="14">
        <v>23812</v>
      </c>
      <c r="T11" s="14">
        <v>198355</v>
      </c>
      <c r="U11" s="14">
        <v>24875</v>
      </c>
      <c r="V11" s="14">
        <v>100643</v>
      </c>
    </row>
    <row r="12" spans="3:22" s="15" customFormat="1" ht="11.25" customHeight="1">
      <c r="C12" s="16" t="s">
        <v>72</v>
      </c>
      <c r="E12" s="13">
        <v>3375706</v>
      </c>
      <c r="F12" s="14">
        <v>1054384</v>
      </c>
      <c r="G12" s="14">
        <v>135828</v>
      </c>
      <c r="H12" s="14">
        <v>122435</v>
      </c>
      <c r="I12" s="14">
        <v>67823</v>
      </c>
      <c r="J12" s="14">
        <v>71613</v>
      </c>
      <c r="K12" s="14">
        <v>235961</v>
      </c>
      <c r="L12" s="14">
        <v>219634</v>
      </c>
      <c r="M12" s="14">
        <v>624843</v>
      </c>
      <c r="N12" s="14">
        <v>28</v>
      </c>
      <c r="O12" s="14">
        <v>134716</v>
      </c>
      <c r="P12" s="14">
        <v>39718</v>
      </c>
      <c r="Q12" s="14">
        <v>66966</v>
      </c>
      <c r="R12" s="14">
        <v>12548</v>
      </c>
      <c r="S12" s="14">
        <v>15484</v>
      </c>
      <c r="T12" s="14">
        <v>140684</v>
      </c>
      <c r="U12" s="14">
        <v>32716</v>
      </c>
      <c r="V12" s="14">
        <v>63697</v>
      </c>
    </row>
    <row r="13" spans="3:22" s="15" customFormat="1" ht="9.75" customHeight="1">
      <c r="C13" s="16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>
        <v>0</v>
      </c>
      <c r="P13" s="14"/>
      <c r="Q13" s="14"/>
      <c r="R13" s="14"/>
      <c r="S13" s="14"/>
      <c r="T13" s="17"/>
      <c r="U13" s="14"/>
      <c r="V13" s="14"/>
    </row>
    <row r="14" spans="3:22" s="15" customFormat="1" ht="11.25" customHeight="1">
      <c r="C14" s="16" t="s">
        <v>17</v>
      </c>
      <c r="E14" s="13">
        <v>9727767</v>
      </c>
      <c r="F14" s="14">
        <v>3866671</v>
      </c>
      <c r="G14" s="14">
        <v>557696</v>
      </c>
      <c r="H14" s="14">
        <v>533363</v>
      </c>
      <c r="I14" s="14">
        <v>182332</v>
      </c>
      <c r="J14" s="14">
        <v>164286</v>
      </c>
      <c r="K14" s="14">
        <v>615900</v>
      </c>
      <c r="L14" s="14">
        <v>664128</v>
      </c>
      <c r="M14" s="14">
        <v>2012358</v>
      </c>
      <c r="N14" s="14">
        <v>55</v>
      </c>
      <c r="O14" s="14">
        <v>249744</v>
      </c>
      <c r="P14" s="14">
        <v>47165</v>
      </c>
      <c r="Q14" s="14">
        <v>110141</v>
      </c>
      <c r="R14" s="14">
        <v>42637</v>
      </c>
      <c r="S14" s="14">
        <v>49801</v>
      </c>
      <c r="T14" s="14">
        <v>252511</v>
      </c>
      <c r="U14" s="14">
        <v>59671</v>
      </c>
      <c r="V14" s="14">
        <v>201517</v>
      </c>
    </row>
    <row r="15" spans="3:22" s="15" customFormat="1" ht="11.25" customHeight="1">
      <c r="C15" s="16" t="s">
        <v>18</v>
      </c>
      <c r="E15" s="13">
        <v>14643114</v>
      </c>
      <c r="F15" s="14">
        <v>5336481</v>
      </c>
      <c r="G15" s="14">
        <v>714809</v>
      </c>
      <c r="H15" s="14">
        <v>673792</v>
      </c>
      <c r="I15" s="14">
        <v>167158</v>
      </c>
      <c r="J15" s="14">
        <v>128376</v>
      </c>
      <c r="K15" s="14">
        <v>515948</v>
      </c>
      <c r="L15" s="14">
        <v>414205</v>
      </c>
      <c r="M15" s="14">
        <v>6151279</v>
      </c>
      <c r="N15" s="14">
        <v>54</v>
      </c>
      <c r="O15" s="14">
        <v>1276683</v>
      </c>
      <c r="P15" s="14">
        <v>287796</v>
      </c>
      <c r="Q15" s="14">
        <v>907551</v>
      </c>
      <c r="R15" s="14">
        <v>41440</v>
      </c>
      <c r="S15" s="14">
        <v>39896</v>
      </c>
      <c r="T15" s="14">
        <v>887457</v>
      </c>
      <c r="U15" s="14">
        <v>79043</v>
      </c>
      <c r="V15" s="14">
        <v>644868</v>
      </c>
    </row>
    <row r="16" spans="3:22" s="15" customFormat="1" ht="11.25" customHeight="1">
      <c r="C16" s="16" t="s">
        <v>19</v>
      </c>
      <c r="E16" s="13">
        <v>4216040</v>
      </c>
      <c r="F16" s="14">
        <v>2251521</v>
      </c>
      <c r="G16" s="14">
        <v>174431</v>
      </c>
      <c r="H16" s="14">
        <v>206982</v>
      </c>
      <c r="I16" s="14">
        <v>88898</v>
      </c>
      <c r="J16" s="14">
        <v>116376</v>
      </c>
      <c r="K16" s="14">
        <v>81274</v>
      </c>
      <c r="L16" s="14">
        <v>78806</v>
      </c>
      <c r="M16" s="14">
        <v>1152439</v>
      </c>
      <c r="N16" s="14">
        <v>28</v>
      </c>
      <c r="O16" s="14">
        <v>209943</v>
      </c>
      <c r="P16" s="14">
        <v>48156</v>
      </c>
      <c r="Q16" s="14">
        <v>117916</v>
      </c>
      <c r="R16" s="14">
        <v>26758</v>
      </c>
      <c r="S16" s="14">
        <v>17113</v>
      </c>
      <c r="T16" s="14">
        <v>230749</v>
      </c>
      <c r="U16" s="14">
        <v>33298</v>
      </c>
      <c r="V16" s="14">
        <v>138801</v>
      </c>
    </row>
    <row r="17" spans="3:22" s="15" customFormat="1" ht="11.25" customHeight="1">
      <c r="C17" s="16" t="s">
        <v>20</v>
      </c>
      <c r="E17" s="13">
        <v>14714284</v>
      </c>
      <c r="F17" s="14">
        <v>7934701</v>
      </c>
      <c r="G17" s="14">
        <v>436698</v>
      </c>
      <c r="H17" s="14">
        <v>544345</v>
      </c>
      <c r="I17" s="14">
        <v>563228</v>
      </c>
      <c r="J17" s="14">
        <v>478164</v>
      </c>
      <c r="K17" s="14">
        <v>1234433</v>
      </c>
      <c r="L17" s="14">
        <v>1112986</v>
      </c>
      <c r="M17" s="14">
        <v>3864324</v>
      </c>
      <c r="N17" s="14">
        <v>24</v>
      </c>
      <c r="O17" s="14">
        <v>1339558</v>
      </c>
      <c r="P17" s="14">
        <v>373376</v>
      </c>
      <c r="Q17" s="14">
        <v>463864</v>
      </c>
      <c r="R17" s="14">
        <v>45006</v>
      </c>
      <c r="S17" s="14">
        <v>457312</v>
      </c>
      <c r="T17" s="14">
        <v>1468972</v>
      </c>
      <c r="U17" s="14">
        <v>134369</v>
      </c>
      <c r="V17" s="14">
        <v>535330</v>
      </c>
    </row>
    <row r="18" spans="3:22" s="15" customFormat="1" ht="11.25" customHeight="1">
      <c r="C18" s="16" t="s">
        <v>21</v>
      </c>
      <c r="E18" s="13" t="s">
        <v>51</v>
      </c>
      <c r="F18" s="18" t="s">
        <v>51</v>
      </c>
      <c r="G18" s="18" t="s">
        <v>51</v>
      </c>
      <c r="H18" s="18" t="s">
        <v>51</v>
      </c>
      <c r="I18" s="18" t="s">
        <v>51</v>
      </c>
      <c r="J18" s="18" t="s">
        <v>51</v>
      </c>
      <c r="K18" s="18" t="s">
        <v>51</v>
      </c>
      <c r="L18" s="18" t="s">
        <v>51</v>
      </c>
      <c r="M18" s="18" t="s">
        <v>51</v>
      </c>
      <c r="N18" s="18" t="s">
        <v>51</v>
      </c>
      <c r="O18" s="18" t="s">
        <v>51</v>
      </c>
      <c r="P18" s="18" t="s">
        <v>51</v>
      </c>
      <c r="Q18" s="18" t="s">
        <v>51</v>
      </c>
      <c r="R18" s="18" t="s">
        <v>51</v>
      </c>
      <c r="S18" s="18" t="s">
        <v>51</v>
      </c>
      <c r="T18" s="18" t="s">
        <v>51</v>
      </c>
      <c r="U18" s="18" t="s">
        <v>51</v>
      </c>
      <c r="V18" s="18" t="s">
        <v>51</v>
      </c>
    </row>
    <row r="19" spans="3:22" s="15" customFormat="1" ht="9.75" customHeight="1">
      <c r="C19" s="16"/>
      <c r="E19" s="13"/>
      <c r="F19" s="14"/>
      <c r="G19" s="14"/>
      <c r="H19" s="14"/>
      <c r="I19" s="14"/>
      <c r="J19" s="14"/>
      <c r="K19" s="14"/>
      <c r="L19" s="14"/>
      <c r="M19" s="14"/>
      <c r="N19" s="14"/>
      <c r="O19" s="14">
        <v>0</v>
      </c>
      <c r="P19" s="14"/>
      <c r="Q19" s="14"/>
      <c r="R19" s="14"/>
      <c r="S19" s="14"/>
      <c r="T19" s="14"/>
      <c r="U19" s="14"/>
      <c r="V19" s="14"/>
    </row>
    <row r="20" spans="3:22" s="15" customFormat="1" ht="11.25" customHeight="1">
      <c r="C20" s="16" t="s">
        <v>48</v>
      </c>
      <c r="E20" s="13">
        <v>18062621</v>
      </c>
      <c r="F20" s="14">
        <v>7067448</v>
      </c>
      <c r="G20" s="14">
        <v>1136828</v>
      </c>
      <c r="H20" s="14">
        <v>1229878</v>
      </c>
      <c r="I20" s="14">
        <v>201038</v>
      </c>
      <c r="J20" s="14">
        <v>224644</v>
      </c>
      <c r="K20" s="14">
        <v>673478</v>
      </c>
      <c r="L20" s="14">
        <v>505308</v>
      </c>
      <c r="M20" s="14">
        <v>5800552</v>
      </c>
      <c r="N20" s="14">
        <v>53</v>
      </c>
      <c r="O20" s="14">
        <v>1105829</v>
      </c>
      <c r="P20" s="14">
        <v>155926</v>
      </c>
      <c r="Q20" s="14">
        <v>768919</v>
      </c>
      <c r="R20" s="14">
        <v>131965</v>
      </c>
      <c r="S20" s="14">
        <v>49019</v>
      </c>
      <c r="T20" s="14">
        <v>1011921</v>
      </c>
      <c r="U20" s="14">
        <v>213625</v>
      </c>
      <c r="V20" s="14">
        <v>1051714</v>
      </c>
    </row>
    <row r="21" spans="3:22" s="15" customFormat="1" ht="11.25" customHeight="1">
      <c r="C21" s="16" t="s">
        <v>22</v>
      </c>
      <c r="E21" s="13" t="s">
        <v>52</v>
      </c>
      <c r="F21" s="18" t="s">
        <v>52</v>
      </c>
      <c r="G21" s="14" t="s">
        <v>52</v>
      </c>
      <c r="H21" s="18" t="s">
        <v>52</v>
      </c>
      <c r="I21" s="18" t="s">
        <v>52</v>
      </c>
      <c r="J21" s="18" t="s">
        <v>52</v>
      </c>
      <c r="K21" s="18" t="s">
        <v>52</v>
      </c>
      <c r="L21" s="18" t="s">
        <v>52</v>
      </c>
      <c r="M21" s="14" t="s">
        <v>52</v>
      </c>
      <c r="N21" s="14" t="s">
        <v>52</v>
      </c>
      <c r="O21" s="14" t="s">
        <v>52</v>
      </c>
      <c r="P21" s="14" t="s">
        <v>52</v>
      </c>
      <c r="Q21" s="14" t="s">
        <v>52</v>
      </c>
      <c r="R21" s="14" t="s">
        <v>52</v>
      </c>
      <c r="S21" s="14" t="s">
        <v>52</v>
      </c>
      <c r="T21" s="14" t="s">
        <v>52</v>
      </c>
      <c r="U21" s="14" t="s">
        <v>52</v>
      </c>
      <c r="V21" s="14" t="s">
        <v>52</v>
      </c>
    </row>
    <row r="22" spans="3:22" s="15" customFormat="1" ht="11.25" customHeight="1">
      <c r="C22" s="16" t="s">
        <v>23</v>
      </c>
      <c r="E22" s="13" t="s">
        <v>52</v>
      </c>
      <c r="F22" s="18" t="s">
        <v>52</v>
      </c>
      <c r="G22" s="18" t="s">
        <v>52</v>
      </c>
      <c r="H22" s="18" t="s">
        <v>52</v>
      </c>
      <c r="I22" s="18" t="s">
        <v>52</v>
      </c>
      <c r="J22" s="18" t="s">
        <v>52</v>
      </c>
      <c r="K22" s="18" t="s">
        <v>52</v>
      </c>
      <c r="L22" s="18" t="s">
        <v>52</v>
      </c>
      <c r="M22" s="18" t="s">
        <v>52</v>
      </c>
      <c r="N22" s="18">
        <v>2</v>
      </c>
      <c r="O22" s="18" t="s">
        <v>52</v>
      </c>
      <c r="P22" s="18" t="s">
        <v>52</v>
      </c>
      <c r="Q22" s="18" t="s">
        <v>52</v>
      </c>
      <c r="R22" s="18" t="s">
        <v>52</v>
      </c>
      <c r="S22" s="18" t="s">
        <v>52</v>
      </c>
      <c r="T22" s="18" t="s">
        <v>52</v>
      </c>
      <c r="U22" s="18" t="s">
        <v>52</v>
      </c>
      <c r="V22" s="18" t="s">
        <v>52</v>
      </c>
    </row>
    <row r="23" spans="3:22" s="15" customFormat="1" ht="11.25" customHeight="1">
      <c r="C23" s="16" t="s">
        <v>24</v>
      </c>
      <c r="E23" s="13">
        <v>32183046</v>
      </c>
      <c r="F23" s="14">
        <v>14659218</v>
      </c>
      <c r="G23" s="14">
        <v>2539240</v>
      </c>
      <c r="H23" s="14">
        <v>2683720</v>
      </c>
      <c r="I23" s="14">
        <v>903348</v>
      </c>
      <c r="J23" s="14">
        <v>958362</v>
      </c>
      <c r="K23" s="14">
        <v>1663298</v>
      </c>
      <c r="L23" s="14">
        <v>1834561</v>
      </c>
      <c r="M23" s="14">
        <v>9548278</v>
      </c>
      <c r="N23" s="14">
        <v>209</v>
      </c>
      <c r="O23" s="14">
        <v>2153444</v>
      </c>
      <c r="P23" s="14">
        <v>511524</v>
      </c>
      <c r="Q23" s="14">
        <v>1305867</v>
      </c>
      <c r="R23" s="14">
        <v>225534</v>
      </c>
      <c r="S23" s="14">
        <v>110519</v>
      </c>
      <c r="T23" s="14">
        <v>1946299</v>
      </c>
      <c r="U23" s="14">
        <v>217715</v>
      </c>
      <c r="V23" s="14">
        <v>1351250</v>
      </c>
    </row>
    <row r="24" spans="3:22" s="15" customFormat="1" ht="11.25" customHeight="1">
      <c r="C24" s="16" t="s">
        <v>25</v>
      </c>
      <c r="E24" s="13">
        <v>5103627</v>
      </c>
      <c r="F24" s="14">
        <v>1387764</v>
      </c>
      <c r="G24" s="14">
        <v>178376</v>
      </c>
      <c r="H24" s="14">
        <v>496546</v>
      </c>
      <c r="I24" s="14">
        <v>61211</v>
      </c>
      <c r="J24" s="14">
        <v>63953</v>
      </c>
      <c r="K24" s="14">
        <v>109581</v>
      </c>
      <c r="L24" s="14">
        <v>94136</v>
      </c>
      <c r="M24" s="14">
        <v>1269227</v>
      </c>
      <c r="N24" s="14">
        <v>20</v>
      </c>
      <c r="O24" s="14">
        <v>221498</v>
      </c>
      <c r="P24" s="14">
        <v>39060</v>
      </c>
      <c r="Q24" s="14">
        <v>146108</v>
      </c>
      <c r="R24" s="14">
        <v>27256</v>
      </c>
      <c r="S24" s="14">
        <v>9074</v>
      </c>
      <c r="T24" s="14">
        <v>241037</v>
      </c>
      <c r="U24" s="14">
        <v>21797</v>
      </c>
      <c r="V24" s="14">
        <v>172554</v>
      </c>
    </row>
    <row r="25" spans="3:22" s="15" customFormat="1" ht="9.75" customHeight="1">
      <c r="C25" s="16"/>
      <c r="E25" s="13"/>
      <c r="F25" s="14"/>
      <c r="G25" s="14"/>
      <c r="H25" s="14"/>
      <c r="I25" s="14"/>
      <c r="J25" s="14"/>
      <c r="K25" s="14"/>
      <c r="L25" s="14"/>
      <c r="M25" s="14"/>
      <c r="N25" s="14"/>
      <c r="O25" s="14">
        <v>0</v>
      </c>
      <c r="P25" s="14"/>
      <c r="Q25" s="14"/>
      <c r="R25" s="14"/>
      <c r="S25" s="14"/>
      <c r="T25" s="14"/>
      <c r="U25" s="14"/>
      <c r="V25" s="14"/>
    </row>
    <row r="26" spans="3:22" s="15" customFormat="1" ht="11.25" customHeight="1">
      <c r="C26" s="16" t="s">
        <v>26</v>
      </c>
      <c r="E26" s="13">
        <v>5581573</v>
      </c>
      <c r="F26" s="18">
        <v>1884798</v>
      </c>
      <c r="G26" s="18">
        <v>152565</v>
      </c>
      <c r="H26" s="18">
        <v>169958</v>
      </c>
      <c r="I26" s="18">
        <v>353237</v>
      </c>
      <c r="J26" s="18">
        <v>247473</v>
      </c>
      <c r="K26" s="18">
        <v>290025</v>
      </c>
      <c r="L26" s="18">
        <v>578811</v>
      </c>
      <c r="M26" s="18">
        <v>1631268</v>
      </c>
      <c r="N26" s="18">
        <v>14</v>
      </c>
      <c r="O26" s="18">
        <v>1097879</v>
      </c>
      <c r="P26" s="18">
        <v>187876</v>
      </c>
      <c r="Q26" s="18">
        <v>313301</v>
      </c>
      <c r="R26" s="18">
        <v>105618</v>
      </c>
      <c r="S26" s="18">
        <v>491084</v>
      </c>
      <c r="T26" s="14">
        <v>1081666</v>
      </c>
      <c r="U26" s="18">
        <v>69956</v>
      </c>
      <c r="V26" s="18">
        <v>291387</v>
      </c>
    </row>
    <row r="27" spans="3:22" s="15" customFormat="1" ht="11.25" customHeight="1">
      <c r="C27" s="16" t="s">
        <v>27</v>
      </c>
      <c r="E27" s="13">
        <v>15326896</v>
      </c>
      <c r="F27" s="14">
        <v>5747673</v>
      </c>
      <c r="G27" s="14">
        <v>738853</v>
      </c>
      <c r="H27" s="14">
        <v>695433</v>
      </c>
      <c r="I27" s="14">
        <v>445877</v>
      </c>
      <c r="J27" s="14">
        <v>420761</v>
      </c>
      <c r="K27" s="14">
        <v>507560</v>
      </c>
      <c r="L27" s="14">
        <v>465491</v>
      </c>
      <c r="M27" s="14">
        <v>4419821</v>
      </c>
      <c r="N27" s="14">
        <v>84</v>
      </c>
      <c r="O27" s="14">
        <v>1206379</v>
      </c>
      <c r="P27" s="14">
        <v>214389</v>
      </c>
      <c r="Q27" s="14">
        <v>648530</v>
      </c>
      <c r="R27" s="14">
        <v>202161</v>
      </c>
      <c r="S27" s="14">
        <v>141299</v>
      </c>
      <c r="T27" s="14">
        <v>970368</v>
      </c>
      <c r="U27" s="14">
        <v>64178</v>
      </c>
      <c r="V27" s="14">
        <v>641032</v>
      </c>
    </row>
    <row r="28" spans="3:22" s="15" customFormat="1" ht="11.25" customHeight="1">
      <c r="C28" s="16" t="s">
        <v>28</v>
      </c>
      <c r="E28" s="13">
        <v>28012854</v>
      </c>
      <c r="F28" s="14">
        <v>10510712</v>
      </c>
      <c r="G28" s="14">
        <v>914981</v>
      </c>
      <c r="H28" s="14">
        <v>973722</v>
      </c>
      <c r="I28" s="14">
        <v>1937132</v>
      </c>
      <c r="J28" s="14">
        <v>1774261</v>
      </c>
      <c r="K28" s="14">
        <v>914077</v>
      </c>
      <c r="L28" s="14">
        <v>835327</v>
      </c>
      <c r="M28" s="14">
        <v>7125059</v>
      </c>
      <c r="N28" s="14">
        <v>118</v>
      </c>
      <c r="O28" s="14">
        <v>1691266</v>
      </c>
      <c r="P28" s="14">
        <v>310895</v>
      </c>
      <c r="Q28" s="14">
        <v>1080089</v>
      </c>
      <c r="R28" s="14">
        <v>205025</v>
      </c>
      <c r="S28" s="14">
        <v>95257</v>
      </c>
      <c r="T28" s="14">
        <v>1730396</v>
      </c>
      <c r="U28" s="14">
        <v>152399</v>
      </c>
      <c r="V28" s="14">
        <v>1088274</v>
      </c>
    </row>
    <row r="29" spans="3:22" s="15" customFormat="1" ht="11.25" customHeight="1">
      <c r="C29" s="16" t="s">
        <v>29</v>
      </c>
      <c r="E29" s="13">
        <v>45496657</v>
      </c>
      <c r="F29" s="14">
        <v>12798738</v>
      </c>
      <c r="G29" s="14">
        <v>1436243</v>
      </c>
      <c r="H29" s="14">
        <v>1231847</v>
      </c>
      <c r="I29" s="14">
        <v>1492714</v>
      </c>
      <c r="J29" s="14">
        <v>1332580</v>
      </c>
      <c r="K29" s="14">
        <v>959335</v>
      </c>
      <c r="L29" s="14">
        <v>986820</v>
      </c>
      <c r="M29" s="14">
        <v>8010781</v>
      </c>
      <c r="N29" s="14">
        <v>129</v>
      </c>
      <c r="O29" s="14">
        <v>3186341</v>
      </c>
      <c r="P29" s="14">
        <v>918518</v>
      </c>
      <c r="Q29" s="14">
        <v>1623389</v>
      </c>
      <c r="R29" s="14">
        <v>595825</v>
      </c>
      <c r="S29" s="14">
        <v>48609</v>
      </c>
      <c r="T29" s="14">
        <v>2618919</v>
      </c>
      <c r="U29" s="14">
        <v>164763</v>
      </c>
      <c r="V29" s="14">
        <v>1875971</v>
      </c>
    </row>
    <row r="30" spans="3:22" s="15" customFormat="1" ht="11.25" customHeight="1">
      <c r="C30" s="16" t="s">
        <v>30</v>
      </c>
      <c r="E30" s="13">
        <v>39903962</v>
      </c>
      <c r="F30" s="14">
        <v>13178705</v>
      </c>
      <c r="G30" s="14">
        <v>310269</v>
      </c>
      <c r="H30" s="14">
        <v>294533</v>
      </c>
      <c r="I30" s="14">
        <v>12797367</v>
      </c>
      <c r="J30" s="14">
        <v>11567191</v>
      </c>
      <c r="K30" s="14">
        <v>1232045</v>
      </c>
      <c r="L30" s="14">
        <v>1299516</v>
      </c>
      <c r="M30" s="14">
        <v>5879993</v>
      </c>
      <c r="N30" s="14">
        <v>78</v>
      </c>
      <c r="O30" s="14">
        <v>1937003</v>
      </c>
      <c r="P30" s="14">
        <v>325629</v>
      </c>
      <c r="Q30" s="14">
        <v>924752</v>
      </c>
      <c r="R30" s="14">
        <v>524277</v>
      </c>
      <c r="S30" s="14">
        <v>162345</v>
      </c>
      <c r="T30" s="14">
        <v>2012901</v>
      </c>
      <c r="U30" s="14">
        <v>92283</v>
      </c>
      <c r="V30" s="14">
        <v>1258174</v>
      </c>
    </row>
    <row r="31" spans="3:22" s="15" customFormat="1" ht="9.75" customHeight="1">
      <c r="C31" s="16"/>
      <c r="E31" s="13"/>
      <c r="F31" s="14"/>
      <c r="G31" s="14"/>
      <c r="H31" s="14"/>
      <c r="I31" s="14"/>
      <c r="J31" s="14"/>
      <c r="K31" s="14"/>
      <c r="L31" s="14"/>
      <c r="M31" s="14"/>
      <c r="N31" s="14"/>
      <c r="O31" s="14">
        <v>0</v>
      </c>
      <c r="P31" s="14"/>
      <c r="Q31" s="14"/>
      <c r="R31" s="14"/>
      <c r="S31" s="14"/>
      <c r="T31" s="14"/>
      <c r="U31" s="14"/>
      <c r="V31" s="14"/>
    </row>
    <row r="32" spans="3:22" s="15" customFormat="1" ht="11.25" customHeight="1">
      <c r="C32" s="16" t="s">
        <v>31</v>
      </c>
      <c r="E32" s="13">
        <v>2769125</v>
      </c>
      <c r="F32" s="18">
        <v>1069230</v>
      </c>
      <c r="G32" s="18">
        <v>67937</v>
      </c>
      <c r="H32" s="18">
        <v>86850</v>
      </c>
      <c r="I32" s="18">
        <v>121491</v>
      </c>
      <c r="J32" s="18">
        <v>100955</v>
      </c>
      <c r="K32" s="18">
        <v>33732</v>
      </c>
      <c r="L32" s="18">
        <v>34661</v>
      </c>
      <c r="M32" s="18">
        <v>498724</v>
      </c>
      <c r="N32" s="18">
        <v>12</v>
      </c>
      <c r="O32" s="18">
        <v>167333</v>
      </c>
      <c r="P32" s="18">
        <v>56879</v>
      </c>
      <c r="Q32" s="18">
        <v>91530</v>
      </c>
      <c r="R32" s="18">
        <v>14836</v>
      </c>
      <c r="S32" s="18">
        <v>4088</v>
      </c>
      <c r="T32" s="14">
        <v>169228</v>
      </c>
      <c r="U32" s="18">
        <v>3355</v>
      </c>
      <c r="V32" s="18">
        <v>98276</v>
      </c>
    </row>
    <row r="33" spans="3:22" s="15" customFormat="1" ht="11.25" customHeight="1">
      <c r="C33" s="16" t="s">
        <v>49</v>
      </c>
      <c r="E33" s="13" t="s">
        <v>73</v>
      </c>
      <c r="F33" s="18" t="s">
        <v>73</v>
      </c>
      <c r="G33" s="18" t="s">
        <v>73</v>
      </c>
      <c r="H33" s="18" t="s">
        <v>73</v>
      </c>
      <c r="I33" s="18" t="s">
        <v>73</v>
      </c>
      <c r="J33" s="18" t="s">
        <v>73</v>
      </c>
      <c r="K33" s="18" t="s">
        <v>73</v>
      </c>
      <c r="L33" s="18" t="s">
        <v>73</v>
      </c>
      <c r="M33" s="18" t="s">
        <v>73</v>
      </c>
      <c r="N33" s="18" t="s">
        <v>73</v>
      </c>
      <c r="O33" s="18" t="s">
        <v>73</v>
      </c>
      <c r="P33" s="18" t="s">
        <v>73</v>
      </c>
      <c r="Q33" s="18" t="s">
        <v>73</v>
      </c>
      <c r="R33" s="18" t="s">
        <v>73</v>
      </c>
      <c r="S33" s="18" t="s">
        <v>73</v>
      </c>
      <c r="T33" s="18" t="s">
        <v>73</v>
      </c>
      <c r="U33" s="18" t="s">
        <v>73</v>
      </c>
      <c r="V33" s="18" t="s">
        <v>73</v>
      </c>
    </row>
    <row r="34" spans="3:22" s="15" customFormat="1" ht="11.25" customHeight="1">
      <c r="C34" s="16" t="s">
        <v>32</v>
      </c>
      <c r="E34" s="13">
        <v>2698270</v>
      </c>
      <c r="F34" s="14">
        <v>1300575</v>
      </c>
      <c r="G34" s="14">
        <v>245126</v>
      </c>
      <c r="H34" s="14">
        <v>240095</v>
      </c>
      <c r="I34" s="14">
        <v>193329</v>
      </c>
      <c r="J34" s="14">
        <v>202365</v>
      </c>
      <c r="K34" s="14">
        <v>157880</v>
      </c>
      <c r="L34" s="14">
        <v>159041</v>
      </c>
      <c r="M34" s="14">
        <v>217501</v>
      </c>
      <c r="N34" s="14">
        <v>14</v>
      </c>
      <c r="O34" s="14">
        <v>166349</v>
      </c>
      <c r="P34" s="14">
        <v>99518</v>
      </c>
      <c r="Q34" s="14">
        <v>48380</v>
      </c>
      <c r="R34" s="14">
        <v>18451</v>
      </c>
      <c r="S34" s="14" t="s">
        <v>73</v>
      </c>
      <c r="T34" s="14">
        <v>183817</v>
      </c>
      <c r="U34" s="14">
        <v>6613</v>
      </c>
      <c r="V34" s="14">
        <v>74120</v>
      </c>
    </row>
    <row r="35" spans="5:22" ht="6" customHeight="1" thickBot="1">
      <c r="E35" s="19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13.5">
      <c r="A36" s="20" t="s">
        <v>50</v>
      </c>
      <c r="B36" s="21"/>
      <c r="C36" s="22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3" ht="13.5">
      <c r="A37" s="23"/>
      <c r="B37" s="23"/>
      <c r="C37" s="24"/>
    </row>
    <row r="38" spans="1:3" ht="13.5">
      <c r="A38" s="23"/>
      <c r="B38" s="23"/>
      <c r="C38" s="24"/>
    </row>
    <row r="39" spans="1:3" ht="13.5">
      <c r="A39" s="23"/>
      <c r="B39" s="23"/>
      <c r="C39" s="23"/>
    </row>
    <row r="40" spans="1:3" ht="13.5">
      <c r="A40" s="23"/>
      <c r="B40" s="23"/>
      <c r="C40" s="25"/>
    </row>
    <row r="41" spans="1:3" ht="13.5">
      <c r="A41" s="23"/>
      <c r="B41" s="23"/>
      <c r="C41" s="25"/>
    </row>
    <row r="42" spans="1:3" ht="13.5">
      <c r="A42" s="23"/>
      <c r="B42" s="23"/>
      <c r="C42" s="26"/>
    </row>
    <row r="43" spans="1:3" ht="13.5">
      <c r="A43" s="23"/>
      <c r="B43" s="23"/>
      <c r="C43" s="27"/>
    </row>
    <row r="44" spans="1:3" ht="13.5">
      <c r="A44" s="23"/>
      <c r="B44" s="23"/>
      <c r="C44" s="27"/>
    </row>
    <row r="45" spans="1:3" ht="13.5">
      <c r="A45" s="23"/>
      <c r="B45" s="23"/>
      <c r="C45" s="25"/>
    </row>
    <row r="46" spans="1:3" ht="13.5">
      <c r="A46" s="23"/>
      <c r="B46" s="23"/>
      <c r="C46" s="25"/>
    </row>
    <row r="47" spans="1:3" ht="13.5">
      <c r="A47" s="23"/>
      <c r="B47" s="23"/>
      <c r="C47" s="25"/>
    </row>
    <row r="48" spans="1:3" ht="13.5">
      <c r="A48" s="23"/>
      <c r="B48" s="23"/>
      <c r="C48" s="25"/>
    </row>
    <row r="49" spans="1:3" ht="13.5">
      <c r="A49" s="23"/>
      <c r="B49" s="23"/>
      <c r="C49" s="25"/>
    </row>
    <row r="50" spans="1:3" ht="13.5">
      <c r="A50" s="23"/>
      <c r="B50" s="23"/>
      <c r="C50" s="25"/>
    </row>
    <row r="51" spans="1:3" ht="13.5">
      <c r="A51" s="23"/>
      <c r="B51" s="23"/>
      <c r="C51" s="25"/>
    </row>
    <row r="52" spans="1:3" ht="13.5">
      <c r="A52" s="23"/>
      <c r="B52" s="23"/>
      <c r="C52" s="25"/>
    </row>
    <row r="53" spans="1:3" ht="13.5">
      <c r="A53" s="23"/>
      <c r="B53" s="23"/>
      <c r="C53" s="25"/>
    </row>
    <row r="54" spans="1:3" ht="13.5">
      <c r="A54" s="23"/>
      <c r="B54" s="23"/>
      <c r="C54" s="27"/>
    </row>
    <row r="55" spans="1:3" ht="13.5">
      <c r="A55" s="23"/>
      <c r="B55" s="23"/>
      <c r="C55" s="25"/>
    </row>
    <row r="56" spans="1:3" ht="13.5">
      <c r="A56" s="23"/>
      <c r="B56" s="23"/>
      <c r="C56" s="25"/>
    </row>
    <row r="57" spans="1:3" ht="13.5">
      <c r="A57" s="23"/>
      <c r="B57" s="23"/>
      <c r="C57" s="25"/>
    </row>
    <row r="58" spans="1:3" ht="13.5">
      <c r="A58" s="23"/>
      <c r="B58" s="23"/>
      <c r="C58" s="25"/>
    </row>
    <row r="59" spans="1:3" ht="13.5">
      <c r="A59" s="23"/>
      <c r="B59" s="23"/>
      <c r="C59" s="25"/>
    </row>
    <row r="60" spans="1:3" ht="13.5">
      <c r="A60" s="23"/>
      <c r="B60" s="23"/>
      <c r="C60" s="25"/>
    </row>
    <row r="61" spans="1:3" ht="13.5">
      <c r="A61" s="23"/>
      <c r="B61" s="23"/>
      <c r="C61" s="25"/>
    </row>
    <row r="62" spans="1:3" ht="13.5">
      <c r="A62" s="23"/>
      <c r="B62" s="23"/>
      <c r="C62" s="25"/>
    </row>
    <row r="63" spans="1:3" ht="13.5">
      <c r="A63" s="23"/>
      <c r="B63" s="23"/>
      <c r="C63" s="25"/>
    </row>
    <row r="64" spans="1:3" ht="13.5">
      <c r="A64" s="23"/>
      <c r="B64" s="23"/>
      <c r="C64" s="25"/>
    </row>
    <row r="65" spans="1:3" ht="13.5">
      <c r="A65" s="23"/>
      <c r="B65" s="23"/>
      <c r="C65" s="25"/>
    </row>
    <row r="66" spans="1:3" ht="13.5">
      <c r="A66" s="23"/>
      <c r="B66" s="23"/>
      <c r="C66" s="23"/>
    </row>
    <row r="67" spans="1:3" ht="13.5">
      <c r="A67" s="23"/>
      <c r="B67" s="23"/>
      <c r="C67" s="28"/>
    </row>
    <row r="68" spans="1:3" ht="13.5">
      <c r="A68" s="23"/>
      <c r="B68" s="23"/>
      <c r="C68" s="24"/>
    </row>
    <row r="69" spans="1:3" ht="13.5">
      <c r="A69" s="23"/>
      <c r="B69" s="23"/>
      <c r="C69" s="24"/>
    </row>
    <row r="70" spans="1:3" ht="13.5">
      <c r="A70" s="23"/>
      <c r="B70" s="23"/>
      <c r="C70" s="23"/>
    </row>
    <row r="71" spans="1:3" ht="13.5">
      <c r="A71" s="23"/>
      <c r="B71" s="23"/>
      <c r="C71" s="25"/>
    </row>
    <row r="72" spans="1:3" ht="13.5">
      <c r="A72" s="23"/>
      <c r="B72" s="23"/>
      <c r="C72" s="25"/>
    </row>
    <row r="73" spans="1:3" ht="13.5">
      <c r="A73" s="23"/>
      <c r="B73" s="23"/>
      <c r="C73" s="26"/>
    </row>
    <row r="74" spans="1:3" ht="13.5">
      <c r="A74" s="23"/>
      <c r="B74" s="23"/>
      <c r="C74" s="27"/>
    </row>
    <row r="75" spans="1:3" ht="13.5">
      <c r="A75" s="23"/>
      <c r="B75" s="23"/>
      <c r="C75" s="27"/>
    </row>
    <row r="76" spans="1:3" ht="13.5">
      <c r="A76" s="23"/>
      <c r="B76" s="23"/>
      <c r="C76" s="25"/>
    </row>
    <row r="77" spans="1:3" ht="13.5">
      <c r="A77" s="23"/>
      <c r="B77" s="23"/>
      <c r="C77" s="25"/>
    </row>
    <row r="78" spans="1:3" ht="13.5">
      <c r="A78" s="23"/>
      <c r="B78" s="23"/>
      <c r="C78" s="25"/>
    </row>
    <row r="79" spans="1:4" ht="13.5">
      <c r="A79" s="23"/>
      <c r="B79" s="23"/>
      <c r="C79" s="23"/>
      <c r="D79" s="23"/>
    </row>
    <row r="80" spans="1:4" ht="13.5">
      <c r="A80" s="29"/>
      <c r="B80" s="23"/>
      <c r="C80" s="23"/>
      <c r="D80" s="23"/>
    </row>
    <row r="81" spans="1:3" ht="13.5">
      <c r="A81" s="23"/>
      <c r="B81" s="23"/>
      <c r="C81" s="23"/>
    </row>
  </sheetData>
  <mergeCells count="19">
    <mergeCell ref="A2:D4"/>
    <mergeCell ref="G3:G4"/>
    <mergeCell ref="H3:H4"/>
    <mergeCell ref="E2:E4"/>
    <mergeCell ref="F2:F4"/>
    <mergeCell ref="G2:H2"/>
    <mergeCell ref="I3:I4"/>
    <mergeCell ref="I2:J2"/>
    <mergeCell ref="J3:J4"/>
    <mergeCell ref="K2:L2"/>
    <mergeCell ref="K3:K4"/>
    <mergeCell ref="L3:L4"/>
    <mergeCell ref="M3:M4"/>
    <mergeCell ref="M2:V2"/>
    <mergeCell ref="T3:T4"/>
    <mergeCell ref="U3:U4"/>
    <mergeCell ref="V3:V4"/>
    <mergeCell ref="N3:N4"/>
    <mergeCell ref="O3:S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2010-04-13T06:39:13Z</cp:lastPrinted>
  <dcterms:created xsi:type="dcterms:W3CDTF">2001-04-24T04:39:53Z</dcterms:created>
  <dcterms:modified xsi:type="dcterms:W3CDTF">2010-05-25T05:26:54Z</dcterms:modified>
  <cp:category/>
  <cp:version/>
  <cp:contentType/>
  <cp:contentStatus/>
</cp:coreProperties>
</file>