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38-139" sheetId="1" r:id="rId1"/>
  </sheets>
  <definedNames/>
  <calcPr fullCalcOnLoad="1"/>
</workbook>
</file>

<file path=xl/sharedStrings.xml><?xml version="1.0" encoding="utf-8"?>
<sst xmlns="http://schemas.openxmlformats.org/spreadsheetml/2006/main" count="85" uniqueCount="61">
  <si>
    <t>区分</t>
  </si>
  <si>
    <t>従業者数</t>
  </si>
  <si>
    <t>現金給与総額</t>
  </si>
  <si>
    <t>原材料使用額等</t>
  </si>
  <si>
    <t>製造品出荷額等</t>
  </si>
  <si>
    <t>総数</t>
  </si>
  <si>
    <t>会社</t>
  </si>
  <si>
    <t>組合その　　他の法人</t>
  </si>
  <si>
    <t>個人</t>
  </si>
  <si>
    <t>常用労働者数</t>
  </si>
  <si>
    <t>個人事業主及び家族従業者数</t>
  </si>
  <si>
    <t>総額</t>
  </si>
  <si>
    <t>製造品出荷額</t>
  </si>
  <si>
    <t>加工賃収入額</t>
  </si>
  <si>
    <t>修理料収入額</t>
  </si>
  <si>
    <t>計</t>
  </si>
  <si>
    <t>男</t>
  </si>
  <si>
    <t>女</t>
  </si>
  <si>
    <t>人</t>
  </si>
  <si>
    <t>万円</t>
  </si>
  <si>
    <t>総計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</si>
  <si>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</si>
  <si>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</si>
  <si>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</si>
  <si>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</si>
  <si>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</si>
  <si>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</si>
  <si>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</si>
  <si>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</si>
  <si>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</si>
  <si>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</si>
  <si>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</si>
  <si>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</si>
  <si>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</si>
  <si>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</si>
  <si>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</si>
  <si>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</si>
  <si>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</si>
  <si>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</si>
  <si>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</si>
  <si>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</si>
  <si>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</si>
  <si>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</si>
  <si>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</si>
  <si>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</si>
  <si>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</si>
  <si>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</si>
  <si>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</si>
  <si>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</si>
  <si>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</si>
  <si>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</si>
  <si>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</si>
  <si>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内国消費税額</t>
  </si>
  <si>
    <t>市部</t>
  </si>
  <si>
    <t>郡部</t>
  </si>
  <si>
    <t>事業所数</t>
  </si>
  <si>
    <t>82．市郡別、経営組織別事業所数、従業者数、製造品出荷額等</t>
  </si>
  <si>
    <t>-</t>
  </si>
  <si>
    <t>　資料：県統計課「工業統計調査」</t>
  </si>
  <si>
    <t>〈4人以上〉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</si>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</sst>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2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7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/>
    </xf>
    <xf numFmtId="0" fontId="10" fillId="0" borderId="0" xfId="0" applyFont="1" applyFill="1" applyAlignment="1">
      <alignment horizontal="distributed"/>
    </xf>
    <xf numFmtId="176" fontId="10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176" fontId="9" fillId="0" borderId="4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6" fontId="10" fillId="0" borderId="4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58" fontId="4" fillId="0" borderId="5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distributed" vertical="center"/>
    </xf>
    <xf numFmtId="0" fontId="10" fillId="0" borderId="7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="140" zoomScaleNormal="140" workbookViewId="0" topLeftCell="A1">
      <selection activeCell="E2" sqref="E2"/>
    </sheetView>
  </sheetViews>
  <sheetFormatPr defaultColWidth="9.00390625" defaultRowHeight="13.5"/>
  <cols>
    <col min="1" max="1" width="1.12109375" style="1" customWidth="1"/>
    <col min="2" max="2" width="9.00390625" style="1" customWidth="1"/>
    <col min="3" max="3" width="0.875" style="1" customWidth="1"/>
    <col min="4" max="6" width="6.75390625" style="1" customWidth="1"/>
    <col min="7" max="7" width="6.625" style="1" customWidth="1"/>
    <col min="8" max="14" width="7.00390625" style="1" customWidth="1"/>
    <col min="15" max="21" width="10.125" style="1" customWidth="1"/>
    <col min="22" max="16384" width="9.00390625" style="1" customWidth="1"/>
  </cols>
  <sheetData>
    <row r="1" spans="1:21" ht="21" customHeight="1">
      <c r="A1" s="18" t="s">
        <v>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3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3.5" customHeight="1" thickBot="1">
      <c r="A3" s="55" t="s">
        <v>59</v>
      </c>
      <c r="T3" s="19">
        <v>30316</v>
      </c>
      <c r="U3" s="19"/>
    </row>
    <row r="4" spans="1:21" ht="10.5" customHeight="1" thickTop="1">
      <c r="A4" s="32" t="s">
        <v>0</v>
      </c>
      <c r="B4" s="32"/>
      <c r="C4" s="33"/>
      <c r="D4" s="29" t="s">
        <v>55</v>
      </c>
      <c r="E4" s="30"/>
      <c r="F4" s="30"/>
      <c r="G4" s="31"/>
      <c r="H4" s="29" t="s">
        <v>1</v>
      </c>
      <c r="I4" s="30"/>
      <c r="J4" s="30"/>
      <c r="K4" s="30"/>
      <c r="L4" s="30"/>
      <c r="M4" s="30"/>
      <c r="N4" s="31"/>
      <c r="O4" s="32" t="s">
        <v>2</v>
      </c>
      <c r="P4" s="43" t="s">
        <v>3</v>
      </c>
      <c r="Q4" s="38" t="s">
        <v>4</v>
      </c>
      <c r="R4" s="39"/>
      <c r="S4" s="39"/>
      <c r="T4" s="40"/>
      <c r="U4" s="52" t="s">
        <v>52</v>
      </c>
    </row>
    <row r="5" spans="1:21" ht="3.75" customHeight="1">
      <c r="A5" s="34"/>
      <c r="B5" s="34"/>
      <c r="C5" s="35"/>
      <c r="D5" s="20" t="s">
        <v>5</v>
      </c>
      <c r="E5" s="20" t="s">
        <v>6</v>
      </c>
      <c r="F5" s="24" t="s">
        <v>7</v>
      </c>
      <c r="G5" s="49" t="s">
        <v>8</v>
      </c>
      <c r="H5" s="20" t="s">
        <v>5</v>
      </c>
      <c r="I5" s="20" t="s">
        <v>9</v>
      </c>
      <c r="J5" s="21"/>
      <c r="K5" s="21"/>
      <c r="L5" s="24" t="s">
        <v>10</v>
      </c>
      <c r="M5" s="21"/>
      <c r="N5" s="25"/>
      <c r="O5" s="34"/>
      <c r="P5" s="44"/>
      <c r="Q5" s="28"/>
      <c r="R5" s="41"/>
      <c r="S5" s="41"/>
      <c r="T5" s="42"/>
      <c r="U5" s="53"/>
    </row>
    <row r="6" spans="1:21" ht="14.25" customHeight="1">
      <c r="A6" s="34"/>
      <c r="B6" s="34"/>
      <c r="C6" s="35"/>
      <c r="D6" s="46"/>
      <c r="E6" s="46"/>
      <c r="F6" s="47"/>
      <c r="G6" s="50"/>
      <c r="H6" s="46"/>
      <c r="I6" s="22"/>
      <c r="J6" s="23"/>
      <c r="K6" s="23"/>
      <c r="L6" s="22"/>
      <c r="M6" s="23"/>
      <c r="N6" s="26"/>
      <c r="O6" s="34"/>
      <c r="P6" s="44"/>
      <c r="Q6" s="27" t="s">
        <v>11</v>
      </c>
      <c r="R6" s="53" t="s">
        <v>12</v>
      </c>
      <c r="S6" s="53" t="s">
        <v>13</v>
      </c>
      <c r="T6" s="53" t="s">
        <v>14</v>
      </c>
      <c r="U6" s="53"/>
    </row>
    <row r="7" spans="1:21" ht="10.5" customHeight="1">
      <c r="A7" s="36"/>
      <c r="B7" s="36"/>
      <c r="C7" s="37"/>
      <c r="D7" s="22"/>
      <c r="E7" s="22"/>
      <c r="F7" s="48"/>
      <c r="G7" s="51"/>
      <c r="H7" s="22"/>
      <c r="I7" s="2" t="s">
        <v>15</v>
      </c>
      <c r="J7" s="2" t="s">
        <v>16</v>
      </c>
      <c r="K7" s="2" t="s">
        <v>17</v>
      </c>
      <c r="L7" s="2" t="s">
        <v>15</v>
      </c>
      <c r="M7" s="2" t="s">
        <v>16</v>
      </c>
      <c r="N7" s="2" t="s">
        <v>17</v>
      </c>
      <c r="O7" s="36"/>
      <c r="P7" s="45"/>
      <c r="Q7" s="28"/>
      <c r="R7" s="54"/>
      <c r="S7" s="54"/>
      <c r="T7" s="54"/>
      <c r="U7" s="54"/>
    </row>
    <row r="8" spans="4:21" ht="9.75" customHeight="1">
      <c r="D8" s="9"/>
      <c r="H8" s="3" t="s">
        <v>18</v>
      </c>
      <c r="I8" s="3" t="s">
        <v>18</v>
      </c>
      <c r="J8" s="3" t="s">
        <v>18</v>
      </c>
      <c r="K8" s="3" t="s">
        <v>18</v>
      </c>
      <c r="L8" s="3" t="s">
        <v>18</v>
      </c>
      <c r="M8" s="3" t="s">
        <v>18</v>
      </c>
      <c r="N8" s="3" t="s">
        <v>18</v>
      </c>
      <c r="O8" s="3" t="s">
        <v>19</v>
      </c>
      <c r="P8" s="3" t="s">
        <v>19</v>
      </c>
      <c r="Q8" s="3" t="s">
        <v>19</v>
      </c>
      <c r="R8" s="3" t="s">
        <v>19</v>
      </c>
      <c r="S8" s="3" t="s">
        <v>19</v>
      </c>
      <c r="T8" s="3" t="s">
        <v>19</v>
      </c>
      <c r="U8" s="3" t="s">
        <v>19</v>
      </c>
    </row>
    <row r="9" spans="2:21" s="10" customFormat="1" ht="9" customHeight="1">
      <c r="B9" s="11" t="s">
        <v>20</v>
      </c>
      <c r="D9" s="12">
        <f>SUM(D10:D11)</f>
        <v>12123</v>
      </c>
      <c r="E9" s="13">
        <f aca="true" t="shared" si="0" ref="E9:N9">SUM(E10:E11)</f>
        <v>6185</v>
      </c>
      <c r="F9" s="13">
        <f t="shared" si="0"/>
        <v>229</v>
      </c>
      <c r="G9" s="13">
        <f t="shared" si="0"/>
        <v>5709</v>
      </c>
      <c r="H9" s="13">
        <f t="shared" si="0"/>
        <v>231087</v>
      </c>
      <c r="I9" s="13">
        <f t="shared" si="0"/>
        <v>221264</v>
      </c>
      <c r="J9" s="13">
        <f>SUM(J10:J11)</f>
        <v>125134</v>
      </c>
      <c r="K9" s="13">
        <f t="shared" si="0"/>
        <v>96130</v>
      </c>
      <c r="L9" s="13">
        <f>SUM(L10:L11)</f>
        <v>9823</v>
      </c>
      <c r="M9" s="13">
        <f>SUM(M10:M11)</f>
        <v>6029</v>
      </c>
      <c r="N9" s="13">
        <f t="shared" si="0"/>
        <v>3794</v>
      </c>
      <c r="O9" s="13">
        <f aca="true" t="shared" si="1" ref="O9:U9">SUM(O10:O11)</f>
        <v>54024186</v>
      </c>
      <c r="P9" s="13">
        <f t="shared" si="1"/>
        <v>210941606</v>
      </c>
      <c r="Q9" s="13">
        <f t="shared" si="1"/>
        <v>349798583</v>
      </c>
      <c r="R9" s="13">
        <f t="shared" si="1"/>
        <v>323523983</v>
      </c>
      <c r="S9" s="13">
        <f t="shared" si="1"/>
        <v>25792170</v>
      </c>
      <c r="T9" s="13">
        <f t="shared" si="1"/>
        <v>482430</v>
      </c>
      <c r="U9" s="13">
        <f t="shared" si="1"/>
        <v>1845442</v>
      </c>
    </row>
    <row r="10" spans="2:21" s="10" customFormat="1" ht="9" customHeight="1">
      <c r="B10" s="11" t="s">
        <v>53</v>
      </c>
      <c r="D10" s="12">
        <f>SUM(D13:D17,D19:D23,D25:D28)</f>
        <v>7690</v>
      </c>
      <c r="E10" s="13">
        <f aca="true" t="shared" si="2" ref="E10:U10">SUM(E13:E17,E19:E23,E25:E28)</f>
        <v>3990</v>
      </c>
      <c r="F10" s="13">
        <f t="shared" si="2"/>
        <v>149</v>
      </c>
      <c r="G10" s="13">
        <f t="shared" si="2"/>
        <v>3551</v>
      </c>
      <c r="H10" s="13">
        <f t="shared" si="2"/>
        <v>145185</v>
      </c>
      <c r="I10" s="13">
        <f t="shared" si="2"/>
        <v>139006</v>
      </c>
      <c r="J10" s="13">
        <f t="shared" si="2"/>
        <v>80684</v>
      </c>
      <c r="K10" s="13">
        <f t="shared" si="2"/>
        <v>58322</v>
      </c>
      <c r="L10" s="13">
        <f t="shared" si="2"/>
        <v>6179</v>
      </c>
      <c r="M10" s="13">
        <f t="shared" si="2"/>
        <v>3827</v>
      </c>
      <c r="N10" s="13">
        <f t="shared" si="2"/>
        <v>2352</v>
      </c>
      <c r="O10" s="13">
        <f>SUM(O13:O17,O19:O23,O25:O28)</f>
        <v>34871661</v>
      </c>
      <c r="P10" s="13">
        <f>SUM(P13:P17,P19:P23,P25:P28)</f>
        <v>134191965</v>
      </c>
      <c r="Q10" s="13">
        <f>SUM(Q13:Q17,Q19:Q23,Q25:Q28)</f>
        <v>218014143</v>
      </c>
      <c r="R10" s="13">
        <f>SUM(R13:R17,R19:R23,R25:R28)</f>
        <v>201185557</v>
      </c>
      <c r="S10" s="13">
        <f t="shared" si="2"/>
        <v>16459430</v>
      </c>
      <c r="T10" s="13">
        <f t="shared" si="2"/>
        <v>369156</v>
      </c>
      <c r="U10" s="13">
        <f t="shared" si="2"/>
        <v>1304268</v>
      </c>
    </row>
    <row r="11" spans="2:21" s="10" customFormat="1" ht="9" customHeight="1">
      <c r="B11" s="11" t="s">
        <v>54</v>
      </c>
      <c r="D11" s="12">
        <f>SUM(D30:D34,D36:D40,D42:D46,D48:D49)</f>
        <v>4433</v>
      </c>
      <c r="E11" s="13">
        <f aca="true" t="shared" si="3" ref="E11:U11">SUM(E30:E34,E36:E40,E42:E46,E48:E49)</f>
        <v>2195</v>
      </c>
      <c r="F11" s="13">
        <f t="shared" si="3"/>
        <v>80</v>
      </c>
      <c r="G11" s="13">
        <f t="shared" si="3"/>
        <v>2158</v>
      </c>
      <c r="H11" s="13">
        <f t="shared" si="3"/>
        <v>85902</v>
      </c>
      <c r="I11" s="13">
        <f t="shared" si="3"/>
        <v>82258</v>
      </c>
      <c r="J11" s="13">
        <f t="shared" si="3"/>
        <v>44450</v>
      </c>
      <c r="K11" s="13">
        <f t="shared" si="3"/>
        <v>37808</v>
      </c>
      <c r="L11" s="13">
        <f>SUM(M11:N11)</f>
        <v>3644</v>
      </c>
      <c r="M11" s="13">
        <f>SUM(M30:M34,M36:M40,M42:M46,M48:M49)</f>
        <v>2202</v>
      </c>
      <c r="N11" s="13">
        <f t="shared" si="3"/>
        <v>1442</v>
      </c>
      <c r="O11" s="13">
        <f>SUM(O30:O34,O36:O40,O42:O46,O48:O49)</f>
        <v>19152525</v>
      </c>
      <c r="P11" s="13">
        <f>SUM(P30:P34,P36:P40,P42:P46,P48:P49)</f>
        <v>76749641</v>
      </c>
      <c r="Q11" s="13">
        <f t="shared" si="3"/>
        <v>131784440</v>
      </c>
      <c r="R11" s="13">
        <f t="shared" si="3"/>
        <v>122338426</v>
      </c>
      <c r="S11" s="13">
        <v>9332740</v>
      </c>
      <c r="T11" s="13">
        <f t="shared" si="3"/>
        <v>113274</v>
      </c>
      <c r="U11" s="13">
        <f t="shared" si="3"/>
        <v>541174</v>
      </c>
    </row>
    <row r="12" spans="2:21" s="6" customFormat="1" ht="5.25" customHeight="1">
      <c r="B12" s="4"/>
      <c r="D12" s="1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2:21" s="6" customFormat="1" ht="9" customHeight="1">
      <c r="B13" s="4" t="s">
        <v>21</v>
      </c>
      <c r="D13" s="14">
        <v>1809</v>
      </c>
      <c r="E13" s="5">
        <v>999</v>
      </c>
      <c r="F13" s="5">
        <v>86</v>
      </c>
      <c r="G13" s="5">
        <v>724</v>
      </c>
      <c r="H13" s="5">
        <v>27886</v>
      </c>
      <c r="I13" s="5">
        <f aca="true" t="shared" si="4" ref="I13:I49">SUM(J13:K13)</f>
        <v>26757</v>
      </c>
      <c r="J13" s="5">
        <v>15075</v>
      </c>
      <c r="K13" s="5">
        <v>11682</v>
      </c>
      <c r="L13" s="5">
        <f aca="true" t="shared" si="5" ref="L13:L49">SUM(M13:N13)</f>
        <v>1129</v>
      </c>
      <c r="M13" s="5">
        <v>720</v>
      </c>
      <c r="N13" s="5">
        <v>409</v>
      </c>
      <c r="O13" s="5">
        <v>6586743</v>
      </c>
      <c r="P13" s="5">
        <v>23113466</v>
      </c>
      <c r="Q13" s="5">
        <v>38236583</v>
      </c>
      <c r="R13" s="5">
        <v>33244479</v>
      </c>
      <c r="S13" s="5">
        <v>4877255</v>
      </c>
      <c r="T13" s="5">
        <v>114849</v>
      </c>
      <c r="U13" s="5">
        <v>8549</v>
      </c>
    </row>
    <row r="14" spans="2:21" s="6" customFormat="1" ht="9" customHeight="1">
      <c r="B14" s="4" t="s">
        <v>22</v>
      </c>
      <c r="D14" s="14">
        <v>753</v>
      </c>
      <c r="E14" s="5">
        <v>430</v>
      </c>
      <c r="F14" s="5">
        <v>7</v>
      </c>
      <c r="G14" s="5">
        <v>316</v>
      </c>
      <c r="H14" s="5">
        <v>20928</v>
      </c>
      <c r="I14" s="5">
        <f t="shared" si="4"/>
        <v>20397</v>
      </c>
      <c r="J14" s="5">
        <v>11794</v>
      </c>
      <c r="K14" s="5">
        <v>8603</v>
      </c>
      <c r="L14" s="5">
        <f t="shared" si="5"/>
        <v>531</v>
      </c>
      <c r="M14" s="5">
        <v>327</v>
      </c>
      <c r="N14" s="5">
        <v>204</v>
      </c>
      <c r="O14" s="5">
        <v>5360251</v>
      </c>
      <c r="P14" s="5">
        <v>26098528</v>
      </c>
      <c r="Q14" s="5">
        <v>39609575</v>
      </c>
      <c r="R14" s="5">
        <v>36955103</v>
      </c>
      <c r="S14" s="5">
        <v>2523745</v>
      </c>
      <c r="T14" s="5">
        <v>130727</v>
      </c>
      <c r="U14" s="5">
        <v>6630</v>
      </c>
    </row>
    <row r="15" spans="2:21" s="6" customFormat="1" ht="9" customHeight="1">
      <c r="B15" s="4" t="s">
        <v>23</v>
      </c>
      <c r="D15" s="14">
        <v>304</v>
      </c>
      <c r="E15" s="5">
        <v>194</v>
      </c>
      <c r="F15" s="5">
        <v>4</v>
      </c>
      <c r="G15" s="5">
        <v>106</v>
      </c>
      <c r="H15" s="5">
        <v>5955</v>
      </c>
      <c r="I15" s="5">
        <f t="shared" si="4"/>
        <v>5786</v>
      </c>
      <c r="J15" s="5">
        <v>2956</v>
      </c>
      <c r="K15" s="5">
        <v>2830</v>
      </c>
      <c r="L15" s="5">
        <f t="shared" si="5"/>
        <v>169</v>
      </c>
      <c r="M15" s="5">
        <v>114</v>
      </c>
      <c r="N15" s="5">
        <v>55</v>
      </c>
      <c r="O15" s="5">
        <v>1225195</v>
      </c>
      <c r="P15" s="5">
        <v>4312959</v>
      </c>
      <c r="Q15" s="5">
        <v>6918146</v>
      </c>
      <c r="R15" s="5">
        <v>6558467</v>
      </c>
      <c r="S15" s="5">
        <v>353027</v>
      </c>
      <c r="T15" s="5">
        <v>6652</v>
      </c>
      <c r="U15" s="5">
        <v>51677</v>
      </c>
    </row>
    <row r="16" spans="2:21" s="6" customFormat="1" ht="9" customHeight="1">
      <c r="B16" s="4" t="s">
        <v>24</v>
      </c>
      <c r="D16" s="14">
        <v>697</v>
      </c>
      <c r="E16" s="5">
        <v>300</v>
      </c>
      <c r="F16" s="5">
        <v>4</v>
      </c>
      <c r="G16" s="5">
        <v>393</v>
      </c>
      <c r="H16" s="5">
        <v>9995</v>
      </c>
      <c r="I16" s="5">
        <f t="shared" si="4"/>
        <v>9320</v>
      </c>
      <c r="J16" s="5">
        <v>4647</v>
      </c>
      <c r="K16" s="5">
        <v>4673</v>
      </c>
      <c r="L16" s="5">
        <f t="shared" si="5"/>
        <v>675</v>
      </c>
      <c r="M16" s="5">
        <v>429</v>
      </c>
      <c r="N16" s="5">
        <v>246</v>
      </c>
      <c r="O16" s="5">
        <v>2053986</v>
      </c>
      <c r="P16" s="5">
        <v>5229649</v>
      </c>
      <c r="Q16" s="5">
        <v>9860798</v>
      </c>
      <c r="R16" s="5">
        <v>9400606</v>
      </c>
      <c r="S16" s="5">
        <v>439973</v>
      </c>
      <c r="T16" s="5">
        <v>20219</v>
      </c>
      <c r="U16" s="5">
        <v>2985</v>
      </c>
    </row>
    <row r="17" spans="2:21" s="6" customFormat="1" ht="9" customHeight="1">
      <c r="B17" s="4" t="s">
        <v>25</v>
      </c>
      <c r="D17" s="14">
        <v>663</v>
      </c>
      <c r="E17" s="5">
        <v>365</v>
      </c>
      <c r="F17" s="5">
        <v>5</v>
      </c>
      <c r="G17" s="5">
        <v>293</v>
      </c>
      <c r="H17" s="5">
        <v>8992</v>
      </c>
      <c r="I17" s="5">
        <f t="shared" si="4"/>
        <v>8452</v>
      </c>
      <c r="J17" s="5">
        <v>5164</v>
      </c>
      <c r="K17" s="5">
        <v>3288</v>
      </c>
      <c r="L17" s="5">
        <f t="shared" si="5"/>
        <v>540</v>
      </c>
      <c r="M17" s="5">
        <v>323</v>
      </c>
      <c r="N17" s="5">
        <v>217</v>
      </c>
      <c r="O17" s="5">
        <v>1994733</v>
      </c>
      <c r="P17" s="5">
        <v>6600039</v>
      </c>
      <c r="Q17" s="5">
        <v>12209771</v>
      </c>
      <c r="R17" s="5">
        <v>11074572</v>
      </c>
      <c r="S17" s="5">
        <v>1132440</v>
      </c>
      <c r="T17" s="5">
        <v>2759</v>
      </c>
      <c r="U17" s="5">
        <v>948</v>
      </c>
    </row>
    <row r="18" spans="2:21" s="6" customFormat="1" ht="5.25" customHeight="1">
      <c r="B18" s="4"/>
      <c r="D18" s="1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s="6" customFormat="1" ht="9" customHeight="1">
      <c r="B19" s="4" t="s">
        <v>26</v>
      </c>
      <c r="D19" s="14">
        <v>287</v>
      </c>
      <c r="E19" s="5">
        <v>182</v>
      </c>
      <c r="F19" s="5">
        <v>4</v>
      </c>
      <c r="G19" s="5">
        <v>101</v>
      </c>
      <c r="H19" s="5">
        <v>8211</v>
      </c>
      <c r="I19" s="5">
        <f t="shared" si="4"/>
        <v>8034</v>
      </c>
      <c r="J19" s="5">
        <v>4975</v>
      </c>
      <c r="K19" s="5">
        <v>3059</v>
      </c>
      <c r="L19" s="5">
        <f t="shared" si="5"/>
        <v>177</v>
      </c>
      <c r="M19" s="5">
        <v>108</v>
      </c>
      <c r="N19" s="5">
        <v>69</v>
      </c>
      <c r="O19" s="5">
        <v>2242145</v>
      </c>
      <c r="P19" s="5">
        <v>8782556</v>
      </c>
      <c r="Q19" s="5">
        <v>14266996</v>
      </c>
      <c r="R19" s="5">
        <v>13824694</v>
      </c>
      <c r="S19" s="5">
        <v>436473</v>
      </c>
      <c r="T19" s="5">
        <v>5829</v>
      </c>
      <c r="U19" s="5">
        <v>291588</v>
      </c>
    </row>
    <row r="20" spans="2:21" s="6" customFormat="1" ht="9" customHeight="1">
      <c r="B20" s="4" t="s">
        <v>27</v>
      </c>
      <c r="D20" s="14">
        <v>256</v>
      </c>
      <c r="E20" s="5">
        <v>129</v>
      </c>
      <c r="F20" s="5">
        <v>7</v>
      </c>
      <c r="G20" s="5">
        <v>120</v>
      </c>
      <c r="H20" s="5">
        <v>3815</v>
      </c>
      <c r="I20" s="5">
        <f t="shared" si="4"/>
        <v>3575</v>
      </c>
      <c r="J20" s="5">
        <v>2162</v>
      </c>
      <c r="K20" s="5">
        <v>1413</v>
      </c>
      <c r="L20" s="5">
        <f t="shared" si="5"/>
        <v>240</v>
      </c>
      <c r="M20" s="5">
        <v>142</v>
      </c>
      <c r="N20" s="5">
        <v>98</v>
      </c>
      <c r="O20" s="5">
        <v>866111</v>
      </c>
      <c r="P20" s="5">
        <v>2916195</v>
      </c>
      <c r="Q20" s="5">
        <v>5025675</v>
      </c>
      <c r="R20" s="5">
        <v>4725228</v>
      </c>
      <c r="S20" s="5">
        <v>296552</v>
      </c>
      <c r="T20" s="5">
        <v>3895</v>
      </c>
      <c r="U20" s="5">
        <v>2334</v>
      </c>
    </row>
    <row r="21" spans="2:21" s="6" customFormat="1" ht="9" customHeight="1">
      <c r="B21" s="4" t="s">
        <v>28</v>
      </c>
      <c r="D21" s="14">
        <v>335</v>
      </c>
      <c r="E21" s="5">
        <v>147</v>
      </c>
      <c r="F21" s="5">
        <v>10</v>
      </c>
      <c r="G21" s="5">
        <v>178</v>
      </c>
      <c r="H21" s="5">
        <v>5935</v>
      </c>
      <c r="I21" s="5">
        <f t="shared" si="4"/>
        <v>5609</v>
      </c>
      <c r="J21" s="5">
        <v>2622</v>
      </c>
      <c r="K21" s="5">
        <v>2987</v>
      </c>
      <c r="L21" s="5">
        <f t="shared" si="5"/>
        <v>326</v>
      </c>
      <c r="M21" s="5">
        <v>197</v>
      </c>
      <c r="N21" s="5">
        <v>129</v>
      </c>
      <c r="O21" s="5">
        <v>1240570</v>
      </c>
      <c r="P21" s="5">
        <v>2679401</v>
      </c>
      <c r="Q21" s="5">
        <v>5316905</v>
      </c>
      <c r="R21" s="5">
        <v>4958685</v>
      </c>
      <c r="S21" s="5">
        <v>348261</v>
      </c>
      <c r="T21" s="5">
        <v>9959</v>
      </c>
      <c r="U21" s="5">
        <v>6251</v>
      </c>
    </row>
    <row r="22" spans="2:21" s="6" customFormat="1" ht="9" customHeight="1">
      <c r="B22" s="4" t="s">
        <v>29</v>
      </c>
      <c r="D22" s="14">
        <v>389</v>
      </c>
      <c r="E22" s="5">
        <v>212</v>
      </c>
      <c r="F22" s="5">
        <v>2</v>
      </c>
      <c r="G22" s="5">
        <v>175</v>
      </c>
      <c r="H22" s="5">
        <v>5903</v>
      </c>
      <c r="I22" s="5">
        <f t="shared" si="4"/>
        <v>5488</v>
      </c>
      <c r="J22" s="5">
        <v>3377</v>
      </c>
      <c r="K22" s="5">
        <v>2111</v>
      </c>
      <c r="L22" s="5">
        <f t="shared" si="5"/>
        <v>415</v>
      </c>
      <c r="M22" s="5">
        <v>227</v>
      </c>
      <c r="N22" s="5">
        <v>188</v>
      </c>
      <c r="O22" s="5">
        <v>1399300</v>
      </c>
      <c r="P22" s="5">
        <v>6231214</v>
      </c>
      <c r="Q22" s="5">
        <v>9944851</v>
      </c>
      <c r="R22" s="5">
        <v>8010140</v>
      </c>
      <c r="S22" s="5">
        <v>1933129</v>
      </c>
      <c r="T22" s="5">
        <v>1582</v>
      </c>
      <c r="U22" s="5">
        <v>62026</v>
      </c>
    </row>
    <row r="23" spans="2:21" s="6" customFormat="1" ht="9" customHeight="1">
      <c r="B23" s="4" t="s">
        <v>30</v>
      </c>
      <c r="D23" s="14">
        <v>216</v>
      </c>
      <c r="E23" s="5">
        <v>124</v>
      </c>
      <c r="F23" s="5">
        <v>2</v>
      </c>
      <c r="G23" s="5">
        <v>90</v>
      </c>
      <c r="H23" s="5">
        <v>4891</v>
      </c>
      <c r="I23" s="5">
        <f t="shared" si="4"/>
        <v>4765</v>
      </c>
      <c r="J23" s="5">
        <v>2682</v>
      </c>
      <c r="K23" s="5">
        <v>2083</v>
      </c>
      <c r="L23" s="5">
        <f t="shared" si="5"/>
        <v>126</v>
      </c>
      <c r="M23" s="5">
        <v>87</v>
      </c>
      <c r="N23" s="5">
        <v>39</v>
      </c>
      <c r="O23" s="5">
        <v>1013658</v>
      </c>
      <c r="P23" s="5">
        <v>4100685</v>
      </c>
      <c r="Q23" s="5">
        <v>6798470</v>
      </c>
      <c r="R23" s="5">
        <v>6291440</v>
      </c>
      <c r="S23" s="5">
        <v>480622</v>
      </c>
      <c r="T23" s="5">
        <v>26408</v>
      </c>
      <c r="U23" s="5">
        <v>19201</v>
      </c>
    </row>
    <row r="24" spans="2:21" s="6" customFormat="1" ht="5.25" customHeight="1">
      <c r="B24" s="4"/>
      <c r="D24" s="1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s="6" customFormat="1" ht="9" customHeight="1">
      <c r="B25" s="4" t="s">
        <v>31</v>
      </c>
      <c r="D25" s="14">
        <v>173</v>
      </c>
      <c r="E25" s="5">
        <v>85</v>
      </c>
      <c r="F25" s="5">
        <v>1</v>
      </c>
      <c r="G25" s="5">
        <v>87</v>
      </c>
      <c r="H25" s="5">
        <v>4439</v>
      </c>
      <c r="I25" s="5">
        <f t="shared" si="4"/>
        <v>4303</v>
      </c>
      <c r="J25" s="5">
        <v>2346</v>
      </c>
      <c r="K25" s="5">
        <v>1957</v>
      </c>
      <c r="L25" s="5">
        <f t="shared" si="5"/>
        <v>136</v>
      </c>
      <c r="M25" s="5">
        <v>86</v>
      </c>
      <c r="N25" s="5">
        <v>50</v>
      </c>
      <c r="O25" s="5">
        <v>1006191</v>
      </c>
      <c r="P25" s="5">
        <v>8621277</v>
      </c>
      <c r="Q25" s="5">
        <v>12203998</v>
      </c>
      <c r="R25" s="5">
        <v>11534510</v>
      </c>
      <c r="S25" s="5">
        <v>669050</v>
      </c>
      <c r="T25" s="5">
        <v>438</v>
      </c>
      <c r="U25" s="5">
        <v>783248</v>
      </c>
    </row>
    <row r="26" spans="2:21" s="6" customFormat="1" ht="9" customHeight="1">
      <c r="B26" s="4" t="s">
        <v>32</v>
      </c>
      <c r="D26" s="14">
        <v>1007</v>
      </c>
      <c r="E26" s="5">
        <v>345</v>
      </c>
      <c r="F26" s="5">
        <v>6</v>
      </c>
      <c r="G26" s="5">
        <v>656</v>
      </c>
      <c r="H26" s="5">
        <v>13824</v>
      </c>
      <c r="I26" s="5">
        <f t="shared" si="4"/>
        <v>12624</v>
      </c>
      <c r="J26" s="5">
        <v>5721</v>
      </c>
      <c r="K26" s="5">
        <v>6903</v>
      </c>
      <c r="L26" s="5">
        <f t="shared" si="5"/>
        <v>1200</v>
      </c>
      <c r="M26" s="5">
        <v>751</v>
      </c>
      <c r="N26" s="5">
        <v>449</v>
      </c>
      <c r="O26" s="5">
        <v>2662301</v>
      </c>
      <c r="P26" s="5">
        <v>5621951</v>
      </c>
      <c r="Q26" s="5">
        <v>11112315</v>
      </c>
      <c r="R26" s="5">
        <v>10645701</v>
      </c>
      <c r="S26" s="5">
        <v>456767</v>
      </c>
      <c r="T26" s="5">
        <v>9847</v>
      </c>
      <c r="U26" s="5">
        <v>5</v>
      </c>
    </row>
    <row r="27" spans="2:21" s="6" customFormat="1" ht="9" customHeight="1">
      <c r="B27" s="4" t="s">
        <v>33</v>
      </c>
      <c r="D27" s="14">
        <v>627</v>
      </c>
      <c r="E27" s="5">
        <v>370</v>
      </c>
      <c r="F27" s="5">
        <v>11</v>
      </c>
      <c r="G27" s="5">
        <v>246</v>
      </c>
      <c r="H27" s="5">
        <v>16421</v>
      </c>
      <c r="I27" s="5">
        <f t="shared" si="4"/>
        <v>15999</v>
      </c>
      <c r="J27" s="5">
        <v>11939</v>
      </c>
      <c r="K27" s="5">
        <v>4060</v>
      </c>
      <c r="L27" s="5">
        <f t="shared" si="5"/>
        <v>422</v>
      </c>
      <c r="M27" s="5">
        <v>255</v>
      </c>
      <c r="N27" s="5">
        <v>167</v>
      </c>
      <c r="O27" s="5">
        <v>4997919</v>
      </c>
      <c r="P27" s="5">
        <v>19710748</v>
      </c>
      <c r="Q27" s="5">
        <v>30515718</v>
      </c>
      <c r="R27" s="5">
        <v>28407851</v>
      </c>
      <c r="S27" s="5">
        <v>2072836</v>
      </c>
      <c r="T27" s="5">
        <v>35031</v>
      </c>
      <c r="U27" s="5">
        <v>63566</v>
      </c>
    </row>
    <row r="28" spans="2:21" s="6" customFormat="1" ht="9" customHeight="1">
      <c r="B28" s="4" t="s">
        <v>34</v>
      </c>
      <c r="D28" s="14">
        <v>174</v>
      </c>
      <c r="E28" s="5">
        <v>108</v>
      </c>
      <c r="F28" s="5" t="s">
        <v>60</v>
      </c>
      <c r="G28" s="5">
        <v>66</v>
      </c>
      <c r="H28" s="5">
        <v>7990</v>
      </c>
      <c r="I28" s="5">
        <f t="shared" si="4"/>
        <v>7897</v>
      </c>
      <c r="J28" s="5">
        <v>5224</v>
      </c>
      <c r="K28" s="5">
        <v>2673</v>
      </c>
      <c r="L28" s="5">
        <f t="shared" si="5"/>
        <v>93</v>
      </c>
      <c r="M28" s="5">
        <v>61</v>
      </c>
      <c r="N28" s="5">
        <v>32</v>
      </c>
      <c r="O28" s="5">
        <v>2222558</v>
      </c>
      <c r="P28" s="5">
        <v>10173297</v>
      </c>
      <c r="Q28" s="5">
        <v>15994342</v>
      </c>
      <c r="R28" s="5">
        <v>15554081</v>
      </c>
      <c r="S28" s="5">
        <v>439300</v>
      </c>
      <c r="T28" s="5">
        <v>961</v>
      </c>
      <c r="U28" s="5">
        <v>5260</v>
      </c>
    </row>
    <row r="29" spans="2:21" s="6" customFormat="1" ht="5.25" customHeight="1">
      <c r="B29" s="4"/>
      <c r="D29" s="1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2:21" s="6" customFormat="1" ht="9" customHeight="1">
      <c r="B30" s="4" t="s">
        <v>35</v>
      </c>
      <c r="D30" s="14">
        <v>576</v>
      </c>
      <c r="E30" s="5">
        <v>312</v>
      </c>
      <c r="F30" s="5">
        <v>15</v>
      </c>
      <c r="G30" s="5">
        <v>249</v>
      </c>
      <c r="H30" s="5">
        <v>7947</v>
      </c>
      <c r="I30" s="5">
        <f t="shared" si="4"/>
        <v>7482</v>
      </c>
      <c r="J30" s="5">
        <v>4625</v>
      </c>
      <c r="K30" s="5">
        <v>2857</v>
      </c>
      <c r="L30" s="5">
        <f t="shared" si="5"/>
        <v>465</v>
      </c>
      <c r="M30" s="5">
        <v>262</v>
      </c>
      <c r="N30" s="5">
        <v>203</v>
      </c>
      <c r="O30" s="5">
        <v>1990602</v>
      </c>
      <c r="P30" s="5">
        <v>8536799</v>
      </c>
      <c r="Q30" s="5">
        <v>19042992</v>
      </c>
      <c r="R30" s="5">
        <v>16908945</v>
      </c>
      <c r="S30" s="5">
        <v>2126193</v>
      </c>
      <c r="T30" s="5">
        <v>7854</v>
      </c>
      <c r="U30" s="5">
        <v>1477</v>
      </c>
    </row>
    <row r="31" spans="2:21" s="6" customFormat="1" ht="9" customHeight="1">
      <c r="B31" s="4" t="s">
        <v>36</v>
      </c>
      <c r="D31" s="14">
        <v>204</v>
      </c>
      <c r="E31" s="5">
        <v>100</v>
      </c>
      <c r="F31" s="5" t="s">
        <v>57</v>
      </c>
      <c r="G31" s="5">
        <v>104</v>
      </c>
      <c r="H31" s="5">
        <v>4162</v>
      </c>
      <c r="I31" s="5">
        <f t="shared" si="4"/>
        <v>3985</v>
      </c>
      <c r="J31" s="5">
        <v>1838</v>
      </c>
      <c r="K31" s="5">
        <v>2147</v>
      </c>
      <c r="L31" s="5">
        <f t="shared" si="5"/>
        <v>177</v>
      </c>
      <c r="M31" s="5">
        <v>105</v>
      </c>
      <c r="N31" s="5">
        <v>72</v>
      </c>
      <c r="O31" s="5">
        <v>822456</v>
      </c>
      <c r="P31" s="5">
        <v>3153224</v>
      </c>
      <c r="Q31" s="5">
        <v>5146460</v>
      </c>
      <c r="R31" s="5">
        <v>4504033</v>
      </c>
      <c r="S31" s="5">
        <v>642067</v>
      </c>
      <c r="T31" s="5">
        <v>360</v>
      </c>
      <c r="U31" s="5">
        <v>7179</v>
      </c>
    </row>
    <row r="32" spans="2:21" s="6" customFormat="1" ht="9" customHeight="1">
      <c r="B32" s="4" t="s">
        <v>37</v>
      </c>
      <c r="D32" s="14">
        <v>185</v>
      </c>
      <c r="E32" s="5">
        <v>102</v>
      </c>
      <c r="F32" s="5">
        <v>3</v>
      </c>
      <c r="G32" s="5">
        <v>80</v>
      </c>
      <c r="H32" s="5">
        <v>4149</v>
      </c>
      <c r="I32" s="5">
        <f t="shared" si="4"/>
        <v>4009</v>
      </c>
      <c r="J32" s="5">
        <v>2180</v>
      </c>
      <c r="K32" s="5">
        <v>1829</v>
      </c>
      <c r="L32" s="5">
        <f t="shared" si="5"/>
        <v>140</v>
      </c>
      <c r="M32" s="5">
        <v>81</v>
      </c>
      <c r="N32" s="5">
        <v>59</v>
      </c>
      <c r="O32" s="5">
        <v>958984</v>
      </c>
      <c r="P32" s="5">
        <v>4271742</v>
      </c>
      <c r="Q32" s="5">
        <v>6522931</v>
      </c>
      <c r="R32" s="5">
        <v>6044483</v>
      </c>
      <c r="S32" s="5">
        <v>470487</v>
      </c>
      <c r="T32" s="5">
        <v>7961</v>
      </c>
      <c r="U32" s="5">
        <v>37410</v>
      </c>
    </row>
    <row r="33" spans="2:21" s="6" customFormat="1" ht="9" customHeight="1">
      <c r="B33" s="4" t="s">
        <v>38</v>
      </c>
      <c r="D33" s="14">
        <v>187</v>
      </c>
      <c r="E33" s="5">
        <v>102</v>
      </c>
      <c r="F33" s="5" t="s">
        <v>57</v>
      </c>
      <c r="G33" s="5">
        <v>85</v>
      </c>
      <c r="H33" s="5">
        <v>7405</v>
      </c>
      <c r="I33" s="5">
        <f t="shared" si="4"/>
        <v>7265</v>
      </c>
      <c r="J33" s="5">
        <v>4357</v>
      </c>
      <c r="K33" s="5">
        <v>2908</v>
      </c>
      <c r="L33" s="5">
        <v>330</v>
      </c>
      <c r="M33" s="5">
        <v>84</v>
      </c>
      <c r="N33" s="5">
        <v>56</v>
      </c>
      <c r="O33" s="5">
        <v>2044453</v>
      </c>
      <c r="P33" s="5">
        <v>9072314</v>
      </c>
      <c r="Q33" s="5">
        <v>14039327</v>
      </c>
      <c r="R33" s="5">
        <v>13517177</v>
      </c>
      <c r="S33" s="5">
        <v>514243</v>
      </c>
      <c r="T33" s="5">
        <v>7907</v>
      </c>
      <c r="U33" s="5" t="s">
        <v>57</v>
      </c>
    </row>
    <row r="34" spans="2:21" s="6" customFormat="1" ht="9" customHeight="1">
      <c r="B34" s="4" t="s">
        <v>39</v>
      </c>
      <c r="D34" s="14">
        <v>270</v>
      </c>
      <c r="E34" s="5">
        <v>134</v>
      </c>
      <c r="F34" s="5">
        <v>1</v>
      </c>
      <c r="G34" s="5">
        <v>135</v>
      </c>
      <c r="H34" s="5">
        <v>8269</v>
      </c>
      <c r="I34" s="5">
        <f t="shared" si="4"/>
        <v>8020</v>
      </c>
      <c r="J34" s="5">
        <v>4665</v>
      </c>
      <c r="K34" s="5">
        <v>3355</v>
      </c>
      <c r="L34" s="5">
        <f t="shared" si="5"/>
        <v>249</v>
      </c>
      <c r="M34" s="5">
        <v>148</v>
      </c>
      <c r="N34" s="5">
        <v>101</v>
      </c>
      <c r="O34" s="5">
        <v>2179546</v>
      </c>
      <c r="P34" s="5">
        <v>13398397</v>
      </c>
      <c r="Q34" s="5">
        <v>21641868</v>
      </c>
      <c r="R34" s="5">
        <v>21048873</v>
      </c>
      <c r="S34" s="5">
        <v>581783</v>
      </c>
      <c r="T34" s="5">
        <v>11212</v>
      </c>
      <c r="U34" s="5">
        <v>399027</v>
      </c>
    </row>
    <row r="35" spans="2:21" s="6" customFormat="1" ht="5.25" customHeight="1">
      <c r="B35" s="4"/>
      <c r="D35" s="1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2:21" s="6" customFormat="1" ht="9" customHeight="1">
      <c r="B36" s="4" t="s">
        <v>40</v>
      </c>
      <c r="D36" s="14">
        <v>297</v>
      </c>
      <c r="E36" s="5">
        <v>151</v>
      </c>
      <c r="F36" s="5">
        <v>9</v>
      </c>
      <c r="G36" s="5">
        <v>137</v>
      </c>
      <c r="H36" s="5">
        <v>6757</v>
      </c>
      <c r="I36" s="5">
        <f t="shared" si="4"/>
        <v>6534</v>
      </c>
      <c r="J36" s="5">
        <v>3035</v>
      </c>
      <c r="K36" s="5">
        <v>3499</v>
      </c>
      <c r="L36" s="5">
        <f t="shared" si="5"/>
        <v>223</v>
      </c>
      <c r="M36" s="5">
        <v>136</v>
      </c>
      <c r="N36" s="5">
        <v>87</v>
      </c>
      <c r="O36" s="5">
        <v>1325122</v>
      </c>
      <c r="P36" s="5">
        <v>6004453</v>
      </c>
      <c r="Q36" s="5">
        <v>9747949</v>
      </c>
      <c r="R36" s="5">
        <v>9257752</v>
      </c>
      <c r="S36" s="5">
        <v>490057</v>
      </c>
      <c r="T36" s="5">
        <v>140</v>
      </c>
      <c r="U36" s="5">
        <v>4543</v>
      </c>
    </row>
    <row r="37" spans="2:21" s="6" customFormat="1" ht="9" customHeight="1">
      <c r="B37" s="4" t="s">
        <v>41</v>
      </c>
      <c r="D37" s="14">
        <v>309</v>
      </c>
      <c r="E37" s="5">
        <v>191</v>
      </c>
      <c r="F37" s="5">
        <v>2</v>
      </c>
      <c r="G37" s="5">
        <v>116</v>
      </c>
      <c r="H37" s="5">
        <v>7745</v>
      </c>
      <c r="I37" s="5">
        <f t="shared" si="4"/>
        <v>7560</v>
      </c>
      <c r="J37" s="5">
        <v>4527</v>
      </c>
      <c r="K37" s="5">
        <v>3033</v>
      </c>
      <c r="L37" s="5">
        <f t="shared" si="5"/>
        <v>185</v>
      </c>
      <c r="M37" s="5">
        <v>119</v>
      </c>
      <c r="N37" s="5">
        <v>66</v>
      </c>
      <c r="O37" s="5">
        <v>1918554</v>
      </c>
      <c r="P37" s="5">
        <v>9148872</v>
      </c>
      <c r="Q37" s="5">
        <v>14625013</v>
      </c>
      <c r="R37" s="5">
        <v>13549929</v>
      </c>
      <c r="S37" s="5">
        <v>1073082</v>
      </c>
      <c r="T37" s="5">
        <v>2002</v>
      </c>
      <c r="U37" s="5">
        <v>2307</v>
      </c>
    </row>
    <row r="38" spans="2:21" s="6" customFormat="1" ht="9" customHeight="1">
      <c r="B38" s="4" t="s">
        <v>42</v>
      </c>
      <c r="D38" s="14">
        <v>243</v>
      </c>
      <c r="E38" s="5">
        <v>85</v>
      </c>
      <c r="F38" s="5">
        <v>8</v>
      </c>
      <c r="G38" s="5">
        <v>150</v>
      </c>
      <c r="H38" s="5">
        <v>3109</v>
      </c>
      <c r="I38" s="5">
        <f t="shared" si="4"/>
        <v>2831</v>
      </c>
      <c r="J38" s="5">
        <v>1550</v>
      </c>
      <c r="K38" s="5">
        <v>1281</v>
      </c>
      <c r="L38" s="5">
        <f t="shared" si="5"/>
        <v>278</v>
      </c>
      <c r="M38" s="5">
        <v>167</v>
      </c>
      <c r="N38" s="5">
        <v>111</v>
      </c>
      <c r="O38" s="5">
        <v>603420</v>
      </c>
      <c r="P38" s="5">
        <v>2412321</v>
      </c>
      <c r="Q38" s="5">
        <v>3795567</v>
      </c>
      <c r="R38" s="5">
        <v>3351942</v>
      </c>
      <c r="S38" s="5">
        <v>443469</v>
      </c>
      <c r="T38" s="5">
        <v>156</v>
      </c>
      <c r="U38" s="5" t="s">
        <v>60</v>
      </c>
    </row>
    <row r="39" spans="2:21" s="6" customFormat="1" ht="9" customHeight="1">
      <c r="B39" s="4" t="s">
        <v>43</v>
      </c>
      <c r="D39" s="14">
        <v>168</v>
      </c>
      <c r="E39" s="5">
        <v>64</v>
      </c>
      <c r="F39" s="5">
        <v>2</v>
      </c>
      <c r="G39" s="5">
        <v>102</v>
      </c>
      <c r="H39" s="5">
        <v>2127</v>
      </c>
      <c r="I39" s="5">
        <f t="shared" si="4"/>
        <v>1937</v>
      </c>
      <c r="J39" s="5">
        <v>989</v>
      </c>
      <c r="K39" s="5">
        <v>948</v>
      </c>
      <c r="L39" s="5">
        <f t="shared" si="5"/>
        <v>190</v>
      </c>
      <c r="M39" s="5">
        <v>113</v>
      </c>
      <c r="N39" s="5">
        <v>77</v>
      </c>
      <c r="O39" s="5">
        <v>380472</v>
      </c>
      <c r="P39" s="5">
        <v>1288323</v>
      </c>
      <c r="Q39" s="5">
        <v>2128171</v>
      </c>
      <c r="R39" s="5">
        <v>1866480</v>
      </c>
      <c r="S39" s="5">
        <v>259851</v>
      </c>
      <c r="T39" s="5">
        <v>1840</v>
      </c>
      <c r="U39" s="5" t="s">
        <v>57</v>
      </c>
    </row>
    <row r="40" spans="2:21" s="6" customFormat="1" ht="9" customHeight="1">
      <c r="B40" s="4" t="s">
        <v>44</v>
      </c>
      <c r="D40" s="14">
        <v>365</v>
      </c>
      <c r="E40" s="15">
        <v>136</v>
      </c>
      <c r="F40" s="15">
        <v>6</v>
      </c>
      <c r="G40" s="15">
        <v>223</v>
      </c>
      <c r="H40" s="5">
        <v>5016</v>
      </c>
      <c r="I40" s="5">
        <f t="shared" si="4"/>
        <v>4652</v>
      </c>
      <c r="J40" s="15">
        <v>2280</v>
      </c>
      <c r="K40" s="15">
        <v>2372</v>
      </c>
      <c r="L40" s="5">
        <f t="shared" si="5"/>
        <v>364</v>
      </c>
      <c r="M40" s="5">
        <v>219</v>
      </c>
      <c r="N40" s="15">
        <v>145</v>
      </c>
      <c r="O40" s="5">
        <v>864193</v>
      </c>
      <c r="P40" s="5">
        <v>2507089</v>
      </c>
      <c r="Q40" s="5">
        <v>4507609</v>
      </c>
      <c r="R40" s="5">
        <v>3931917</v>
      </c>
      <c r="S40" s="5">
        <v>574990</v>
      </c>
      <c r="T40" s="5">
        <v>702</v>
      </c>
      <c r="U40" s="5">
        <v>2208</v>
      </c>
    </row>
    <row r="41" spans="2:21" s="6" customFormat="1" ht="5.25" customHeight="1">
      <c r="B41" s="4"/>
      <c r="D41" s="14"/>
      <c r="E41" s="15"/>
      <c r="F41" s="15"/>
      <c r="G41" s="15"/>
      <c r="H41" s="5"/>
      <c r="I41" s="5"/>
      <c r="J41" s="15"/>
      <c r="K41" s="15"/>
      <c r="L41" s="5"/>
      <c r="M41" s="15"/>
      <c r="N41" s="15"/>
      <c r="O41" s="5"/>
      <c r="P41" s="5"/>
      <c r="Q41" s="5"/>
      <c r="S41" s="5"/>
      <c r="T41" s="5"/>
      <c r="U41" s="5"/>
    </row>
    <row r="42" spans="2:21" s="6" customFormat="1" ht="9" customHeight="1">
      <c r="B42" s="4" t="s">
        <v>45</v>
      </c>
      <c r="D42" s="14">
        <v>423</v>
      </c>
      <c r="E42" s="15">
        <v>181</v>
      </c>
      <c r="F42" s="15">
        <v>2</v>
      </c>
      <c r="G42" s="15">
        <v>240</v>
      </c>
      <c r="H42" s="5">
        <v>7305</v>
      </c>
      <c r="I42" s="5">
        <f t="shared" si="4"/>
        <v>6883</v>
      </c>
      <c r="J42" s="15">
        <v>3850</v>
      </c>
      <c r="K42" s="15">
        <v>3033</v>
      </c>
      <c r="L42" s="5">
        <f t="shared" si="5"/>
        <v>422</v>
      </c>
      <c r="M42" s="5">
        <v>253</v>
      </c>
      <c r="N42" s="15">
        <v>169</v>
      </c>
      <c r="O42" s="5">
        <v>1456270</v>
      </c>
      <c r="P42" s="5">
        <v>4769709</v>
      </c>
      <c r="Q42" s="5">
        <v>7977592</v>
      </c>
      <c r="R42" s="5">
        <v>7439021</v>
      </c>
      <c r="S42" s="5">
        <v>537890</v>
      </c>
      <c r="T42" s="5">
        <v>681</v>
      </c>
      <c r="U42" s="5">
        <v>33936</v>
      </c>
    </row>
    <row r="43" spans="2:21" s="6" customFormat="1" ht="9" customHeight="1">
      <c r="B43" s="4" t="s">
        <v>46</v>
      </c>
      <c r="D43" s="14">
        <v>72</v>
      </c>
      <c r="E43" s="15">
        <v>41</v>
      </c>
      <c r="F43" s="5" t="s">
        <v>57</v>
      </c>
      <c r="G43" s="15">
        <v>31</v>
      </c>
      <c r="H43" s="5">
        <v>1872</v>
      </c>
      <c r="I43" s="5">
        <f t="shared" si="4"/>
        <v>1826</v>
      </c>
      <c r="J43" s="15">
        <v>897</v>
      </c>
      <c r="K43" s="15">
        <v>929</v>
      </c>
      <c r="L43" s="5">
        <f t="shared" si="5"/>
        <v>46</v>
      </c>
      <c r="M43" s="5">
        <v>26</v>
      </c>
      <c r="N43" s="15">
        <v>20</v>
      </c>
      <c r="O43" s="5">
        <v>396830</v>
      </c>
      <c r="P43" s="5">
        <v>980000</v>
      </c>
      <c r="Q43" s="5">
        <v>1711082</v>
      </c>
      <c r="R43" s="5">
        <v>1629488</v>
      </c>
      <c r="S43" s="5">
        <v>76368</v>
      </c>
      <c r="T43" s="5">
        <v>2226</v>
      </c>
      <c r="U43" s="5">
        <v>1782</v>
      </c>
    </row>
    <row r="44" spans="2:21" s="6" customFormat="1" ht="9" customHeight="1">
      <c r="B44" s="4" t="s">
        <v>47</v>
      </c>
      <c r="D44" s="14">
        <v>180</v>
      </c>
      <c r="E44" s="15">
        <v>87</v>
      </c>
      <c r="F44" s="15" t="s">
        <v>57</v>
      </c>
      <c r="G44" s="15">
        <v>93</v>
      </c>
      <c r="H44" s="5">
        <v>2952</v>
      </c>
      <c r="I44" s="5">
        <f t="shared" si="4"/>
        <v>2806</v>
      </c>
      <c r="J44" s="15">
        <v>1443</v>
      </c>
      <c r="K44" s="15">
        <v>1363</v>
      </c>
      <c r="L44" s="5">
        <f t="shared" si="5"/>
        <v>146</v>
      </c>
      <c r="M44" s="5">
        <v>98</v>
      </c>
      <c r="N44" s="15">
        <v>48</v>
      </c>
      <c r="O44" s="5">
        <v>621168</v>
      </c>
      <c r="P44" s="5">
        <v>1777514</v>
      </c>
      <c r="Q44" s="5">
        <v>3110777</v>
      </c>
      <c r="R44" s="5">
        <v>3038072</v>
      </c>
      <c r="S44" s="5">
        <v>71605</v>
      </c>
      <c r="T44" s="5">
        <v>1100</v>
      </c>
      <c r="U44" s="5">
        <v>3343</v>
      </c>
    </row>
    <row r="45" spans="2:21" s="6" customFormat="1" ht="9" customHeight="1">
      <c r="B45" s="4" t="s">
        <v>48</v>
      </c>
      <c r="D45" s="14">
        <v>433</v>
      </c>
      <c r="E45" s="15">
        <v>197</v>
      </c>
      <c r="F45" s="15">
        <v>14</v>
      </c>
      <c r="G45" s="15">
        <v>222</v>
      </c>
      <c r="H45" s="5">
        <v>6670</v>
      </c>
      <c r="I45" s="5">
        <f t="shared" si="4"/>
        <v>6332</v>
      </c>
      <c r="J45" s="15">
        <v>3036</v>
      </c>
      <c r="K45" s="15">
        <v>3296</v>
      </c>
      <c r="L45" s="5">
        <f t="shared" si="5"/>
        <v>338</v>
      </c>
      <c r="M45" s="5">
        <v>213</v>
      </c>
      <c r="N45" s="15">
        <v>125</v>
      </c>
      <c r="O45" s="5">
        <v>1239172</v>
      </c>
      <c r="P45" s="5">
        <v>3400955</v>
      </c>
      <c r="Q45" s="5">
        <v>6146780</v>
      </c>
      <c r="R45" s="5">
        <v>5676666</v>
      </c>
      <c r="S45" s="5">
        <v>440266</v>
      </c>
      <c r="T45" s="5">
        <v>29848</v>
      </c>
      <c r="U45" s="5">
        <v>6053</v>
      </c>
    </row>
    <row r="46" spans="2:21" s="6" customFormat="1" ht="9" customHeight="1">
      <c r="B46" s="4" t="s">
        <v>49</v>
      </c>
      <c r="D46" s="14">
        <v>226</v>
      </c>
      <c r="E46" s="15">
        <v>122</v>
      </c>
      <c r="F46" s="15">
        <v>9</v>
      </c>
      <c r="G46" s="15">
        <v>95</v>
      </c>
      <c r="H46" s="5">
        <v>3319</v>
      </c>
      <c r="I46" s="5">
        <f t="shared" si="4"/>
        <v>3182</v>
      </c>
      <c r="J46" s="15">
        <v>1480</v>
      </c>
      <c r="K46" s="15">
        <v>1702</v>
      </c>
      <c r="L46" s="5">
        <f t="shared" si="5"/>
        <v>137</v>
      </c>
      <c r="M46" s="5">
        <v>85</v>
      </c>
      <c r="N46" s="15">
        <v>52</v>
      </c>
      <c r="O46" s="5">
        <v>557877</v>
      </c>
      <c r="P46" s="5">
        <v>1503511</v>
      </c>
      <c r="Q46" s="5">
        <v>2685039</v>
      </c>
      <c r="R46" s="5">
        <v>2182212</v>
      </c>
      <c r="S46" s="5">
        <v>502797</v>
      </c>
      <c r="T46" s="5">
        <v>30</v>
      </c>
      <c r="U46" s="5">
        <v>17356</v>
      </c>
    </row>
    <row r="47" spans="2:21" s="6" customFormat="1" ht="5.25" customHeight="1">
      <c r="B47" s="4"/>
      <c r="D47" s="14"/>
      <c r="E47" s="15"/>
      <c r="F47" s="15"/>
      <c r="G47" s="15"/>
      <c r="H47" s="5"/>
      <c r="I47" s="5"/>
      <c r="J47" s="15"/>
      <c r="K47" s="15"/>
      <c r="L47" s="5"/>
      <c r="M47" s="15"/>
      <c r="N47" s="15"/>
      <c r="O47" s="5"/>
      <c r="P47" s="5"/>
      <c r="Q47" s="5"/>
      <c r="R47" s="5"/>
      <c r="S47" s="5"/>
      <c r="T47" s="5"/>
      <c r="U47" s="5"/>
    </row>
    <row r="48" spans="2:21" s="6" customFormat="1" ht="9" customHeight="1">
      <c r="B48" s="4" t="s">
        <v>50</v>
      </c>
      <c r="D48" s="14">
        <v>81</v>
      </c>
      <c r="E48" s="15">
        <v>54</v>
      </c>
      <c r="F48" s="15">
        <v>3</v>
      </c>
      <c r="G48" s="15">
        <v>24</v>
      </c>
      <c r="H48" s="5">
        <v>1068</v>
      </c>
      <c r="I48" s="5">
        <f t="shared" si="4"/>
        <v>1035</v>
      </c>
      <c r="J48" s="15">
        <v>466</v>
      </c>
      <c r="K48" s="15">
        <v>569</v>
      </c>
      <c r="L48" s="5">
        <f t="shared" si="5"/>
        <v>33</v>
      </c>
      <c r="M48" s="5">
        <v>22</v>
      </c>
      <c r="N48" s="15">
        <v>11</v>
      </c>
      <c r="O48" s="5">
        <v>184190</v>
      </c>
      <c r="P48" s="5">
        <v>492178</v>
      </c>
      <c r="Q48" s="5">
        <v>966783</v>
      </c>
      <c r="R48" s="5">
        <v>903236</v>
      </c>
      <c r="S48" s="5">
        <v>63547</v>
      </c>
      <c r="T48" s="5" t="s">
        <v>60</v>
      </c>
      <c r="U48" s="5" t="s">
        <v>57</v>
      </c>
    </row>
    <row r="49" spans="2:21" s="6" customFormat="1" ht="9" customHeight="1">
      <c r="B49" s="4" t="s">
        <v>51</v>
      </c>
      <c r="D49" s="14">
        <v>214</v>
      </c>
      <c r="E49" s="15">
        <v>136</v>
      </c>
      <c r="F49" s="15">
        <v>6</v>
      </c>
      <c r="G49" s="15">
        <v>72</v>
      </c>
      <c r="H49" s="5">
        <v>6030</v>
      </c>
      <c r="I49" s="5">
        <f t="shared" si="4"/>
        <v>5919</v>
      </c>
      <c r="J49" s="15">
        <v>3232</v>
      </c>
      <c r="K49" s="15">
        <v>2687</v>
      </c>
      <c r="L49" s="5">
        <f t="shared" si="5"/>
        <v>111</v>
      </c>
      <c r="M49" s="5">
        <v>71</v>
      </c>
      <c r="N49" s="15">
        <v>40</v>
      </c>
      <c r="O49" s="5">
        <v>1609216</v>
      </c>
      <c r="P49" s="5">
        <v>4032240</v>
      </c>
      <c r="Q49" s="5">
        <v>7988500</v>
      </c>
      <c r="R49" s="5">
        <v>7488200</v>
      </c>
      <c r="S49" s="5">
        <v>461045</v>
      </c>
      <c r="T49" s="5">
        <v>39255</v>
      </c>
      <c r="U49" s="5">
        <v>24553</v>
      </c>
    </row>
    <row r="50" ht="3" customHeight="1" thickBot="1">
      <c r="D50" s="16"/>
    </row>
    <row r="51" spans="1:21" ht="11.25" customHeight="1">
      <c r="A51" s="7" t="s">
        <v>58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</sheetData>
  <mergeCells count="20">
    <mergeCell ref="U4:U7"/>
    <mergeCell ref="R6:R7"/>
    <mergeCell ref="S6:S7"/>
    <mergeCell ref="T6:T7"/>
    <mergeCell ref="P4:P7"/>
    <mergeCell ref="D5:D7"/>
    <mergeCell ref="E5:E7"/>
    <mergeCell ref="F5:F7"/>
    <mergeCell ref="G5:G7"/>
    <mergeCell ref="H5:H7"/>
    <mergeCell ref="A1:U1"/>
    <mergeCell ref="T3:U3"/>
    <mergeCell ref="I5:K6"/>
    <mergeCell ref="L5:N6"/>
    <mergeCell ref="Q6:Q7"/>
    <mergeCell ref="D4:G4"/>
    <mergeCell ref="A4:C7"/>
    <mergeCell ref="Q4:T5"/>
    <mergeCell ref="H4:N4"/>
    <mergeCell ref="O4:O7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ignoredErrors>
    <ignoredError sqref="I33 L13:L32 L34:L49 Q18 Q24 Q29 Q35 Q41 Q47 D18 D24 D29 D35 D41 D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2010-09-21T06:28:56Z</cp:lastPrinted>
  <dcterms:created xsi:type="dcterms:W3CDTF">2001-03-28T07:57:52Z</dcterms:created>
  <dcterms:modified xsi:type="dcterms:W3CDTF">2010-09-22T06:53:12Z</dcterms:modified>
  <cp:category/>
  <cp:version/>
  <cp:contentType/>
  <cp:contentStatus/>
</cp:coreProperties>
</file>