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98-101" sheetId="1" r:id="rId1"/>
  </sheets>
  <definedNames/>
  <calcPr fullCalcOnLoad="1"/>
</workbook>
</file>

<file path=xl/sharedStrings.xml><?xml version="1.0" encoding="utf-8"?>
<sst xmlns="http://schemas.openxmlformats.org/spreadsheetml/2006/main" count="521" uniqueCount="168">
  <si>
    <t>　単位：百万円</t>
  </si>
  <si>
    <t>区分</t>
  </si>
  <si>
    <t>農業粗生産額</t>
  </si>
  <si>
    <t>耕種</t>
  </si>
  <si>
    <t>養蚕</t>
  </si>
  <si>
    <t>米</t>
  </si>
  <si>
    <t>いも類</t>
  </si>
  <si>
    <t>野菜</t>
  </si>
  <si>
    <t>果実</t>
  </si>
  <si>
    <t>花き</t>
  </si>
  <si>
    <t>肉用牛</t>
  </si>
  <si>
    <t>乳用牛</t>
  </si>
  <si>
    <t>豚</t>
  </si>
  <si>
    <t>鶏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</si>
  <si>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</si>
  <si>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</si>
  <si>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</si>
  <si>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</si>
  <si>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</si>
  <si>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</si>
  <si>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</si>
  <si>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</si>
  <si>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</si>
  <si>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</si>
  <si>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</si>
  <si>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</si>
  <si>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</si>
  <si>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</si>
  <si>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</si>
  <si>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</si>
  <si>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</si>
  <si>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</si>
  <si>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</si>
  <si>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</si>
  <si>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</si>
  <si>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</si>
  <si>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</si>
  <si>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</si>
  <si>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</si>
  <si>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</si>
  <si>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</si>
  <si>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</si>
  <si>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</si>
  <si>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</si>
  <si>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</si>
  <si>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</si>
  <si>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</si>
  <si>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</si>
  <si>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</si>
  <si>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</si>
  <si>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</si>
  <si>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</si>
  <si>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</si>
  <si>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</si>
  <si>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</si>
  <si>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</si>
  <si>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</si>
  <si>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</si>
  <si>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</si>
  <si>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</si>
  <si>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</si>
  <si>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</si>
  <si>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</si>
  <si>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</si>
  <si>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</si>
  <si>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</si>
  <si>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</si>
  <si>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</si>
  <si>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</si>
  <si>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</si>
  <si>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</si>
  <si>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</si>
  <si>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</si>
  <si>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</si>
  <si>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</si>
  <si>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</si>
  <si>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</si>
  <si>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白鳥町</t>
  </si>
  <si>
    <t>高鷲村</t>
  </si>
  <si>
    <t>美並村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</si>
  <si>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</si>
  <si>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</si>
  <si>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</si>
  <si>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</si>
  <si>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</si>
  <si>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</si>
  <si>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</si>
  <si>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</si>
  <si>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</si>
  <si>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</si>
  <si>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</si>
  <si>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</si>
  <si>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</si>
  <si>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</si>
  <si>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</si>
  <si>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</si>
  <si>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</si>
  <si>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</si>
  <si>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</si>
  <si>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</si>
  <si>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</si>
  <si>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</si>
  <si>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</si>
  <si>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</si>
  <si>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</si>
  <si>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</si>
  <si>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</si>
  <si>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</si>
  <si>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</si>
  <si>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</si>
  <si>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</si>
  <si>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</si>
  <si>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</si>
  <si>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</si>
  <si>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</si>
  <si>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</si>
  <si>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</si>
  <si>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</si>
  <si>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</si>
  <si>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</si>
  <si>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</si>
  <si>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</si>
  <si>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</si>
  <si>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</si>
  <si>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</si>
  <si>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</si>
  <si>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</si>
  <si>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</si>
  <si>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</si>
  <si>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</si>
  <si>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　資料：東海農政局岐阜統計情報事務所</t>
  </si>
  <si>
    <t>麦類</t>
  </si>
  <si>
    <t>雑穀
豆類</t>
  </si>
  <si>
    <t>その他
畜産物</t>
  </si>
  <si>
    <t>農家一戸
当たり所
得（千円）</t>
  </si>
  <si>
    <t>工  　　芸
農作物</t>
  </si>
  <si>
    <t>種苗苗木
そ の 他</t>
  </si>
  <si>
    <t>生 　　　産
農業所得</t>
  </si>
  <si>
    <t>加　　工
農産物</t>
  </si>
  <si>
    <t>-</t>
  </si>
  <si>
    <t>明方村</t>
  </si>
  <si>
    <t>畜　　　　　　　　　産</t>
  </si>
  <si>
    <t>51．市町村別農業粗生産額、生産農業所得</t>
  </si>
  <si>
    <t>51．市町村別農業粗生産額、生産農業所得(続き）</t>
  </si>
  <si>
    <t>徳山村</t>
  </si>
  <si>
    <t>-</t>
  </si>
  <si>
    <t>…</t>
  </si>
  <si>
    <t>…</t>
  </si>
  <si>
    <t>…</t>
  </si>
  <si>
    <t>…</t>
  </si>
  <si>
    <t>…</t>
  </si>
  <si>
    <t>…</t>
  </si>
  <si>
    <t>-</t>
  </si>
  <si>
    <t>-</t>
  </si>
  <si>
    <t>-</t>
  </si>
  <si>
    <t>…</t>
  </si>
  <si>
    <t>…</t>
  </si>
  <si>
    <t>-</t>
  </si>
  <si>
    <t>大和村</t>
  </si>
  <si>
    <t>　　    56</t>
  </si>
  <si>
    <t>　　    57</t>
  </si>
  <si>
    <t>　　    55</t>
  </si>
  <si>
    <t>-</t>
  </si>
  <si>
    <t>　　    54</t>
  </si>
  <si>
    <t>　昭 和 53 年</t>
  </si>
  <si>
    <t>-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</si>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</sst>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color indexed="10"/>
      <name val="ＭＳ 明朝"/>
      <family val="1"/>
    </font>
    <font>
      <sz val="8"/>
      <color indexed="10"/>
      <name val="ＭＳ Ｐゴシック"/>
      <family val="3"/>
    </font>
    <font>
      <sz val="8"/>
      <name val="ＭＳ Ｐ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7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56" fontId="5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 wrapText="1"/>
    </xf>
    <xf numFmtId="0" fontId="11" fillId="0" borderId="4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distributed" vertical="center" wrapText="1"/>
    </xf>
    <xf numFmtId="0" fontId="12" fillId="0" borderId="0" xfId="0" applyFont="1" applyFill="1" applyAlignment="1">
      <alignment/>
    </xf>
    <xf numFmtId="178" fontId="8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0" fontId="8" fillId="0" borderId="0" xfId="0" applyNumberFormat="1" applyFont="1" applyFill="1" applyAlignment="1">
      <alignment horizontal="distributed"/>
    </xf>
    <xf numFmtId="0" fontId="2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56" fontId="2" fillId="0" borderId="1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distributed"/>
    </xf>
    <xf numFmtId="0" fontId="12" fillId="0" borderId="0" xfId="0" applyFont="1" applyFill="1" applyAlignment="1">
      <alignment horizontal="distributed"/>
    </xf>
    <xf numFmtId="0" fontId="3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178" fontId="9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178" fontId="8" fillId="0" borderId="7" xfId="0" applyNumberFormat="1" applyFont="1" applyFill="1" applyBorder="1" applyAlignment="1">
      <alignment horizontal="right"/>
    </xf>
    <xf numFmtId="178" fontId="9" fillId="0" borderId="7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2" fillId="0" borderId="7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distributed"/>
    </xf>
    <xf numFmtId="0" fontId="12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/>
    </xf>
    <xf numFmtId="0" fontId="10" fillId="0" borderId="0" xfId="0" applyFont="1" applyFill="1" applyAlignment="1">
      <alignment horizontal="distributed"/>
    </xf>
    <xf numFmtId="0" fontId="9" fillId="0" borderId="0" xfId="0" applyNumberFormat="1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7" fillId="0" borderId="7" xfId="0" applyFont="1" applyFill="1" applyBorder="1" applyAlignment="1">
      <alignment horizontal="distributed" vertical="center" wrapText="1"/>
    </xf>
    <xf numFmtId="0" fontId="7" fillId="0" borderId="7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distributed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3"/>
  <sheetViews>
    <sheetView tabSelected="1" zoomScale="140" zoomScaleNormal="140" workbookViewId="0" topLeftCell="A1">
      <selection activeCell="F2" sqref="F2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3.50390625" style="1" customWidth="1"/>
    <col min="4" max="4" width="3.875" style="1" customWidth="1"/>
    <col min="5" max="5" width="0.6171875" style="1" customWidth="1"/>
    <col min="6" max="15" width="7.625" style="1" customWidth="1"/>
    <col min="16" max="26" width="7.875" style="1" customWidth="1"/>
    <col min="27" max="16384" width="9.00390625" style="1" customWidth="1"/>
  </cols>
  <sheetData>
    <row r="1" spans="1:26" ht="21" customHeight="1">
      <c r="A1" s="62" t="s">
        <v>142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7" s="3" customFormat="1" ht="13.5" customHeight="1">
      <c r="A2" s="2"/>
      <c r="B2" s="2"/>
      <c r="G2" s="31"/>
    </row>
    <row r="3" spans="1:26" s="3" customFormat="1" ht="13.5" customHeight="1" thickBot="1">
      <c r="A3" s="4" t="s">
        <v>0</v>
      </c>
      <c r="B3" s="5"/>
      <c r="C3" s="6"/>
      <c r="D3" s="6"/>
      <c r="E3" s="6"/>
      <c r="F3" s="6"/>
      <c r="G3" s="6"/>
      <c r="H3" s="6"/>
      <c r="I3" s="6"/>
      <c r="J3" s="7"/>
      <c r="K3" s="6"/>
      <c r="L3" s="6"/>
      <c r="M3" s="6"/>
      <c r="N3" s="6"/>
      <c r="O3" s="8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34" ht="12" customHeight="1" thickTop="1">
      <c r="A4" s="55" t="s">
        <v>1</v>
      </c>
      <c r="B4" s="55"/>
      <c r="C4" s="55"/>
      <c r="D4" s="55"/>
      <c r="E4" s="55"/>
      <c r="F4" s="37" t="s">
        <v>2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7"/>
      <c r="Y4" s="47" t="s">
        <v>137</v>
      </c>
      <c r="Z4" s="47" t="s">
        <v>134</v>
      </c>
      <c r="AA4" s="9"/>
      <c r="AB4" s="9"/>
      <c r="AC4" s="9"/>
      <c r="AD4" s="9"/>
      <c r="AE4" s="9"/>
      <c r="AF4" s="9"/>
      <c r="AG4" s="9"/>
      <c r="AH4" s="9"/>
    </row>
    <row r="5" spans="1:26" ht="11.25" customHeight="1">
      <c r="A5" s="55"/>
      <c r="B5" s="55"/>
      <c r="C5" s="55"/>
      <c r="D5" s="55"/>
      <c r="E5" s="55"/>
      <c r="F5" s="29"/>
      <c r="G5" s="50" t="s">
        <v>3</v>
      </c>
      <c r="H5" s="51"/>
      <c r="I5" s="51"/>
      <c r="J5" s="51"/>
      <c r="K5" s="51"/>
      <c r="L5" s="51"/>
      <c r="M5" s="51"/>
      <c r="N5" s="51"/>
      <c r="O5" s="51"/>
      <c r="P5" s="52"/>
      <c r="Q5" s="53" t="s">
        <v>4</v>
      </c>
      <c r="R5" s="38" t="s">
        <v>141</v>
      </c>
      <c r="S5" s="39"/>
      <c r="T5" s="39"/>
      <c r="U5" s="39"/>
      <c r="V5" s="39"/>
      <c r="W5" s="40"/>
      <c r="X5" s="47" t="s">
        <v>138</v>
      </c>
      <c r="Y5" s="48"/>
      <c r="Z5" s="48"/>
    </row>
    <row r="6" spans="1:26" ht="19.5" customHeight="1">
      <c r="A6" s="56"/>
      <c r="B6" s="56"/>
      <c r="C6" s="56"/>
      <c r="D6" s="56"/>
      <c r="E6" s="56"/>
      <c r="F6" s="28"/>
      <c r="G6" s="28"/>
      <c r="H6" s="10" t="s">
        <v>5</v>
      </c>
      <c r="I6" s="11" t="s">
        <v>131</v>
      </c>
      <c r="J6" s="12" t="s">
        <v>132</v>
      </c>
      <c r="K6" s="11" t="s">
        <v>6</v>
      </c>
      <c r="L6" s="11" t="s">
        <v>7</v>
      </c>
      <c r="M6" s="11" t="s">
        <v>8</v>
      </c>
      <c r="N6" s="11" t="s">
        <v>9</v>
      </c>
      <c r="O6" s="13" t="s">
        <v>135</v>
      </c>
      <c r="P6" s="14" t="s">
        <v>136</v>
      </c>
      <c r="Q6" s="54"/>
      <c r="R6" s="28"/>
      <c r="S6" s="11" t="s">
        <v>10</v>
      </c>
      <c r="T6" s="11" t="s">
        <v>11</v>
      </c>
      <c r="U6" s="11" t="s">
        <v>12</v>
      </c>
      <c r="V6" s="11" t="s">
        <v>13</v>
      </c>
      <c r="W6" s="15" t="s">
        <v>133</v>
      </c>
      <c r="X6" s="49"/>
      <c r="Y6" s="49"/>
      <c r="Z6" s="49"/>
    </row>
    <row r="7" ht="6.75" customHeight="1">
      <c r="F7" s="32"/>
    </row>
    <row r="8" spans="2:26" s="16" customFormat="1" ht="9.75" customHeight="1">
      <c r="B8" s="61" t="s">
        <v>164</v>
      </c>
      <c r="C8" s="61"/>
      <c r="D8" s="61"/>
      <c r="F8" s="33">
        <v>163988</v>
      </c>
      <c r="G8" s="17">
        <v>98487</v>
      </c>
      <c r="H8" s="17">
        <v>58280</v>
      </c>
      <c r="I8" s="17">
        <v>286</v>
      </c>
      <c r="J8" s="17">
        <v>947</v>
      </c>
      <c r="K8" s="17">
        <v>1473</v>
      </c>
      <c r="L8" s="17">
        <v>25271</v>
      </c>
      <c r="M8" s="17">
        <v>5565</v>
      </c>
      <c r="N8" s="17">
        <v>1929</v>
      </c>
      <c r="O8" s="17">
        <v>2946</v>
      </c>
      <c r="P8" s="17">
        <v>1790</v>
      </c>
      <c r="Q8" s="17">
        <v>2113</v>
      </c>
      <c r="R8" s="17">
        <v>62556</v>
      </c>
      <c r="S8" s="17">
        <v>7996</v>
      </c>
      <c r="T8" s="17">
        <v>10857</v>
      </c>
      <c r="U8" s="17">
        <v>15894</v>
      </c>
      <c r="V8" s="17">
        <v>27448</v>
      </c>
      <c r="W8" s="17">
        <v>361</v>
      </c>
      <c r="X8" s="17">
        <v>832</v>
      </c>
      <c r="Y8" s="17">
        <v>77174</v>
      </c>
      <c r="Z8" s="17">
        <v>648</v>
      </c>
    </row>
    <row r="9" spans="2:26" s="16" customFormat="1" ht="9.75" customHeight="1">
      <c r="B9" s="60" t="s">
        <v>163</v>
      </c>
      <c r="C9" s="60"/>
      <c r="D9" s="60"/>
      <c r="F9" s="33">
        <v>162549</v>
      </c>
      <c r="G9" s="17">
        <v>97397</v>
      </c>
      <c r="H9" s="17">
        <v>53239</v>
      </c>
      <c r="I9" s="17">
        <v>445</v>
      </c>
      <c r="J9" s="17">
        <v>905</v>
      </c>
      <c r="K9" s="17">
        <v>1314</v>
      </c>
      <c r="L9" s="17">
        <v>29060</v>
      </c>
      <c r="M9" s="17">
        <v>5814</v>
      </c>
      <c r="N9" s="17">
        <v>2031</v>
      </c>
      <c r="O9" s="17">
        <v>2915</v>
      </c>
      <c r="P9" s="17">
        <v>1674</v>
      </c>
      <c r="Q9" s="17">
        <v>2229</v>
      </c>
      <c r="R9" s="17">
        <v>62026</v>
      </c>
      <c r="S9" s="17">
        <v>8606</v>
      </c>
      <c r="T9" s="17">
        <v>11691</v>
      </c>
      <c r="U9" s="17">
        <v>13926</v>
      </c>
      <c r="V9" s="17">
        <v>27454</v>
      </c>
      <c r="W9" s="17">
        <v>349</v>
      </c>
      <c r="X9" s="17">
        <v>897</v>
      </c>
      <c r="Y9" s="17">
        <v>69361</v>
      </c>
      <c r="Z9" s="17">
        <v>586</v>
      </c>
    </row>
    <row r="10" spans="2:26" s="16" customFormat="1" ht="9.75" customHeight="1">
      <c r="B10" s="60" t="s">
        <v>161</v>
      </c>
      <c r="C10" s="60"/>
      <c r="D10" s="60"/>
      <c r="F10" s="33">
        <v>162659</v>
      </c>
      <c r="G10" s="17">
        <v>91966</v>
      </c>
      <c r="H10" s="17">
        <v>50036</v>
      </c>
      <c r="I10" s="17">
        <v>414</v>
      </c>
      <c r="J10" s="17">
        <v>665</v>
      </c>
      <c r="K10" s="17">
        <v>1444</v>
      </c>
      <c r="L10" s="17">
        <v>27769</v>
      </c>
      <c r="M10" s="17">
        <v>4774</v>
      </c>
      <c r="N10" s="17">
        <v>2209</v>
      </c>
      <c r="O10" s="17">
        <v>2700</v>
      </c>
      <c r="P10" s="17">
        <v>1985</v>
      </c>
      <c r="Q10" s="17">
        <v>1947</v>
      </c>
      <c r="R10" s="17">
        <v>67786</v>
      </c>
      <c r="S10" s="17">
        <v>9574</v>
      </c>
      <c r="T10" s="17">
        <v>11828</v>
      </c>
      <c r="U10" s="17">
        <v>15059</v>
      </c>
      <c r="V10" s="17">
        <v>31070</v>
      </c>
      <c r="W10" s="17">
        <v>255</v>
      </c>
      <c r="X10" s="17">
        <v>960</v>
      </c>
      <c r="Y10" s="17">
        <v>65565</v>
      </c>
      <c r="Z10" s="17">
        <v>557</v>
      </c>
    </row>
    <row r="11" spans="2:26" s="16" customFormat="1" ht="9.75" customHeight="1">
      <c r="B11" s="60" t="s">
        <v>159</v>
      </c>
      <c r="C11" s="60"/>
      <c r="D11" s="60"/>
      <c r="F11" s="33">
        <v>166624</v>
      </c>
      <c r="G11" s="17">
        <v>94330</v>
      </c>
      <c r="H11" s="17">
        <v>51503</v>
      </c>
      <c r="I11" s="17">
        <v>442</v>
      </c>
      <c r="J11" s="17">
        <v>890</v>
      </c>
      <c r="K11" s="17">
        <v>1630</v>
      </c>
      <c r="L11" s="17">
        <v>28092</v>
      </c>
      <c r="M11" s="17">
        <v>4647</v>
      </c>
      <c r="N11" s="17">
        <v>2711</v>
      </c>
      <c r="O11" s="17">
        <v>2414</v>
      </c>
      <c r="P11" s="17">
        <v>2001</v>
      </c>
      <c r="Q11" s="17">
        <v>1549</v>
      </c>
      <c r="R11" s="17">
        <v>69967</v>
      </c>
      <c r="S11" s="17">
        <v>8894</v>
      </c>
      <c r="T11" s="17">
        <v>11613</v>
      </c>
      <c r="U11" s="17">
        <v>15009</v>
      </c>
      <c r="V11" s="17">
        <v>34093</v>
      </c>
      <c r="W11" s="17">
        <v>358</v>
      </c>
      <c r="X11" s="17">
        <v>778</v>
      </c>
      <c r="Y11" s="17">
        <v>63263</v>
      </c>
      <c r="Z11" s="17">
        <v>541</v>
      </c>
    </row>
    <row r="12" spans="2:26" s="18" customFormat="1" ht="9.75" customHeight="1">
      <c r="B12" s="58" t="s">
        <v>160</v>
      </c>
      <c r="C12" s="58"/>
      <c r="D12" s="58"/>
      <c r="F12" s="34">
        <v>161777</v>
      </c>
      <c r="G12" s="30">
        <v>91195</v>
      </c>
      <c r="H12" s="30">
        <v>48122</v>
      </c>
      <c r="I12" s="30">
        <v>752</v>
      </c>
      <c r="J12" s="30">
        <v>912</v>
      </c>
      <c r="K12" s="30">
        <v>1555</v>
      </c>
      <c r="L12" s="30">
        <v>27111</v>
      </c>
      <c r="M12" s="30">
        <v>5042</v>
      </c>
      <c r="N12" s="30">
        <v>3219</v>
      </c>
      <c r="O12" s="30">
        <v>2198</v>
      </c>
      <c r="P12" s="30">
        <v>2284</v>
      </c>
      <c r="Q12" s="30">
        <v>1798</v>
      </c>
      <c r="R12" s="30">
        <v>67795</v>
      </c>
      <c r="S12" s="30">
        <v>9817</v>
      </c>
      <c r="T12" s="30">
        <v>11809</v>
      </c>
      <c r="U12" s="30">
        <v>14752</v>
      </c>
      <c r="V12" s="30">
        <v>31074</v>
      </c>
      <c r="W12" s="30">
        <v>343</v>
      </c>
      <c r="X12" s="30">
        <v>989</v>
      </c>
      <c r="Y12" s="30">
        <v>54536</v>
      </c>
      <c r="Z12" s="30">
        <v>469</v>
      </c>
    </row>
    <row r="13" spans="6:26" s="16" customFormat="1" ht="4.5" customHeight="1">
      <c r="F13" s="33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2:26" s="18" customFormat="1" ht="9.75" customHeight="1">
      <c r="B14" s="43" t="s">
        <v>128</v>
      </c>
      <c r="C14" s="43"/>
      <c r="D14" s="43"/>
      <c r="F14" s="34">
        <f>SUM(F18:F31)</f>
        <v>66385</v>
      </c>
      <c r="G14" s="35">
        <f>SUM(G18:G31)</f>
        <v>35432</v>
      </c>
      <c r="H14" s="35">
        <f aca="true" t="shared" si="0" ref="H14:Y14">SUM(H18:H31)</f>
        <v>18834</v>
      </c>
      <c r="I14" s="35">
        <f t="shared" si="0"/>
        <v>200</v>
      </c>
      <c r="J14" s="35">
        <f t="shared" si="0"/>
        <v>334</v>
      </c>
      <c r="K14" s="35">
        <f t="shared" si="0"/>
        <v>778</v>
      </c>
      <c r="L14" s="35">
        <f>SUM(L18:L31)</f>
        <v>10877</v>
      </c>
      <c r="M14" s="35">
        <f t="shared" si="0"/>
        <v>1628</v>
      </c>
      <c r="N14" s="35">
        <f t="shared" si="0"/>
        <v>1393</v>
      </c>
      <c r="O14" s="35">
        <f>SUM(O18:O31)</f>
        <v>224</v>
      </c>
      <c r="P14" s="35">
        <f t="shared" si="0"/>
        <v>1164</v>
      </c>
      <c r="Q14" s="35">
        <f t="shared" si="0"/>
        <v>635</v>
      </c>
      <c r="R14" s="35">
        <f t="shared" si="0"/>
        <v>30272</v>
      </c>
      <c r="S14" s="35">
        <f t="shared" si="0"/>
        <v>2326</v>
      </c>
      <c r="T14" s="35">
        <f t="shared" si="0"/>
        <v>5357</v>
      </c>
      <c r="U14" s="35">
        <f t="shared" si="0"/>
        <v>6860</v>
      </c>
      <c r="V14" s="35">
        <f t="shared" si="0"/>
        <v>15580</v>
      </c>
      <c r="W14" s="35">
        <f t="shared" si="0"/>
        <v>149</v>
      </c>
      <c r="X14" s="35">
        <f t="shared" si="0"/>
        <v>46</v>
      </c>
      <c r="Y14" s="35">
        <f t="shared" si="0"/>
        <v>21495</v>
      </c>
      <c r="Z14" s="35" t="s">
        <v>150</v>
      </c>
    </row>
    <row r="15" spans="2:26" s="16" customFormat="1" ht="4.5" customHeight="1">
      <c r="B15" s="19"/>
      <c r="C15" s="19"/>
      <c r="D15" s="19"/>
      <c r="F15" s="3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2:26" s="18" customFormat="1" ht="9.75" customHeight="1">
      <c r="B16" s="43" t="s">
        <v>129</v>
      </c>
      <c r="C16" s="43"/>
      <c r="D16" s="43"/>
      <c r="F16" s="34">
        <f>SUM(F33,F39,F44,F48,F52,F58,F69,F78,F91,F98,F107,F116,F120,F123,F136,F143,F153)</f>
        <v>95392</v>
      </c>
      <c r="G16" s="30">
        <f>SUM(G33,G39,G44,G48,G52,G58,G69,G78,G91,G98,G107,G116,G120,G123,G136,G143,G153)</f>
        <v>55763</v>
      </c>
      <c r="H16" s="30">
        <f aca="true" t="shared" si="1" ref="H16:Y16">SUM(H33,H39,H44,H48,H52,H58,H69,H78,H91,H98,H107,H116,H120,H123,H136,H143,H153)</f>
        <v>29288</v>
      </c>
      <c r="I16" s="30">
        <f t="shared" si="1"/>
        <v>552</v>
      </c>
      <c r="J16" s="30">
        <f t="shared" si="1"/>
        <v>578</v>
      </c>
      <c r="K16" s="30">
        <f t="shared" si="1"/>
        <v>777</v>
      </c>
      <c r="L16" s="30">
        <f t="shared" si="1"/>
        <v>16234</v>
      </c>
      <c r="M16" s="30">
        <f t="shared" si="1"/>
        <v>3414</v>
      </c>
      <c r="N16" s="30">
        <f t="shared" si="1"/>
        <v>1826</v>
      </c>
      <c r="O16" s="30">
        <f t="shared" si="1"/>
        <v>1974</v>
      </c>
      <c r="P16" s="30">
        <f t="shared" si="1"/>
        <v>1120</v>
      </c>
      <c r="Q16" s="30">
        <f t="shared" si="1"/>
        <v>1163</v>
      </c>
      <c r="R16" s="30">
        <f t="shared" si="1"/>
        <v>37523</v>
      </c>
      <c r="S16" s="30">
        <f t="shared" si="1"/>
        <v>7491</v>
      </c>
      <c r="T16" s="30">
        <f t="shared" si="1"/>
        <v>6452</v>
      </c>
      <c r="U16" s="30">
        <f t="shared" si="1"/>
        <v>7892</v>
      </c>
      <c r="V16" s="30">
        <f t="shared" si="1"/>
        <v>15494</v>
      </c>
      <c r="W16" s="30">
        <f t="shared" si="1"/>
        <v>194</v>
      </c>
      <c r="X16" s="30">
        <f t="shared" si="1"/>
        <v>943</v>
      </c>
      <c r="Y16" s="30">
        <f t="shared" si="1"/>
        <v>33041</v>
      </c>
      <c r="Z16" s="35" t="s">
        <v>151</v>
      </c>
    </row>
    <row r="17" spans="2:26" s="16" customFormat="1" ht="9.75" customHeight="1">
      <c r="B17" s="19"/>
      <c r="C17" s="19"/>
      <c r="D17" s="19"/>
      <c r="F17" s="33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3:29" s="16" customFormat="1" ht="9.75" customHeight="1">
      <c r="C18" s="59" t="s">
        <v>14</v>
      </c>
      <c r="D18" s="59"/>
      <c r="F18" s="33">
        <v>9851</v>
      </c>
      <c r="G18" s="17">
        <v>7321</v>
      </c>
      <c r="H18" s="17">
        <v>3356</v>
      </c>
      <c r="I18" s="17">
        <v>34</v>
      </c>
      <c r="J18" s="17">
        <v>45</v>
      </c>
      <c r="K18" s="17">
        <v>109</v>
      </c>
      <c r="L18" s="17">
        <v>3028</v>
      </c>
      <c r="M18" s="17">
        <v>489</v>
      </c>
      <c r="N18" s="17">
        <v>184</v>
      </c>
      <c r="O18" s="17">
        <v>1</v>
      </c>
      <c r="P18" s="17">
        <v>75</v>
      </c>
      <c r="Q18" s="17">
        <v>16</v>
      </c>
      <c r="R18" s="17">
        <v>2513</v>
      </c>
      <c r="S18" s="17">
        <v>235</v>
      </c>
      <c r="T18" s="17">
        <v>332</v>
      </c>
      <c r="U18" s="17">
        <v>818</v>
      </c>
      <c r="V18" s="17">
        <v>1065</v>
      </c>
      <c r="W18" s="17">
        <v>63</v>
      </c>
      <c r="X18" s="17">
        <v>1</v>
      </c>
      <c r="Y18" s="17">
        <v>3922</v>
      </c>
      <c r="Z18" s="17">
        <v>430</v>
      </c>
      <c r="AA18" s="2"/>
      <c r="AB18" s="2"/>
      <c r="AC18" s="2"/>
    </row>
    <row r="19" spans="3:29" s="16" customFormat="1" ht="9.75" customHeight="1">
      <c r="C19" s="59" t="s">
        <v>15</v>
      </c>
      <c r="D19" s="59"/>
      <c r="F19" s="33">
        <v>5437</v>
      </c>
      <c r="G19" s="17">
        <v>3631</v>
      </c>
      <c r="H19" s="17">
        <v>2726</v>
      </c>
      <c r="I19" s="17">
        <v>114</v>
      </c>
      <c r="J19" s="17">
        <v>34</v>
      </c>
      <c r="K19" s="17">
        <v>33</v>
      </c>
      <c r="L19" s="17">
        <v>334</v>
      </c>
      <c r="M19" s="17">
        <v>173</v>
      </c>
      <c r="N19" s="17">
        <v>203</v>
      </c>
      <c r="O19" s="17">
        <v>3</v>
      </c>
      <c r="P19" s="17">
        <v>11</v>
      </c>
      <c r="Q19" s="17">
        <v>11</v>
      </c>
      <c r="R19" s="17">
        <v>1795</v>
      </c>
      <c r="S19" s="17">
        <v>75</v>
      </c>
      <c r="T19" s="17">
        <v>387</v>
      </c>
      <c r="U19" s="17">
        <v>899</v>
      </c>
      <c r="V19" s="17">
        <v>395</v>
      </c>
      <c r="W19" s="17">
        <v>39</v>
      </c>
      <c r="X19" s="17" t="s">
        <v>139</v>
      </c>
      <c r="Y19" s="17">
        <v>2074</v>
      </c>
      <c r="Z19" s="17">
        <v>416</v>
      </c>
      <c r="AA19" s="2"/>
      <c r="AB19" s="2"/>
      <c r="AC19" s="2"/>
    </row>
    <row r="20" spans="3:29" s="16" customFormat="1" ht="9.75" customHeight="1">
      <c r="C20" s="59" t="s">
        <v>16</v>
      </c>
      <c r="D20" s="59"/>
      <c r="F20" s="33">
        <v>5414</v>
      </c>
      <c r="G20" s="17">
        <v>3016</v>
      </c>
      <c r="H20" s="17">
        <v>1130</v>
      </c>
      <c r="I20" s="17" t="s">
        <v>139</v>
      </c>
      <c r="J20" s="17">
        <v>11</v>
      </c>
      <c r="K20" s="17">
        <v>30</v>
      </c>
      <c r="L20" s="17">
        <v>1670</v>
      </c>
      <c r="M20" s="17">
        <v>66</v>
      </c>
      <c r="N20" s="17">
        <v>44</v>
      </c>
      <c r="O20" s="17">
        <v>42</v>
      </c>
      <c r="P20" s="17">
        <v>23</v>
      </c>
      <c r="Q20" s="17">
        <v>47</v>
      </c>
      <c r="R20" s="17">
        <v>2351</v>
      </c>
      <c r="S20" s="17">
        <v>688</v>
      </c>
      <c r="T20" s="17">
        <v>808</v>
      </c>
      <c r="U20" s="17">
        <v>276</v>
      </c>
      <c r="V20" s="17">
        <v>571</v>
      </c>
      <c r="W20" s="17">
        <v>8</v>
      </c>
      <c r="X20" s="17" t="s">
        <v>139</v>
      </c>
      <c r="Y20" s="17">
        <v>1950</v>
      </c>
      <c r="Z20" s="17">
        <v>1101</v>
      </c>
      <c r="AA20" s="2"/>
      <c r="AB20" s="2"/>
      <c r="AC20" s="2"/>
    </row>
    <row r="21" spans="3:29" s="16" customFormat="1" ht="9.75" customHeight="1">
      <c r="C21" s="59" t="s">
        <v>17</v>
      </c>
      <c r="D21" s="59"/>
      <c r="F21" s="33">
        <v>912</v>
      </c>
      <c r="G21" s="17">
        <v>333</v>
      </c>
      <c r="H21" s="17">
        <v>189</v>
      </c>
      <c r="I21" s="17" t="s">
        <v>139</v>
      </c>
      <c r="J21" s="17">
        <v>6</v>
      </c>
      <c r="K21" s="17">
        <v>14</v>
      </c>
      <c r="L21" s="17">
        <v>104</v>
      </c>
      <c r="M21" s="17">
        <v>13</v>
      </c>
      <c r="N21" s="17">
        <v>2</v>
      </c>
      <c r="O21" s="17">
        <v>1</v>
      </c>
      <c r="P21" s="17">
        <v>4</v>
      </c>
      <c r="Q21" s="17" t="s">
        <v>139</v>
      </c>
      <c r="R21" s="17">
        <v>578</v>
      </c>
      <c r="S21" s="17">
        <v>3</v>
      </c>
      <c r="T21" s="17" t="s">
        <v>139</v>
      </c>
      <c r="U21" s="17">
        <v>118</v>
      </c>
      <c r="V21" s="17">
        <v>457</v>
      </c>
      <c r="W21" s="17" t="s">
        <v>139</v>
      </c>
      <c r="X21" s="17">
        <v>1</v>
      </c>
      <c r="Y21" s="17">
        <v>210</v>
      </c>
      <c r="Z21" s="17">
        <v>250</v>
      </c>
      <c r="AA21" s="2"/>
      <c r="AB21" s="2"/>
      <c r="AC21" s="2"/>
    </row>
    <row r="22" spans="3:29" s="16" customFormat="1" ht="9.75" customHeight="1">
      <c r="C22" s="59" t="s">
        <v>18</v>
      </c>
      <c r="D22" s="59"/>
      <c r="F22" s="33">
        <v>7550</v>
      </c>
      <c r="G22" s="17">
        <v>2910</v>
      </c>
      <c r="H22" s="17">
        <v>1914</v>
      </c>
      <c r="I22" s="17">
        <v>19</v>
      </c>
      <c r="J22" s="17">
        <v>16</v>
      </c>
      <c r="K22" s="17">
        <v>51</v>
      </c>
      <c r="L22" s="17">
        <v>719</v>
      </c>
      <c r="M22" s="17">
        <v>20</v>
      </c>
      <c r="N22" s="17">
        <v>90</v>
      </c>
      <c r="O22" s="17">
        <v>9</v>
      </c>
      <c r="P22" s="17">
        <v>72</v>
      </c>
      <c r="Q22" s="17">
        <v>52</v>
      </c>
      <c r="R22" s="17">
        <v>4587</v>
      </c>
      <c r="S22" s="17">
        <v>259</v>
      </c>
      <c r="T22" s="17">
        <v>366</v>
      </c>
      <c r="U22" s="17">
        <v>806</v>
      </c>
      <c r="V22" s="17">
        <v>3144</v>
      </c>
      <c r="W22" s="17">
        <v>12</v>
      </c>
      <c r="X22" s="17">
        <v>1</v>
      </c>
      <c r="Y22" s="17">
        <v>1953</v>
      </c>
      <c r="Z22" s="17">
        <v>596</v>
      </c>
      <c r="AA22" s="2"/>
      <c r="AB22" s="2"/>
      <c r="AC22" s="2"/>
    </row>
    <row r="23" spans="3:29" s="16" customFormat="1" ht="9.75" customHeight="1">
      <c r="C23" s="59" t="s">
        <v>19</v>
      </c>
      <c r="D23" s="59"/>
      <c r="F23" s="33">
        <v>5261</v>
      </c>
      <c r="G23" s="17">
        <v>3094</v>
      </c>
      <c r="H23" s="17">
        <v>1917</v>
      </c>
      <c r="I23" s="17">
        <v>2</v>
      </c>
      <c r="J23" s="17">
        <v>78</v>
      </c>
      <c r="K23" s="17">
        <v>72</v>
      </c>
      <c r="L23" s="17">
        <v>574</v>
      </c>
      <c r="M23" s="17">
        <v>93</v>
      </c>
      <c r="N23" s="17">
        <v>160</v>
      </c>
      <c r="O23" s="17">
        <v>88</v>
      </c>
      <c r="P23" s="17">
        <v>110</v>
      </c>
      <c r="Q23" s="17">
        <v>99</v>
      </c>
      <c r="R23" s="17">
        <v>2043</v>
      </c>
      <c r="S23" s="17">
        <v>63</v>
      </c>
      <c r="T23" s="17">
        <v>366</v>
      </c>
      <c r="U23" s="17">
        <v>268</v>
      </c>
      <c r="V23" s="17">
        <v>1345</v>
      </c>
      <c r="W23" s="17">
        <v>1</v>
      </c>
      <c r="X23" s="17">
        <v>25</v>
      </c>
      <c r="Y23" s="17">
        <v>1790</v>
      </c>
      <c r="Z23" s="17">
        <v>448</v>
      </c>
      <c r="AA23" s="2"/>
      <c r="AB23" s="2"/>
      <c r="AC23" s="2"/>
    </row>
    <row r="24" spans="3:29" s="16" customFormat="1" ht="9.75" customHeight="1">
      <c r="C24" s="59" t="s">
        <v>20</v>
      </c>
      <c r="D24" s="59"/>
      <c r="F24" s="33">
        <v>1827</v>
      </c>
      <c r="G24" s="17">
        <v>1080</v>
      </c>
      <c r="H24" s="17">
        <v>425</v>
      </c>
      <c r="I24" s="17">
        <v>3</v>
      </c>
      <c r="J24" s="17">
        <v>8</v>
      </c>
      <c r="K24" s="17">
        <v>22</v>
      </c>
      <c r="L24" s="17">
        <v>308</v>
      </c>
      <c r="M24" s="17">
        <v>26</v>
      </c>
      <c r="N24" s="17">
        <v>272</v>
      </c>
      <c r="O24" s="17">
        <v>3</v>
      </c>
      <c r="P24" s="17">
        <v>13</v>
      </c>
      <c r="Q24" s="17">
        <v>34</v>
      </c>
      <c r="R24" s="17">
        <v>712</v>
      </c>
      <c r="S24" s="17">
        <v>32</v>
      </c>
      <c r="T24" s="17">
        <v>140</v>
      </c>
      <c r="U24" s="17">
        <v>169</v>
      </c>
      <c r="V24" s="17">
        <v>371</v>
      </c>
      <c r="W24" s="17" t="s">
        <v>139</v>
      </c>
      <c r="X24" s="17">
        <v>1</v>
      </c>
      <c r="Y24" s="17">
        <v>614</v>
      </c>
      <c r="Z24" s="17">
        <v>384</v>
      </c>
      <c r="AA24" s="2"/>
      <c r="AB24" s="2"/>
      <c r="AC24" s="2"/>
    </row>
    <row r="25" spans="3:29" s="16" customFormat="1" ht="9.75" customHeight="1">
      <c r="C25" s="59" t="s">
        <v>21</v>
      </c>
      <c r="D25" s="59"/>
      <c r="F25" s="33">
        <v>5879</v>
      </c>
      <c r="G25" s="17">
        <v>1355</v>
      </c>
      <c r="H25" s="17">
        <v>913</v>
      </c>
      <c r="I25" s="17">
        <v>0</v>
      </c>
      <c r="J25" s="17">
        <v>21</v>
      </c>
      <c r="K25" s="17">
        <v>26</v>
      </c>
      <c r="L25" s="17">
        <v>286</v>
      </c>
      <c r="M25" s="17">
        <v>24</v>
      </c>
      <c r="N25" s="17">
        <v>45</v>
      </c>
      <c r="O25" s="17">
        <v>12</v>
      </c>
      <c r="P25" s="17">
        <v>28</v>
      </c>
      <c r="Q25" s="17">
        <v>40</v>
      </c>
      <c r="R25" s="17">
        <v>4481</v>
      </c>
      <c r="S25" s="17">
        <v>195</v>
      </c>
      <c r="T25" s="17">
        <v>636</v>
      </c>
      <c r="U25" s="17">
        <v>211</v>
      </c>
      <c r="V25" s="17">
        <v>3437</v>
      </c>
      <c r="W25" s="17">
        <v>2</v>
      </c>
      <c r="X25" s="17">
        <v>3</v>
      </c>
      <c r="Y25" s="17">
        <v>1208</v>
      </c>
      <c r="Z25" s="17">
        <v>423</v>
      </c>
      <c r="AA25" s="2"/>
      <c r="AB25" s="2"/>
      <c r="AC25" s="2"/>
    </row>
    <row r="26" spans="3:29" s="16" customFormat="1" ht="9.75" customHeight="1">
      <c r="C26" s="59" t="s">
        <v>22</v>
      </c>
      <c r="D26" s="59"/>
      <c r="F26" s="33">
        <v>4877</v>
      </c>
      <c r="G26" s="17">
        <v>2710</v>
      </c>
      <c r="H26" s="17">
        <v>1839</v>
      </c>
      <c r="I26" s="17">
        <v>15</v>
      </c>
      <c r="J26" s="17">
        <v>19</v>
      </c>
      <c r="K26" s="17">
        <v>41</v>
      </c>
      <c r="L26" s="17">
        <v>628</v>
      </c>
      <c r="M26" s="17">
        <v>54</v>
      </c>
      <c r="N26" s="17">
        <v>83</v>
      </c>
      <c r="O26" s="17">
        <v>10</v>
      </c>
      <c r="P26" s="17">
        <v>21</v>
      </c>
      <c r="Q26" s="17">
        <v>9</v>
      </c>
      <c r="R26" s="17">
        <v>2158</v>
      </c>
      <c r="S26" s="17">
        <v>357</v>
      </c>
      <c r="T26" s="17">
        <v>941</v>
      </c>
      <c r="U26" s="17">
        <v>19</v>
      </c>
      <c r="V26" s="17">
        <v>837</v>
      </c>
      <c r="W26" s="17">
        <v>4</v>
      </c>
      <c r="X26" s="17" t="s">
        <v>139</v>
      </c>
      <c r="Y26" s="17">
        <v>1708</v>
      </c>
      <c r="Z26" s="17">
        <v>465</v>
      </c>
      <c r="AA26" s="2"/>
      <c r="AB26" s="2"/>
      <c r="AC26" s="2"/>
    </row>
    <row r="27" spans="3:29" s="16" customFormat="1" ht="9.75" customHeight="1">
      <c r="C27" s="59" t="s">
        <v>23</v>
      </c>
      <c r="D27" s="59"/>
      <c r="F27" s="33">
        <v>4007</v>
      </c>
      <c r="G27" s="17">
        <v>2203</v>
      </c>
      <c r="H27" s="17">
        <v>1492</v>
      </c>
      <c r="I27" s="17">
        <v>1</v>
      </c>
      <c r="J27" s="17">
        <v>42</v>
      </c>
      <c r="K27" s="17">
        <v>32</v>
      </c>
      <c r="L27" s="17">
        <v>386</v>
      </c>
      <c r="M27" s="17">
        <v>94</v>
      </c>
      <c r="N27" s="17">
        <v>58</v>
      </c>
      <c r="O27" s="17">
        <v>30</v>
      </c>
      <c r="P27" s="17">
        <v>68</v>
      </c>
      <c r="Q27" s="17">
        <v>70</v>
      </c>
      <c r="R27" s="17">
        <v>1728</v>
      </c>
      <c r="S27" s="17">
        <v>112</v>
      </c>
      <c r="T27" s="17">
        <v>350</v>
      </c>
      <c r="U27" s="17">
        <v>522</v>
      </c>
      <c r="V27" s="17">
        <v>743</v>
      </c>
      <c r="W27" s="17">
        <v>1</v>
      </c>
      <c r="X27" s="17">
        <v>6</v>
      </c>
      <c r="Y27" s="17">
        <v>1296</v>
      </c>
      <c r="Z27" s="17">
        <v>436</v>
      </c>
      <c r="AA27" s="2"/>
      <c r="AB27" s="2"/>
      <c r="AC27" s="2"/>
    </row>
    <row r="28" spans="3:29" s="16" customFormat="1" ht="9.75" customHeight="1">
      <c r="C28" s="59" t="s">
        <v>24</v>
      </c>
      <c r="D28" s="59"/>
      <c r="F28" s="33">
        <v>4602</v>
      </c>
      <c r="G28" s="17">
        <v>2059</v>
      </c>
      <c r="H28" s="17">
        <v>912</v>
      </c>
      <c r="I28" s="17">
        <v>5</v>
      </c>
      <c r="J28" s="17">
        <v>14</v>
      </c>
      <c r="K28" s="17">
        <v>73</v>
      </c>
      <c r="L28" s="17">
        <v>499</v>
      </c>
      <c r="M28" s="17">
        <v>417</v>
      </c>
      <c r="N28" s="17">
        <v>36</v>
      </c>
      <c r="O28" s="17">
        <v>14</v>
      </c>
      <c r="P28" s="17">
        <v>89</v>
      </c>
      <c r="Q28" s="17">
        <v>168</v>
      </c>
      <c r="R28" s="17">
        <v>2373</v>
      </c>
      <c r="S28" s="17">
        <v>148</v>
      </c>
      <c r="T28" s="17">
        <v>395</v>
      </c>
      <c r="U28" s="17">
        <v>290</v>
      </c>
      <c r="V28" s="17">
        <v>1539</v>
      </c>
      <c r="W28" s="17">
        <v>1</v>
      </c>
      <c r="X28" s="17">
        <v>2</v>
      </c>
      <c r="Y28" s="17">
        <v>1343</v>
      </c>
      <c r="Z28" s="17">
        <v>478</v>
      </c>
      <c r="AA28" s="2"/>
      <c r="AB28" s="2"/>
      <c r="AC28" s="2"/>
    </row>
    <row r="29" spans="3:29" s="16" customFormat="1" ht="9.75" customHeight="1">
      <c r="C29" s="59" t="s">
        <v>25</v>
      </c>
      <c r="D29" s="59"/>
      <c r="F29" s="33">
        <v>1174</v>
      </c>
      <c r="G29" s="17">
        <v>532</v>
      </c>
      <c r="H29" s="17">
        <v>328</v>
      </c>
      <c r="I29" s="17" t="s">
        <v>139</v>
      </c>
      <c r="J29" s="17">
        <v>8</v>
      </c>
      <c r="K29" s="17">
        <v>15</v>
      </c>
      <c r="L29" s="17">
        <v>152</v>
      </c>
      <c r="M29" s="17">
        <v>6</v>
      </c>
      <c r="N29" s="17">
        <v>13</v>
      </c>
      <c r="O29" s="17">
        <v>1</v>
      </c>
      <c r="P29" s="17">
        <v>9</v>
      </c>
      <c r="Q29" s="17">
        <v>6</v>
      </c>
      <c r="R29" s="17">
        <v>635</v>
      </c>
      <c r="S29" s="17">
        <v>101</v>
      </c>
      <c r="T29" s="17">
        <v>32</v>
      </c>
      <c r="U29" s="17">
        <v>46</v>
      </c>
      <c r="V29" s="17">
        <v>454</v>
      </c>
      <c r="W29" s="17">
        <v>2</v>
      </c>
      <c r="X29" s="17">
        <v>1</v>
      </c>
      <c r="Y29" s="17">
        <v>318</v>
      </c>
      <c r="Z29" s="17">
        <v>203</v>
      </c>
      <c r="AA29" s="2"/>
      <c r="AB29" s="2"/>
      <c r="AC29" s="2"/>
    </row>
    <row r="30" spans="3:29" s="16" customFormat="1" ht="9.75" customHeight="1">
      <c r="C30" s="59" t="s">
        <v>26</v>
      </c>
      <c r="D30" s="59"/>
      <c r="F30" s="33">
        <v>5860</v>
      </c>
      <c r="G30" s="17">
        <v>2839</v>
      </c>
      <c r="H30" s="17">
        <v>726</v>
      </c>
      <c r="I30" s="17">
        <v>5</v>
      </c>
      <c r="J30" s="17">
        <v>10</v>
      </c>
      <c r="K30" s="17">
        <v>212</v>
      </c>
      <c r="L30" s="17">
        <v>1552</v>
      </c>
      <c r="M30" s="17">
        <v>90</v>
      </c>
      <c r="N30" s="17">
        <v>132</v>
      </c>
      <c r="O30" s="17">
        <v>4</v>
      </c>
      <c r="P30" s="17">
        <v>108</v>
      </c>
      <c r="Q30" s="17">
        <v>57</v>
      </c>
      <c r="R30" s="17">
        <v>2961</v>
      </c>
      <c r="S30" s="17">
        <v>22</v>
      </c>
      <c r="T30" s="17">
        <v>325</v>
      </c>
      <c r="U30" s="17">
        <v>1940</v>
      </c>
      <c r="V30" s="17">
        <v>659</v>
      </c>
      <c r="W30" s="17">
        <v>15</v>
      </c>
      <c r="X30" s="17">
        <v>3</v>
      </c>
      <c r="Y30" s="17">
        <v>1812</v>
      </c>
      <c r="Z30" s="17">
        <v>520</v>
      </c>
      <c r="AA30" s="2"/>
      <c r="AB30" s="2"/>
      <c r="AC30" s="2"/>
    </row>
    <row r="31" spans="3:31" s="16" customFormat="1" ht="9.75" customHeight="1">
      <c r="C31" s="59" t="s">
        <v>27</v>
      </c>
      <c r="D31" s="59"/>
      <c r="F31" s="33">
        <v>3734</v>
      </c>
      <c r="G31" s="17">
        <v>2349</v>
      </c>
      <c r="H31" s="17">
        <v>967</v>
      </c>
      <c r="I31" s="17">
        <v>2</v>
      </c>
      <c r="J31" s="17">
        <v>22</v>
      </c>
      <c r="K31" s="17">
        <v>48</v>
      </c>
      <c r="L31" s="17">
        <v>637</v>
      </c>
      <c r="M31" s="17">
        <v>63</v>
      </c>
      <c r="N31" s="17">
        <v>71</v>
      </c>
      <c r="O31" s="17">
        <v>6</v>
      </c>
      <c r="P31" s="17">
        <v>533</v>
      </c>
      <c r="Q31" s="17">
        <v>26</v>
      </c>
      <c r="R31" s="17">
        <v>1357</v>
      </c>
      <c r="S31" s="17">
        <v>36</v>
      </c>
      <c r="T31" s="17">
        <v>279</v>
      </c>
      <c r="U31" s="17">
        <v>478</v>
      </c>
      <c r="V31" s="17">
        <v>563</v>
      </c>
      <c r="W31" s="17">
        <v>1</v>
      </c>
      <c r="X31" s="17">
        <v>2</v>
      </c>
      <c r="Y31" s="17">
        <v>1297</v>
      </c>
      <c r="Z31" s="17">
        <v>465</v>
      </c>
      <c r="AA31" s="2"/>
      <c r="AB31" s="2"/>
      <c r="AC31" s="2"/>
      <c r="AD31" s="2"/>
      <c r="AE31" s="2"/>
    </row>
    <row r="32" spans="2:26" s="16" customFormat="1" ht="9.75" customHeight="1">
      <c r="B32" s="19"/>
      <c r="C32" s="19"/>
      <c r="D32" s="19"/>
      <c r="F32" s="33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 s="18" customFormat="1" ht="9.75" customHeight="1">
      <c r="B33" s="43" t="s">
        <v>28</v>
      </c>
      <c r="C33" s="43"/>
      <c r="D33" s="43"/>
      <c r="F33" s="34">
        <f aca="true" t="shared" si="2" ref="F33:M33">SUM(F34:F37)</f>
        <v>1793</v>
      </c>
      <c r="G33" s="35">
        <f t="shared" si="2"/>
        <v>1624</v>
      </c>
      <c r="H33" s="35">
        <f t="shared" si="2"/>
        <v>654</v>
      </c>
      <c r="I33" s="35">
        <f t="shared" si="2"/>
        <v>15</v>
      </c>
      <c r="J33" s="35">
        <f t="shared" si="2"/>
        <v>8</v>
      </c>
      <c r="K33" s="35">
        <f t="shared" si="2"/>
        <v>46</v>
      </c>
      <c r="L33" s="35">
        <f t="shared" si="2"/>
        <v>886</v>
      </c>
      <c r="M33" s="35">
        <f t="shared" si="2"/>
        <v>5</v>
      </c>
      <c r="N33" s="35">
        <f>SUM(N34:N37)</f>
        <v>2</v>
      </c>
      <c r="O33" s="35">
        <f>SUM(O34:O37)</f>
        <v>1</v>
      </c>
      <c r="P33" s="35">
        <f>SUM(P34:P37)</f>
        <v>7</v>
      </c>
      <c r="Q33" s="35" t="s">
        <v>162</v>
      </c>
      <c r="R33" s="35">
        <f aca="true" t="shared" si="3" ref="R33:W33">SUM(R34:R37)</f>
        <v>169</v>
      </c>
      <c r="S33" s="35">
        <f t="shared" si="3"/>
        <v>4</v>
      </c>
      <c r="T33" s="35">
        <f t="shared" si="3"/>
        <v>51</v>
      </c>
      <c r="U33" s="35">
        <f t="shared" si="3"/>
        <v>52</v>
      </c>
      <c r="V33" s="35">
        <f t="shared" si="3"/>
        <v>48</v>
      </c>
      <c r="W33" s="35">
        <f t="shared" si="3"/>
        <v>14</v>
      </c>
      <c r="X33" s="35" t="s">
        <v>162</v>
      </c>
      <c r="Y33" s="35">
        <f>SUM(Y34:Y37)</f>
        <v>829</v>
      </c>
      <c r="Z33" s="35" t="s">
        <v>155</v>
      </c>
    </row>
    <row r="34" spans="2:26" s="16" customFormat="1" ht="9.75" customHeight="1">
      <c r="B34" s="19"/>
      <c r="C34" s="46" t="s">
        <v>29</v>
      </c>
      <c r="D34" s="46"/>
      <c r="F34" s="33">
        <v>27</v>
      </c>
      <c r="G34" s="17">
        <v>27</v>
      </c>
      <c r="H34" s="17" t="s">
        <v>152</v>
      </c>
      <c r="I34" s="17" t="s">
        <v>152</v>
      </c>
      <c r="J34" s="17" t="s">
        <v>162</v>
      </c>
      <c r="K34" s="17">
        <v>5</v>
      </c>
      <c r="L34" s="17">
        <v>22</v>
      </c>
      <c r="M34" s="17">
        <v>0</v>
      </c>
      <c r="N34" s="17" t="s">
        <v>162</v>
      </c>
      <c r="O34" s="17" t="s">
        <v>162</v>
      </c>
      <c r="P34" s="17" t="s">
        <v>162</v>
      </c>
      <c r="Q34" s="17" t="s">
        <v>152</v>
      </c>
      <c r="R34" s="17" t="s">
        <v>157</v>
      </c>
      <c r="S34" s="17" t="s">
        <v>162</v>
      </c>
      <c r="T34" s="17" t="s">
        <v>162</v>
      </c>
      <c r="U34" s="17" t="s">
        <v>162</v>
      </c>
      <c r="V34" s="17" t="s">
        <v>162</v>
      </c>
      <c r="W34" s="17" t="s">
        <v>152</v>
      </c>
      <c r="X34" s="17" t="s">
        <v>152</v>
      </c>
      <c r="Y34" s="17">
        <v>13</v>
      </c>
      <c r="Z34" s="17">
        <v>88</v>
      </c>
    </row>
    <row r="35" spans="2:26" s="16" customFormat="1" ht="9.75" customHeight="1">
      <c r="B35" s="19"/>
      <c r="C35" s="46" t="s">
        <v>30</v>
      </c>
      <c r="D35" s="46"/>
      <c r="F35" s="33">
        <v>643</v>
      </c>
      <c r="G35" s="17">
        <v>591</v>
      </c>
      <c r="H35" s="17">
        <v>179</v>
      </c>
      <c r="I35" s="17">
        <v>2</v>
      </c>
      <c r="J35" s="17">
        <v>3</v>
      </c>
      <c r="K35" s="17">
        <v>11</v>
      </c>
      <c r="L35" s="17">
        <v>388</v>
      </c>
      <c r="M35" s="17">
        <v>1</v>
      </c>
      <c r="N35" s="17">
        <v>2</v>
      </c>
      <c r="O35" s="17" t="s">
        <v>162</v>
      </c>
      <c r="P35" s="17">
        <v>5</v>
      </c>
      <c r="Q35" s="17" t="s">
        <v>152</v>
      </c>
      <c r="R35" s="17">
        <v>52</v>
      </c>
      <c r="S35" s="17" t="s">
        <v>162</v>
      </c>
      <c r="T35" s="17" t="s">
        <v>162</v>
      </c>
      <c r="U35" s="17">
        <v>48</v>
      </c>
      <c r="V35" s="17">
        <v>4</v>
      </c>
      <c r="W35" s="17" t="s">
        <v>152</v>
      </c>
      <c r="X35" s="17" t="s">
        <v>152</v>
      </c>
      <c r="Y35" s="17">
        <v>295</v>
      </c>
      <c r="Z35" s="17">
        <v>438</v>
      </c>
    </row>
    <row r="36" spans="2:26" s="16" customFormat="1" ht="9.75" customHeight="1">
      <c r="B36" s="19"/>
      <c r="C36" s="46" t="s">
        <v>31</v>
      </c>
      <c r="D36" s="46"/>
      <c r="F36" s="33">
        <v>344</v>
      </c>
      <c r="G36" s="17">
        <v>297</v>
      </c>
      <c r="H36" s="17">
        <v>202</v>
      </c>
      <c r="I36" s="17">
        <v>1</v>
      </c>
      <c r="J36" s="17">
        <v>3</v>
      </c>
      <c r="K36" s="17">
        <v>14</v>
      </c>
      <c r="L36" s="17">
        <v>72</v>
      </c>
      <c r="M36" s="17">
        <v>3</v>
      </c>
      <c r="N36" s="17" t="s">
        <v>162</v>
      </c>
      <c r="O36" s="17">
        <v>1</v>
      </c>
      <c r="P36" s="17">
        <v>1</v>
      </c>
      <c r="Q36" s="17" t="s">
        <v>152</v>
      </c>
      <c r="R36" s="17">
        <v>47</v>
      </c>
      <c r="S36" s="17" t="s">
        <v>162</v>
      </c>
      <c r="T36" s="17">
        <v>29</v>
      </c>
      <c r="U36" s="17">
        <v>4</v>
      </c>
      <c r="V36" s="17">
        <v>14</v>
      </c>
      <c r="W36" s="17" t="s">
        <v>162</v>
      </c>
      <c r="X36" s="17" t="s">
        <v>152</v>
      </c>
      <c r="Y36" s="17">
        <v>156</v>
      </c>
      <c r="Z36" s="17">
        <v>249</v>
      </c>
    </row>
    <row r="37" spans="2:26" s="16" customFormat="1" ht="9.75" customHeight="1">
      <c r="B37" s="19"/>
      <c r="C37" s="46" t="s">
        <v>32</v>
      </c>
      <c r="D37" s="46"/>
      <c r="F37" s="33">
        <v>779</v>
      </c>
      <c r="G37" s="17">
        <v>709</v>
      </c>
      <c r="H37" s="17">
        <v>273</v>
      </c>
      <c r="I37" s="17">
        <v>12</v>
      </c>
      <c r="J37" s="17">
        <v>2</v>
      </c>
      <c r="K37" s="17">
        <v>16</v>
      </c>
      <c r="L37" s="17">
        <v>404</v>
      </c>
      <c r="M37" s="17">
        <v>1</v>
      </c>
      <c r="N37" s="17" t="s">
        <v>162</v>
      </c>
      <c r="O37" s="17" t="s">
        <v>152</v>
      </c>
      <c r="P37" s="17">
        <v>1</v>
      </c>
      <c r="Q37" s="17" t="s">
        <v>152</v>
      </c>
      <c r="R37" s="17">
        <v>70</v>
      </c>
      <c r="S37" s="17">
        <v>4</v>
      </c>
      <c r="T37" s="17">
        <v>22</v>
      </c>
      <c r="U37" s="17" t="s">
        <v>162</v>
      </c>
      <c r="V37" s="17">
        <v>30</v>
      </c>
      <c r="W37" s="17">
        <v>14</v>
      </c>
      <c r="X37" s="17" t="s">
        <v>152</v>
      </c>
      <c r="Y37" s="17">
        <v>365</v>
      </c>
      <c r="Z37" s="17">
        <v>602</v>
      </c>
    </row>
    <row r="38" spans="2:26" s="16" customFormat="1" ht="9.75" customHeight="1">
      <c r="B38" s="19"/>
      <c r="C38" s="19"/>
      <c r="D38" s="19"/>
      <c r="F38" s="33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2:26" s="18" customFormat="1" ht="9.75" customHeight="1">
      <c r="B39" s="43" t="s">
        <v>33</v>
      </c>
      <c r="C39" s="43"/>
      <c r="D39" s="43"/>
      <c r="F39" s="34">
        <f>SUM(F40:F42)</f>
        <v>11265</v>
      </c>
      <c r="G39" s="35">
        <f>SUM(G40:G42)</f>
        <v>6529</v>
      </c>
      <c r="H39" s="35">
        <f aca="true" t="shared" si="4" ref="H39:N39">SUM(H40:H42)</f>
        <v>3079</v>
      </c>
      <c r="I39" s="35">
        <f t="shared" si="4"/>
        <v>32</v>
      </c>
      <c r="J39" s="35">
        <f t="shared" si="4"/>
        <v>25</v>
      </c>
      <c r="K39" s="35">
        <f t="shared" si="4"/>
        <v>36</v>
      </c>
      <c r="L39" s="35">
        <f t="shared" si="4"/>
        <v>2627</v>
      </c>
      <c r="M39" s="35">
        <f t="shared" si="4"/>
        <v>465</v>
      </c>
      <c r="N39" s="35">
        <f t="shared" si="4"/>
        <v>166</v>
      </c>
      <c r="O39" s="35">
        <f aca="true" t="shared" si="5" ref="O39:Y39">SUM(O40:O42)</f>
        <v>38</v>
      </c>
      <c r="P39" s="35">
        <f t="shared" si="5"/>
        <v>61</v>
      </c>
      <c r="Q39" s="35">
        <f t="shared" si="5"/>
        <v>23</v>
      </c>
      <c r="R39" s="35">
        <f t="shared" si="5"/>
        <v>4711</v>
      </c>
      <c r="S39" s="35">
        <f t="shared" si="5"/>
        <v>330</v>
      </c>
      <c r="T39" s="35">
        <f t="shared" si="5"/>
        <v>1005</v>
      </c>
      <c r="U39" s="35">
        <f t="shared" si="5"/>
        <v>718</v>
      </c>
      <c r="V39" s="35">
        <f t="shared" si="5"/>
        <v>2639</v>
      </c>
      <c r="W39" s="35">
        <f t="shared" si="5"/>
        <v>19</v>
      </c>
      <c r="X39" s="35">
        <f t="shared" si="5"/>
        <v>2</v>
      </c>
      <c r="Y39" s="35">
        <f t="shared" si="5"/>
        <v>3934</v>
      </c>
      <c r="Z39" s="35" t="s">
        <v>148</v>
      </c>
    </row>
    <row r="40" spans="2:26" s="16" customFormat="1" ht="9.75" customHeight="1">
      <c r="B40" s="19"/>
      <c r="C40" s="46" t="s">
        <v>34</v>
      </c>
      <c r="D40" s="46"/>
      <c r="F40" s="33">
        <v>4781</v>
      </c>
      <c r="G40" s="17">
        <v>3894</v>
      </c>
      <c r="H40" s="17">
        <v>1855</v>
      </c>
      <c r="I40" s="17">
        <v>10</v>
      </c>
      <c r="J40" s="17">
        <v>12</v>
      </c>
      <c r="K40" s="17">
        <v>13</v>
      </c>
      <c r="L40" s="17">
        <v>1792</v>
      </c>
      <c r="M40" s="17">
        <v>31</v>
      </c>
      <c r="N40" s="17">
        <v>157</v>
      </c>
      <c r="O40" s="17">
        <v>18</v>
      </c>
      <c r="P40" s="17">
        <v>6</v>
      </c>
      <c r="Q40" s="17" t="s">
        <v>152</v>
      </c>
      <c r="R40" s="17">
        <v>887</v>
      </c>
      <c r="S40" s="17">
        <v>245</v>
      </c>
      <c r="T40" s="17">
        <v>294</v>
      </c>
      <c r="U40" s="17">
        <v>13</v>
      </c>
      <c r="V40" s="17">
        <v>331</v>
      </c>
      <c r="W40" s="17">
        <v>4</v>
      </c>
      <c r="X40" s="17" t="s">
        <v>152</v>
      </c>
      <c r="Y40" s="17">
        <v>2066</v>
      </c>
      <c r="Z40" s="17">
        <v>1245</v>
      </c>
    </row>
    <row r="41" spans="2:26" s="16" customFormat="1" ht="9.75" customHeight="1">
      <c r="B41" s="19"/>
      <c r="C41" s="46" t="s">
        <v>35</v>
      </c>
      <c r="D41" s="46"/>
      <c r="F41" s="33">
        <v>2396</v>
      </c>
      <c r="G41" s="17">
        <v>1398</v>
      </c>
      <c r="H41" s="17">
        <v>710</v>
      </c>
      <c r="I41" s="17">
        <v>19</v>
      </c>
      <c r="J41" s="17">
        <v>6</v>
      </c>
      <c r="K41" s="17">
        <v>12</v>
      </c>
      <c r="L41" s="17">
        <v>615</v>
      </c>
      <c r="M41" s="17">
        <v>3</v>
      </c>
      <c r="N41" s="17" t="s">
        <v>162</v>
      </c>
      <c r="O41" s="17">
        <v>15</v>
      </c>
      <c r="P41" s="17">
        <v>18</v>
      </c>
      <c r="Q41" s="17" t="s">
        <v>152</v>
      </c>
      <c r="R41" s="17">
        <v>998</v>
      </c>
      <c r="S41" s="17">
        <v>34</v>
      </c>
      <c r="T41" s="17">
        <v>521</v>
      </c>
      <c r="U41" s="17">
        <v>210</v>
      </c>
      <c r="V41" s="17">
        <v>231</v>
      </c>
      <c r="W41" s="17">
        <v>2</v>
      </c>
      <c r="X41" s="17" t="s">
        <v>152</v>
      </c>
      <c r="Y41" s="17">
        <v>954</v>
      </c>
      <c r="Z41" s="17">
        <v>975</v>
      </c>
    </row>
    <row r="42" spans="2:26" s="16" customFormat="1" ht="9.75" customHeight="1">
      <c r="B42" s="19"/>
      <c r="C42" s="46" t="s">
        <v>36</v>
      </c>
      <c r="D42" s="46"/>
      <c r="F42" s="33">
        <v>4088</v>
      </c>
      <c r="G42" s="17">
        <v>1237</v>
      </c>
      <c r="H42" s="17">
        <v>514</v>
      </c>
      <c r="I42" s="17">
        <v>3</v>
      </c>
      <c r="J42" s="17">
        <v>7</v>
      </c>
      <c r="K42" s="17">
        <v>11</v>
      </c>
      <c r="L42" s="17">
        <v>220</v>
      </c>
      <c r="M42" s="17">
        <v>431</v>
      </c>
      <c r="N42" s="17">
        <v>9</v>
      </c>
      <c r="O42" s="17">
        <v>5</v>
      </c>
      <c r="P42" s="17">
        <v>37</v>
      </c>
      <c r="Q42" s="17">
        <v>23</v>
      </c>
      <c r="R42" s="17">
        <v>2826</v>
      </c>
      <c r="S42" s="17">
        <v>51</v>
      </c>
      <c r="T42" s="17">
        <v>190</v>
      </c>
      <c r="U42" s="17">
        <v>495</v>
      </c>
      <c r="V42" s="17">
        <v>2077</v>
      </c>
      <c r="W42" s="17">
        <v>13</v>
      </c>
      <c r="X42" s="17">
        <v>2</v>
      </c>
      <c r="Y42" s="17">
        <v>914</v>
      </c>
      <c r="Z42" s="17">
        <v>683</v>
      </c>
    </row>
    <row r="43" spans="2:26" s="16" customFormat="1" ht="9.75" customHeight="1">
      <c r="B43" s="19"/>
      <c r="C43" s="19"/>
      <c r="D43" s="19"/>
      <c r="F43" s="33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2:26" s="18" customFormat="1" ht="9.75" customHeight="1">
      <c r="B44" s="43" t="s">
        <v>37</v>
      </c>
      <c r="C44" s="43"/>
      <c r="D44" s="43"/>
      <c r="F44" s="34">
        <f aca="true" t="shared" si="6" ref="F44:Y44">SUM(F45:F46)</f>
        <v>5826</v>
      </c>
      <c r="G44" s="35">
        <f t="shared" si="6"/>
        <v>3991</v>
      </c>
      <c r="H44" s="35">
        <f t="shared" si="6"/>
        <v>2812</v>
      </c>
      <c r="I44" s="35">
        <f t="shared" si="6"/>
        <v>58</v>
      </c>
      <c r="J44" s="35">
        <f t="shared" si="6"/>
        <v>39</v>
      </c>
      <c r="K44" s="35">
        <f t="shared" si="6"/>
        <v>35</v>
      </c>
      <c r="L44" s="35">
        <f t="shared" si="6"/>
        <v>787</v>
      </c>
      <c r="M44" s="35">
        <f t="shared" si="6"/>
        <v>102</v>
      </c>
      <c r="N44" s="35">
        <f t="shared" si="6"/>
        <v>59</v>
      </c>
      <c r="O44" s="35">
        <f t="shared" si="6"/>
        <v>63</v>
      </c>
      <c r="P44" s="35">
        <f t="shared" si="6"/>
        <v>36</v>
      </c>
      <c r="Q44" s="35">
        <f t="shared" si="6"/>
        <v>61</v>
      </c>
      <c r="R44" s="35">
        <f t="shared" si="6"/>
        <v>1739</v>
      </c>
      <c r="S44" s="35">
        <f t="shared" si="6"/>
        <v>391</v>
      </c>
      <c r="T44" s="35">
        <f t="shared" si="6"/>
        <v>137</v>
      </c>
      <c r="U44" s="35">
        <f t="shared" si="6"/>
        <v>173</v>
      </c>
      <c r="V44" s="35">
        <f t="shared" si="6"/>
        <v>1007</v>
      </c>
      <c r="W44" s="35">
        <f t="shared" si="6"/>
        <v>31</v>
      </c>
      <c r="X44" s="35">
        <f t="shared" si="6"/>
        <v>35</v>
      </c>
      <c r="Y44" s="35">
        <f t="shared" si="6"/>
        <v>2133</v>
      </c>
      <c r="Z44" s="35" t="s">
        <v>155</v>
      </c>
    </row>
    <row r="45" spans="2:26" s="16" customFormat="1" ht="9.75" customHeight="1">
      <c r="B45" s="19"/>
      <c r="C45" s="46" t="s">
        <v>38</v>
      </c>
      <c r="D45" s="46"/>
      <c r="F45" s="33">
        <v>4794</v>
      </c>
      <c r="G45" s="17">
        <v>3326</v>
      </c>
      <c r="H45" s="17">
        <v>2360</v>
      </c>
      <c r="I45" s="17">
        <v>44</v>
      </c>
      <c r="J45" s="17">
        <v>29</v>
      </c>
      <c r="K45" s="17">
        <v>26</v>
      </c>
      <c r="L45" s="17">
        <v>701</v>
      </c>
      <c r="M45" s="17">
        <v>81</v>
      </c>
      <c r="N45" s="17">
        <v>58</v>
      </c>
      <c r="O45" s="17">
        <v>9</v>
      </c>
      <c r="P45" s="17">
        <v>18</v>
      </c>
      <c r="Q45" s="17">
        <v>31</v>
      </c>
      <c r="R45" s="17">
        <v>1434</v>
      </c>
      <c r="S45" s="17">
        <v>354</v>
      </c>
      <c r="T45" s="17">
        <v>137</v>
      </c>
      <c r="U45" s="17">
        <v>173</v>
      </c>
      <c r="V45" s="17">
        <v>740</v>
      </c>
      <c r="W45" s="17">
        <v>30</v>
      </c>
      <c r="X45" s="17">
        <v>3</v>
      </c>
      <c r="Y45" s="17">
        <v>1770</v>
      </c>
      <c r="Z45" s="17">
        <v>529</v>
      </c>
    </row>
    <row r="46" spans="2:26" s="16" customFormat="1" ht="9.75" customHeight="1">
      <c r="B46" s="19"/>
      <c r="C46" s="46" t="s">
        <v>39</v>
      </c>
      <c r="D46" s="46"/>
      <c r="F46" s="33">
        <v>1032</v>
      </c>
      <c r="G46" s="17">
        <v>665</v>
      </c>
      <c r="H46" s="17">
        <v>452</v>
      </c>
      <c r="I46" s="17">
        <v>14</v>
      </c>
      <c r="J46" s="17">
        <v>10</v>
      </c>
      <c r="K46" s="17">
        <v>9</v>
      </c>
      <c r="L46" s="17">
        <v>86</v>
      </c>
      <c r="M46" s="17">
        <v>21</v>
      </c>
      <c r="N46" s="17">
        <v>1</v>
      </c>
      <c r="O46" s="17">
        <v>54</v>
      </c>
      <c r="P46" s="17">
        <v>18</v>
      </c>
      <c r="Q46" s="17">
        <v>30</v>
      </c>
      <c r="R46" s="17">
        <v>305</v>
      </c>
      <c r="S46" s="17">
        <v>37</v>
      </c>
      <c r="T46" s="17" t="s">
        <v>152</v>
      </c>
      <c r="U46" s="17">
        <v>0</v>
      </c>
      <c r="V46" s="17">
        <v>267</v>
      </c>
      <c r="W46" s="17">
        <v>1</v>
      </c>
      <c r="X46" s="17">
        <v>32</v>
      </c>
      <c r="Y46" s="17">
        <v>363</v>
      </c>
      <c r="Z46" s="17">
        <v>264</v>
      </c>
    </row>
    <row r="47" spans="2:26" s="16" customFormat="1" ht="9.75" customHeight="1">
      <c r="B47" s="19"/>
      <c r="C47" s="19"/>
      <c r="D47" s="19"/>
      <c r="F47" s="33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2:26" s="18" customFormat="1" ht="9.75" customHeight="1">
      <c r="B48" s="43" t="s">
        <v>40</v>
      </c>
      <c r="C48" s="43"/>
      <c r="D48" s="43"/>
      <c r="F48" s="34">
        <f>SUM(F49:F50)</f>
        <v>2212</v>
      </c>
      <c r="G48" s="35">
        <f>SUM(G49:G50)</f>
        <v>1572</v>
      </c>
      <c r="H48" s="35">
        <f aca="true" t="shared" si="7" ref="H48:Y48">SUM(H49:H50)</f>
        <v>1077</v>
      </c>
      <c r="I48" s="35">
        <f t="shared" si="7"/>
        <v>65</v>
      </c>
      <c r="J48" s="35">
        <f t="shared" si="7"/>
        <v>27</v>
      </c>
      <c r="K48" s="35">
        <f t="shared" si="7"/>
        <v>20</v>
      </c>
      <c r="L48" s="35">
        <f t="shared" si="7"/>
        <v>225</v>
      </c>
      <c r="M48" s="35">
        <f t="shared" si="7"/>
        <v>44</v>
      </c>
      <c r="N48" s="35">
        <f t="shared" si="7"/>
        <v>38</v>
      </c>
      <c r="O48" s="35">
        <f t="shared" si="7"/>
        <v>57</v>
      </c>
      <c r="P48" s="35">
        <f t="shared" si="7"/>
        <v>19</v>
      </c>
      <c r="Q48" s="35" t="s">
        <v>162</v>
      </c>
      <c r="R48" s="35">
        <f t="shared" si="7"/>
        <v>609</v>
      </c>
      <c r="S48" s="35">
        <f t="shared" si="7"/>
        <v>63</v>
      </c>
      <c r="T48" s="35">
        <f t="shared" si="7"/>
        <v>70</v>
      </c>
      <c r="U48" s="35">
        <f t="shared" si="7"/>
        <v>11</v>
      </c>
      <c r="V48" s="35">
        <f t="shared" si="7"/>
        <v>447</v>
      </c>
      <c r="W48" s="35">
        <f t="shared" si="7"/>
        <v>18</v>
      </c>
      <c r="X48" s="35">
        <f t="shared" si="7"/>
        <v>31</v>
      </c>
      <c r="Y48" s="35">
        <f t="shared" si="7"/>
        <v>902</v>
      </c>
      <c r="Z48" s="35" t="s">
        <v>156</v>
      </c>
    </row>
    <row r="49" spans="2:26" s="16" customFormat="1" ht="9.75" customHeight="1">
      <c r="B49" s="19"/>
      <c r="C49" s="46" t="s">
        <v>41</v>
      </c>
      <c r="D49" s="46"/>
      <c r="F49" s="33">
        <v>1675</v>
      </c>
      <c r="G49" s="17">
        <v>1190</v>
      </c>
      <c r="H49" s="17">
        <v>845</v>
      </c>
      <c r="I49" s="17">
        <v>56</v>
      </c>
      <c r="J49" s="17">
        <v>20</v>
      </c>
      <c r="K49" s="17">
        <v>14</v>
      </c>
      <c r="L49" s="17">
        <v>145</v>
      </c>
      <c r="M49" s="17">
        <v>29</v>
      </c>
      <c r="N49" s="17">
        <v>37</v>
      </c>
      <c r="O49" s="17">
        <v>32</v>
      </c>
      <c r="P49" s="17">
        <v>12</v>
      </c>
      <c r="Q49" s="17" t="s">
        <v>152</v>
      </c>
      <c r="R49" s="17">
        <v>468</v>
      </c>
      <c r="S49" s="17">
        <v>51</v>
      </c>
      <c r="T49" s="17">
        <v>57</v>
      </c>
      <c r="U49" s="17">
        <v>11</v>
      </c>
      <c r="V49" s="17">
        <v>331</v>
      </c>
      <c r="W49" s="17">
        <v>18</v>
      </c>
      <c r="X49" s="17">
        <v>17</v>
      </c>
      <c r="Y49" s="17">
        <v>684</v>
      </c>
      <c r="Z49" s="17">
        <v>338</v>
      </c>
    </row>
    <row r="50" spans="2:26" s="16" customFormat="1" ht="9.75" customHeight="1">
      <c r="B50" s="19"/>
      <c r="C50" s="46" t="s">
        <v>42</v>
      </c>
      <c r="D50" s="46"/>
      <c r="F50" s="33">
        <v>537</v>
      </c>
      <c r="G50" s="17">
        <v>382</v>
      </c>
      <c r="H50" s="17">
        <v>232</v>
      </c>
      <c r="I50" s="17">
        <v>9</v>
      </c>
      <c r="J50" s="17">
        <v>7</v>
      </c>
      <c r="K50" s="17">
        <v>6</v>
      </c>
      <c r="L50" s="17">
        <v>80</v>
      </c>
      <c r="M50" s="17">
        <v>15</v>
      </c>
      <c r="N50" s="17">
        <v>1</v>
      </c>
      <c r="O50" s="17">
        <v>25</v>
      </c>
      <c r="P50" s="17">
        <v>7</v>
      </c>
      <c r="Q50" s="17" t="s">
        <v>152</v>
      </c>
      <c r="R50" s="17">
        <v>141</v>
      </c>
      <c r="S50" s="17">
        <v>12</v>
      </c>
      <c r="T50" s="17">
        <v>13</v>
      </c>
      <c r="U50" s="17" t="s">
        <v>152</v>
      </c>
      <c r="V50" s="17">
        <v>116</v>
      </c>
      <c r="W50" s="17" t="s">
        <v>152</v>
      </c>
      <c r="X50" s="17">
        <v>14</v>
      </c>
      <c r="Y50" s="17">
        <v>218</v>
      </c>
      <c r="Z50" s="17">
        <v>252</v>
      </c>
    </row>
    <row r="51" spans="2:26" s="16" customFormat="1" ht="9.75" customHeight="1">
      <c r="B51" s="19"/>
      <c r="C51" s="19"/>
      <c r="D51" s="19"/>
      <c r="F51" s="33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2:26" s="18" customFormat="1" ht="9.75" customHeight="1">
      <c r="B52" s="43" t="s">
        <v>43</v>
      </c>
      <c r="C52" s="43"/>
      <c r="D52" s="43"/>
      <c r="F52" s="34">
        <f>SUM(F53:F56)</f>
        <v>6218</v>
      </c>
      <c r="G52" s="35">
        <f>SUM(G53:G56)</f>
        <v>4524</v>
      </c>
      <c r="H52" s="35">
        <f aca="true" t="shared" si="8" ref="H52:Y52">SUM(H53:H56)</f>
        <v>2626</v>
      </c>
      <c r="I52" s="35">
        <f t="shared" si="8"/>
        <v>88</v>
      </c>
      <c r="J52" s="35">
        <f t="shared" si="8"/>
        <v>27</v>
      </c>
      <c r="K52" s="35">
        <f t="shared" si="8"/>
        <v>40</v>
      </c>
      <c r="L52" s="35">
        <f t="shared" si="8"/>
        <v>1305</v>
      </c>
      <c r="M52" s="35">
        <f t="shared" si="8"/>
        <v>55</v>
      </c>
      <c r="N52" s="35">
        <f t="shared" si="8"/>
        <v>315</v>
      </c>
      <c r="O52" s="35">
        <f t="shared" si="8"/>
        <v>13</v>
      </c>
      <c r="P52" s="35">
        <f t="shared" si="8"/>
        <v>55</v>
      </c>
      <c r="Q52" s="35" t="s">
        <v>162</v>
      </c>
      <c r="R52" s="35">
        <f t="shared" si="8"/>
        <v>1694</v>
      </c>
      <c r="S52" s="35">
        <f t="shared" si="8"/>
        <v>215</v>
      </c>
      <c r="T52" s="35">
        <f t="shared" si="8"/>
        <v>337</v>
      </c>
      <c r="U52" s="35">
        <f t="shared" si="8"/>
        <v>357</v>
      </c>
      <c r="V52" s="35">
        <f t="shared" si="8"/>
        <v>774</v>
      </c>
      <c r="W52" s="35">
        <f t="shared" si="8"/>
        <v>11</v>
      </c>
      <c r="X52" s="35" t="s">
        <v>162</v>
      </c>
      <c r="Y52" s="35">
        <f t="shared" si="8"/>
        <v>2374</v>
      </c>
      <c r="Z52" s="35" t="s">
        <v>149</v>
      </c>
    </row>
    <row r="53" spans="2:26" s="16" customFormat="1" ht="9.75" customHeight="1">
      <c r="B53" s="19"/>
      <c r="C53" s="46" t="s">
        <v>44</v>
      </c>
      <c r="D53" s="46"/>
      <c r="F53" s="33">
        <v>1969</v>
      </c>
      <c r="G53" s="17">
        <v>1528</v>
      </c>
      <c r="H53" s="17">
        <v>730</v>
      </c>
      <c r="I53" s="17">
        <v>10</v>
      </c>
      <c r="J53" s="17">
        <v>9</v>
      </c>
      <c r="K53" s="17">
        <v>8</v>
      </c>
      <c r="L53" s="17">
        <v>510</v>
      </c>
      <c r="M53" s="17">
        <v>23</v>
      </c>
      <c r="N53" s="17">
        <v>227</v>
      </c>
      <c r="O53" s="17">
        <v>2</v>
      </c>
      <c r="P53" s="17">
        <v>9</v>
      </c>
      <c r="Q53" s="17" t="s">
        <v>152</v>
      </c>
      <c r="R53" s="17">
        <v>441</v>
      </c>
      <c r="S53" s="17">
        <v>56</v>
      </c>
      <c r="T53" s="17">
        <v>60</v>
      </c>
      <c r="U53" s="17">
        <v>246</v>
      </c>
      <c r="V53" s="17">
        <v>72</v>
      </c>
      <c r="W53" s="17">
        <v>7</v>
      </c>
      <c r="X53" s="17" t="s">
        <v>152</v>
      </c>
      <c r="Y53" s="17">
        <v>796</v>
      </c>
      <c r="Z53" s="17">
        <v>617</v>
      </c>
    </row>
    <row r="54" spans="2:26" s="16" customFormat="1" ht="9.75" customHeight="1">
      <c r="B54" s="19"/>
      <c r="C54" s="46" t="s">
        <v>45</v>
      </c>
      <c r="D54" s="46"/>
      <c r="F54" s="33">
        <v>2448</v>
      </c>
      <c r="G54" s="17">
        <v>1534</v>
      </c>
      <c r="H54" s="17">
        <v>1045</v>
      </c>
      <c r="I54" s="17">
        <v>47</v>
      </c>
      <c r="J54" s="17">
        <v>7</v>
      </c>
      <c r="K54" s="17">
        <v>16</v>
      </c>
      <c r="L54" s="17">
        <v>348</v>
      </c>
      <c r="M54" s="17">
        <v>12</v>
      </c>
      <c r="N54" s="17">
        <v>37</v>
      </c>
      <c r="O54" s="17">
        <v>2</v>
      </c>
      <c r="P54" s="17">
        <v>20</v>
      </c>
      <c r="Q54" s="17" t="s">
        <v>152</v>
      </c>
      <c r="R54" s="17">
        <v>914</v>
      </c>
      <c r="S54" s="17">
        <v>156</v>
      </c>
      <c r="T54" s="17">
        <v>118</v>
      </c>
      <c r="U54" s="17">
        <v>76</v>
      </c>
      <c r="V54" s="17">
        <v>564</v>
      </c>
      <c r="W54" s="17" t="s">
        <v>162</v>
      </c>
      <c r="X54" s="17" t="s">
        <v>152</v>
      </c>
      <c r="Y54" s="17">
        <v>822</v>
      </c>
      <c r="Z54" s="17">
        <v>667</v>
      </c>
    </row>
    <row r="55" spans="2:26" s="16" customFormat="1" ht="9.75" customHeight="1">
      <c r="B55" s="19"/>
      <c r="C55" s="46" t="s">
        <v>46</v>
      </c>
      <c r="D55" s="46"/>
      <c r="F55" s="33">
        <v>1548</v>
      </c>
      <c r="G55" s="17">
        <v>1292</v>
      </c>
      <c r="H55" s="17">
        <v>735</v>
      </c>
      <c r="I55" s="17">
        <v>24</v>
      </c>
      <c r="J55" s="17">
        <v>10</v>
      </c>
      <c r="K55" s="17">
        <v>15</v>
      </c>
      <c r="L55" s="17">
        <v>409</v>
      </c>
      <c r="M55" s="17">
        <v>16</v>
      </c>
      <c r="N55" s="17">
        <v>50</v>
      </c>
      <c r="O55" s="17">
        <v>9</v>
      </c>
      <c r="P55" s="17">
        <v>24</v>
      </c>
      <c r="Q55" s="17" t="s">
        <v>152</v>
      </c>
      <c r="R55" s="17">
        <v>256</v>
      </c>
      <c r="S55" s="17">
        <v>3</v>
      </c>
      <c r="T55" s="17">
        <v>145</v>
      </c>
      <c r="U55" s="17">
        <v>35</v>
      </c>
      <c r="V55" s="17">
        <v>73</v>
      </c>
      <c r="W55" s="17" t="s">
        <v>165</v>
      </c>
      <c r="X55" s="17" t="s">
        <v>152</v>
      </c>
      <c r="Y55" s="17">
        <v>664</v>
      </c>
      <c r="Z55" s="17">
        <v>479</v>
      </c>
    </row>
    <row r="56" spans="2:26" s="16" customFormat="1" ht="9.75" customHeight="1">
      <c r="B56" s="19"/>
      <c r="C56" s="46" t="s">
        <v>47</v>
      </c>
      <c r="D56" s="46"/>
      <c r="F56" s="33">
        <v>253</v>
      </c>
      <c r="G56" s="17">
        <v>170</v>
      </c>
      <c r="H56" s="17">
        <v>116</v>
      </c>
      <c r="I56" s="17">
        <v>7</v>
      </c>
      <c r="J56" s="17">
        <v>1</v>
      </c>
      <c r="K56" s="17">
        <v>1</v>
      </c>
      <c r="L56" s="17">
        <v>38</v>
      </c>
      <c r="M56" s="17">
        <v>4</v>
      </c>
      <c r="N56" s="17">
        <v>1</v>
      </c>
      <c r="O56" s="17" t="s">
        <v>162</v>
      </c>
      <c r="P56" s="17">
        <v>2</v>
      </c>
      <c r="Q56" s="17" t="s">
        <v>152</v>
      </c>
      <c r="R56" s="17">
        <v>83</v>
      </c>
      <c r="S56" s="17">
        <v>0</v>
      </c>
      <c r="T56" s="17">
        <v>14</v>
      </c>
      <c r="U56" s="17" t="s">
        <v>152</v>
      </c>
      <c r="V56" s="17">
        <v>65</v>
      </c>
      <c r="W56" s="17">
        <v>4</v>
      </c>
      <c r="X56" s="17" t="s">
        <v>152</v>
      </c>
      <c r="Y56" s="17">
        <v>92</v>
      </c>
      <c r="Z56" s="17">
        <v>472</v>
      </c>
    </row>
    <row r="57" spans="2:26" s="16" customFormat="1" ht="9.75" customHeight="1">
      <c r="B57" s="19"/>
      <c r="C57" s="19"/>
      <c r="D57" s="19"/>
      <c r="F57" s="33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2:26" s="18" customFormat="1" ht="9.75" customHeight="1">
      <c r="B58" s="43" t="s">
        <v>48</v>
      </c>
      <c r="C58" s="43"/>
      <c r="D58" s="43"/>
      <c r="F58" s="34">
        <f>SUM(F59:F67)</f>
        <v>8985</v>
      </c>
      <c r="G58" s="35">
        <f>SUM(G59:G67)</f>
        <v>5661</v>
      </c>
      <c r="H58" s="35">
        <f aca="true" t="shared" si="9" ref="H58:Y58">SUM(H59:H67)</f>
        <v>3088</v>
      </c>
      <c r="I58" s="35">
        <f t="shared" si="9"/>
        <v>204</v>
      </c>
      <c r="J58" s="35">
        <f t="shared" si="9"/>
        <v>69</v>
      </c>
      <c r="K58" s="35">
        <f t="shared" si="9"/>
        <v>87</v>
      </c>
      <c r="L58" s="35">
        <f t="shared" si="9"/>
        <v>878</v>
      </c>
      <c r="M58" s="35">
        <f t="shared" si="9"/>
        <v>579</v>
      </c>
      <c r="N58" s="35">
        <f t="shared" si="9"/>
        <v>241</v>
      </c>
      <c r="O58" s="35">
        <f t="shared" si="9"/>
        <v>356</v>
      </c>
      <c r="P58" s="35">
        <f t="shared" si="9"/>
        <v>159</v>
      </c>
      <c r="Q58" s="35">
        <f t="shared" si="9"/>
        <v>21</v>
      </c>
      <c r="R58" s="35">
        <f t="shared" si="9"/>
        <v>2902</v>
      </c>
      <c r="S58" s="35">
        <f t="shared" si="9"/>
        <v>306</v>
      </c>
      <c r="T58" s="35">
        <f t="shared" si="9"/>
        <v>215</v>
      </c>
      <c r="U58" s="35">
        <f t="shared" si="9"/>
        <v>1031</v>
      </c>
      <c r="V58" s="35">
        <f t="shared" si="9"/>
        <v>1326</v>
      </c>
      <c r="W58" s="35">
        <f t="shared" si="9"/>
        <v>24</v>
      </c>
      <c r="X58" s="35">
        <f t="shared" si="9"/>
        <v>401</v>
      </c>
      <c r="Y58" s="35">
        <f t="shared" si="9"/>
        <v>3317</v>
      </c>
      <c r="Z58" s="35" t="s">
        <v>148</v>
      </c>
    </row>
    <row r="59" spans="2:26" s="16" customFormat="1" ht="9.75" customHeight="1">
      <c r="B59" s="19"/>
      <c r="C59" s="46" t="s">
        <v>49</v>
      </c>
      <c r="D59" s="46"/>
      <c r="F59" s="33">
        <v>2137</v>
      </c>
      <c r="G59" s="17">
        <v>1260</v>
      </c>
      <c r="H59" s="17">
        <v>804</v>
      </c>
      <c r="I59" s="17">
        <v>68</v>
      </c>
      <c r="J59" s="17">
        <v>9</v>
      </c>
      <c r="K59" s="17">
        <v>15</v>
      </c>
      <c r="L59" s="17">
        <v>142</v>
      </c>
      <c r="M59" s="17">
        <v>43</v>
      </c>
      <c r="N59" s="17">
        <v>25</v>
      </c>
      <c r="O59" s="17">
        <v>140</v>
      </c>
      <c r="P59" s="17">
        <v>14</v>
      </c>
      <c r="Q59" s="17" t="s">
        <v>152</v>
      </c>
      <c r="R59" s="17">
        <v>761</v>
      </c>
      <c r="S59" s="17">
        <v>26</v>
      </c>
      <c r="T59" s="17">
        <v>41</v>
      </c>
      <c r="U59" s="17">
        <v>363</v>
      </c>
      <c r="V59" s="17">
        <v>329</v>
      </c>
      <c r="W59" s="17">
        <v>2</v>
      </c>
      <c r="X59" s="17">
        <v>116</v>
      </c>
      <c r="Y59" s="17">
        <v>765</v>
      </c>
      <c r="Z59" s="17">
        <v>408</v>
      </c>
    </row>
    <row r="60" spans="2:26" s="16" customFormat="1" ht="9.75" customHeight="1">
      <c r="B60" s="19"/>
      <c r="C60" s="46" t="s">
        <v>50</v>
      </c>
      <c r="D60" s="46"/>
      <c r="F60" s="33">
        <v>1160</v>
      </c>
      <c r="G60" s="17">
        <v>483</v>
      </c>
      <c r="H60" s="17">
        <v>324</v>
      </c>
      <c r="I60" s="17">
        <v>2</v>
      </c>
      <c r="J60" s="17">
        <v>5</v>
      </c>
      <c r="K60" s="17">
        <v>7</v>
      </c>
      <c r="L60" s="17">
        <v>64</v>
      </c>
      <c r="M60" s="17">
        <v>50</v>
      </c>
      <c r="N60" s="17">
        <v>1</v>
      </c>
      <c r="O60" s="17">
        <v>24</v>
      </c>
      <c r="P60" s="17">
        <v>6</v>
      </c>
      <c r="Q60" s="17">
        <v>15</v>
      </c>
      <c r="R60" s="17">
        <v>633</v>
      </c>
      <c r="S60" s="17">
        <v>78</v>
      </c>
      <c r="T60" s="17">
        <v>28</v>
      </c>
      <c r="U60" s="17">
        <v>240</v>
      </c>
      <c r="V60" s="17">
        <v>287</v>
      </c>
      <c r="W60" s="17" t="s">
        <v>162</v>
      </c>
      <c r="X60" s="17">
        <v>29</v>
      </c>
      <c r="Y60" s="17">
        <v>313</v>
      </c>
      <c r="Z60" s="17">
        <v>388</v>
      </c>
    </row>
    <row r="61" spans="2:26" s="16" customFormat="1" ht="9.75" customHeight="1">
      <c r="B61" s="19"/>
      <c r="C61" s="46" t="s">
        <v>51</v>
      </c>
      <c r="D61" s="46"/>
      <c r="F61" s="33">
        <v>3063</v>
      </c>
      <c r="G61" s="17">
        <v>2052</v>
      </c>
      <c r="H61" s="17">
        <v>872</v>
      </c>
      <c r="I61" s="17">
        <v>106</v>
      </c>
      <c r="J61" s="17">
        <v>10</v>
      </c>
      <c r="K61" s="17">
        <v>15</v>
      </c>
      <c r="L61" s="17">
        <v>413</v>
      </c>
      <c r="M61" s="17">
        <v>440</v>
      </c>
      <c r="N61" s="17">
        <v>111</v>
      </c>
      <c r="O61" s="17">
        <v>1</v>
      </c>
      <c r="P61" s="17">
        <v>84</v>
      </c>
      <c r="Q61" s="17" t="s">
        <v>162</v>
      </c>
      <c r="R61" s="17">
        <v>1010</v>
      </c>
      <c r="S61" s="17">
        <v>91</v>
      </c>
      <c r="T61" s="17">
        <v>14</v>
      </c>
      <c r="U61" s="17">
        <v>358</v>
      </c>
      <c r="V61" s="17">
        <v>537</v>
      </c>
      <c r="W61" s="17">
        <v>10</v>
      </c>
      <c r="X61" s="17">
        <v>1</v>
      </c>
      <c r="Y61" s="17">
        <v>1169</v>
      </c>
      <c r="Z61" s="17">
        <v>634</v>
      </c>
    </row>
    <row r="62" spans="2:26" s="16" customFormat="1" ht="9.75" customHeight="1">
      <c r="B62" s="19"/>
      <c r="C62" s="46" t="s">
        <v>52</v>
      </c>
      <c r="D62" s="46"/>
      <c r="F62" s="33">
        <v>2032</v>
      </c>
      <c r="G62" s="17">
        <v>1406</v>
      </c>
      <c r="H62" s="17">
        <v>890</v>
      </c>
      <c r="I62" s="17">
        <v>28</v>
      </c>
      <c r="J62" s="17">
        <v>28</v>
      </c>
      <c r="K62" s="17">
        <v>15</v>
      </c>
      <c r="L62" s="17">
        <v>159</v>
      </c>
      <c r="M62" s="17">
        <v>28</v>
      </c>
      <c r="N62" s="17">
        <v>100</v>
      </c>
      <c r="O62" s="17">
        <v>140</v>
      </c>
      <c r="P62" s="17">
        <v>18</v>
      </c>
      <c r="Q62" s="17" t="s">
        <v>162</v>
      </c>
      <c r="R62" s="17">
        <v>426</v>
      </c>
      <c r="S62" s="17">
        <v>45</v>
      </c>
      <c r="T62" s="17">
        <v>132</v>
      </c>
      <c r="U62" s="17">
        <v>70</v>
      </c>
      <c r="V62" s="17">
        <v>173</v>
      </c>
      <c r="W62" s="17">
        <v>6</v>
      </c>
      <c r="X62" s="17">
        <v>200</v>
      </c>
      <c r="Y62" s="17">
        <v>832</v>
      </c>
      <c r="Z62" s="17">
        <v>433</v>
      </c>
    </row>
    <row r="63" spans="2:26" s="16" customFormat="1" ht="9.75" customHeight="1">
      <c r="B63" s="19"/>
      <c r="C63" s="46" t="s">
        <v>53</v>
      </c>
      <c r="D63" s="46"/>
      <c r="F63" s="33">
        <v>180</v>
      </c>
      <c r="G63" s="17">
        <v>120</v>
      </c>
      <c r="H63" s="17">
        <v>34</v>
      </c>
      <c r="I63" s="17" t="s">
        <v>162</v>
      </c>
      <c r="J63" s="17">
        <v>2</v>
      </c>
      <c r="K63" s="17">
        <v>10</v>
      </c>
      <c r="L63" s="17">
        <v>23</v>
      </c>
      <c r="M63" s="17">
        <v>3</v>
      </c>
      <c r="N63" s="17">
        <v>1</v>
      </c>
      <c r="O63" s="17">
        <v>43</v>
      </c>
      <c r="P63" s="17">
        <v>4</v>
      </c>
      <c r="Q63" s="17" t="s">
        <v>162</v>
      </c>
      <c r="R63" s="17">
        <v>21</v>
      </c>
      <c r="S63" s="17">
        <v>21</v>
      </c>
      <c r="T63" s="17" t="s">
        <v>152</v>
      </c>
      <c r="U63" s="17" t="s">
        <v>165</v>
      </c>
      <c r="V63" s="17" t="s">
        <v>152</v>
      </c>
      <c r="W63" s="17" t="s">
        <v>162</v>
      </c>
      <c r="X63" s="17">
        <v>39</v>
      </c>
      <c r="Y63" s="17">
        <v>67</v>
      </c>
      <c r="Z63" s="17">
        <v>133</v>
      </c>
    </row>
    <row r="64" spans="2:26" s="16" customFormat="1" ht="9.75" customHeight="1">
      <c r="B64" s="19"/>
      <c r="C64" s="46" t="s">
        <v>54</v>
      </c>
      <c r="D64" s="46"/>
      <c r="F64" s="33">
        <v>159</v>
      </c>
      <c r="G64" s="17">
        <v>115</v>
      </c>
      <c r="H64" s="17">
        <v>62</v>
      </c>
      <c r="I64" s="17" t="s">
        <v>162</v>
      </c>
      <c r="J64" s="17">
        <v>4</v>
      </c>
      <c r="K64" s="17">
        <v>7</v>
      </c>
      <c r="L64" s="17">
        <v>25</v>
      </c>
      <c r="M64" s="17">
        <v>5</v>
      </c>
      <c r="N64" s="17" t="s">
        <v>165</v>
      </c>
      <c r="O64" s="17">
        <v>8</v>
      </c>
      <c r="P64" s="17">
        <v>4</v>
      </c>
      <c r="Q64" s="17">
        <v>4</v>
      </c>
      <c r="R64" s="17">
        <v>28</v>
      </c>
      <c r="S64" s="17">
        <v>28</v>
      </c>
      <c r="T64" s="17" t="s">
        <v>152</v>
      </c>
      <c r="U64" s="17" t="s">
        <v>162</v>
      </c>
      <c r="V64" s="17" t="s">
        <v>152</v>
      </c>
      <c r="W64" s="17" t="s">
        <v>162</v>
      </c>
      <c r="X64" s="17">
        <v>12</v>
      </c>
      <c r="Y64" s="17">
        <v>63</v>
      </c>
      <c r="Z64" s="17">
        <v>165</v>
      </c>
    </row>
    <row r="65" spans="2:26" s="16" customFormat="1" ht="9.75" customHeight="1">
      <c r="B65" s="19"/>
      <c r="C65" s="46" t="s">
        <v>55</v>
      </c>
      <c r="D65" s="46"/>
      <c r="F65" s="33">
        <v>38</v>
      </c>
      <c r="G65" s="17">
        <v>37</v>
      </c>
      <c r="H65" s="17">
        <v>10</v>
      </c>
      <c r="I65" s="17" t="s">
        <v>162</v>
      </c>
      <c r="J65" s="17">
        <v>1</v>
      </c>
      <c r="K65" s="17">
        <v>1</v>
      </c>
      <c r="L65" s="17">
        <v>10</v>
      </c>
      <c r="M65" s="17">
        <v>2</v>
      </c>
      <c r="N65" s="17" t="s">
        <v>162</v>
      </c>
      <c r="O65" s="17">
        <v>0</v>
      </c>
      <c r="P65" s="17">
        <v>13</v>
      </c>
      <c r="Q65" s="17" t="s">
        <v>162</v>
      </c>
      <c r="R65" s="17" t="s">
        <v>162</v>
      </c>
      <c r="S65" s="17" t="s">
        <v>162</v>
      </c>
      <c r="T65" s="17" t="s">
        <v>152</v>
      </c>
      <c r="U65" s="17" t="s">
        <v>162</v>
      </c>
      <c r="V65" s="17" t="s">
        <v>152</v>
      </c>
      <c r="W65" s="17" t="s">
        <v>162</v>
      </c>
      <c r="X65" s="17">
        <v>1</v>
      </c>
      <c r="Y65" s="17">
        <v>16</v>
      </c>
      <c r="Z65" s="17">
        <v>174</v>
      </c>
    </row>
    <row r="66" spans="2:26" s="16" customFormat="1" ht="9.75" customHeight="1">
      <c r="B66" s="19"/>
      <c r="C66" s="46" t="s">
        <v>56</v>
      </c>
      <c r="D66" s="46"/>
      <c r="F66" s="33">
        <v>141</v>
      </c>
      <c r="G66" s="17">
        <v>119</v>
      </c>
      <c r="H66" s="17">
        <v>65</v>
      </c>
      <c r="I66" s="17" t="s">
        <v>162</v>
      </c>
      <c r="J66" s="17">
        <v>5</v>
      </c>
      <c r="K66" s="17">
        <v>7</v>
      </c>
      <c r="L66" s="17">
        <v>25</v>
      </c>
      <c r="M66" s="17">
        <v>5</v>
      </c>
      <c r="N66" s="17">
        <v>3</v>
      </c>
      <c r="O66" s="17">
        <v>0</v>
      </c>
      <c r="P66" s="17">
        <v>9</v>
      </c>
      <c r="Q66" s="17">
        <v>2</v>
      </c>
      <c r="R66" s="17">
        <v>17</v>
      </c>
      <c r="S66" s="17">
        <v>17</v>
      </c>
      <c r="T66" s="17" t="s">
        <v>152</v>
      </c>
      <c r="U66" s="17">
        <v>0</v>
      </c>
      <c r="V66" s="17" t="s">
        <v>152</v>
      </c>
      <c r="W66" s="17" t="s">
        <v>162</v>
      </c>
      <c r="X66" s="17">
        <v>3</v>
      </c>
      <c r="Y66" s="17">
        <v>58</v>
      </c>
      <c r="Z66" s="17">
        <v>264</v>
      </c>
    </row>
    <row r="67" spans="2:26" s="16" customFormat="1" ht="9.75" customHeight="1">
      <c r="B67" s="19"/>
      <c r="C67" s="46" t="s">
        <v>144</v>
      </c>
      <c r="D67" s="46"/>
      <c r="F67" s="33">
        <v>75</v>
      </c>
      <c r="G67" s="17">
        <v>69</v>
      </c>
      <c r="H67" s="17">
        <v>27</v>
      </c>
      <c r="I67" s="17" t="s">
        <v>162</v>
      </c>
      <c r="J67" s="17">
        <v>5</v>
      </c>
      <c r="K67" s="17">
        <v>10</v>
      </c>
      <c r="L67" s="17">
        <v>17</v>
      </c>
      <c r="M67" s="17">
        <v>3</v>
      </c>
      <c r="N67" s="17" t="s">
        <v>162</v>
      </c>
      <c r="O67" s="17" t="s">
        <v>162</v>
      </c>
      <c r="P67" s="17">
        <v>7</v>
      </c>
      <c r="Q67" s="17" t="s">
        <v>162</v>
      </c>
      <c r="R67" s="17">
        <v>6</v>
      </c>
      <c r="S67" s="17" t="s">
        <v>162</v>
      </c>
      <c r="T67" s="17" t="s">
        <v>153</v>
      </c>
      <c r="U67" s="17" t="s">
        <v>162</v>
      </c>
      <c r="V67" s="17" t="s">
        <v>153</v>
      </c>
      <c r="W67" s="17">
        <v>6</v>
      </c>
      <c r="X67" s="17" t="s">
        <v>162</v>
      </c>
      <c r="Y67" s="17">
        <v>34</v>
      </c>
      <c r="Z67" s="17">
        <v>127</v>
      </c>
    </row>
    <row r="68" spans="2:26" s="16" customFormat="1" ht="9.75" customHeight="1">
      <c r="B68" s="19"/>
      <c r="C68" s="19"/>
      <c r="D68" s="19"/>
      <c r="F68" s="33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2:26" s="18" customFormat="1" ht="9.75" customHeight="1">
      <c r="B69" s="43" t="s">
        <v>57</v>
      </c>
      <c r="C69" s="43"/>
      <c r="D69" s="43"/>
      <c r="F69" s="34">
        <f>SUM(F70:F76)</f>
        <v>9032</v>
      </c>
      <c r="G69" s="35">
        <f>SUM(G70:G76)</f>
        <v>6550</v>
      </c>
      <c r="H69" s="35">
        <f aca="true" t="shared" si="10" ref="H69:Y69">SUM(H70:H76)</f>
        <v>2594</v>
      </c>
      <c r="I69" s="35">
        <f t="shared" si="10"/>
        <v>28</v>
      </c>
      <c r="J69" s="35">
        <f t="shared" si="10"/>
        <v>29</v>
      </c>
      <c r="K69" s="35">
        <f t="shared" si="10"/>
        <v>50</v>
      </c>
      <c r="L69" s="35">
        <f t="shared" si="10"/>
        <v>1682</v>
      </c>
      <c r="M69" s="35">
        <f t="shared" si="10"/>
        <v>1448</v>
      </c>
      <c r="N69" s="35">
        <f t="shared" si="10"/>
        <v>518</v>
      </c>
      <c r="O69" s="35">
        <f t="shared" si="10"/>
        <v>16</v>
      </c>
      <c r="P69" s="35">
        <f t="shared" si="10"/>
        <v>185</v>
      </c>
      <c r="Q69" s="35">
        <f t="shared" si="10"/>
        <v>17</v>
      </c>
      <c r="R69" s="35">
        <f t="shared" si="10"/>
        <v>2449</v>
      </c>
      <c r="S69" s="35">
        <f t="shared" si="10"/>
        <v>193</v>
      </c>
      <c r="T69" s="35">
        <f t="shared" si="10"/>
        <v>363</v>
      </c>
      <c r="U69" s="35">
        <f t="shared" si="10"/>
        <v>675</v>
      </c>
      <c r="V69" s="35">
        <f t="shared" si="10"/>
        <v>1180</v>
      </c>
      <c r="W69" s="35">
        <f t="shared" si="10"/>
        <v>38</v>
      </c>
      <c r="X69" s="35">
        <f t="shared" si="10"/>
        <v>16</v>
      </c>
      <c r="Y69" s="35">
        <f t="shared" si="10"/>
        <v>3438</v>
      </c>
      <c r="Z69" s="35" t="s">
        <v>148</v>
      </c>
    </row>
    <row r="70" spans="2:26" s="16" customFormat="1" ht="9.75" customHeight="1">
      <c r="B70" s="19"/>
      <c r="C70" s="46" t="s">
        <v>58</v>
      </c>
      <c r="D70" s="46"/>
      <c r="F70" s="33">
        <v>618</v>
      </c>
      <c r="G70" s="17">
        <v>408</v>
      </c>
      <c r="H70" s="17">
        <v>141</v>
      </c>
      <c r="I70" s="17">
        <v>11</v>
      </c>
      <c r="J70" s="17">
        <v>2</v>
      </c>
      <c r="K70" s="17">
        <v>5</v>
      </c>
      <c r="L70" s="17">
        <v>85</v>
      </c>
      <c r="M70" s="17">
        <v>71</v>
      </c>
      <c r="N70" s="17">
        <v>83</v>
      </c>
      <c r="O70" s="17" t="s">
        <v>162</v>
      </c>
      <c r="P70" s="17">
        <v>10</v>
      </c>
      <c r="Q70" s="17" t="s">
        <v>162</v>
      </c>
      <c r="R70" s="17">
        <v>210</v>
      </c>
      <c r="S70" s="17">
        <v>14</v>
      </c>
      <c r="T70" s="17">
        <v>96</v>
      </c>
      <c r="U70" s="17">
        <v>32</v>
      </c>
      <c r="V70" s="17">
        <v>68</v>
      </c>
      <c r="W70" s="17" t="s">
        <v>162</v>
      </c>
      <c r="X70" s="17" t="s">
        <v>153</v>
      </c>
      <c r="Y70" s="17">
        <v>236</v>
      </c>
      <c r="Z70" s="17">
        <v>805</v>
      </c>
    </row>
    <row r="71" spans="2:26" s="16" customFormat="1" ht="9.75" customHeight="1">
      <c r="B71" s="19"/>
      <c r="C71" s="46" t="s">
        <v>59</v>
      </c>
      <c r="D71" s="46"/>
      <c r="F71" s="33">
        <v>1194</v>
      </c>
      <c r="G71" s="17">
        <v>830</v>
      </c>
      <c r="H71" s="17">
        <v>365</v>
      </c>
      <c r="I71" s="17" t="s">
        <v>165</v>
      </c>
      <c r="J71" s="17">
        <v>5</v>
      </c>
      <c r="K71" s="17">
        <v>10</v>
      </c>
      <c r="L71" s="17">
        <v>313</v>
      </c>
      <c r="M71" s="17">
        <v>86</v>
      </c>
      <c r="N71" s="17">
        <v>29</v>
      </c>
      <c r="O71" s="17">
        <v>8</v>
      </c>
      <c r="P71" s="17">
        <v>14</v>
      </c>
      <c r="Q71" s="17">
        <v>6</v>
      </c>
      <c r="R71" s="17">
        <v>349</v>
      </c>
      <c r="S71" s="17">
        <v>3</v>
      </c>
      <c r="T71" s="17" t="s">
        <v>162</v>
      </c>
      <c r="U71" s="17">
        <v>76</v>
      </c>
      <c r="V71" s="17">
        <v>267</v>
      </c>
      <c r="W71" s="17">
        <v>3</v>
      </c>
      <c r="X71" s="17">
        <v>9</v>
      </c>
      <c r="Y71" s="17">
        <v>429</v>
      </c>
      <c r="Z71" s="17">
        <v>514</v>
      </c>
    </row>
    <row r="72" spans="2:26" s="16" customFormat="1" ht="9.75" customHeight="1">
      <c r="B72" s="19"/>
      <c r="C72" s="46" t="s">
        <v>60</v>
      </c>
      <c r="D72" s="46"/>
      <c r="F72" s="33">
        <v>932</v>
      </c>
      <c r="G72" s="17">
        <v>652</v>
      </c>
      <c r="H72" s="17">
        <v>494</v>
      </c>
      <c r="I72" s="17">
        <v>4</v>
      </c>
      <c r="J72" s="17">
        <v>6</v>
      </c>
      <c r="K72" s="17">
        <v>9</v>
      </c>
      <c r="L72" s="17">
        <v>62</v>
      </c>
      <c r="M72" s="17">
        <v>65</v>
      </c>
      <c r="N72" s="17" t="s">
        <v>162</v>
      </c>
      <c r="O72" s="17" t="s">
        <v>153</v>
      </c>
      <c r="P72" s="17">
        <v>12</v>
      </c>
      <c r="Q72" s="17" t="s">
        <v>162</v>
      </c>
      <c r="R72" s="17">
        <v>280</v>
      </c>
      <c r="S72" s="17" t="s">
        <v>162</v>
      </c>
      <c r="T72" s="17">
        <v>37</v>
      </c>
      <c r="U72" s="17" t="s">
        <v>162</v>
      </c>
      <c r="V72" s="17">
        <v>224</v>
      </c>
      <c r="W72" s="17">
        <v>19</v>
      </c>
      <c r="X72" s="17" t="s">
        <v>153</v>
      </c>
      <c r="Y72" s="17">
        <v>345</v>
      </c>
      <c r="Z72" s="17">
        <v>320</v>
      </c>
    </row>
    <row r="73" spans="2:26" s="16" customFormat="1" ht="9.75" customHeight="1">
      <c r="B73" s="19"/>
      <c r="C73" s="46" t="s">
        <v>61</v>
      </c>
      <c r="D73" s="46"/>
      <c r="F73" s="33">
        <v>1502</v>
      </c>
      <c r="G73" s="17">
        <v>1230</v>
      </c>
      <c r="H73" s="17">
        <v>434</v>
      </c>
      <c r="I73" s="17">
        <v>8</v>
      </c>
      <c r="J73" s="17">
        <v>3</v>
      </c>
      <c r="K73" s="17">
        <v>7</v>
      </c>
      <c r="L73" s="17">
        <v>151</v>
      </c>
      <c r="M73" s="17">
        <v>256</v>
      </c>
      <c r="N73" s="17">
        <v>335</v>
      </c>
      <c r="O73" s="17" t="s">
        <v>153</v>
      </c>
      <c r="P73" s="17">
        <v>36</v>
      </c>
      <c r="Q73" s="17" t="s">
        <v>162</v>
      </c>
      <c r="R73" s="17">
        <v>272</v>
      </c>
      <c r="S73" s="17" t="s">
        <v>162</v>
      </c>
      <c r="T73" s="17">
        <v>54</v>
      </c>
      <c r="U73" s="17">
        <v>104</v>
      </c>
      <c r="V73" s="17">
        <v>113</v>
      </c>
      <c r="W73" s="17">
        <v>1</v>
      </c>
      <c r="X73" s="17" t="s">
        <v>153</v>
      </c>
      <c r="Y73" s="17">
        <v>616</v>
      </c>
      <c r="Z73" s="17">
        <v>706</v>
      </c>
    </row>
    <row r="74" spans="2:26" s="16" customFormat="1" ht="9.75" customHeight="1">
      <c r="B74" s="19"/>
      <c r="C74" s="46" t="s">
        <v>62</v>
      </c>
      <c r="D74" s="46"/>
      <c r="F74" s="33">
        <v>1833</v>
      </c>
      <c r="G74" s="17">
        <v>1358</v>
      </c>
      <c r="H74" s="17">
        <v>491</v>
      </c>
      <c r="I74" s="17">
        <v>5</v>
      </c>
      <c r="J74" s="17">
        <v>5</v>
      </c>
      <c r="K74" s="17">
        <v>5</v>
      </c>
      <c r="L74" s="17">
        <v>391</v>
      </c>
      <c r="M74" s="17">
        <v>384</v>
      </c>
      <c r="N74" s="17">
        <v>29</v>
      </c>
      <c r="O74" s="17" t="s">
        <v>153</v>
      </c>
      <c r="P74" s="17">
        <v>48</v>
      </c>
      <c r="Q74" s="17" t="s">
        <v>162</v>
      </c>
      <c r="R74" s="17">
        <v>475</v>
      </c>
      <c r="S74" s="17">
        <v>3</v>
      </c>
      <c r="T74" s="17">
        <v>92</v>
      </c>
      <c r="U74" s="17">
        <v>244</v>
      </c>
      <c r="V74" s="17">
        <v>122</v>
      </c>
      <c r="W74" s="17">
        <v>14</v>
      </c>
      <c r="X74" s="17" t="s">
        <v>153</v>
      </c>
      <c r="Y74" s="17">
        <v>719</v>
      </c>
      <c r="Z74" s="17">
        <v>851</v>
      </c>
    </row>
    <row r="75" spans="2:26" s="16" customFormat="1" ht="9.75" customHeight="1">
      <c r="B75" s="19"/>
      <c r="C75" s="46" t="s">
        <v>63</v>
      </c>
      <c r="D75" s="46"/>
      <c r="F75" s="33">
        <v>2531</v>
      </c>
      <c r="G75" s="17">
        <v>1888</v>
      </c>
      <c r="H75" s="17">
        <v>560</v>
      </c>
      <c r="I75" s="17" t="s">
        <v>162</v>
      </c>
      <c r="J75" s="17">
        <v>3</v>
      </c>
      <c r="K75" s="17">
        <v>5</v>
      </c>
      <c r="L75" s="17">
        <v>641</v>
      </c>
      <c r="M75" s="17">
        <v>580</v>
      </c>
      <c r="N75" s="17">
        <v>39</v>
      </c>
      <c r="O75" s="17" t="s">
        <v>153</v>
      </c>
      <c r="P75" s="17">
        <v>60</v>
      </c>
      <c r="Q75" s="17" t="s">
        <v>162</v>
      </c>
      <c r="R75" s="17">
        <v>643</v>
      </c>
      <c r="S75" s="17">
        <v>7</v>
      </c>
      <c r="T75" s="17">
        <v>84</v>
      </c>
      <c r="U75" s="17">
        <v>197</v>
      </c>
      <c r="V75" s="17">
        <v>354</v>
      </c>
      <c r="W75" s="17">
        <v>1</v>
      </c>
      <c r="X75" s="17" t="s">
        <v>153</v>
      </c>
      <c r="Y75" s="17">
        <v>983</v>
      </c>
      <c r="Z75" s="17">
        <v>913</v>
      </c>
    </row>
    <row r="76" spans="2:26" s="16" customFormat="1" ht="9.75" customHeight="1">
      <c r="B76" s="19"/>
      <c r="C76" s="46" t="s">
        <v>64</v>
      </c>
      <c r="D76" s="46"/>
      <c r="F76" s="33">
        <v>422</v>
      </c>
      <c r="G76" s="17">
        <v>184</v>
      </c>
      <c r="H76" s="17">
        <v>109</v>
      </c>
      <c r="I76" s="17" t="s">
        <v>162</v>
      </c>
      <c r="J76" s="17">
        <v>5</v>
      </c>
      <c r="K76" s="17">
        <v>9</v>
      </c>
      <c r="L76" s="17">
        <v>39</v>
      </c>
      <c r="M76" s="17">
        <v>6</v>
      </c>
      <c r="N76" s="17">
        <v>3</v>
      </c>
      <c r="O76" s="17">
        <v>8</v>
      </c>
      <c r="P76" s="17">
        <v>5</v>
      </c>
      <c r="Q76" s="17">
        <v>11</v>
      </c>
      <c r="R76" s="17">
        <v>220</v>
      </c>
      <c r="S76" s="17">
        <v>166</v>
      </c>
      <c r="T76" s="17" t="s">
        <v>162</v>
      </c>
      <c r="U76" s="17">
        <v>22</v>
      </c>
      <c r="V76" s="17">
        <v>32</v>
      </c>
      <c r="W76" s="17" t="s">
        <v>162</v>
      </c>
      <c r="X76" s="17">
        <v>7</v>
      </c>
      <c r="Y76" s="17">
        <v>110</v>
      </c>
      <c r="Z76" s="17">
        <v>201</v>
      </c>
    </row>
    <row r="77" spans="2:26" s="16" customFormat="1" ht="9.75" customHeight="1">
      <c r="B77" s="19"/>
      <c r="C77" s="19"/>
      <c r="D77" s="19"/>
      <c r="F77" s="33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2:26" s="18" customFormat="1" ht="9.75" customHeight="1">
      <c r="B78" s="43" t="s">
        <v>65</v>
      </c>
      <c r="C78" s="43"/>
      <c r="D78" s="43"/>
      <c r="F78" s="34">
        <f>SUM(F79:F81)</f>
        <v>5220</v>
      </c>
      <c r="G78" s="35">
        <f>SUM(G79:G81)</f>
        <v>1565</v>
      </c>
      <c r="H78" s="35">
        <f aca="true" t="shared" si="11" ref="H78:Y78">SUM(H79:H81)</f>
        <v>856</v>
      </c>
      <c r="I78" s="35">
        <f t="shared" si="11"/>
        <v>9</v>
      </c>
      <c r="J78" s="35">
        <f t="shared" si="11"/>
        <v>25</v>
      </c>
      <c r="K78" s="35">
        <f t="shared" si="11"/>
        <v>35</v>
      </c>
      <c r="L78" s="35">
        <f t="shared" si="11"/>
        <v>526</v>
      </c>
      <c r="M78" s="35">
        <f t="shared" si="11"/>
        <v>83</v>
      </c>
      <c r="N78" s="35" t="s">
        <v>166</v>
      </c>
      <c r="O78" s="35">
        <f t="shared" si="11"/>
        <v>13</v>
      </c>
      <c r="P78" s="35">
        <f t="shared" si="11"/>
        <v>18</v>
      </c>
      <c r="Q78" s="35">
        <f t="shared" si="11"/>
        <v>52</v>
      </c>
      <c r="R78" s="35">
        <f t="shared" si="11"/>
        <v>3582</v>
      </c>
      <c r="S78" s="35">
        <f t="shared" si="11"/>
        <v>67</v>
      </c>
      <c r="T78" s="35">
        <f t="shared" si="11"/>
        <v>257</v>
      </c>
      <c r="U78" s="35">
        <f t="shared" si="11"/>
        <v>584</v>
      </c>
      <c r="V78" s="35">
        <f t="shared" si="11"/>
        <v>2672</v>
      </c>
      <c r="W78" s="35">
        <f t="shared" si="11"/>
        <v>2</v>
      </c>
      <c r="X78" s="35">
        <f t="shared" si="11"/>
        <v>21</v>
      </c>
      <c r="Y78" s="35">
        <f t="shared" si="11"/>
        <v>1254</v>
      </c>
      <c r="Z78" s="35" t="s">
        <v>147</v>
      </c>
    </row>
    <row r="79" spans="2:26" s="16" customFormat="1" ht="9.75" customHeight="1">
      <c r="B79" s="19"/>
      <c r="C79" s="46" t="s">
        <v>66</v>
      </c>
      <c r="D79" s="46"/>
      <c r="F79" s="33">
        <v>1940</v>
      </c>
      <c r="G79" s="17">
        <v>769</v>
      </c>
      <c r="H79" s="17">
        <v>533</v>
      </c>
      <c r="I79" s="17">
        <v>8</v>
      </c>
      <c r="J79" s="17">
        <v>12</v>
      </c>
      <c r="K79" s="17">
        <v>7</v>
      </c>
      <c r="L79" s="17">
        <v>169</v>
      </c>
      <c r="M79" s="17">
        <v>34</v>
      </c>
      <c r="N79" s="17" t="s">
        <v>153</v>
      </c>
      <c r="O79" s="17">
        <v>1</v>
      </c>
      <c r="P79" s="17">
        <v>5</v>
      </c>
      <c r="Q79" s="17">
        <v>2</v>
      </c>
      <c r="R79" s="17">
        <v>1168</v>
      </c>
      <c r="S79" s="17">
        <v>10</v>
      </c>
      <c r="T79" s="17">
        <v>42</v>
      </c>
      <c r="U79" s="17">
        <v>220</v>
      </c>
      <c r="V79" s="17">
        <v>896</v>
      </c>
      <c r="W79" s="17" t="s">
        <v>162</v>
      </c>
      <c r="X79" s="17">
        <v>1</v>
      </c>
      <c r="Y79" s="17">
        <v>527</v>
      </c>
      <c r="Z79" s="17">
        <v>377</v>
      </c>
    </row>
    <row r="80" spans="2:26" s="16" customFormat="1" ht="9.75" customHeight="1">
      <c r="B80" s="19"/>
      <c r="C80" s="46" t="s">
        <v>67</v>
      </c>
      <c r="D80" s="46"/>
      <c r="F80" s="33">
        <v>1889</v>
      </c>
      <c r="G80" s="17">
        <v>531</v>
      </c>
      <c r="H80" s="17">
        <v>179</v>
      </c>
      <c r="I80" s="17">
        <v>1</v>
      </c>
      <c r="J80" s="17">
        <v>5</v>
      </c>
      <c r="K80" s="17">
        <v>12</v>
      </c>
      <c r="L80" s="17">
        <v>286</v>
      </c>
      <c r="M80" s="17">
        <v>41</v>
      </c>
      <c r="N80" s="17" t="s">
        <v>165</v>
      </c>
      <c r="O80" s="17">
        <v>2</v>
      </c>
      <c r="P80" s="17">
        <v>5</v>
      </c>
      <c r="Q80" s="17" t="s">
        <v>162</v>
      </c>
      <c r="R80" s="17">
        <v>1348</v>
      </c>
      <c r="S80" s="17">
        <v>57</v>
      </c>
      <c r="T80" s="17">
        <v>137</v>
      </c>
      <c r="U80" s="17">
        <v>135</v>
      </c>
      <c r="V80" s="17">
        <v>1019</v>
      </c>
      <c r="W80" s="17" t="s">
        <v>162</v>
      </c>
      <c r="X80" s="17">
        <v>10</v>
      </c>
      <c r="Y80" s="17">
        <v>436</v>
      </c>
      <c r="Z80" s="17">
        <v>877</v>
      </c>
    </row>
    <row r="81" spans="2:26" s="16" customFormat="1" ht="9.75" customHeight="1">
      <c r="B81" s="19"/>
      <c r="C81" s="46" t="s">
        <v>68</v>
      </c>
      <c r="D81" s="46"/>
      <c r="F81" s="33">
        <v>1391</v>
      </c>
      <c r="G81" s="17">
        <v>265</v>
      </c>
      <c r="H81" s="17">
        <v>144</v>
      </c>
      <c r="I81" s="17" t="s">
        <v>165</v>
      </c>
      <c r="J81" s="17">
        <v>8</v>
      </c>
      <c r="K81" s="17">
        <v>16</v>
      </c>
      <c r="L81" s="17">
        <v>71</v>
      </c>
      <c r="M81" s="17">
        <v>8</v>
      </c>
      <c r="N81" s="17" t="s">
        <v>153</v>
      </c>
      <c r="O81" s="17">
        <v>10</v>
      </c>
      <c r="P81" s="17">
        <v>8</v>
      </c>
      <c r="Q81" s="17">
        <v>50</v>
      </c>
      <c r="R81" s="17">
        <v>1066</v>
      </c>
      <c r="S81" s="17" t="s">
        <v>162</v>
      </c>
      <c r="T81" s="17">
        <v>78</v>
      </c>
      <c r="U81" s="17">
        <v>229</v>
      </c>
      <c r="V81" s="17">
        <v>757</v>
      </c>
      <c r="W81" s="17">
        <v>2</v>
      </c>
      <c r="X81" s="17">
        <v>10</v>
      </c>
      <c r="Y81" s="17">
        <v>291</v>
      </c>
      <c r="Z81" s="17">
        <v>253</v>
      </c>
    </row>
    <row r="82" ht="6" customHeight="1" thickBot="1">
      <c r="F82" s="36"/>
    </row>
    <row r="83" spans="1:26" ht="12" customHeight="1">
      <c r="A83" s="21" t="s">
        <v>130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21" customHeight="1">
      <c r="A84" s="62" t="s">
        <v>143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7" s="3" customFormat="1" ht="13.5" customHeight="1">
      <c r="A85" s="2"/>
      <c r="B85" s="2"/>
      <c r="G85" s="31"/>
    </row>
    <row r="86" spans="1:26" s="3" customFormat="1" ht="13.5" customHeight="1" thickBot="1">
      <c r="A86" s="4"/>
      <c r="B86" s="4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23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34" ht="12" customHeight="1" thickTop="1">
      <c r="A87" s="55" t="s">
        <v>1</v>
      </c>
      <c r="B87" s="55"/>
      <c r="C87" s="55"/>
      <c r="D87" s="55"/>
      <c r="E87" s="55"/>
      <c r="F87" s="37" t="s">
        <v>2</v>
      </c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7"/>
      <c r="Y87" s="47" t="s">
        <v>137</v>
      </c>
      <c r="Z87" s="47" t="s">
        <v>134</v>
      </c>
      <c r="AA87" s="9"/>
      <c r="AB87" s="9"/>
      <c r="AC87" s="9"/>
      <c r="AD87" s="9"/>
      <c r="AE87" s="9"/>
      <c r="AF87" s="9"/>
      <c r="AG87" s="9"/>
      <c r="AH87" s="9"/>
    </row>
    <row r="88" spans="1:26" ht="11.25" customHeight="1">
      <c r="A88" s="55"/>
      <c r="B88" s="55"/>
      <c r="C88" s="55"/>
      <c r="D88" s="55"/>
      <c r="E88" s="55"/>
      <c r="F88" s="29"/>
      <c r="G88" s="50" t="s">
        <v>3</v>
      </c>
      <c r="H88" s="51"/>
      <c r="I88" s="51"/>
      <c r="J88" s="51"/>
      <c r="K88" s="51"/>
      <c r="L88" s="51"/>
      <c r="M88" s="51"/>
      <c r="N88" s="51"/>
      <c r="O88" s="51"/>
      <c r="P88" s="52"/>
      <c r="Q88" s="53" t="s">
        <v>4</v>
      </c>
      <c r="R88" s="38" t="s">
        <v>141</v>
      </c>
      <c r="S88" s="39"/>
      <c r="T88" s="39"/>
      <c r="U88" s="39"/>
      <c r="V88" s="39"/>
      <c r="W88" s="40"/>
      <c r="X88" s="47" t="s">
        <v>138</v>
      </c>
      <c r="Y88" s="48"/>
      <c r="Z88" s="48"/>
    </row>
    <row r="89" spans="1:26" ht="19.5" customHeight="1">
      <c r="A89" s="56"/>
      <c r="B89" s="56"/>
      <c r="C89" s="56"/>
      <c r="D89" s="56"/>
      <c r="E89" s="56"/>
      <c r="F89" s="28"/>
      <c r="G89" s="28"/>
      <c r="H89" s="10" t="s">
        <v>5</v>
      </c>
      <c r="I89" s="11" t="s">
        <v>131</v>
      </c>
      <c r="J89" s="12" t="s">
        <v>132</v>
      </c>
      <c r="K89" s="11" t="s">
        <v>6</v>
      </c>
      <c r="L89" s="11" t="s">
        <v>7</v>
      </c>
      <c r="M89" s="11" t="s">
        <v>8</v>
      </c>
      <c r="N89" s="11" t="s">
        <v>9</v>
      </c>
      <c r="O89" s="13" t="s">
        <v>135</v>
      </c>
      <c r="P89" s="14" t="s">
        <v>136</v>
      </c>
      <c r="Q89" s="54"/>
      <c r="R89" s="28"/>
      <c r="S89" s="11" t="s">
        <v>10</v>
      </c>
      <c r="T89" s="11" t="s">
        <v>11</v>
      </c>
      <c r="U89" s="11" t="s">
        <v>12</v>
      </c>
      <c r="V89" s="11" t="s">
        <v>13</v>
      </c>
      <c r="W89" s="15" t="s">
        <v>133</v>
      </c>
      <c r="X89" s="49"/>
      <c r="Y89" s="49"/>
      <c r="Z89" s="49"/>
    </row>
    <row r="90" ht="5.25" customHeight="1">
      <c r="F90" s="32"/>
    </row>
    <row r="91" spans="2:26" s="18" customFormat="1" ht="9.75" customHeight="1">
      <c r="B91" s="43" t="s">
        <v>69</v>
      </c>
      <c r="C91" s="44"/>
      <c r="D91" s="44"/>
      <c r="F91" s="34">
        <f>SUM(F92:F96)</f>
        <v>1208</v>
      </c>
      <c r="G91" s="35">
        <f>SUM(G92:G96)</f>
        <v>898</v>
      </c>
      <c r="H91" s="35">
        <f aca="true" t="shared" si="12" ref="H91:Y91">SUM(H92:H96)</f>
        <v>512</v>
      </c>
      <c r="I91" s="35">
        <f t="shared" si="12"/>
        <v>3</v>
      </c>
      <c r="J91" s="35">
        <f t="shared" si="12"/>
        <v>11</v>
      </c>
      <c r="K91" s="35">
        <f t="shared" si="12"/>
        <v>29</v>
      </c>
      <c r="L91" s="35">
        <f t="shared" si="12"/>
        <v>208</v>
      </c>
      <c r="M91" s="35">
        <f t="shared" si="12"/>
        <v>27</v>
      </c>
      <c r="N91" s="35">
        <f t="shared" si="12"/>
        <v>16</v>
      </c>
      <c r="O91" s="35">
        <f t="shared" si="12"/>
        <v>63</v>
      </c>
      <c r="P91" s="35">
        <f t="shared" si="12"/>
        <v>29</v>
      </c>
      <c r="Q91" s="35">
        <f t="shared" si="12"/>
        <v>33</v>
      </c>
      <c r="R91" s="35">
        <f t="shared" si="12"/>
        <v>258</v>
      </c>
      <c r="S91" s="35">
        <f t="shared" si="12"/>
        <v>34</v>
      </c>
      <c r="T91" s="35">
        <f t="shared" si="12"/>
        <v>64</v>
      </c>
      <c r="U91" s="35">
        <f t="shared" si="12"/>
        <v>3</v>
      </c>
      <c r="V91" s="35">
        <f t="shared" si="12"/>
        <v>157</v>
      </c>
      <c r="W91" s="35" t="s">
        <v>162</v>
      </c>
      <c r="X91" s="35">
        <f t="shared" si="12"/>
        <v>19</v>
      </c>
      <c r="Y91" s="35">
        <f t="shared" si="12"/>
        <v>470</v>
      </c>
      <c r="Z91" s="35" t="s">
        <v>148</v>
      </c>
    </row>
    <row r="92" spans="2:26" s="16" customFormat="1" ht="9.75" customHeight="1">
      <c r="B92" s="24"/>
      <c r="C92" s="41" t="s">
        <v>70</v>
      </c>
      <c r="D92" s="42"/>
      <c r="F92" s="33">
        <v>157</v>
      </c>
      <c r="G92" s="17">
        <v>74</v>
      </c>
      <c r="H92" s="17">
        <v>32</v>
      </c>
      <c r="I92" s="17" t="s">
        <v>162</v>
      </c>
      <c r="J92" s="17">
        <v>2</v>
      </c>
      <c r="K92" s="17">
        <v>5</v>
      </c>
      <c r="L92" s="17">
        <v>25</v>
      </c>
      <c r="M92" s="17">
        <v>2</v>
      </c>
      <c r="N92" s="17" t="s">
        <v>162</v>
      </c>
      <c r="O92" s="17">
        <v>2</v>
      </c>
      <c r="P92" s="17">
        <v>6</v>
      </c>
      <c r="Q92" s="17">
        <v>11</v>
      </c>
      <c r="R92" s="17">
        <v>72</v>
      </c>
      <c r="S92" s="17">
        <v>2</v>
      </c>
      <c r="T92" s="17">
        <v>42</v>
      </c>
      <c r="U92" s="17">
        <v>0</v>
      </c>
      <c r="V92" s="17">
        <v>28</v>
      </c>
      <c r="W92" s="17" t="s">
        <v>145</v>
      </c>
      <c r="X92" s="17">
        <v>0</v>
      </c>
      <c r="Y92" s="17">
        <v>59</v>
      </c>
      <c r="Z92" s="17">
        <v>173</v>
      </c>
    </row>
    <row r="93" spans="2:26" s="16" customFormat="1" ht="9.75" customHeight="1">
      <c r="B93" s="24"/>
      <c r="C93" s="41" t="s">
        <v>71</v>
      </c>
      <c r="D93" s="42"/>
      <c r="F93" s="33">
        <v>79</v>
      </c>
      <c r="G93" s="17">
        <v>75</v>
      </c>
      <c r="H93" s="17">
        <v>33</v>
      </c>
      <c r="I93" s="17" t="s">
        <v>162</v>
      </c>
      <c r="J93" s="17">
        <v>1</v>
      </c>
      <c r="K93" s="17">
        <v>4</v>
      </c>
      <c r="L93" s="17">
        <v>27</v>
      </c>
      <c r="M93" s="17">
        <v>5</v>
      </c>
      <c r="N93" s="17" t="s">
        <v>162</v>
      </c>
      <c r="O93" s="17">
        <v>3</v>
      </c>
      <c r="P93" s="17">
        <v>2</v>
      </c>
      <c r="Q93" s="17" t="s">
        <v>162</v>
      </c>
      <c r="R93" s="17">
        <v>3</v>
      </c>
      <c r="S93" s="17">
        <v>3</v>
      </c>
      <c r="T93" s="17" t="s">
        <v>162</v>
      </c>
      <c r="U93" s="17" t="s">
        <v>145</v>
      </c>
      <c r="V93" s="17" t="s">
        <v>165</v>
      </c>
      <c r="W93" s="17" t="s">
        <v>145</v>
      </c>
      <c r="X93" s="17">
        <v>1</v>
      </c>
      <c r="Y93" s="17">
        <v>36</v>
      </c>
      <c r="Z93" s="17">
        <v>104</v>
      </c>
    </row>
    <row r="94" spans="2:26" s="16" customFormat="1" ht="9.75" customHeight="1">
      <c r="B94" s="24"/>
      <c r="C94" s="41" t="s">
        <v>72</v>
      </c>
      <c r="D94" s="42"/>
      <c r="F94" s="33">
        <v>320</v>
      </c>
      <c r="G94" s="17">
        <v>286</v>
      </c>
      <c r="H94" s="17">
        <v>205</v>
      </c>
      <c r="I94" s="17">
        <v>3</v>
      </c>
      <c r="J94" s="17">
        <v>3</v>
      </c>
      <c r="K94" s="17">
        <v>7</v>
      </c>
      <c r="L94" s="17">
        <v>61</v>
      </c>
      <c r="M94" s="17">
        <v>2</v>
      </c>
      <c r="N94" s="17">
        <v>2</v>
      </c>
      <c r="O94" s="17">
        <v>1</v>
      </c>
      <c r="P94" s="17">
        <v>2</v>
      </c>
      <c r="Q94" s="17" t="s">
        <v>162</v>
      </c>
      <c r="R94" s="17">
        <v>34</v>
      </c>
      <c r="S94" s="17">
        <v>1</v>
      </c>
      <c r="T94" s="17">
        <v>13</v>
      </c>
      <c r="U94" s="17" t="s">
        <v>145</v>
      </c>
      <c r="V94" s="17">
        <v>20</v>
      </c>
      <c r="W94" s="17" t="s">
        <v>162</v>
      </c>
      <c r="X94" s="17" t="s">
        <v>165</v>
      </c>
      <c r="Y94" s="17">
        <v>142</v>
      </c>
      <c r="Z94" s="17">
        <v>200</v>
      </c>
    </row>
    <row r="95" spans="2:26" s="16" customFormat="1" ht="9.75" customHeight="1">
      <c r="B95" s="24"/>
      <c r="C95" s="41" t="s">
        <v>73</v>
      </c>
      <c r="D95" s="42"/>
      <c r="F95" s="33">
        <v>414</v>
      </c>
      <c r="G95" s="17">
        <v>283</v>
      </c>
      <c r="H95" s="17">
        <v>159</v>
      </c>
      <c r="I95" s="17" t="s">
        <v>145</v>
      </c>
      <c r="J95" s="17">
        <v>4</v>
      </c>
      <c r="K95" s="17">
        <v>10</v>
      </c>
      <c r="L95" s="17">
        <v>66</v>
      </c>
      <c r="M95" s="17">
        <v>12</v>
      </c>
      <c r="N95" s="17">
        <v>14</v>
      </c>
      <c r="O95" s="17">
        <v>10</v>
      </c>
      <c r="P95" s="17">
        <v>8</v>
      </c>
      <c r="Q95" s="17">
        <v>11</v>
      </c>
      <c r="R95" s="17">
        <v>116</v>
      </c>
      <c r="S95" s="17">
        <v>0</v>
      </c>
      <c r="T95" s="17">
        <v>9</v>
      </c>
      <c r="U95" s="17" t="s">
        <v>145</v>
      </c>
      <c r="V95" s="17">
        <v>107</v>
      </c>
      <c r="W95" s="17" t="s">
        <v>145</v>
      </c>
      <c r="X95" s="17">
        <v>4</v>
      </c>
      <c r="Y95" s="17">
        <v>147</v>
      </c>
      <c r="Z95" s="17">
        <v>190</v>
      </c>
    </row>
    <row r="96" spans="2:26" s="16" customFormat="1" ht="9.75" customHeight="1">
      <c r="B96" s="25"/>
      <c r="C96" s="41" t="s">
        <v>74</v>
      </c>
      <c r="D96" s="42"/>
      <c r="F96" s="33">
        <v>238</v>
      </c>
      <c r="G96" s="17">
        <v>180</v>
      </c>
      <c r="H96" s="17">
        <v>83</v>
      </c>
      <c r="I96" s="17" t="s">
        <v>145</v>
      </c>
      <c r="J96" s="17">
        <v>1</v>
      </c>
      <c r="K96" s="17">
        <v>3</v>
      </c>
      <c r="L96" s="17">
        <v>29</v>
      </c>
      <c r="M96" s="17">
        <v>6</v>
      </c>
      <c r="N96" s="17" t="s">
        <v>162</v>
      </c>
      <c r="O96" s="17">
        <v>47</v>
      </c>
      <c r="P96" s="17">
        <v>11</v>
      </c>
      <c r="Q96" s="17">
        <v>11</v>
      </c>
      <c r="R96" s="17">
        <v>33</v>
      </c>
      <c r="S96" s="17">
        <v>28</v>
      </c>
      <c r="T96" s="17" t="s">
        <v>145</v>
      </c>
      <c r="U96" s="17">
        <v>3</v>
      </c>
      <c r="V96" s="17">
        <v>2</v>
      </c>
      <c r="W96" s="17" t="s">
        <v>145</v>
      </c>
      <c r="X96" s="17">
        <v>14</v>
      </c>
      <c r="Y96" s="17">
        <v>86</v>
      </c>
      <c r="Z96" s="17">
        <v>165</v>
      </c>
    </row>
    <row r="97" spans="2:26" s="16" customFormat="1" ht="9.75" customHeight="1">
      <c r="B97" s="19"/>
      <c r="C97" s="24"/>
      <c r="D97" s="19"/>
      <c r="F97" s="33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2:26" s="18" customFormat="1" ht="9.75" customHeight="1">
      <c r="B98" s="43" t="s">
        <v>75</v>
      </c>
      <c r="C98" s="44"/>
      <c r="D98" s="44"/>
      <c r="F98" s="34">
        <f>SUM(F99:F105)</f>
        <v>7522</v>
      </c>
      <c r="G98" s="35">
        <f>SUM(G99:G105)</f>
        <v>4512</v>
      </c>
      <c r="H98" s="35">
        <f aca="true" t="shared" si="13" ref="H98:Y98">SUM(H99:H105)</f>
        <v>2386</v>
      </c>
      <c r="I98" s="35">
        <f t="shared" si="13"/>
        <v>14</v>
      </c>
      <c r="J98" s="35">
        <f t="shared" si="13"/>
        <v>55</v>
      </c>
      <c r="K98" s="35">
        <f t="shared" si="13"/>
        <v>55</v>
      </c>
      <c r="L98" s="35">
        <f t="shared" si="13"/>
        <v>1759</v>
      </c>
      <c r="M98" s="35">
        <f t="shared" si="13"/>
        <v>28</v>
      </c>
      <c r="N98" s="35">
        <f t="shared" si="13"/>
        <v>94</v>
      </c>
      <c r="O98" s="35">
        <f t="shared" si="13"/>
        <v>69</v>
      </c>
      <c r="P98" s="35">
        <f t="shared" si="13"/>
        <v>52</v>
      </c>
      <c r="Q98" s="35">
        <f t="shared" si="13"/>
        <v>117</v>
      </c>
      <c r="R98" s="35">
        <f t="shared" si="13"/>
        <v>2863</v>
      </c>
      <c r="S98" s="35">
        <f t="shared" si="13"/>
        <v>997</v>
      </c>
      <c r="T98" s="35">
        <f t="shared" si="13"/>
        <v>961</v>
      </c>
      <c r="U98" s="35">
        <f t="shared" si="13"/>
        <v>322</v>
      </c>
      <c r="V98" s="35">
        <f t="shared" si="13"/>
        <v>579</v>
      </c>
      <c r="W98" s="35">
        <f t="shared" si="13"/>
        <v>4</v>
      </c>
      <c r="X98" s="35">
        <f t="shared" si="13"/>
        <v>30</v>
      </c>
      <c r="Y98" s="35">
        <f t="shared" si="13"/>
        <v>2762</v>
      </c>
      <c r="Z98" s="35" t="s">
        <v>147</v>
      </c>
    </row>
    <row r="99" spans="2:26" s="16" customFormat="1" ht="9.75" customHeight="1">
      <c r="B99" s="19"/>
      <c r="C99" s="41" t="s">
        <v>76</v>
      </c>
      <c r="D99" s="42"/>
      <c r="F99" s="33">
        <v>1481</v>
      </c>
      <c r="G99" s="17">
        <v>778</v>
      </c>
      <c r="H99" s="17">
        <v>429</v>
      </c>
      <c r="I99" s="17" t="s">
        <v>165</v>
      </c>
      <c r="J99" s="17">
        <v>10</v>
      </c>
      <c r="K99" s="17">
        <v>11</v>
      </c>
      <c r="L99" s="17">
        <v>232</v>
      </c>
      <c r="M99" s="17">
        <v>11</v>
      </c>
      <c r="N99" s="17">
        <v>27</v>
      </c>
      <c r="O99" s="17">
        <v>43</v>
      </c>
      <c r="P99" s="17">
        <v>15</v>
      </c>
      <c r="Q99" s="17">
        <v>29</v>
      </c>
      <c r="R99" s="17">
        <v>657</v>
      </c>
      <c r="S99" s="17">
        <v>308</v>
      </c>
      <c r="T99" s="17">
        <v>280</v>
      </c>
      <c r="U99" s="17">
        <v>28</v>
      </c>
      <c r="V99" s="17">
        <v>41</v>
      </c>
      <c r="W99" s="17" t="s">
        <v>145</v>
      </c>
      <c r="X99" s="17">
        <v>17</v>
      </c>
      <c r="Y99" s="17">
        <v>527</v>
      </c>
      <c r="Z99" s="17">
        <v>358</v>
      </c>
    </row>
    <row r="100" spans="2:26" s="16" customFormat="1" ht="9.75" customHeight="1">
      <c r="B100" s="19"/>
      <c r="C100" s="41" t="s">
        <v>158</v>
      </c>
      <c r="D100" s="42"/>
      <c r="F100" s="33">
        <v>800</v>
      </c>
      <c r="G100" s="17">
        <v>616</v>
      </c>
      <c r="H100" s="17">
        <v>421</v>
      </c>
      <c r="I100" s="17">
        <v>11</v>
      </c>
      <c r="J100" s="17">
        <v>8</v>
      </c>
      <c r="K100" s="17">
        <v>9</v>
      </c>
      <c r="L100" s="17">
        <v>127</v>
      </c>
      <c r="M100" s="17">
        <v>3</v>
      </c>
      <c r="N100" s="17">
        <v>22</v>
      </c>
      <c r="O100" s="17">
        <v>3</v>
      </c>
      <c r="P100" s="17">
        <v>12</v>
      </c>
      <c r="Q100" s="17">
        <v>13</v>
      </c>
      <c r="R100" s="17">
        <v>170</v>
      </c>
      <c r="S100" s="17">
        <v>96</v>
      </c>
      <c r="T100" s="17">
        <v>61</v>
      </c>
      <c r="U100" s="17">
        <v>13</v>
      </c>
      <c r="V100" s="17" t="s">
        <v>165</v>
      </c>
      <c r="W100" s="17" t="s">
        <v>162</v>
      </c>
      <c r="X100" s="17">
        <v>1</v>
      </c>
      <c r="Y100" s="17">
        <v>341</v>
      </c>
      <c r="Z100" s="17">
        <v>281</v>
      </c>
    </row>
    <row r="101" spans="2:26" s="16" customFormat="1" ht="9.75" customHeight="1">
      <c r="B101" s="20"/>
      <c r="C101" s="41" t="s">
        <v>77</v>
      </c>
      <c r="D101" s="42"/>
      <c r="F101" s="33">
        <v>1333</v>
      </c>
      <c r="G101" s="17">
        <v>1101</v>
      </c>
      <c r="H101" s="17">
        <v>869</v>
      </c>
      <c r="I101" s="17" t="s">
        <v>162</v>
      </c>
      <c r="J101" s="17">
        <v>17</v>
      </c>
      <c r="K101" s="17">
        <v>15</v>
      </c>
      <c r="L101" s="17">
        <v>184</v>
      </c>
      <c r="M101" s="17">
        <v>5</v>
      </c>
      <c r="N101" s="17">
        <v>1</v>
      </c>
      <c r="O101" s="17">
        <v>2</v>
      </c>
      <c r="P101" s="17">
        <v>8</v>
      </c>
      <c r="Q101" s="17">
        <v>11</v>
      </c>
      <c r="R101" s="17">
        <v>219</v>
      </c>
      <c r="S101" s="17">
        <v>118</v>
      </c>
      <c r="T101" s="17">
        <v>78</v>
      </c>
      <c r="U101" s="17">
        <v>0</v>
      </c>
      <c r="V101" s="17">
        <v>19</v>
      </c>
      <c r="W101" s="17">
        <v>4</v>
      </c>
      <c r="X101" s="17">
        <v>2</v>
      </c>
      <c r="Y101" s="17">
        <v>550</v>
      </c>
      <c r="Z101" s="17">
        <v>285</v>
      </c>
    </row>
    <row r="102" spans="2:26" s="16" customFormat="1" ht="9.75" customHeight="1">
      <c r="B102" s="19"/>
      <c r="C102" s="41" t="s">
        <v>78</v>
      </c>
      <c r="D102" s="42"/>
      <c r="F102" s="33">
        <v>1712</v>
      </c>
      <c r="G102" s="17">
        <v>1143</v>
      </c>
      <c r="H102" s="17">
        <v>175</v>
      </c>
      <c r="I102" s="17" t="s">
        <v>162</v>
      </c>
      <c r="J102" s="17">
        <v>5</v>
      </c>
      <c r="K102" s="17">
        <v>4</v>
      </c>
      <c r="L102" s="17">
        <v>958</v>
      </c>
      <c r="M102" s="17">
        <v>0</v>
      </c>
      <c r="N102" s="17" t="s">
        <v>162</v>
      </c>
      <c r="O102" s="17">
        <v>0</v>
      </c>
      <c r="P102" s="17">
        <v>1</v>
      </c>
      <c r="Q102" s="17">
        <v>1</v>
      </c>
      <c r="R102" s="17">
        <v>568</v>
      </c>
      <c r="S102" s="17">
        <v>148</v>
      </c>
      <c r="T102" s="17">
        <v>417</v>
      </c>
      <c r="U102" s="17">
        <v>3</v>
      </c>
      <c r="V102" s="17" t="s">
        <v>165</v>
      </c>
      <c r="W102" s="17" t="s">
        <v>162</v>
      </c>
      <c r="X102" s="17" t="s">
        <v>162</v>
      </c>
      <c r="Y102" s="17">
        <v>723</v>
      </c>
      <c r="Z102" s="17">
        <v>1117</v>
      </c>
    </row>
    <row r="103" spans="2:26" s="16" customFormat="1" ht="9.75" customHeight="1">
      <c r="B103" s="20"/>
      <c r="C103" s="41" t="s">
        <v>79</v>
      </c>
      <c r="D103" s="42"/>
      <c r="F103" s="33">
        <v>424</v>
      </c>
      <c r="G103" s="17">
        <v>334</v>
      </c>
      <c r="H103" s="17">
        <v>170</v>
      </c>
      <c r="I103" s="17">
        <v>3</v>
      </c>
      <c r="J103" s="17">
        <v>5</v>
      </c>
      <c r="K103" s="17">
        <v>7</v>
      </c>
      <c r="L103" s="17">
        <v>119</v>
      </c>
      <c r="M103" s="17">
        <v>3</v>
      </c>
      <c r="N103" s="17">
        <v>7</v>
      </c>
      <c r="O103" s="17">
        <v>17</v>
      </c>
      <c r="P103" s="17">
        <v>3</v>
      </c>
      <c r="Q103" s="17">
        <v>2</v>
      </c>
      <c r="R103" s="17">
        <v>80</v>
      </c>
      <c r="S103" s="17">
        <v>17</v>
      </c>
      <c r="T103" s="17">
        <v>60</v>
      </c>
      <c r="U103" s="17">
        <v>2</v>
      </c>
      <c r="V103" s="17">
        <v>1</v>
      </c>
      <c r="W103" s="17" t="s">
        <v>162</v>
      </c>
      <c r="X103" s="17">
        <v>8</v>
      </c>
      <c r="Y103" s="17">
        <v>195</v>
      </c>
      <c r="Z103" s="17">
        <v>249</v>
      </c>
    </row>
    <row r="104" spans="2:26" s="16" customFormat="1" ht="9.75" customHeight="1">
      <c r="B104" s="19"/>
      <c r="C104" s="41" t="s">
        <v>140</v>
      </c>
      <c r="D104" s="42"/>
      <c r="F104" s="33">
        <v>797</v>
      </c>
      <c r="G104" s="17">
        <v>218</v>
      </c>
      <c r="H104" s="17">
        <v>120</v>
      </c>
      <c r="I104" s="17" t="s">
        <v>162</v>
      </c>
      <c r="J104" s="17">
        <v>3</v>
      </c>
      <c r="K104" s="17">
        <v>4</v>
      </c>
      <c r="L104" s="17">
        <v>64</v>
      </c>
      <c r="M104" s="17">
        <v>3</v>
      </c>
      <c r="N104" s="17">
        <v>16</v>
      </c>
      <c r="O104" s="17">
        <v>1</v>
      </c>
      <c r="P104" s="17">
        <v>7</v>
      </c>
      <c r="Q104" s="17">
        <v>31</v>
      </c>
      <c r="R104" s="17">
        <v>547</v>
      </c>
      <c r="S104" s="17">
        <v>235</v>
      </c>
      <c r="T104" s="17" t="s">
        <v>162</v>
      </c>
      <c r="U104" s="17">
        <v>276</v>
      </c>
      <c r="V104" s="17">
        <v>36</v>
      </c>
      <c r="W104" s="17" t="s">
        <v>165</v>
      </c>
      <c r="X104" s="17">
        <v>1</v>
      </c>
      <c r="Y104" s="17">
        <v>187</v>
      </c>
      <c r="Z104" s="17">
        <v>423</v>
      </c>
    </row>
    <row r="105" spans="2:26" s="16" customFormat="1" ht="9.75" customHeight="1">
      <c r="B105" s="20"/>
      <c r="C105" s="41" t="s">
        <v>80</v>
      </c>
      <c r="D105" s="42"/>
      <c r="F105" s="33">
        <v>975</v>
      </c>
      <c r="G105" s="17">
        <v>322</v>
      </c>
      <c r="H105" s="17">
        <v>202</v>
      </c>
      <c r="I105" s="17">
        <v>0</v>
      </c>
      <c r="J105" s="17">
        <v>7</v>
      </c>
      <c r="K105" s="17">
        <v>5</v>
      </c>
      <c r="L105" s="17">
        <v>75</v>
      </c>
      <c r="M105" s="17">
        <v>3</v>
      </c>
      <c r="N105" s="17">
        <v>21</v>
      </c>
      <c r="O105" s="17">
        <v>3</v>
      </c>
      <c r="P105" s="17">
        <v>6</v>
      </c>
      <c r="Q105" s="17">
        <v>30</v>
      </c>
      <c r="R105" s="17">
        <v>622</v>
      </c>
      <c r="S105" s="17">
        <v>75</v>
      </c>
      <c r="T105" s="17">
        <v>65</v>
      </c>
      <c r="U105" s="17">
        <v>0</v>
      </c>
      <c r="V105" s="17">
        <v>482</v>
      </c>
      <c r="W105" s="17" t="s">
        <v>154</v>
      </c>
      <c r="X105" s="17">
        <v>1</v>
      </c>
      <c r="Y105" s="17">
        <v>239</v>
      </c>
      <c r="Z105" s="17">
        <v>423</v>
      </c>
    </row>
    <row r="106" spans="2:26" s="16" customFormat="1" ht="9.75" customHeight="1">
      <c r="B106" s="19"/>
      <c r="C106" s="24"/>
      <c r="D106" s="19"/>
      <c r="F106" s="33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2:26" s="18" customFormat="1" ht="9.75" customHeight="1">
      <c r="B107" s="45" t="s">
        <v>81</v>
      </c>
      <c r="C107" s="44"/>
      <c r="D107" s="44"/>
      <c r="F107" s="34">
        <f>SUM(F108:F114)</f>
        <v>9101</v>
      </c>
      <c r="G107" s="35">
        <f>SUM(G108:G114)</f>
        <v>4112</v>
      </c>
      <c r="H107" s="35">
        <f aca="true" t="shared" si="14" ref="H107:Y107">SUM(H108:H114)</f>
        <v>1829</v>
      </c>
      <c r="I107" s="35">
        <f t="shared" si="14"/>
        <v>9</v>
      </c>
      <c r="J107" s="35">
        <f t="shared" si="14"/>
        <v>62</v>
      </c>
      <c r="K107" s="35">
        <f t="shared" si="14"/>
        <v>86</v>
      </c>
      <c r="L107" s="35">
        <f t="shared" si="14"/>
        <v>1001</v>
      </c>
      <c r="M107" s="35">
        <f t="shared" si="14"/>
        <v>109</v>
      </c>
      <c r="N107" s="35">
        <f t="shared" si="14"/>
        <v>129</v>
      </c>
      <c r="O107" s="35">
        <f t="shared" si="14"/>
        <v>682</v>
      </c>
      <c r="P107" s="35">
        <f t="shared" si="14"/>
        <v>205</v>
      </c>
      <c r="Q107" s="35">
        <f t="shared" si="14"/>
        <v>350</v>
      </c>
      <c r="R107" s="35">
        <f t="shared" si="14"/>
        <v>4338</v>
      </c>
      <c r="S107" s="35">
        <f t="shared" si="14"/>
        <v>514</v>
      </c>
      <c r="T107" s="35">
        <f t="shared" si="14"/>
        <v>860</v>
      </c>
      <c r="U107" s="35">
        <f t="shared" si="14"/>
        <v>1169</v>
      </c>
      <c r="V107" s="35">
        <f t="shared" si="14"/>
        <v>1778</v>
      </c>
      <c r="W107" s="35">
        <f t="shared" si="14"/>
        <v>17</v>
      </c>
      <c r="X107" s="35">
        <f t="shared" si="14"/>
        <v>301</v>
      </c>
      <c r="Y107" s="35">
        <f t="shared" si="14"/>
        <v>2801</v>
      </c>
      <c r="Z107" s="35" t="s">
        <v>148</v>
      </c>
    </row>
    <row r="108" spans="2:26" s="16" customFormat="1" ht="9.75" customHeight="1">
      <c r="B108" s="19"/>
      <c r="C108" s="41" t="s">
        <v>82</v>
      </c>
      <c r="D108" s="42"/>
      <c r="F108" s="33">
        <v>944</v>
      </c>
      <c r="G108" s="17">
        <v>359</v>
      </c>
      <c r="H108" s="17">
        <v>135</v>
      </c>
      <c r="I108" s="17">
        <v>0</v>
      </c>
      <c r="J108" s="17">
        <v>4</v>
      </c>
      <c r="K108" s="17">
        <v>15</v>
      </c>
      <c r="L108" s="17">
        <v>108</v>
      </c>
      <c r="M108" s="17">
        <v>16</v>
      </c>
      <c r="N108" s="17">
        <v>63</v>
      </c>
      <c r="O108" s="17">
        <v>2</v>
      </c>
      <c r="P108" s="17">
        <v>16</v>
      </c>
      <c r="Q108" s="17">
        <v>57</v>
      </c>
      <c r="R108" s="17">
        <v>528</v>
      </c>
      <c r="S108" s="17">
        <v>30</v>
      </c>
      <c r="T108" s="17">
        <v>280</v>
      </c>
      <c r="U108" s="17">
        <v>59</v>
      </c>
      <c r="V108" s="17">
        <v>153</v>
      </c>
      <c r="W108" s="17">
        <v>6</v>
      </c>
      <c r="X108" s="17">
        <v>0</v>
      </c>
      <c r="Y108" s="17">
        <v>315</v>
      </c>
      <c r="Z108" s="17">
        <v>820</v>
      </c>
    </row>
    <row r="109" spans="2:26" s="16" customFormat="1" ht="9.75" customHeight="1">
      <c r="B109" s="20"/>
      <c r="C109" s="41" t="s">
        <v>83</v>
      </c>
      <c r="D109" s="42"/>
      <c r="F109" s="33">
        <v>1905</v>
      </c>
      <c r="G109" s="17">
        <v>641</v>
      </c>
      <c r="H109" s="17">
        <v>263</v>
      </c>
      <c r="I109" s="17">
        <v>2</v>
      </c>
      <c r="J109" s="17">
        <v>9</v>
      </c>
      <c r="K109" s="17">
        <v>12</v>
      </c>
      <c r="L109" s="17">
        <v>257</v>
      </c>
      <c r="M109" s="17">
        <v>16</v>
      </c>
      <c r="N109" s="17">
        <v>14</v>
      </c>
      <c r="O109" s="17">
        <v>1</v>
      </c>
      <c r="P109" s="17">
        <v>67</v>
      </c>
      <c r="Q109" s="17">
        <v>32</v>
      </c>
      <c r="R109" s="17">
        <v>1231</v>
      </c>
      <c r="S109" s="17">
        <v>126</v>
      </c>
      <c r="T109" s="17">
        <v>216</v>
      </c>
      <c r="U109" s="17">
        <v>684</v>
      </c>
      <c r="V109" s="17">
        <v>205</v>
      </c>
      <c r="W109" s="17" t="s">
        <v>162</v>
      </c>
      <c r="X109" s="17">
        <v>1</v>
      </c>
      <c r="Y109" s="17">
        <v>532</v>
      </c>
      <c r="Z109" s="17">
        <v>872</v>
      </c>
    </row>
    <row r="110" spans="2:26" s="16" customFormat="1" ht="9.75" customHeight="1">
      <c r="B110" s="19"/>
      <c r="C110" s="41" t="s">
        <v>84</v>
      </c>
      <c r="D110" s="42"/>
      <c r="F110" s="33">
        <v>698</v>
      </c>
      <c r="G110" s="17">
        <v>421</v>
      </c>
      <c r="H110" s="17">
        <v>178</v>
      </c>
      <c r="I110" s="17">
        <v>5</v>
      </c>
      <c r="J110" s="17">
        <v>8</v>
      </c>
      <c r="K110" s="17">
        <v>14</v>
      </c>
      <c r="L110" s="17">
        <v>173</v>
      </c>
      <c r="M110" s="17">
        <v>21</v>
      </c>
      <c r="N110" s="17">
        <v>9</v>
      </c>
      <c r="O110" s="17">
        <v>7</v>
      </c>
      <c r="P110" s="17">
        <v>6</v>
      </c>
      <c r="Q110" s="17">
        <v>26</v>
      </c>
      <c r="R110" s="17">
        <v>249</v>
      </c>
      <c r="S110" s="17">
        <v>13</v>
      </c>
      <c r="T110" s="17">
        <v>63</v>
      </c>
      <c r="U110" s="17">
        <v>26</v>
      </c>
      <c r="V110" s="17">
        <v>147</v>
      </c>
      <c r="W110" s="17" t="s">
        <v>162</v>
      </c>
      <c r="X110" s="17">
        <v>2</v>
      </c>
      <c r="Y110" s="17">
        <v>255</v>
      </c>
      <c r="Z110" s="17">
        <v>261</v>
      </c>
    </row>
    <row r="111" spans="2:26" s="16" customFormat="1" ht="9.75" customHeight="1">
      <c r="B111" s="20"/>
      <c r="C111" s="41" t="s">
        <v>85</v>
      </c>
      <c r="D111" s="42"/>
      <c r="F111" s="33">
        <v>505</v>
      </c>
      <c r="G111" s="17">
        <v>326</v>
      </c>
      <c r="H111" s="17">
        <v>143</v>
      </c>
      <c r="I111" s="17">
        <v>0</v>
      </c>
      <c r="J111" s="17">
        <v>3</v>
      </c>
      <c r="K111" s="17">
        <v>6</v>
      </c>
      <c r="L111" s="17">
        <v>59</v>
      </c>
      <c r="M111" s="17">
        <v>7</v>
      </c>
      <c r="N111" s="17">
        <v>1</v>
      </c>
      <c r="O111" s="17">
        <v>94</v>
      </c>
      <c r="P111" s="17">
        <v>13</v>
      </c>
      <c r="Q111" s="17">
        <v>15</v>
      </c>
      <c r="R111" s="17">
        <v>142</v>
      </c>
      <c r="S111" s="17">
        <v>9</v>
      </c>
      <c r="T111" s="17">
        <v>31</v>
      </c>
      <c r="U111" s="17">
        <v>76</v>
      </c>
      <c r="V111" s="17">
        <v>26</v>
      </c>
      <c r="W111" s="17" t="s">
        <v>162</v>
      </c>
      <c r="X111" s="17">
        <v>22</v>
      </c>
      <c r="Y111" s="17">
        <v>177</v>
      </c>
      <c r="Z111" s="17">
        <v>208</v>
      </c>
    </row>
    <row r="112" spans="2:26" s="16" customFormat="1" ht="9.75" customHeight="1">
      <c r="B112" s="19"/>
      <c r="C112" s="41" t="s">
        <v>86</v>
      </c>
      <c r="D112" s="42"/>
      <c r="F112" s="33">
        <v>1764</v>
      </c>
      <c r="G112" s="17">
        <v>783</v>
      </c>
      <c r="H112" s="17">
        <v>382</v>
      </c>
      <c r="I112" s="17">
        <v>1</v>
      </c>
      <c r="J112" s="17">
        <v>13</v>
      </c>
      <c r="K112" s="17">
        <v>19</v>
      </c>
      <c r="L112" s="17">
        <v>235</v>
      </c>
      <c r="M112" s="17">
        <v>37</v>
      </c>
      <c r="N112" s="17" t="s">
        <v>165</v>
      </c>
      <c r="O112" s="17">
        <v>74</v>
      </c>
      <c r="P112" s="17">
        <v>22</v>
      </c>
      <c r="Q112" s="17">
        <v>71</v>
      </c>
      <c r="R112" s="17">
        <v>896</v>
      </c>
      <c r="S112" s="17">
        <v>103</v>
      </c>
      <c r="T112" s="17">
        <v>258</v>
      </c>
      <c r="U112" s="17">
        <v>143</v>
      </c>
      <c r="V112" s="17">
        <v>386</v>
      </c>
      <c r="W112" s="17">
        <v>6</v>
      </c>
      <c r="X112" s="17">
        <v>14</v>
      </c>
      <c r="Y112" s="17">
        <v>562</v>
      </c>
      <c r="Z112" s="17">
        <v>291</v>
      </c>
    </row>
    <row r="113" spans="2:26" s="16" customFormat="1" ht="9.75" customHeight="1">
      <c r="B113" s="20"/>
      <c r="C113" s="41" t="s">
        <v>87</v>
      </c>
      <c r="D113" s="42"/>
      <c r="F113" s="33">
        <v>1891</v>
      </c>
      <c r="G113" s="17">
        <v>1136</v>
      </c>
      <c r="H113" s="17">
        <v>570</v>
      </c>
      <c r="I113" s="17">
        <v>1</v>
      </c>
      <c r="J113" s="17">
        <v>22</v>
      </c>
      <c r="K113" s="17">
        <v>17</v>
      </c>
      <c r="L113" s="17">
        <v>118</v>
      </c>
      <c r="M113" s="17">
        <v>11</v>
      </c>
      <c r="N113" s="17">
        <v>37</v>
      </c>
      <c r="O113" s="17">
        <v>308</v>
      </c>
      <c r="P113" s="17">
        <v>52</v>
      </c>
      <c r="Q113" s="17">
        <v>89</v>
      </c>
      <c r="R113" s="17">
        <v>528</v>
      </c>
      <c r="S113" s="17">
        <v>139</v>
      </c>
      <c r="T113" s="17">
        <v>12</v>
      </c>
      <c r="U113" s="17">
        <v>181</v>
      </c>
      <c r="V113" s="17">
        <v>194</v>
      </c>
      <c r="W113" s="17">
        <v>2</v>
      </c>
      <c r="X113" s="17">
        <v>138</v>
      </c>
      <c r="Y113" s="17">
        <v>642</v>
      </c>
      <c r="Z113" s="17">
        <v>315</v>
      </c>
    </row>
    <row r="114" spans="2:26" s="16" customFormat="1" ht="9.75" customHeight="1">
      <c r="B114" s="19"/>
      <c r="C114" s="41" t="s">
        <v>88</v>
      </c>
      <c r="D114" s="42"/>
      <c r="F114" s="33">
        <v>1394</v>
      </c>
      <c r="G114" s="17">
        <v>446</v>
      </c>
      <c r="H114" s="17">
        <v>158</v>
      </c>
      <c r="I114" s="17" t="s">
        <v>162</v>
      </c>
      <c r="J114" s="17">
        <v>3</v>
      </c>
      <c r="K114" s="17">
        <v>3</v>
      </c>
      <c r="L114" s="17">
        <v>51</v>
      </c>
      <c r="M114" s="17">
        <v>1</v>
      </c>
      <c r="N114" s="17">
        <v>5</v>
      </c>
      <c r="O114" s="17">
        <v>196</v>
      </c>
      <c r="P114" s="17">
        <v>29</v>
      </c>
      <c r="Q114" s="17">
        <v>60</v>
      </c>
      <c r="R114" s="17">
        <v>764</v>
      </c>
      <c r="S114" s="17">
        <v>94</v>
      </c>
      <c r="T114" s="17" t="s">
        <v>162</v>
      </c>
      <c r="U114" s="17">
        <v>0</v>
      </c>
      <c r="V114" s="17">
        <v>667</v>
      </c>
      <c r="W114" s="17">
        <v>3</v>
      </c>
      <c r="X114" s="17">
        <v>124</v>
      </c>
      <c r="Y114" s="17">
        <v>318</v>
      </c>
      <c r="Z114" s="17">
        <v>590</v>
      </c>
    </row>
    <row r="115" spans="2:26" s="16" customFormat="1" ht="9.75" customHeight="1">
      <c r="B115" s="19"/>
      <c r="C115" s="24"/>
      <c r="D115" s="19"/>
      <c r="F115" s="33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2:26" s="18" customFormat="1" ht="9.75" customHeight="1">
      <c r="B116" s="43" t="s">
        <v>89</v>
      </c>
      <c r="C116" s="44"/>
      <c r="D116" s="44"/>
      <c r="F116" s="34">
        <f>SUM(F117:F118)</f>
        <v>1019</v>
      </c>
      <c r="G116" s="35">
        <f>SUM(G117:G118)</f>
        <v>739</v>
      </c>
      <c r="H116" s="35">
        <f aca="true" t="shared" si="15" ref="H116:Y116">SUM(H117:H118)</f>
        <v>506</v>
      </c>
      <c r="I116" s="35">
        <f t="shared" si="15"/>
        <v>4</v>
      </c>
      <c r="J116" s="35">
        <f t="shared" si="15"/>
        <v>9</v>
      </c>
      <c r="K116" s="35">
        <f t="shared" si="15"/>
        <v>10</v>
      </c>
      <c r="L116" s="35">
        <f t="shared" si="15"/>
        <v>155</v>
      </c>
      <c r="M116" s="35">
        <f t="shared" si="15"/>
        <v>25</v>
      </c>
      <c r="N116" s="35">
        <f t="shared" si="15"/>
        <v>6</v>
      </c>
      <c r="O116" s="35">
        <f t="shared" si="15"/>
        <v>17</v>
      </c>
      <c r="P116" s="35">
        <f t="shared" si="15"/>
        <v>7</v>
      </c>
      <c r="Q116" s="35">
        <f t="shared" si="15"/>
        <v>14</v>
      </c>
      <c r="R116" s="35">
        <f t="shared" si="15"/>
        <v>264</v>
      </c>
      <c r="S116" s="35">
        <f t="shared" si="15"/>
        <v>25</v>
      </c>
      <c r="T116" s="35">
        <f t="shared" si="15"/>
        <v>126</v>
      </c>
      <c r="U116" s="35">
        <f t="shared" si="15"/>
        <v>67</v>
      </c>
      <c r="V116" s="35">
        <f t="shared" si="15"/>
        <v>46</v>
      </c>
      <c r="W116" s="35" t="s">
        <v>162</v>
      </c>
      <c r="X116" s="35">
        <f t="shared" si="15"/>
        <v>2</v>
      </c>
      <c r="Y116" s="35">
        <f t="shared" si="15"/>
        <v>410</v>
      </c>
      <c r="Z116" s="35" t="s">
        <v>149</v>
      </c>
    </row>
    <row r="117" spans="2:26" s="16" customFormat="1" ht="9.75" customHeight="1">
      <c r="B117" s="19"/>
      <c r="C117" s="41" t="s">
        <v>90</v>
      </c>
      <c r="D117" s="42"/>
      <c r="F117" s="33">
        <v>1005</v>
      </c>
      <c r="G117" s="17">
        <v>725</v>
      </c>
      <c r="H117" s="17">
        <v>497</v>
      </c>
      <c r="I117" s="17">
        <v>4</v>
      </c>
      <c r="J117" s="17">
        <v>9</v>
      </c>
      <c r="K117" s="17">
        <v>10</v>
      </c>
      <c r="L117" s="17">
        <v>150</v>
      </c>
      <c r="M117" s="17">
        <v>25</v>
      </c>
      <c r="N117" s="17">
        <v>6</v>
      </c>
      <c r="O117" s="17">
        <v>17</v>
      </c>
      <c r="P117" s="17">
        <v>7</v>
      </c>
      <c r="Q117" s="17">
        <v>14</v>
      </c>
      <c r="R117" s="17">
        <v>264</v>
      </c>
      <c r="S117" s="17">
        <v>25</v>
      </c>
      <c r="T117" s="17">
        <v>126</v>
      </c>
      <c r="U117" s="17">
        <v>67</v>
      </c>
      <c r="V117" s="17">
        <v>46</v>
      </c>
      <c r="W117" s="17" t="s">
        <v>154</v>
      </c>
      <c r="X117" s="17">
        <v>2</v>
      </c>
      <c r="Y117" s="17">
        <v>405</v>
      </c>
      <c r="Z117" s="17">
        <v>320</v>
      </c>
    </row>
    <row r="118" spans="2:26" s="16" customFormat="1" ht="9.75" customHeight="1">
      <c r="B118" s="19"/>
      <c r="C118" s="41" t="s">
        <v>91</v>
      </c>
      <c r="D118" s="42"/>
      <c r="F118" s="33">
        <v>14</v>
      </c>
      <c r="G118" s="17">
        <v>14</v>
      </c>
      <c r="H118" s="17">
        <v>9</v>
      </c>
      <c r="I118" s="17" t="s">
        <v>162</v>
      </c>
      <c r="J118" s="17" t="s">
        <v>162</v>
      </c>
      <c r="K118" s="17">
        <v>0</v>
      </c>
      <c r="L118" s="17">
        <v>5</v>
      </c>
      <c r="M118" s="17" t="s">
        <v>162</v>
      </c>
      <c r="N118" s="17" t="s">
        <v>162</v>
      </c>
      <c r="O118" s="17">
        <v>0</v>
      </c>
      <c r="P118" s="17" t="s">
        <v>154</v>
      </c>
      <c r="Q118" s="17" t="s">
        <v>162</v>
      </c>
      <c r="R118" s="17" t="s">
        <v>162</v>
      </c>
      <c r="S118" s="17" t="s">
        <v>154</v>
      </c>
      <c r="T118" s="17" t="s">
        <v>154</v>
      </c>
      <c r="U118" s="17" t="s">
        <v>154</v>
      </c>
      <c r="V118" s="17" t="s">
        <v>154</v>
      </c>
      <c r="W118" s="17" t="s">
        <v>154</v>
      </c>
      <c r="X118" s="17" t="s">
        <v>154</v>
      </c>
      <c r="Y118" s="17">
        <v>5</v>
      </c>
      <c r="Z118" s="17">
        <v>11</v>
      </c>
    </row>
    <row r="119" spans="2:26" s="16" customFormat="1" ht="9.75" customHeight="1">
      <c r="B119" s="19"/>
      <c r="C119" s="24"/>
      <c r="D119" s="19"/>
      <c r="F119" s="33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2:26" s="18" customFormat="1" ht="9.75" customHeight="1">
      <c r="B120" s="43" t="s">
        <v>92</v>
      </c>
      <c r="C120" s="44"/>
      <c r="D120" s="44"/>
      <c r="F120" s="34">
        <f>F121</f>
        <v>68</v>
      </c>
      <c r="G120" s="35">
        <f>G121</f>
        <v>58</v>
      </c>
      <c r="H120" s="35">
        <f aca="true" t="shared" si="16" ref="H120:Y120">H121</f>
        <v>31</v>
      </c>
      <c r="I120" s="35" t="str">
        <f t="shared" si="16"/>
        <v>-</v>
      </c>
      <c r="J120" s="35">
        <f t="shared" si="16"/>
        <v>1</v>
      </c>
      <c r="K120" s="35">
        <f t="shared" si="16"/>
        <v>5</v>
      </c>
      <c r="L120" s="35">
        <f t="shared" si="16"/>
        <v>20</v>
      </c>
      <c r="M120" s="35" t="s">
        <v>167</v>
      </c>
      <c r="N120" s="35" t="str">
        <f t="shared" si="16"/>
        <v>-</v>
      </c>
      <c r="O120" s="35" t="str">
        <f t="shared" si="16"/>
        <v>-</v>
      </c>
      <c r="P120" s="35">
        <f t="shared" si="16"/>
        <v>1</v>
      </c>
      <c r="Q120" s="35" t="str">
        <f t="shared" si="16"/>
        <v>-</v>
      </c>
      <c r="R120" s="35">
        <f t="shared" si="16"/>
        <v>10</v>
      </c>
      <c r="S120" s="35" t="str">
        <f t="shared" si="16"/>
        <v>-</v>
      </c>
      <c r="T120" s="35" t="str">
        <f t="shared" si="16"/>
        <v>-</v>
      </c>
      <c r="U120" s="35">
        <f t="shared" si="16"/>
        <v>4</v>
      </c>
      <c r="V120" s="35">
        <f t="shared" si="16"/>
        <v>6</v>
      </c>
      <c r="W120" s="35" t="str">
        <f t="shared" si="16"/>
        <v>-</v>
      </c>
      <c r="X120" s="35" t="str">
        <f t="shared" si="16"/>
        <v>-</v>
      </c>
      <c r="Y120" s="35">
        <f t="shared" si="16"/>
        <v>28</v>
      </c>
      <c r="Z120" s="30" t="s">
        <v>156</v>
      </c>
    </row>
    <row r="121" spans="2:26" s="16" customFormat="1" ht="9.75" customHeight="1">
      <c r="B121" s="19"/>
      <c r="C121" s="41" t="s">
        <v>93</v>
      </c>
      <c r="D121" s="42"/>
      <c r="F121" s="33">
        <v>68</v>
      </c>
      <c r="G121" s="17">
        <v>58</v>
      </c>
      <c r="H121" s="17">
        <v>31</v>
      </c>
      <c r="I121" s="17" t="s">
        <v>154</v>
      </c>
      <c r="J121" s="17">
        <v>1</v>
      </c>
      <c r="K121" s="17">
        <v>5</v>
      </c>
      <c r="L121" s="17">
        <v>20</v>
      </c>
      <c r="M121" s="17" t="s">
        <v>165</v>
      </c>
      <c r="N121" s="17" t="s">
        <v>154</v>
      </c>
      <c r="O121" s="17" t="s">
        <v>154</v>
      </c>
      <c r="P121" s="17">
        <v>1</v>
      </c>
      <c r="Q121" s="17" t="s">
        <v>154</v>
      </c>
      <c r="R121" s="17">
        <v>10</v>
      </c>
      <c r="S121" s="17" t="s">
        <v>154</v>
      </c>
      <c r="T121" s="17" t="s">
        <v>154</v>
      </c>
      <c r="U121" s="17">
        <v>4</v>
      </c>
      <c r="V121" s="17">
        <v>6</v>
      </c>
      <c r="W121" s="17" t="s">
        <v>154</v>
      </c>
      <c r="X121" s="17" t="s">
        <v>154</v>
      </c>
      <c r="Y121" s="17">
        <v>28</v>
      </c>
      <c r="Z121" s="17">
        <v>135</v>
      </c>
    </row>
    <row r="122" spans="2:26" s="16" customFormat="1" ht="9.75" customHeight="1">
      <c r="B122" s="19"/>
      <c r="C122" s="24"/>
      <c r="D122" s="19"/>
      <c r="F122" s="33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2:26" s="18" customFormat="1" ht="9.75" customHeight="1">
      <c r="B123" s="43" t="s">
        <v>94</v>
      </c>
      <c r="C123" s="44"/>
      <c r="D123" s="44"/>
      <c r="F123" s="34">
        <f>SUM(F124:F134)</f>
        <v>10425</v>
      </c>
      <c r="G123" s="35">
        <f>SUM(G124:G134)</f>
        <v>4205</v>
      </c>
      <c r="H123" s="35">
        <f aca="true" t="shared" si="17" ref="H123:Y123">SUM(H124:H134)</f>
        <v>2770</v>
      </c>
      <c r="I123" s="35">
        <f t="shared" si="17"/>
        <v>2</v>
      </c>
      <c r="J123" s="35">
        <f t="shared" si="17"/>
        <v>83</v>
      </c>
      <c r="K123" s="35">
        <f t="shared" si="17"/>
        <v>82</v>
      </c>
      <c r="L123" s="35">
        <f t="shared" si="17"/>
        <v>797</v>
      </c>
      <c r="M123" s="35">
        <f t="shared" si="17"/>
        <v>77</v>
      </c>
      <c r="N123" s="35">
        <f t="shared" si="17"/>
        <v>28</v>
      </c>
      <c r="O123" s="35">
        <f t="shared" si="17"/>
        <v>234</v>
      </c>
      <c r="P123" s="35">
        <f t="shared" si="17"/>
        <v>132</v>
      </c>
      <c r="Q123" s="35">
        <f t="shared" si="17"/>
        <v>194</v>
      </c>
      <c r="R123" s="35">
        <f t="shared" si="17"/>
        <v>5980</v>
      </c>
      <c r="S123" s="35">
        <f t="shared" si="17"/>
        <v>1045</v>
      </c>
      <c r="T123" s="35">
        <f t="shared" si="17"/>
        <v>1203</v>
      </c>
      <c r="U123" s="35">
        <f t="shared" si="17"/>
        <v>1604</v>
      </c>
      <c r="V123" s="35">
        <f t="shared" si="17"/>
        <v>2123</v>
      </c>
      <c r="W123" s="35">
        <f t="shared" si="17"/>
        <v>5</v>
      </c>
      <c r="X123" s="35">
        <f t="shared" si="17"/>
        <v>46</v>
      </c>
      <c r="Y123" s="35">
        <f t="shared" si="17"/>
        <v>3008</v>
      </c>
      <c r="Z123" s="35" t="s">
        <v>149</v>
      </c>
    </row>
    <row r="124" spans="2:26" s="16" customFormat="1" ht="9.75" customHeight="1">
      <c r="B124" s="19"/>
      <c r="C124" s="41" t="s">
        <v>95</v>
      </c>
      <c r="D124" s="42"/>
      <c r="F124" s="33">
        <v>1393</v>
      </c>
      <c r="G124" s="17">
        <v>309</v>
      </c>
      <c r="H124" s="17">
        <v>207</v>
      </c>
      <c r="I124" s="17">
        <v>0</v>
      </c>
      <c r="J124" s="17">
        <v>2</v>
      </c>
      <c r="K124" s="17">
        <v>8</v>
      </c>
      <c r="L124" s="17">
        <v>44</v>
      </c>
      <c r="M124" s="17">
        <v>8</v>
      </c>
      <c r="N124" s="17">
        <v>2</v>
      </c>
      <c r="O124" s="17">
        <v>8</v>
      </c>
      <c r="P124" s="17">
        <v>30</v>
      </c>
      <c r="Q124" s="17">
        <v>23</v>
      </c>
      <c r="R124" s="17">
        <v>1058</v>
      </c>
      <c r="S124" s="17">
        <v>64</v>
      </c>
      <c r="T124" s="17">
        <v>94</v>
      </c>
      <c r="U124" s="17">
        <v>125</v>
      </c>
      <c r="V124" s="17">
        <v>775</v>
      </c>
      <c r="W124" s="17" t="s">
        <v>154</v>
      </c>
      <c r="X124" s="17">
        <v>3</v>
      </c>
      <c r="Y124" s="17">
        <v>275</v>
      </c>
      <c r="Z124" s="17">
        <v>590</v>
      </c>
    </row>
    <row r="125" spans="2:26" s="16" customFormat="1" ht="9.75" customHeight="1">
      <c r="B125" s="19"/>
      <c r="C125" s="41" t="s">
        <v>96</v>
      </c>
      <c r="D125" s="42"/>
      <c r="F125" s="33">
        <v>169</v>
      </c>
      <c r="G125" s="17">
        <v>73</v>
      </c>
      <c r="H125" s="17">
        <v>50</v>
      </c>
      <c r="I125" s="17">
        <v>0</v>
      </c>
      <c r="J125" s="17">
        <v>1</v>
      </c>
      <c r="K125" s="17">
        <v>2</v>
      </c>
      <c r="L125" s="17">
        <v>16</v>
      </c>
      <c r="M125" s="17">
        <v>1</v>
      </c>
      <c r="N125" s="17" t="s">
        <v>162</v>
      </c>
      <c r="O125" s="17">
        <v>2</v>
      </c>
      <c r="P125" s="17">
        <v>1</v>
      </c>
      <c r="Q125" s="17" t="s">
        <v>162</v>
      </c>
      <c r="R125" s="17">
        <v>94</v>
      </c>
      <c r="S125" s="17">
        <v>4</v>
      </c>
      <c r="T125" s="17">
        <v>16</v>
      </c>
      <c r="U125" s="17">
        <v>20</v>
      </c>
      <c r="V125" s="17">
        <v>54</v>
      </c>
      <c r="W125" s="17" t="s">
        <v>154</v>
      </c>
      <c r="X125" s="17">
        <v>2</v>
      </c>
      <c r="Y125" s="17">
        <v>49</v>
      </c>
      <c r="Z125" s="17">
        <v>308</v>
      </c>
    </row>
    <row r="126" spans="2:26" s="16" customFormat="1" ht="9.75" customHeight="1">
      <c r="B126" s="19"/>
      <c r="C126" s="41" t="s">
        <v>97</v>
      </c>
      <c r="D126" s="42"/>
      <c r="F126" s="33">
        <v>1027</v>
      </c>
      <c r="G126" s="17">
        <v>331</v>
      </c>
      <c r="H126" s="17">
        <v>155</v>
      </c>
      <c r="I126" s="17" t="s">
        <v>165</v>
      </c>
      <c r="J126" s="17">
        <v>4</v>
      </c>
      <c r="K126" s="17">
        <v>7</v>
      </c>
      <c r="L126" s="17">
        <v>135</v>
      </c>
      <c r="M126" s="17">
        <v>2</v>
      </c>
      <c r="N126" s="17" t="s">
        <v>162</v>
      </c>
      <c r="O126" s="17">
        <v>20</v>
      </c>
      <c r="P126" s="17">
        <v>8</v>
      </c>
      <c r="Q126" s="17">
        <v>6</v>
      </c>
      <c r="R126" s="17">
        <v>682</v>
      </c>
      <c r="S126" s="17">
        <v>400</v>
      </c>
      <c r="T126" s="17">
        <v>239</v>
      </c>
      <c r="U126" s="17">
        <v>38</v>
      </c>
      <c r="V126" s="17">
        <v>5</v>
      </c>
      <c r="W126" s="17" t="s">
        <v>154</v>
      </c>
      <c r="X126" s="17">
        <v>8</v>
      </c>
      <c r="Y126" s="17">
        <v>306</v>
      </c>
      <c r="Z126" s="17">
        <v>488</v>
      </c>
    </row>
    <row r="127" spans="2:26" s="16" customFormat="1" ht="9.75" customHeight="1">
      <c r="B127" s="19"/>
      <c r="C127" s="41" t="s">
        <v>98</v>
      </c>
      <c r="D127" s="42"/>
      <c r="F127" s="33">
        <v>690</v>
      </c>
      <c r="G127" s="17">
        <v>321</v>
      </c>
      <c r="H127" s="17">
        <v>209</v>
      </c>
      <c r="I127" s="17">
        <v>0</v>
      </c>
      <c r="J127" s="17">
        <v>4</v>
      </c>
      <c r="K127" s="17">
        <v>9</v>
      </c>
      <c r="L127" s="17">
        <v>61</v>
      </c>
      <c r="M127" s="17">
        <v>4</v>
      </c>
      <c r="N127" s="17" t="s">
        <v>162</v>
      </c>
      <c r="O127" s="17">
        <v>26</v>
      </c>
      <c r="P127" s="17">
        <v>8</v>
      </c>
      <c r="Q127" s="17">
        <v>4</v>
      </c>
      <c r="R127" s="17">
        <v>357</v>
      </c>
      <c r="S127" s="17">
        <v>152</v>
      </c>
      <c r="T127" s="17">
        <v>21</v>
      </c>
      <c r="U127" s="17">
        <v>156</v>
      </c>
      <c r="V127" s="17">
        <v>28</v>
      </c>
      <c r="W127" s="17" t="s">
        <v>165</v>
      </c>
      <c r="X127" s="17">
        <v>8</v>
      </c>
      <c r="Y127" s="17">
        <v>188</v>
      </c>
      <c r="Z127" s="17">
        <v>233</v>
      </c>
    </row>
    <row r="128" spans="2:26" s="16" customFormat="1" ht="9.75" customHeight="1">
      <c r="B128" s="19"/>
      <c r="C128" s="41" t="s">
        <v>99</v>
      </c>
      <c r="D128" s="42"/>
      <c r="F128" s="33">
        <v>1740</v>
      </c>
      <c r="G128" s="17">
        <v>923</v>
      </c>
      <c r="H128" s="17">
        <v>653</v>
      </c>
      <c r="I128" s="17">
        <v>1</v>
      </c>
      <c r="J128" s="17">
        <v>21</v>
      </c>
      <c r="K128" s="17">
        <v>14</v>
      </c>
      <c r="L128" s="17">
        <v>142</v>
      </c>
      <c r="M128" s="17">
        <v>17</v>
      </c>
      <c r="N128" s="17">
        <v>26</v>
      </c>
      <c r="O128" s="17">
        <v>25</v>
      </c>
      <c r="P128" s="17">
        <v>24</v>
      </c>
      <c r="Q128" s="17">
        <v>30</v>
      </c>
      <c r="R128" s="17">
        <v>777</v>
      </c>
      <c r="S128" s="17">
        <v>76</v>
      </c>
      <c r="T128" s="17">
        <v>241</v>
      </c>
      <c r="U128" s="17">
        <v>138</v>
      </c>
      <c r="V128" s="17">
        <v>322</v>
      </c>
      <c r="W128" s="17" t="s">
        <v>162</v>
      </c>
      <c r="X128" s="17">
        <v>10</v>
      </c>
      <c r="Y128" s="17">
        <v>573</v>
      </c>
      <c r="Z128" s="17">
        <v>522</v>
      </c>
    </row>
    <row r="129" spans="2:26" s="16" customFormat="1" ht="9.75" customHeight="1">
      <c r="B129" s="19"/>
      <c r="C129" s="41" t="s">
        <v>100</v>
      </c>
      <c r="D129" s="42"/>
      <c r="F129" s="33">
        <v>873</v>
      </c>
      <c r="G129" s="17">
        <v>353</v>
      </c>
      <c r="H129" s="17">
        <v>227</v>
      </c>
      <c r="I129" s="17">
        <v>1</v>
      </c>
      <c r="J129" s="17">
        <v>10</v>
      </c>
      <c r="K129" s="17">
        <v>7</v>
      </c>
      <c r="L129" s="17">
        <v>72</v>
      </c>
      <c r="M129" s="17">
        <v>18</v>
      </c>
      <c r="N129" s="17" t="s">
        <v>162</v>
      </c>
      <c r="O129" s="17">
        <v>9</v>
      </c>
      <c r="P129" s="17">
        <v>9</v>
      </c>
      <c r="Q129" s="17">
        <v>25</v>
      </c>
      <c r="R129" s="17">
        <v>493</v>
      </c>
      <c r="S129" s="17">
        <v>71</v>
      </c>
      <c r="T129" s="17">
        <v>199</v>
      </c>
      <c r="U129" s="17">
        <v>46</v>
      </c>
      <c r="V129" s="17">
        <v>177</v>
      </c>
      <c r="W129" s="17" t="s">
        <v>162</v>
      </c>
      <c r="X129" s="17">
        <v>2</v>
      </c>
      <c r="Y129" s="17">
        <v>283</v>
      </c>
      <c r="Z129" s="17">
        <v>489</v>
      </c>
    </row>
    <row r="130" spans="2:26" s="16" customFormat="1" ht="9.75" customHeight="1">
      <c r="B130" s="19"/>
      <c r="C130" s="41" t="s">
        <v>101</v>
      </c>
      <c r="D130" s="42"/>
      <c r="F130" s="33">
        <v>1209</v>
      </c>
      <c r="G130" s="17">
        <v>452</v>
      </c>
      <c r="H130" s="17">
        <v>344</v>
      </c>
      <c r="I130" s="17">
        <v>0</v>
      </c>
      <c r="J130" s="17">
        <v>12</v>
      </c>
      <c r="K130" s="17">
        <v>10</v>
      </c>
      <c r="L130" s="17">
        <v>64</v>
      </c>
      <c r="M130" s="17">
        <v>2</v>
      </c>
      <c r="N130" s="17" t="s">
        <v>165</v>
      </c>
      <c r="O130" s="17">
        <v>6</v>
      </c>
      <c r="P130" s="17">
        <v>14</v>
      </c>
      <c r="Q130" s="17">
        <v>14</v>
      </c>
      <c r="R130" s="17">
        <v>738</v>
      </c>
      <c r="S130" s="17">
        <v>18</v>
      </c>
      <c r="T130" s="17">
        <v>179</v>
      </c>
      <c r="U130" s="17">
        <v>321</v>
      </c>
      <c r="V130" s="17">
        <v>219</v>
      </c>
      <c r="W130" s="17">
        <v>1</v>
      </c>
      <c r="X130" s="17">
        <v>5</v>
      </c>
      <c r="Y130" s="17">
        <v>372</v>
      </c>
      <c r="Z130" s="17">
        <v>587</v>
      </c>
    </row>
    <row r="131" spans="2:26" s="16" customFormat="1" ht="9.75" customHeight="1">
      <c r="B131" s="19"/>
      <c r="C131" s="41" t="s">
        <v>102</v>
      </c>
      <c r="D131" s="42"/>
      <c r="F131" s="33">
        <v>1399</v>
      </c>
      <c r="G131" s="17">
        <v>641</v>
      </c>
      <c r="H131" s="17">
        <v>489</v>
      </c>
      <c r="I131" s="17" t="s">
        <v>162</v>
      </c>
      <c r="J131" s="17">
        <v>13</v>
      </c>
      <c r="K131" s="17">
        <v>9</v>
      </c>
      <c r="L131" s="17">
        <v>106</v>
      </c>
      <c r="M131" s="17">
        <v>6</v>
      </c>
      <c r="N131" s="17" t="s">
        <v>162</v>
      </c>
      <c r="O131" s="17">
        <v>1</v>
      </c>
      <c r="P131" s="17">
        <v>17</v>
      </c>
      <c r="Q131" s="17">
        <v>39</v>
      </c>
      <c r="R131" s="17">
        <v>718</v>
      </c>
      <c r="S131" s="17">
        <v>83</v>
      </c>
      <c r="T131" s="17">
        <v>213</v>
      </c>
      <c r="U131" s="17">
        <v>186</v>
      </c>
      <c r="V131" s="17">
        <v>236</v>
      </c>
      <c r="W131" s="17" t="s">
        <v>165</v>
      </c>
      <c r="X131" s="17">
        <v>1</v>
      </c>
      <c r="Y131" s="17">
        <v>455</v>
      </c>
      <c r="Z131" s="17">
        <v>547</v>
      </c>
    </row>
    <row r="132" spans="2:26" s="16" customFormat="1" ht="9.75" customHeight="1">
      <c r="B132" s="19"/>
      <c r="C132" s="41" t="s">
        <v>103</v>
      </c>
      <c r="D132" s="42"/>
      <c r="F132" s="33">
        <v>998</v>
      </c>
      <c r="G132" s="17">
        <v>420</v>
      </c>
      <c r="H132" s="17">
        <v>266</v>
      </c>
      <c r="I132" s="17">
        <v>0</v>
      </c>
      <c r="J132" s="17">
        <v>10</v>
      </c>
      <c r="K132" s="17">
        <v>8</v>
      </c>
      <c r="L132" s="17">
        <v>84</v>
      </c>
      <c r="M132" s="17">
        <v>4</v>
      </c>
      <c r="N132" s="17" t="s">
        <v>162</v>
      </c>
      <c r="O132" s="17">
        <v>36</v>
      </c>
      <c r="P132" s="17">
        <v>12</v>
      </c>
      <c r="Q132" s="17">
        <v>32</v>
      </c>
      <c r="R132" s="17">
        <v>541</v>
      </c>
      <c r="S132" s="17">
        <v>53</v>
      </c>
      <c r="T132" s="17" t="s">
        <v>154</v>
      </c>
      <c r="U132" s="17">
        <v>460</v>
      </c>
      <c r="V132" s="17">
        <v>24</v>
      </c>
      <c r="W132" s="17">
        <v>4</v>
      </c>
      <c r="X132" s="17">
        <v>5</v>
      </c>
      <c r="Y132" s="17">
        <v>280</v>
      </c>
      <c r="Z132" s="17">
        <v>384</v>
      </c>
    </row>
    <row r="133" spans="2:26" s="16" customFormat="1" ht="9.75" customHeight="1">
      <c r="B133" s="19"/>
      <c r="C133" s="41" t="s">
        <v>104</v>
      </c>
      <c r="D133" s="42"/>
      <c r="F133" s="33">
        <v>344</v>
      </c>
      <c r="G133" s="17">
        <v>113</v>
      </c>
      <c r="H133" s="17">
        <v>51</v>
      </c>
      <c r="I133" s="17" t="s">
        <v>162</v>
      </c>
      <c r="J133" s="17">
        <v>2</v>
      </c>
      <c r="K133" s="17">
        <v>4</v>
      </c>
      <c r="L133" s="17">
        <v>29</v>
      </c>
      <c r="M133" s="17">
        <v>1</v>
      </c>
      <c r="N133" s="17" t="s">
        <v>162</v>
      </c>
      <c r="O133" s="17">
        <v>22</v>
      </c>
      <c r="P133" s="17">
        <v>4</v>
      </c>
      <c r="Q133" s="17">
        <v>15</v>
      </c>
      <c r="R133" s="17">
        <v>215</v>
      </c>
      <c r="S133" s="17">
        <v>9</v>
      </c>
      <c r="T133" s="17">
        <v>1</v>
      </c>
      <c r="U133" s="17">
        <v>114</v>
      </c>
      <c r="V133" s="17">
        <v>91</v>
      </c>
      <c r="W133" s="17" t="s">
        <v>162</v>
      </c>
      <c r="X133" s="17">
        <v>1</v>
      </c>
      <c r="Y133" s="17">
        <v>82</v>
      </c>
      <c r="Z133" s="17">
        <v>331</v>
      </c>
    </row>
    <row r="134" spans="2:26" s="16" customFormat="1" ht="9.75" customHeight="1">
      <c r="B134" s="19"/>
      <c r="C134" s="41" t="s">
        <v>105</v>
      </c>
      <c r="D134" s="42"/>
      <c r="F134" s="33">
        <v>583</v>
      </c>
      <c r="G134" s="17">
        <v>269</v>
      </c>
      <c r="H134" s="17">
        <v>119</v>
      </c>
      <c r="I134" s="17" t="s">
        <v>162</v>
      </c>
      <c r="J134" s="17">
        <v>4</v>
      </c>
      <c r="K134" s="17">
        <v>4</v>
      </c>
      <c r="L134" s="17">
        <v>44</v>
      </c>
      <c r="M134" s="17">
        <v>14</v>
      </c>
      <c r="N134" s="17" t="s">
        <v>162</v>
      </c>
      <c r="O134" s="17">
        <v>79</v>
      </c>
      <c r="P134" s="17">
        <v>5</v>
      </c>
      <c r="Q134" s="17">
        <v>6</v>
      </c>
      <c r="R134" s="17">
        <v>307</v>
      </c>
      <c r="S134" s="17">
        <v>115</v>
      </c>
      <c r="T134" s="17">
        <v>0</v>
      </c>
      <c r="U134" s="17" t="s">
        <v>165</v>
      </c>
      <c r="V134" s="17">
        <v>192</v>
      </c>
      <c r="W134" s="17" t="s">
        <v>162</v>
      </c>
      <c r="X134" s="17">
        <v>1</v>
      </c>
      <c r="Y134" s="17">
        <v>145</v>
      </c>
      <c r="Z134" s="17">
        <v>283</v>
      </c>
    </row>
    <row r="135" spans="2:26" s="16" customFormat="1" ht="9.75" customHeight="1">
      <c r="B135" s="19"/>
      <c r="C135" s="24"/>
      <c r="D135" s="19"/>
      <c r="F135" s="33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2:26" s="18" customFormat="1" ht="9.75" customHeight="1">
      <c r="B136" s="43" t="s">
        <v>106</v>
      </c>
      <c r="C136" s="44"/>
      <c r="D136" s="44"/>
      <c r="F136" s="34">
        <f>SUM(F137:F141)</f>
        <v>3431</v>
      </c>
      <c r="G136" s="35">
        <f>SUM(G137:G141)</f>
        <v>1886</v>
      </c>
      <c r="H136" s="35">
        <f aca="true" t="shared" si="18" ref="H136:Y136">SUM(H137:H141)</f>
        <v>920</v>
      </c>
      <c r="I136" s="35" t="s">
        <v>162</v>
      </c>
      <c r="J136" s="35">
        <f t="shared" si="18"/>
        <v>32</v>
      </c>
      <c r="K136" s="35">
        <f t="shared" si="18"/>
        <v>47</v>
      </c>
      <c r="L136" s="35">
        <f t="shared" si="18"/>
        <v>530</v>
      </c>
      <c r="M136" s="35">
        <f t="shared" si="18"/>
        <v>20</v>
      </c>
      <c r="N136" s="35">
        <f t="shared" si="18"/>
        <v>179</v>
      </c>
      <c r="O136" s="35">
        <f t="shared" si="18"/>
        <v>113</v>
      </c>
      <c r="P136" s="35">
        <f t="shared" si="18"/>
        <v>45</v>
      </c>
      <c r="Q136" s="35">
        <f t="shared" si="18"/>
        <v>114</v>
      </c>
      <c r="R136" s="35">
        <f t="shared" si="18"/>
        <v>1392</v>
      </c>
      <c r="S136" s="35">
        <f t="shared" si="18"/>
        <v>470</v>
      </c>
      <c r="T136" s="35">
        <f t="shared" si="18"/>
        <v>191</v>
      </c>
      <c r="U136" s="35">
        <f t="shared" si="18"/>
        <v>253</v>
      </c>
      <c r="V136" s="35">
        <f t="shared" si="18"/>
        <v>476</v>
      </c>
      <c r="W136" s="35">
        <f t="shared" si="18"/>
        <v>2</v>
      </c>
      <c r="X136" s="35">
        <f t="shared" si="18"/>
        <v>39</v>
      </c>
      <c r="Y136" s="35">
        <f t="shared" si="18"/>
        <v>1127</v>
      </c>
      <c r="Z136" s="35" t="s">
        <v>148</v>
      </c>
    </row>
    <row r="137" spans="2:26" s="16" customFormat="1" ht="9.75" customHeight="1">
      <c r="B137" s="19"/>
      <c r="C137" s="41" t="s">
        <v>107</v>
      </c>
      <c r="D137" s="42"/>
      <c r="F137" s="33">
        <v>1184</v>
      </c>
      <c r="G137" s="17">
        <v>647</v>
      </c>
      <c r="H137" s="17">
        <v>356</v>
      </c>
      <c r="I137" s="17" t="s">
        <v>154</v>
      </c>
      <c r="J137" s="17">
        <v>7</v>
      </c>
      <c r="K137" s="17">
        <v>12</v>
      </c>
      <c r="L137" s="17">
        <v>147</v>
      </c>
      <c r="M137" s="17">
        <v>6</v>
      </c>
      <c r="N137" s="17">
        <v>108</v>
      </c>
      <c r="O137" s="17">
        <v>6</v>
      </c>
      <c r="P137" s="17">
        <v>5</v>
      </c>
      <c r="Q137" s="17">
        <v>23</v>
      </c>
      <c r="R137" s="17">
        <v>513</v>
      </c>
      <c r="S137" s="17">
        <v>153</v>
      </c>
      <c r="T137" s="17">
        <v>14</v>
      </c>
      <c r="U137" s="17">
        <v>104</v>
      </c>
      <c r="V137" s="17">
        <v>240</v>
      </c>
      <c r="W137" s="17">
        <v>2</v>
      </c>
      <c r="X137" s="17">
        <v>1</v>
      </c>
      <c r="Y137" s="17">
        <v>366</v>
      </c>
      <c r="Z137" s="17">
        <v>327</v>
      </c>
    </row>
    <row r="138" spans="2:26" s="16" customFormat="1" ht="9.75" customHeight="1">
      <c r="B138" s="19"/>
      <c r="C138" s="41" t="s">
        <v>108</v>
      </c>
      <c r="D138" s="42"/>
      <c r="F138" s="33">
        <v>227</v>
      </c>
      <c r="G138" s="17">
        <v>133</v>
      </c>
      <c r="H138" s="17">
        <v>67</v>
      </c>
      <c r="I138" s="17" t="s">
        <v>154</v>
      </c>
      <c r="J138" s="17">
        <v>1</v>
      </c>
      <c r="K138" s="17">
        <v>5</v>
      </c>
      <c r="L138" s="17">
        <v>32</v>
      </c>
      <c r="M138" s="17">
        <v>2</v>
      </c>
      <c r="N138" s="17">
        <v>23</v>
      </c>
      <c r="O138" s="17">
        <v>0</v>
      </c>
      <c r="P138" s="17">
        <v>3</v>
      </c>
      <c r="Q138" s="17">
        <v>20</v>
      </c>
      <c r="R138" s="17">
        <v>74</v>
      </c>
      <c r="S138" s="17">
        <v>28</v>
      </c>
      <c r="T138" s="17">
        <v>46</v>
      </c>
      <c r="U138" s="17" t="s">
        <v>165</v>
      </c>
      <c r="V138" s="17" t="s">
        <v>162</v>
      </c>
      <c r="W138" s="17" t="s">
        <v>162</v>
      </c>
      <c r="X138" s="17" t="s">
        <v>165</v>
      </c>
      <c r="Y138" s="17">
        <v>86</v>
      </c>
      <c r="Z138" s="17">
        <v>231</v>
      </c>
    </row>
    <row r="139" spans="2:26" s="16" customFormat="1" ht="9.75" customHeight="1">
      <c r="B139" s="19"/>
      <c r="C139" s="41" t="s">
        <v>109</v>
      </c>
      <c r="D139" s="42"/>
      <c r="F139" s="33">
        <v>1170</v>
      </c>
      <c r="G139" s="17">
        <v>667</v>
      </c>
      <c r="H139" s="17">
        <v>293</v>
      </c>
      <c r="I139" s="17" t="s">
        <v>154</v>
      </c>
      <c r="J139" s="17">
        <v>7</v>
      </c>
      <c r="K139" s="17">
        <v>13</v>
      </c>
      <c r="L139" s="17">
        <v>266</v>
      </c>
      <c r="M139" s="17">
        <v>5</v>
      </c>
      <c r="N139" s="17">
        <v>15</v>
      </c>
      <c r="O139" s="17">
        <v>53</v>
      </c>
      <c r="P139" s="17">
        <v>15</v>
      </c>
      <c r="Q139" s="17">
        <v>27</v>
      </c>
      <c r="R139" s="17">
        <v>463</v>
      </c>
      <c r="S139" s="17">
        <v>77</v>
      </c>
      <c r="T139" s="17">
        <v>131</v>
      </c>
      <c r="U139" s="17">
        <v>86</v>
      </c>
      <c r="V139" s="17">
        <v>169</v>
      </c>
      <c r="W139" s="17" t="s">
        <v>165</v>
      </c>
      <c r="X139" s="17">
        <v>13</v>
      </c>
      <c r="Y139" s="17">
        <v>404</v>
      </c>
      <c r="Z139" s="17">
        <v>316</v>
      </c>
    </row>
    <row r="140" spans="2:26" s="16" customFormat="1" ht="9.75" customHeight="1">
      <c r="B140" s="19"/>
      <c r="C140" s="41" t="s">
        <v>110</v>
      </c>
      <c r="D140" s="42"/>
      <c r="F140" s="33">
        <v>590</v>
      </c>
      <c r="G140" s="17">
        <v>312</v>
      </c>
      <c r="H140" s="17">
        <v>152</v>
      </c>
      <c r="I140" s="17" t="s">
        <v>154</v>
      </c>
      <c r="J140" s="17">
        <v>16</v>
      </c>
      <c r="K140" s="17">
        <v>13</v>
      </c>
      <c r="L140" s="17">
        <v>50</v>
      </c>
      <c r="M140" s="17">
        <v>4</v>
      </c>
      <c r="N140" s="17">
        <v>10</v>
      </c>
      <c r="O140" s="17">
        <v>53</v>
      </c>
      <c r="P140" s="17">
        <v>14</v>
      </c>
      <c r="Q140" s="17">
        <v>34</v>
      </c>
      <c r="R140" s="17">
        <v>220</v>
      </c>
      <c r="S140" s="17">
        <v>173</v>
      </c>
      <c r="T140" s="17" t="s">
        <v>162</v>
      </c>
      <c r="U140" s="17">
        <v>19</v>
      </c>
      <c r="V140" s="17">
        <v>28</v>
      </c>
      <c r="W140" s="17" t="s">
        <v>162</v>
      </c>
      <c r="X140" s="17">
        <v>24</v>
      </c>
      <c r="Y140" s="17">
        <v>195</v>
      </c>
      <c r="Z140" s="17">
        <v>182</v>
      </c>
    </row>
    <row r="141" spans="2:26" s="16" customFormat="1" ht="9.75" customHeight="1">
      <c r="B141" s="19"/>
      <c r="C141" s="41" t="s">
        <v>111</v>
      </c>
      <c r="D141" s="42"/>
      <c r="F141" s="33">
        <v>260</v>
      </c>
      <c r="G141" s="17">
        <v>127</v>
      </c>
      <c r="H141" s="17">
        <v>52</v>
      </c>
      <c r="I141" s="17" t="s">
        <v>154</v>
      </c>
      <c r="J141" s="17">
        <v>1</v>
      </c>
      <c r="K141" s="17">
        <v>4</v>
      </c>
      <c r="L141" s="17">
        <v>35</v>
      </c>
      <c r="M141" s="17">
        <v>3</v>
      </c>
      <c r="N141" s="17">
        <v>23</v>
      </c>
      <c r="O141" s="17">
        <v>1</v>
      </c>
      <c r="P141" s="17">
        <v>8</v>
      </c>
      <c r="Q141" s="17">
        <v>10</v>
      </c>
      <c r="R141" s="17">
        <v>122</v>
      </c>
      <c r="S141" s="17">
        <v>39</v>
      </c>
      <c r="T141" s="17" t="s">
        <v>162</v>
      </c>
      <c r="U141" s="17">
        <v>44</v>
      </c>
      <c r="V141" s="17">
        <v>39</v>
      </c>
      <c r="W141" s="17" t="s">
        <v>162</v>
      </c>
      <c r="X141" s="17">
        <v>1</v>
      </c>
      <c r="Y141" s="17">
        <v>76</v>
      </c>
      <c r="Z141" s="17">
        <v>244</v>
      </c>
    </row>
    <row r="142" spans="2:26" s="16" customFormat="1" ht="9.75" customHeight="1">
      <c r="B142" s="19"/>
      <c r="C142" s="24"/>
      <c r="D142" s="19"/>
      <c r="F142" s="33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2:26" s="18" customFormat="1" ht="9.75" customHeight="1">
      <c r="B143" s="43" t="s">
        <v>112</v>
      </c>
      <c r="C143" s="44"/>
      <c r="D143" s="44"/>
      <c r="F143" s="34">
        <f>SUM(F144:F151)</f>
        <v>6439</v>
      </c>
      <c r="G143" s="35">
        <f>SUM(G144:G151)</f>
        <v>3560</v>
      </c>
      <c r="H143" s="35">
        <f aca="true" t="shared" si="19" ref="H143:Y143">SUM(H144:H151)</f>
        <v>1406</v>
      </c>
      <c r="I143" s="35" t="s">
        <v>162</v>
      </c>
      <c r="J143" s="35">
        <f t="shared" si="19"/>
        <v>30</v>
      </c>
      <c r="K143" s="35">
        <f t="shared" si="19"/>
        <v>41</v>
      </c>
      <c r="L143" s="35">
        <f t="shared" si="19"/>
        <v>1655</v>
      </c>
      <c r="M143" s="35">
        <f t="shared" si="19"/>
        <v>188</v>
      </c>
      <c r="N143" s="35">
        <f t="shared" si="19"/>
        <v>10</v>
      </c>
      <c r="O143" s="35">
        <f t="shared" si="19"/>
        <v>176</v>
      </c>
      <c r="P143" s="35">
        <f t="shared" si="19"/>
        <v>54</v>
      </c>
      <c r="Q143" s="35">
        <f t="shared" si="19"/>
        <v>123</v>
      </c>
      <c r="R143" s="35">
        <f t="shared" si="19"/>
        <v>2756</v>
      </c>
      <c r="S143" s="35">
        <f t="shared" si="19"/>
        <v>1791</v>
      </c>
      <c r="T143" s="35">
        <f t="shared" si="19"/>
        <v>372</v>
      </c>
      <c r="U143" s="35">
        <f t="shared" si="19"/>
        <v>503</v>
      </c>
      <c r="V143" s="35">
        <f t="shared" si="19"/>
        <v>85</v>
      </c>
      <c r="W143" s="35">
        <f t="shared" si="19"/>
        <v>5</v>
      </c>
      <c r="X143" s="35" t="s">
        <v>162</v>
      </c>
      <c r="Y143" s="35">
        <f t="shared" si="19"/>
        <v>2171</v>
      </c>
      <c r="Z143" s="35" t="s">
        <v>146</v>
      </c>
    </row>
    <row r="144" spans="2:26" s="16" customFormat="1" ht="9.75" customHeight="1">
      <c r="B144" s="19"/>
      <c r="C144" s="41" t="s">
        <v>113</v>
      </c>
      <c r="D144" s="42"/>
      <c r="F144" s="33">
        <v>2414</v>
      </c>
      <c r="G144" s="17">
        <v>1551</v>
      </c>
      <c r="H144" s="17">
        <v>602</v>
      </c>
      <c r="I144" s="17" t="s">
        <v>154</v>
      </c>
      <c r="J144" s="17">
        <v>9</v>
      </c>
      <c r="K144" s="17">
        <v>12</v>
      </c>
      <c r="L144" s="17">
        <v>757</v>
      </c>
      <c r="M144" s="17">
        <v>1</v>
      </c>
      <c r="N144" s="17">
        <v>10</v>
      </c>
      <c r="O144" s="17">
        <v>140</v>
      </c>
      <c r="P144" s="17">
        <v>20</v>
      </c>
      <c r="Q144" s="17">
        <v>68</v>
      </c>
      <c r="R144" s="17">
        <v>795</v>
      </c>
      <c r="S144" s="17">
        <v>467</v>
      </c>
      <c r="T144" s="17" t="s">
        <v>154</v>
      </c>
      <c r="U144" s="17">
        <v>315</v>
      </c>
      <c r="V144" s="17">
        <v>12</v>
      </c>
      <c r="W144" s="17">
        <v>1</v>
      </c>
      <c r="X144" s="17" t="s">
        <v>154</v>
      </c>
      <c r="Y144" s="17">
        <v>838</v>
      </c>
      <c r="Z144" s="17">
        <v>964</v>
      </c>
    </row>
    <row r="145" spans="2:26" s="16" customFormat="1" ht="9.75" customHeight="1">
      <c r="B145" s="19"/>
      <c r="C145" s="41" t="s">
        <v>114</v>
      </c>
      <c r="D145" s="42"/>
      <c r="F145" s="33">
        <v>1720</v>
      </c>
      <c r="G145" s="17">
        <v>489</v>
      </c>
      <c r="H145" s="17">
        <v>225</v>
      </c>
      <c r="I145" s="17" t="s">
        <v>154</v>
      </c>
      <c r="J145" s="17">
        <v>4</v>
      </c>
      <c r="K145" s="17">
        <v>9</v>
      </c>
      <c r="L145" s="17">
        <v>212</v>
      </c>
      <c r="M145" s="17">
        <v>3</v>
      </c>
      <c r="N145" s="17" t="s">
        <v>154</v>
      </c>
      <c r="O145" s="17">
        <v>36</v>
      </c>
      <c r="P145" s="17" t="s">
        <v>165</v>
      </c>
      <c r="Q145" s="17">
        <v>1</v>
      </c>
      <c r="R145" s="17">
        <v>1230</v>
      </c>
      <c r="S145" s="17">
        <v>972</v>
      </c>
      <c r="T145" s="17">
        <v>212</v>
      </c>
      <c r="U145" s="17">
        <v>21</v>
      </c>
      <c r="V145" s="17">
        <v>25</v>
      </c>
      <c r="W145" s="17" t="s">
        <v>162</v>
      </c>
      <c r="X145" s="17" t="s">
        <v>154</v>
      </c>
      <c r="Y145" s="17">
        <v>427</v>
      </c>
      <c r="Z145" s="17">
        <v>936</v>
      </c>
    </row>
    <row r="146" spans="2:26" s="16" customFormat="1" ht="9.75" customHeight="1">
      <c r="B146" s="19"/>
      <c r="C146" s="41" t="s">
        <v>115</v>
      </c>
      <c r="D146" s="42"/>
      <c r="F146" s="33">
        <v>309</v>
      </c>
      <c r="G146" s="17">
        <v>251</v>
      </c>
      <c r="H146" s="17">
        <v>48</v>
      </c>
      <c r="I146" s="17" t="s">
        <v>154</v>
      </c>
      <c r="J146" s="17">
        <v>1</v>
      </c>
      <c r="K146" s="17">
        <v>2</v>
      </c>
      <c r="L146" s="17">
        <v>200</v>
      </c>
      <c r="M146" s="17" t="s">
        <v>162</v>
      </c>
      <c r="N146" s="17" t="s">
        <v>154</v>
      </c>
      <c r="O146" s="17" t="s">
        <v>165</v>
      </c>
      <c r="P146" s="17" t="s">
        <v>162</v>
      </c>
      <c r="Q146" s="17" t="s">
        <v>162</v>
      </c>
      <c r="R146" s="17">
        <v>58</v>
      </c>
      <c r="S146" s="17">
        <v>45</v>
      </c>
      <c r="T146" s="17" t="s">
        <v>162</v>
      </c>
      <c r="U146" s="17" t="s">
        <v>162</v>
      </c>
      <c r="V146" s="17">
        <v>12</v>
      </c>
      <c r="W146" s="17">
        <v>1</v>
      </c>
      <c r="X146" s="17" t="s">
        <v>154</v>
      </c>
      <c r="Y146" s="17">
        <v>140</v>
      </c>
      <c r="Z146" s="17">
        <v>581</v>
      </c>
    </row>
    <row r="147" spans="2:26" s="16" customFormat="1" ht="9.75" customHeight="1">
      <c r="B147" s="19"/>
      <c r="C147" s="41" t="s">
        <v>116</v>
      </c>
      <c r="D147" s="42"/>
      <c r="F147" s="33">
        <v>150</v>
      </c>
      <c r="G147" s="17">
        <v>133</v>
      </c>
      <c r="H147" s="17">
        <v>87</v>
      </c>
      <c r="I147" s="17" t="s">
        <v>154</v>
      </c>
      <c r="J147" s="17">
        <v>3</v>
      </c>
      <c r="K147" s="17">
        <v>3</v>
      </c>
      <c r="L147" s="17">
        <v>40</v>
      </c>
      <c r="M147" s="17" t="s">
        <v>162</v>
      </c>
      <c r="N147" s="17" t="s">
        <v>154</v>
      </c>
      <c r="O147" s="17" t="s">
        <v>165</v>
      </c>
      <c r="P147" s="17" t="s">
        <v>162</v>
      </c>
      <c r="Q147" s="17" t="s">
        <v>162</v>
      </c>
      <c r="R147" s="17">
        <v>17</v>
      </c>
      <c r="S147" s="17">
        <v>14</v>
      </c>
      <c r="T147" s="17" t="s">
        <v>162</v>
      </c>
      <c r="U147" s="17" t="s">
        <v>162</v>
      </c>
      <c r="V147" s="17" t="s">
        <v>162</v>
      </c>
      <c r="W147" s="17">
        <v>3</v>
      </c>
      <c r="X147" s="17" t="s">
        <v>154</v>
      </c>
      <c r="Y147" s="17">
        <v>67</v>
      </c>
      <c r="Z147" s="17">
        <v>242</v>
      </c>
    </row>
    <row r="148" spans="2:26" s="16" customFormat="1" ht="9.75" customHeight="1">
      <c r="B148" s="19"/>
      <c r="C148" s="41" t="s">
        <v>117</v>
      </c>
      <c r="D148" s="42"/>
      <c r="F148" s="33">
        <v>360</v>
      </c>
      <c r="G148" s="17">
        <v>191</v>
      </c>
      <c r="H148" s="17">
        <v>132</v>
      </c>
      <c r="I148" s="17" t="s">
        <v>154</v>
      </c>
      <c r="J148" s="17">
        <v>2</v>
      </c>
      <c r="K148" s="17">
        <v>3</v>
      </c>
      <c r="L148" s="17">
        <v>54</v>
      </c>
      <c r="M148" s="17" t="s">
        <v>162</v>
      </c>
      <c r="N148" s="17" t="s">
        <v>162</v>
      </c>
      <c r="O148" s="17" t="s">
        <v>165</v>
      </c>
      <c r="P148" s="17">
        <v>0</v>
      </c>
      <c r="Q148" s="17">
        <v>3</v>
      </c>
      <c r="R148" s="17">
        <v>166</v>
      </c>
      <c r="S148" s="17">
        <v>4</v>
      </c>
      <c r="T148" s="17">
        <v>48</v>
      </c>
      <c r="U148" s="17">
        <v>90</v>
      </c>
      <c r="V148" s="17">
        <v>24</v>
      </c>
      <c r="W148" s="17" t="s">
        <v>162</v>
      </c>
      <c r="X148" s="17" t="s">
        <v>154</v>
      </c>
      <c r="Y148" s="17">
        <v>125</v>
      </c>
      <c r="Z148" s="17">
        <v>448</v>
      </c>
    </row>
    <row r="149" spans="2:26" s="16" customFormat="1" ht="9.75" customHeight="1">
      <c r="B149" s="19"/>
      <c r="C149" s="41" t="s">
        <v>118</v>
      </c>
      <c r="D149" s="42"/>
      <c r="F149" s="33">
        <v>835</v>
      </c>
      <c r="G149" s="17">
        <v>614</v>
      </c>
      <c r="H149" s="17">
        <v>179</v>
      </c>
      <c r="I149" s="17" t="s">
        <v>154</v>
      </c>
      <c r="J149" s="17">
        <v>6</v>
      </c>
      <c r="K149" s="17">
        <v>7</v>
      </c>
      <c r="L149" s="17">
        <v>219</v>
      </c>
      <c r="M149" s="17">
        <v>184</v>
      </c>
      <c r="N149" s="17" t="s">
        <v>154</v>
      </c>
      <c r="O149" s="17" t="s">
        <v>165</v>
      </c>
      <c r="P149" s="17">
        <v>19</v>
      </c>
      <c r="Q149" s="17">
        <v>22</v>
      </c>
      <c r="R149" s="17">
        <v>199</v>
      </c>
      <c r="S149" s="17">
        <v>54</v>
      </c>
      <c r="T149" s="17">
        <v>92</v>
      </c>
      <c r="U149" s="17">
        <v>41</v>
      </c>
      <c r="V149" s="17">
        <v>12</v>
      </c>
      <c r="W149" s="17" t="s">
        <v>162</v>
      </c>
      <c r="X149" s="17" t="s">
        <v>154</v>
      </c>
      <c r="Y149" s="17">
        <v>351</v>
      </c>
      <c r="Z149" s="17">
        <v>608</v>
      </c>
    </row>
    <row r="150" spans="2:26" s="16" customFormat="1" ht="9.75" customHeight="1">
      <c r="B150" s="19"/>
      <c r="C150" s="41" t="s">
        <v>119</v>
      </c>
      <c r="D150" s="42"/>
      <c r="F150" s="33">
        <v>507</v>
      </c>
      <c r="G150" s="17">
        <v>270</v>
      </c>
      <c r="H150" s="17">
        <v>128</v>
      </c>
      <c r="I150" s="17" t="s">
        <v>154</v>
      </c>
      <c r="J150" s="17">
        <v>3</v>
      </c>
      <c r="K150" s="17">
        <v>4</v>
      </c>
      <c r="L150" s="17">
        <v>120</v>
      </c>
      <c r="M150" s="17" t="s">
        <v>162</v>
      </c>
      <c r="N150" s="17" t="s">
        <v>154</v>
      </c>
      <c r="O150" s="17" t="s">
        <v>165</v>
      </c>
      <c r="P150" s="17">
        <v>15</v>
      </c>
      <c r="Q150" s="17">
        <v>29</v>
      </c>
      <c r="R150" s="17">
        <v>208</v>
      </c>
      <c r="S150" s="17">
        <v>152</v>
      </c>
      <c r="T150" s="17">
        <v>20</v>
      </c>
      <c r="U150" s="17">
        <v>36</v>
      </c>
      <c r="V150" s="17" t="s">
        <v>162</v>
      </c>
      <c r="W150" s="17" t="s">
        <v>162</v>
      </c>
      <c r="X150" s="17" t="s">
        <v>154</v>
      </c>
      <c r="Y150" s="17">
        <v>181</v>
      </c>
      <c r="Z150" s="17">
        <v>425</v>
      </c>
    </row>
    <row r="151" spans="2:26" s="16" customFormat="1" ht="9.75" customHeight="1">
      <c r="B151" s="19"/>
      <c r="C151" s="41" t="s">
        <v>120</v>
      </c>
      <c r="D151" s="42"/>
      <c r="F151" s="33">
        <v>144</v>
      </c>
      <c r="G151" s="17">
        <v>61</v>
      </c>
      <c r="H151" s="17">
        <v>5</v>
      </c>
      <c r="I151" s="17" t="s">
        <v>154</v>
      </c>
      <c r="J151" s="17">
        <v>2</v>
      </c>
      <c r="K151" s="17">
        <v>1</v>
      </c>
      <c r="L151" s="17">
        <v>53</v>
      </c>
      <c r="M151" s="17" t="s">
        <v>162</v>
      </c>
      <c r="N151" s="17" t="s">
        <v>154</v>
      </c>
      <c r="O151" s="17" t="s">
        <v>165</v>
      </c>
      <c r="P151" s="17" t="s">
        <v>162</v>
      </c>
      <c r="Q151" s="17" t="s">
        <v>162</v>
      </c>
      <c r="R151" s="17">
        <v>83</v>
      </c>
      <c r="S151" s="17">
        <v>83</v>
      </c>
      <c r="T151" s="17" t="s">
        <v>162</v>
      </c>
      <c r="U151" s="17" t="s">
        <v>162</v>
      </c>
      <c r="V151" s="17" t="s">
        <v>162</v>
      </c>
      <c r="W151" s="17" t="s">
        <v>162</v>
      </c>
      <c r="X151" s="17" t="s">
        <v>154</v>
      </c>
      <c r="Y151" s="17">
        <v>42</v>
      </c>
      <c r="Z151" s="17">
        <v>187</v>
      </c>
    </row>
    <row r="152" spans="2:26" s="16" customFormat="1" ht="9.75" customHeight="1">
      <c r="B152" s="19"/>
      <c r="C152" s="24"/>
      <c r="D152" s="19"/>
      <c r="F152" s="33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2:26" s="18" customFormat="1" ht="9.75" customHeight="1">
      <c r="B153" s="43" t="s">
        <v>121</v>
      </c>
      <c r="C153" s="44"/>
      <c r="D153" s="44"/>
      <c r="F153" s="34">
        <f>SUM(F154:F159)</f>
        <v>5628</v>
      </c>
      <c r="G153" s="35">
        <f>SUM(G154:G159)</f>
        <v>3777</v>
      </c>
      <c r="H153" s="35">
        <f aca="true" t="shared" si="20" ref="H153:Y153">SUM(H154:H159)</f>
        <v>2142</v>
      </c>
      <c r="I153" s="35">
        <f t="shared" si="20"/>
        <v>21</v>
      </c>
      <c r="J153" s="35">
        <f t="shared" si="20"/>
        <v>46</v>
      </c>
      <c r="K153" s="35">
        <f t="shared" si="20"/>
        <v>73</v>
      </c>
      <c r="L153" s="35">
        <f t="shared" si="20"/>
        <v>1193</v>
      </c>
      <c r="M153" s="35">
        <f t="shared" si="20"/>
        <v>159</v>
      </c>
      <c r="N153" s="35">
        <f t="shared" si="20"/>
        <v>25</v>
      </c>
      <c r="O153" s="35">
        <f t="shared" si="20"/>
        <v>63</v>
      </c>
      <c r="P153" s="35">
        <f t="shared" si="20"/>
        <v>55</v>
      </c>
      <c r="Q153" s="35">
        <f t="shared" si="20"/>
        <v>44</v>
      </c>
      <c r="R153" s="35">
        <f t="shared" si="20"/>
        <v>1807</v>
      </c>
      <c r="S153" s="35">
        <f t="shared" si="20"/>
        <v>1046</v>
      </c>
      <c r="T153" s="35">
        <f t="shared" si="20"/>
        <v>240</v>
      </c>
      <c r="U153" s="35">
        <f t="shared" si="20"/>
        <v>366</v>
      </c>
      <c r="V153" s="35">
        <f t="shared" si="20"/>
        <v>151</v>
      </c>
      <c r="W153" s="35">
        <f t="shared" si="20"/>
        <v>4</v>
      </c>
      <c r="X153" s="35" t="s">
        <v>162</v>
      </c>
      <c r="Y153" s="35">
        <f t="shared" si="20"/>
        <v>2083</v>
      </c>
      <c r="Z153" s="35" t="s">
        <v>147</v>
      </c>
    </row>
    <row r="154" spans="2:26" s="16" customFormat="1" ht="9.75" customHeight="1">
      <c r="B154" s="19"/>
      <c r="C154" s="41" t="s">
        <v>122</v>
      </c>
      <c r="D154" s="42"/>
      <c r="F154" s="33">
        <v>1881</v>
      </c>
      <c r="G154" s="17">
        <v>1316</v>
      </c>
      <c r="H154" s="17">
        <v>771</v>
      </c>
      <c r="I154" s="17">
        <v>5</v>
      </c>
      <c r="J154" s="17">
        <v>13</v>
      </c>
      <c r="K154" s="17">
        <v>22</v>
      </c>
      <c r="L154" s="17">
        <v>447</v>
      </c>
      <c r="M154" s="17">
        <v>12</v>
      </c>
      <c r="N154" s="17">
        <v>8</v>
      </c>
      <c r="O154" s="17">
        <v>16</v>
      </c>
      <c r="P154" s="17">
        <v>22</v>
      </c>
      <c r="Q154" s="17">
        <v>17</v>
      </c>
      <c r="R154" s="17">
        <v>548</v>
      </c>
      <c r="S154" s="17">
        <v>236</v>
      </c>
      <c r="T154" s="17">
        <v>82</v>
      </c>
      <c r="U154" s="17">
        <v>151</v>
      </c>
      <c r="V154" s="17">
        <v>79</v>
      </c>
      <c r="W154" s="17" t="s">
        <v>162</v>
      </c>
      <c r="X154" s="17" t="s">
        <v>154</v>
      </c>
      <c r="Y154" s="17">
        <v>729</v>
      </c>
      <c r="Z154" s="17">
        <v>456</v>
      </c>
    </row>
    <row r="155" spans="2:26" s="16" customFormat="1" ht="9.75" customHeight="1">
      <c r="B155" s="19"/>
      <c r="C155" s="41" t="s">
        <v>123</v>
      </c>
      <c r="D155" s="42"/>
      <c r="F155" s="33">
        <v>1643</v>
      </c>
      <c r="G155" s="17">
        <v>1149</v>
      </c>
      <c r="H155" s="17">
        <v>688</v>
      </c>
      <c r="I155" s="17">
        <v>14</v>
      </c>
      <c r="J155" s="17">
        <v>10</v>
      </c>
      <c r="K155" s="17">
        <v>19</v>
      </c>
      <c r="L155" s="17">
        <v>229</v>
      </c>
      <c r="M155" s="17">
        <v>138</v>
      </c>
      <c r="N155" s="17">
        <v>14</v>
      </c>
      <c r="O155" s="17">
        <v>26</v>
      </c>
      <c r="P155" s="17">
        <v>11</v>
      </c>
      <c r="Q155" s="17">
        <v>5</v>
      </c>
      <c r="R155" s="17">
        <v>489</v>
      </c>
      <c r="S155" s="17">
        <v>312</v>
      </c>
      <c r="T155" s="17">
        <v>64</v>
      </c>
      <c r="U155" s="17">
        <v>56</v>
      </c>
      <c r="V155" s="17">
        <v>57</v>
      </c>
      <c r="W155" s="17" t="s">
        <v>162</v>
      </c>
      <c r="X155" s="17" t="s">
        <v>154</v>
      </c>
      <c r="Y155" s="17">
        <v>598</v>
      </c>
      <c r="Z155" s="17">
        <v>576</v>
      </c>
    </row>
    <row r="156" spans="2:26" s="16" customFormat="1" ht="9.75" customHeight="1">
      <c r="B156" s="19"/>
      <c r="C156" s="41" t="s">
        <v>124</v>
      </c>
      <c r="D156" s="42"/>
      <c r="F156" s="33">
        <v>322</v>
      </c>
      <c r="G156" s="17">
        <v>157</v>
      </c>
      <c r="H156" s="17">
        <v>69</v>
      </c>
      <c r="I156" s="17" t="s">
        <v>162</v>
      </c>
      <c r="J156" s="17">
        <v>3</v>
      </c>
      <c r="K156" s="17">
        <v>3</v>
      </c>
      <c r="L156" s="17">
        <v>78</v>
      </c>
      <c r="M156" s="17" t="s">
        <v>162</v>
      </c>
      <c r="N156" s="17">
        <v>1</v>
      </c>
      <c r="O156" s="17">
        <v>2</v>
      </c>
      <c r="P156" s="17">
        <v>1</v>
      </c>
      <c r="Q156" s="17">
        <v>2</v>
      </c>
      <c r="R156" s="17">
        <v>163</v>
      </c>
      <c r="S156" s="17">
        <v>161</v>
      </c>
      <c r="T156" s="17" t="s">
        <v>162</v>
      </c>
      <c r="U156" s="17" t="s">
        <v>162</v>
      </c>
      <c r="V156" s="17" t="s">
        <v>162</v>
      </c>
      <c r="W156" s="17">
        <v>2</v>
      </c>
      <c r="X156" s="17" t="s">
        <v>154</v>
      </c>
      <c r="Y156" s="17">
        <v>98</v>
      </c>
      <c r="Z156" s="17">
        <v>306</v>
      </c>
    </row>
    <row r="157" spans="2:26" s="16" customFormat="1" ht="9.75" customHeight="1">
      <c r="B157" s="19"/>
      <c r="C157" s="41" t="s">
        <v>125</v>
      </c>
      <c r="D157" s="42"/>
      <c r="F157" s="33">
        <v>298</v>
      </c>
      <c r="G157" s="17">
        <v>151</v>
      </c>
      <c r="H157" s="17">
        <v>71</v>
      </c>
      <c r="I157" s="17" t="s">
        <v>162</v>
      </c>
      <c r="J157" s="17">
        <v>3</v>
      </c>
      <c r="K157" s="17">
        <v>3</v>
      </c>
      <c r="L157" s="17">
        <v>65</v>
      </c>
      <c r="M157" s="17">
        <v>5</v>
      </c>
      <c r="N157" s="17">
        <v>2</v>
      </c>
      <c r="O157" s="17" t="s">
        <v>165</v>
      </c>
      <c r="P157" s="17">
        <v>2</v>
      </c>
      <c r="Q157" s="17">
        <v>6</v>
      </c>
      <c r="R157" s="17">
        <v>141</v>
      </c>
      <c r="S157" s="17">
        <v>95</v>
      </c>
      <c r="T157" s="17" t="s">
        <v>162</v>
      </c>
      <c r="U157" s="17">
        <v>46</v>
      </c>
      <c r="V157" s="17" t="s">
        <v>162</v>
      </c>
      <c r="W157" s="17" t="s">
        <v>162</v>
      </c>
      <c r="X157" s="17" t="s">
        <v>154</v>
      </c>
      <c r="Y157" s="17">
        <v>92</v>
      </c>
      <c r="Z157" s="17">
        <v>285</v>
      </c>
    </row>
    <row r="158" spans="2:26" s="16" customFormat="1" ht="9.75" customHeight="1">
      <c r="B158" s="19"/>
      <c r="C158" s="41" t="s">
        <v>126</v>
      </c>
      <c r="D158" s="42"/>
      <c r="F158" s="33">
        <v>817</v>
      </c>
      <c r="G158" s="17">
        <v>551</v>
      </c>
      <c r="H158" s="17">
        <v>287</v>
      </c>
      <c r="I158" s="17">
        <v>2</v>
      </c>
      <c r="J158" s="17">
        <v>10</v>
      </c>
      <c r="K158" s="17">
        <v>16</v>
      </c>
      <c r="L158" s="17">
        <v>230</v>
      </c>
      <c r="M158" s="17">
        <v>2</v>
      </c>
      <c r="N158" s="17" t="s">
        <v>165</v>
      </c>
      <c r="O158" s="17">
        <v>2</v>
      </c>
      <c r="P158" s="17">
        <v>2</v>
      </c>
      <c r="Q158" s="17">
        <v>6</v>
      </c>
      <c r="R158" s="17">
        <v>260</v>
      </c>
      <c r="S158" s="17">
        <v>83</v>
      </c>
      <c r="T158" s="17">
        <v>86</v>
      </c>
      <c r="U158" s="17">
        <v>74</v>
      </c>
      <c r="V158" s="17">
        <v>15</v>
      </c>
      <c r="W158" s="17">
        <v>2</v>
      </c>
      <c r="X158" s="17" t="s">
        <v>154</v>
      </c>
      <c r="Y158" s="17">
        <v>327</v>
      </c>
      <c r="Z158" s="17">
        <v>339</v>
      </c>
    </row>
    <row r="159" spans="2:26" s="16" customFormat="1" ht="9.75" customHeight="1">
      <c r="B159" s="19"/>
      <c r="C159" s="41" t="s">
        <v>127</v>
      </c>
      <c r="D159" s="42"/>
      <c r="F159" s="33">
        <v>667</v>
      </c>
      <c r="G159" s="17">
        <v>453</v>
      </c>
      <c r="H159" s="17">
        <v>256</v>
      </c>
      <c r="I159" s="17" t="s">
        <v>162</v>
      </c>
      <c r="J159" s="17">
        <v>7</v>
      </c>
      <c r="K159" s="17">
        <v>10</v>
      </c>
      <c r="L159" s="17">
        <v>144</v>
      </c>
      <c r="M159" s="17">
        <v>2</v>
      </c>
      <c r="N159" s="17" t="s">
        <v>162</v>
      </c>
      <c r="O159" s="17">
        <v>17</v>
      </c>
      <c r="P159" s="17">
        <v>17</v>
      </c>
      <c r="Q159" s="17">
        <v>8</v>
      </c>
      <c r="R159" s="17">
        <v>206</v>
      </c>
      <c r="S159" s="17">
        <v>159</v>
      </c>
      <c r="T159" s="17">
        <v>8</v>
      </c>
      <c r="U159" s="17">
        <v>39</v>
      </c>
      <c r="V159" s="17" t="s">
        <v>154</v>
      </c>
      <c r="W159" s="17" t="s">
        <v>154</v>
      </c>
      <c r="X159" s="17" t="s">
        <v>154</v>
      </c>
      <c r="Y159" s="17">
        <v>239</v>
      </c>
      <c r="Z159" s="17">
        <v>331</v>
      </c>
    </row>
    <row r="160" ht="6" customHeight="1" thickBot="1">
      <c r="F160" s="36"/>
    </row>
    <row r="161" spans="1:26" s="3" customFormat="1" ht="12" customHeight="1">
      <c r="A161" s="21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8" ht="13.5">
      <c r="H168" s="27"/>
    </row>
    <row r="169" ht="13.5">
      <c r="H169" s="27"/>
    </row>
    <row r="170" ht="13.5">
      <c r="H170" s="27"/>
    </row>
    <row r="171" ht="13.5">
      <c r="H171" s="27"/>
    </row>
    <row r="172" ht="13.5">
      <c r="H172" s="27"/>
    </row>
    <row r="173" ht="13.5">
      <c r="H173" s="27"/>
    </row>
  </sheetData>
  <mergeCells count="142">
    <mergeCell ref="A1:Z1"/>
    <mergeCell ref="A84:Z84"/>
    <mergeCell ref="C31:D31"/>
    <mergeCell ref="B33:D33"/>
    <mergeCell ref="C37:D37"/>
    <mergeCell ref="B39:D39"/>
    <mergeCell ref="C34:D34"/>
    <mergeCell ref="C35:D35"/>
    <mergeCell ref="C20:D20"/>
    <mergeCell ref="C21:D21"/>
    <mergeCell ref="C29:D29"/>
    <mergeCell ref="C30:D30"/>
    <mergeCell ref="C22:D22"/>
    <mergeCell ref="C23:D23"/>
    <mergeCell ref="C24:D24"/>
    <mergeCell ref="C27:D27"/>
    <mergeCell ref="C28:D28"/>
    <mergeCell ref="Z4:Z6"/>
    <mergeCell ref="Y4:Y6"/>
    <mergeCell ref="X5:X6"/>
    <mergeCell ref="F4:X4"/>
    <mergeCell ref="G5:P5"/>
    <mergeCell ref="Q5:Q6"/>
    <mergeCell ref="R5:W5"/>
    <mergeCell ref="A4:E6"/>
    <mergeCell ref="B9:D9"/>
    <mergeCell ref="B10:D10"/>
    <mergeCell ref="B11:D11"/>
    <mergeCell ref="B8:D8"/>
    <mergeCell ref="B12:D12"/>
    <mergeCell ref="C25:D25"/>
    <mergeCell ref="C26:D26"/>
    <mergeCell ref="C18:D18"/>
    <mergeCell ref="C19:D19"/>
    <mergeCell ref="B14:D14"/>
    <mergeCell ref="B16:D16"/>
    <mergeCell ref="C36:D36"/>
    <mergeCell ref="C45:D45"/>
    <mergeCell ref="C46:D46"/>
    <mergeCell ref="B44:D44"/>
    <mergeCell ref="C40:D40"/>
    <mergeCell ref="C41:D41"/>
    <mergeCell ref="C42:D42"/>
    <mergeCell ref="B52:D52"/>
    <mergeCell ref="B48:D48"/>
    <mergeCell ref="C49:D49"/>
    <mergeCell ref="C50:D50"/>
    <mergeCell ref="C55:D55"/>
    <mergeCell ref="C56:D56"/>
    <mergeCell ref="C53:D53"/>
    <mergeCell ref="C54:D54"/>
    <mergeCell ref="C76:D76"/>
    <mergeCell ref="B78:D78"/>
    <mergeCell ref="C73:D73"/>
    <mergeCell ref="C74:D74"/>
    <mergeCell ref="C75:D75"/>
    <mergeCell ref="C71:D71"/>
    <mergeCell ref="C72:D72"/>
    <mergeCell ref="C70:D70"/>
    <mergeCell ref="B69:D69"/>
    <mergeCell ref="C67:D67"/>
    <mergeCell ref="C64:D64"/>
    <mergeCell ref="C65:D65"/>
    <mergeCell ref="C59:D59"/>
    <mergeCell ref="C62:D62"/>
    <mergeCell ref="C63:D63"/>
    <mergeCell ref="C60:D60"/>
    <mergeCell ref="C61:D61"/>
    <mergeCell ref="C66:D66"/>
    <mergeCell ref="B58:D58"/>
    <mergeCell ref="C79:D79"/>
    <mergeCell ref="Y87:Y89"/>
    <mergeCell ref="Z87:Z89"/>
    <mergeCell ref="G88:P88"/>
    <mergeCell ref="Q88:Q89"/>
    <mergeCell ref="X88:X89"/>
    <mergeCell ref="A87:E89"/>
    <mergeCell ref="F87:X87"/>
    <mergeCell ref="C80:D80"/>
    <mergeCell ref="C99:D99"/>
    <mergeCell ref="C96:D96"/>
    <mergeCell ref="C81:D81"/>
    <mergeCell ref="C95:D95"/>
    <mergeCell ref="C94:D94"/>
    <mergeCell ref="C93:D93"/>
    <mergeCell ref="C92:D92"/>
    <mergeCell ref="C103:D103"/>
    <mergeCell ref="C102:D102"/>
    <mergeCell ref="C101:D101"/>
    <mergeCell ref="C100:D100"/>
    <mergeCell ref="C127:D127"/>
    <mergeCell ref="C126:D126"/>
    <mergeCell ref="C105:D105"/>
    <mergeCell ref="C104:D104"/>
    <mergeCell ref="C108:D108"/>
    <mergeCell ref="B123:D123"/>
    <mergeCell ref="C121:D121"/>
    <mergeCell ref="C117:D117"/>
    <mergeCell ref="C118:D118"/>
    <mergeCell ref="C114:D114"/>
    <mergeCell ref="B143:D143"/>
    <mergeCell ref="C139:D139"/>
    <mergeCell ref="C141:D141"/>
    <mergeCell ref="C140:D140"/>
    <mergeCell ref="C146:D146"/>
    <mergeCell ref="C147:D147"/>
    <mergeCell ref="C157:D157"/>
    <mergeCell ref="C158:D158"/>
    <mergeCell ref="C159:D159"/>
    <mergeCell ref="C154:D154"/>
    <mergeCell ref="C155:D155"/>
    <mergeCell ref="C156:D156"/>
    <mergeCell ref="C138:D138"/>
    <mergeCell ref="B136:D136"/>
    <mergeCell ref="C137:D137"/>
    <mergeCell ref="B153:D153"/>
    <mergeCell ref="C148:D148"/>
    <mergeCell ref="C149:D149"/>
    <mergeCell ref="C151:D151"/>
    <mergeCell ref="C150:D150"/>
    <mergeCell ref="C144:D144"/>
    <mergeCell ref="C145:D145"/>
    <mergeCell ref="C110:D110"/>
    <mergeCell ref="C129:D129"/>
    <mergeCell ref="C134:D134"/>
    <mergeCell ref="C130:D130"/>
    <mergeCell ref="C124:D124"/>
    <mergeCell ref="C125:D125"/>
    <mergeCell ref="C128:D128"/>
    <mergeCell ref="B120:D120"/>
    <mergeCell ref="C112:D112"/>
    <mergeCell ref="C111:D111"/>
    <mergeCell ref="R88:W88"/>
    <mergeCell ref="C132:D132"/>
    <mergeCell ref="C133:D133"/>
    <mergeCell ref="C131:D131"/>
    <mergeCell ref="B91:D91"/>
    <mergeCell ref="B98:D98"/>
    <mergeCell ref="B107:D107"/>
    <mergeCell ref="B116:D116"/>
    <mergeCell ref="C113:D113"/>
    <mergeCell ref="C109:D109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  <ignoredErrors>
    <ignoredError sqref="F14:G14 P6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2010-09-17T06:20:26Z</cp:lastPrinted>
  <dcterms:created xsi:type="dcterms:W3CDTF">2001-03-28T00:50:57Z</dcterms:created>
  <dcterms:modified xsi:type="dcterms:W3CDTF">2010-09-17T06:21:01Z</dcterms:modified>
  <cp:category/>
  <cp:version/>
  <cp:contentType/>
  <cp:contentStatus/>
</cp:coreProperties>
</file>