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99" sheetId="1" r:id="rId1"/>
  </sheets>
  <definedNames/>
  <calcPr fullCalcOnLoad="1"/>
</workbook>
</file>

<file path=xl/sharedStrings.xml><?xml version="1.0" encoding="utf-8"?>
<sst xmlns="http://schemas.openxmlformats.org/spreadsheetml/2006/main" count="214" uniqueCount="138">
  <si>
    <t>区分</t>
  </si>
  <si>
    <t>養蚕戸数</t>
  </si>
  <si>
    <t>桑園面積</t>
  </si>
  <si>
    <t>飼育箱数</t>
  </si>
  <si>
    <t>総収繭量</t>
  </si>
  <si>
    <t>戸</t>
  </si>
  <si>
    <t>ha</t>
  </si>
  <si>
    <t>箱</t>
  </si>
  <si>
    <t>kg</t>
  </si>
  <si>
    <t>武儀郡</t>
  </si>
  <si>
    <t>洞戸村</t>
  </si>
  <si>
    <t>板取村</t>
  </si>
  <si>
    <t>武芸川町</t>
  </si>
  <si>
    <t>上之保村</t>
  </si>
  <si>
    <t>郡上郡</t>
  </si>
  <si>
    <t>八幡町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</si>
  <si>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</si>
  <si>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</si>
  <si>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</si>
  <si>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</si>
  <si>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</si>
  <si>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</si>
  <si>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</si>
  <si>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</si>
  <si>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</si>
  <si>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</si>
  <si>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</si>
  <si>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</si>
  <si>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</si>
  <si>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</si>
  <si>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</si>
  <si>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</si>
  <si>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</si>
  <si>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</si>
  <si>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</si>
  <si>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</si>
  <si>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</si>
  <si>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</si>
  <si>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</si>
  <si>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</si>
  <si>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</si>
  <si>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</si>
  <si>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</si>
  <si>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</si>
  <si>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</si>
  <si>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</si>
  <si>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</si>
  <si>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</si>
  <si>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</si>
  <si>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</si>
  <si>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</si>
  <si>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</si>
  <si>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</si>
  <si>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</si>
  <si>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</si>
  <si>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</si>
  <si>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</si>
  <si>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</si>
  <si>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</si>
  <si>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</si>
  <si>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</si>
  <si>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</si>
  <si>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</si>
  <si>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</si>
  <si>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</si>
  <si>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</si>
  <si>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</si>
  <si>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</si>
  <si>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</si>
  <si>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</si>
  <si>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</si>
  <si>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</si>
  <si>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</si>
  <si>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</si>
  <si>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</si>
  <si>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</si>
  <si>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</si>
  <si>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</si>
  <si>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</si>
  <si>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</si>
  <si>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</si>
  <si>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</si>
  <si>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</si>
  <si>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</si>
  <si>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</si>
  <si>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</si>
  <si>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</si>
  <si>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</si>
  <si>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</si>
  <si>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</si>
  <si>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</si>
  <si>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</si>
  <si>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</si>
  <si>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</si>
  <si>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</si>
  <si>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</si>
  <si>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</si>
  <si>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</si>
  <si>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</si>
  <si>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</si>
  <si>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</si>
  <si>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</si>
  <si>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</si>
  <si>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</si>
  <si>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</si>
  <si>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</si>
  <si>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</si>
  <si>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</si>
  <si>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</si>
  <si>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</si>
  <si>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</si>
  <si>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</si>
  <si>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</si>
  <si>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</si>
  <si>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</si>
  <si>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</si>
  <si>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</si>
  <si>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</si>
  <si>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</si>
  <si>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</si>
  <si>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</si>
  <si>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</si>
  <si>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武儀町</t>
  </si>
  <si>
    <t>市部</t>
  </si>
  <si>
    <t>郡部</t>
  </si>
  <si>
    <t>徳山村</t>
  </si>
  <si>
    <t>-</t>
  </si>
  <si>
    <t>明方村</t>
  </si>
  <si>
    <t xml:space="preserve">49．市 町 村 別 養 蚕 状 況 </t>
  </si>
  <si>
    <t>-</t>
  </si>
  <si>
    <t>　　 　 57</t>
  </si>
  <si>
    <t>　　 　 56</t>
  </si>
  <si>
    <t>大和村</t>
  </si>
  <si>
    <t>-</t>
  </si>
  <si>
    <t>　　 　 55</t>
  </si>
  <si>
    <t>　資料：県農蚕園芸課「岐阜県蚕糸業統計」</t>
  </si>
  <si>
    <t>　　 　 54</t>
  </si>
  <si>
    <t>　昭 和 53 年 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</si>
</sst>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  <numFmt numFmtId="183" formatCode="#,##0.0"/>
    <numFmt numFmtId="184" formatCode="###\ ###\ ##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176" fontId="4" fillId="0" borderId="4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8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176" fontId="5" fillId="0" borderId="4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6" fontId="3" fillId="0" borderId="4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4" fillId="0" borderId="0" xfId="0" applyNumberFormat="1" applyFont="1" applyFill="1" applyAlignment="1">
      <alignment horizontal="distributed"/>
    </xf>
    <xf numFmtId="0" fontId="2" fillId="0" borderId="8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140" zoomScaleNormal="140" workbookViewId="0" topLeftCell="A1">
      <selection activeCell="R74" sqref="R74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4.875" style="1" customWidth="1"/>
    <col min="4" max="4" width="5.00390625" style="1" customWidth="1"/>
    <col min="5" max="5" width="0.6171875" style="1" customWidth="1"/>
    <col min="6" max="9" width="7.625" style="1" customWidth="1"/>
    <col min="10" max="10" width="0.875" style="1" customWidth="1"/>
    <col min="11" max="11" width="1.875" style="1" customWidth="1"/>
    <col min="12" max="12" width="4.50390625" style="1" customWidth="1"/>
    <col min="13" max="13" width="5.00390625" style="1" customWidth="1"/>
    <col min="14" max="14" width="0.6171875" style="1" customWidth="1"/>
    <col min="15" max="18" width="7.625" style="1" customWidth="1"/>
    <col min="19" max="16384" width="9.00390625" style="1" customWidth="1"/>
  </cols>
  <sheetData>
    <row r="1" ht="17.25">
      <c r="H1" s="2" t="s">
        <v>128</v>
      </c>
    </row>
    <row r="2" ht="24.75" customHeight="1" thickBot="1"/>
    <row r="3" spans="1:18" ht="16.5" customHeight="1" thickTop="1">
      <c r="A3" s="39" t="s">
        <v>0</v>
      </c>
      <c r="B3" s="39"/>
      <c r="C3" s="39"/>
      <c r="D3" s="39"/>
      <c r="E3" s="39"/>
      <c r="F3" s="3" t="s">
        <v>1</v>
      </c>
      <c r="G3" s="3" t="s">
        <v>2</v>
      </c>
      <c r="H3" s="3" t="s">
        <v>3</v>
      </c>
      <c r="I3" s="3" t="s">
        <v>4</v>
      </c>
      <c r="J3" s="40" t="s">
        <v>0</v>
      </c>
      <c r="K3" s="39"/>
      <c r="L3" s="39"/>
      <c r="M3" s="39"/>
      <c r="N3" s="41"/>
      <c r="O3" s="3" t="s">
        <v>1</v>
      </c>
      <c r="P3" s="3" t="s">
        <v>2</v>
      </c>
      <c r="Q3" s="3" t="s">
        <v>3</v>
      </c>
      <c r="R3" s="3" t="s">
        <v>4</v>
      </c>
    </row>
    <row r="4" spans="6:18" s="4" customFormat="1" ht="13.5">
      <c r="F4" s="5" t="s">
        <v>5</v>
      </c>
      <c r="G4" s="6" t="s">
        <v>6</v>
      </c>
      <c r="H4" s="6" t="s">
        <v>7</v>
      </c>
      <c r="I4" s="6" t="s">
        <v>8</v>
      </c>
      <c r="J4" s="7"/>
      <c r="K4" s="8"/>
      <c r="L4" s="8"/>
      <c r="M4" s="8"/>
      <c r="O4" s="5" t="s">
        <v>5</v>
      </c>
      <c r="P4" s="6" t="s">
        <v>6</v>
      </c>
      <c r="Q4" s="6" t="s">
        <v>7</v>
      </c>
      <c r="R4" s="6" t="s">
        <v>8</v>
      </c>
    </row>
    <row r="5" spans="2:18" s="4" customFormat="1" ht="9.75" customHeight="1">
      <c r="B5" s="42" t="s">
        <v>137</v>
      </c>
      <c r="C5" s="42"/>
      <c r="D5" s="42"/>
      <c r="F5" s="9">
        <v>5432</v>
      </c>
      <c r="G5" s="10">
        <v>2711</v>
      </c>
      <c r="H5" s="10">
        <v>26992</v>
      </c>
      <c r="I5" s="10">
        <v>1163728</v>
      </c>
      <c r="J5" s="11"/>
      <c r="K5" s="36" t="s">
        <v>9</v>
      </c>
      <c r="L5" s="36"/>
      <c r="M5" s="36"/>
      <c r="N5" s="12"/>
      <c r="O5" s="13">
        <f>SUM(O6:O10)</f>
        <v>140</v>
      </c>
      <c r="P5" s="14">
        <f>SUM(P6:P10)</f>
        <v>65</v>
      </c>
      <c r="Q5" s="14">
        <f>SUM(Q6:Q10)</f>
        <v>380</v>
      </c>
      <c r="R5" s="14">
        <f>SUM(R6:R10)</f>
        <v>17134</v>
      </c>
    </row>
    <row r="6" spans="2:18" s="4" customFormat="1" ht="9.75" customHeight="1">
      <c r="B6" s="42" t="s">
        <v>136</v>
      </c>
      <c r="C6" s="42"/>
      <c r="D6" s="42"/>
      <c r="F6" s="9">
        <v>5004</v>
      </c>
      <c r="G6" s="10">
        <v>2429</v>
      </c>
      <c r="H6" s="10">
        <v>25912</v>
      </c>
      <c r="I6" s="10">
        <v>1171637</v>
      </c>
      <c r="J6" s="11"/>
      <c r="L6" s="35" t="s">
        <v>10</v>
      </c>
      <c r="M6" s="35"/>
      <c r="O6" s="9">
        <v>38</v>
      </c>
      <c r="P6" s="16">
        <v>20</v>
      </c>
      <c r="Q6" s="17">
        <v>115</v>
      </c>
      <c r="R6" s="17">
        <v>5638</v>
      </c>
    </row>
    <row r="7" spans="2:18" s="4" customFormat="1" ht="9.75" customHeight="1">
      <c r="B7" s="42" t="s">
        <v>134</v>
      </c>
      <c r="C7" s="42"/>
      <c r="D7" s="42"/>
      <c r="F7" s="9">
        <v>4593</v>
      </c>
      <c r="G7" s="10">
        <v>2357</v>
      </c>
      <c r="H7" s="10">
        <v>23464</v>
      </c>
      <c r="I7" s="10">
        <v>1048518</v>
      </c>
      <c r="J7" s="11"/>
      <c r="K7" s="15"/>
      <c r="L7" s="35" t="s">
        <v>11</v>
      </c>
      <c r="M7" s="35"/>
      <c r="O7" s="9">
        <v>8</v>
      </c>
      <c r="P7" s="16">
        <v>2</v>
      </c>
      <c r="Q7" s="16">
        <v>4</v>
      </c>
      <c r="R7" s="17">
        <v>173</v>
      </c>
    </row>
    <row r="8" spans="2:18" s="4" customFormat="1" ht="9.75" customHeight="1">
      <c r="B8" s="42" t="s">
        <v>131</v>
      </c>
      <c r="C8" s="42"/>
      <c r="D8" s="42"/>
      <c r="F8" s="9">
        <v>4361</v>
      </c>
      <c r="G8" s="10">
        <v>2286</v>
      </c>
      <c r="H8" s="10">
        <v>18495</v>
      </c>
      <c r="I8" s="10">
        <v>872689</v>
      </c>
      <c r="J8" s="11"/>
      <c r="K8" s="15"/>
      <c r="L8" s="35" t="s">
        <v>12</v>
      </c>
      <c r="M8" s="35"/>
      <c r="O8" s="9">
        <v>17</v>
      </c>
      <c r="P8" s="16">
        <v>4</v>
      </c>
      <c r="Q8" s="16">
        <v>17</v>
      </c>
      <c r="R8" s="17">
        <v>751</v>
      </c>
    </row>
    <row r="9" spans="2:18" s="4" customFormat="1" ht="9.75" customHeight="1">
      <c r="B9" s="43" t="s">
        <v>130</v>
      </c>
      <c r="C9" s="43"/>
      <c r="D9" s="43"/>
      <c r="E9" s="12"/>
      <c r="F9" s="13">
        <v>4101</v>
      </c>
      <c r="G9" s="18">
        <v>2230</v>
      </c>
      <c r="H9" s="18">
        <v>18941</v>
      </c>
      <c r="I9" s="18">
        <v>908856</v>
      </c>
      <c r="J9" s="11"/>
      <c r="K9" s="15"/>
      <c r="L9" s="35" t="s">
        <v>122</v>
      </c>
      <c r="M9" s="35"/>
      <c r="O9" s="9">
        <v>34</v>
      </c>
      <c r="P9" s="17">
        <v>17</v>
      </c>
      <c r="Q9" s="17">
        <v>118</v>
      </c>
      <c r="R9" s="17">
        <v>5011</v>
      </c>
    </row>
    <row r="10" spans="6:18" s="4" customFormat="1" ht="9.75" customHeight="1">
      <c r="F10" s="9"/>
      <c r="G10" s="10"/>
      <c r="H10" s="10"/>
      <c r="I10" s="10"/>
      <c r="J10" s="11"/>
      <c r="K10" s="15"/>
      <c r="L10" s="35" t="s">
        <v>13</v>
      </c>
      <c r="M10" s="35"/>
      <c r="O10" s="9">
        <v>43</v>
      </c>
      <c r="P10" s="17">
        <v>22</v>
      </c>
      <c r="Q10" s="17">
        <v>126</v>
      </c>
      <c r="R10" s="17">
        <v>5561</v>
      </c>
    </row>
    <row r="11" spans="2:18" s="4" customFormat="1" ht="9.75" customHeight="1">
      <c r="B11" s="37" t="s">
        <v>123</v>
      </c>
      <c r="C11" s="37"/>
      <c r="D11" s="37"/>
      <c r="E11" s="12"/>
      <c r="F11" s="13">
        <f>SUM(F15:F28)</f>
        <v>1308</v>
      </c>
      <c r="G11" s="14">
        <f>SUM(G15:G28)</f>
        <v>656</v>
      </c>
      <c r="H11" s="14">
        <f>SUM(H15:H28)</f>
        <v>6540</v>
      </c>
      <c r="I11" s="14">
        <f>SUM(I15:I28)</f>
        <v>313899</v>
      </c>
      <c r="J11" s="11"/>
      <c r="K11" s="15"/>
      <c r="L11" s="15"/>
      <c r="M11" s="15"/>
      <c r="O11" s="9"/>
      <c r="P11" s="17"/>
      <c r="Q11" s="17"/>
      <c r="R11" s="17"/>
    </row>
    <row r="12" spans="2:18" s="4" customFormat="1" ht="9.75" customHeight="1">
      <c r="B12" s="33"/>
      <c r="C12" s="33"/>
      <c r="D12" s="33"/>
      <c r="E12" s="12"/>
      <c r="F12" s="13"/>
      <c r="G12" s="18"/>
      <c r="H12" s="18"/>
      <c r="I12" s="18"/>
      <c r="J12" s="11"/>
      <c r="K12" s="36" t="s">
        <v>14</v>
      </c>
      <c r="L12" s="36"/>
      <c r="M12" s="36"/>
      <c r="N12" s="12"/>
      <c r="O12" s="13">
        <f>SUM(O13:O19)</f>
        <v>330</v>
      </c>
      <c r="P12" s="14">
        <f>SUM(P13:P19)</f>
        <v>210</v>
      </c>
      <c r="Q12" s="14">
        <f>SUM(Q13:Q19)</f>
        <v>1200</v>
      </c>
      <c r="R12" s="14">
        <f>SUM(R13:R19)</f>
        <v>58909</v>
      </c>
    </row>
    <row r="13" spans="2:18" s="4" customFormat="1" ht="9.75" customHeight="1">
      <c r="B13" s="37" t="s">
        <v>124</v>
      </c>
      <c r="C13" s="37"/>
      <c r="D13" s="37"/>
      <c r="E13" s="12"/>
      <c r="F13" s="13">
        <f>SUM(F30,F36,F41,F45,F49,F55,F66,F75,O5,O12,O21,O30,O34,O37,O50,O57,O67)</f>
        <v>2793</v>
      </c>
      <c r="G13" s="14">
        <f>SUM(G30,G36,G41,G45,G49,G55,G66,G75,P5,P12,P21,P30,P34,P37,P50,P57,P67)</f>
        <v>1574</v>
      </c>
      <c r="H13" s="14">
        <f>SUM(H30,H36,H41,H45,H49,H55,H66,H75,Q5,Q12,Q21,Q30,Q34,Q37,Q50,Q57,Q67)</f>
        <v>12401</v>
      </c>
      <c r="I13" s="14">
        <f>SUM(I30,I36,I41,I45,I49,I55,I66,I75,R5,R12,R21,R30,R34,R37,R50,R57,R67)</f>
        <v>594957</v>
      </c>
      <c r="J13" s="11"/>
      <c r="K13" s="15"/>
      <c r="L13" s="35" t="s">
        <v>15</v>
      </c>
      <c r="M13" s="35"/>
      <c r="O13" s="9">
        <v>90</v>
      </c>
      <c r="P13" s="17">
        <v>54</v>
      </c>
      <c r="Q13" s="17">
        <v>316</v>
      </c>
      <c r="R13" s="17">
        <v>15572</v>
      </c>
    </row>
    <row r="14" spans="2:18" s="4" customFormat="1" ht="9.75" customHeight="1">
      <c r="B14" s="19"/>
      <c r="C14" s="19"/>
      <c r="D14" s="19"/>
      <c r="F14" s="9"/>
      <c r="G14" s="10"/>
      <c r="H14" s="10"/>
      <c r="I14" s="10"/>
      <c r="J14" s="11"/>
      <c r="K14" s="15"/>
      <c r="L14" s="35" t="s">
        <v>132</v>
      </c>
      <c r="M14" s="35"/>
      <c r="O14" s="9">
        <v>43</v>
      </c>
      <c r="P14" s="17">
        <v>31</v>
      </c>
      <c r="Q14" s="17">
        <v>145</v>
      </c>
      <c r="R14" s="17">
        <v>6559</v>
      </c>
    </row>
    <row r="15" spans="3:18" s="4" customFormat="1" ht="9.75" customHeight="1">
      <c r="C15" s="38" t="s">
        <v>16</v>
      </c>
      <c r="D15" s="38"/>
      <c r="F15" s="9">
        <v>94</v>
      </c>
      <c r="G15" s="10">
        <v>25</v>
      </c>
      <c r="H15" s="10">
        <v>188</v>
      </c>
      <c r="I15" s="10">
        <v>7961</v>
      </c>
      <c r="J15" s="11"/>
      <c r="K15" s="15"/>
      <c r="L15" s="35" t="s">
        <v>17</v>
      </c>
      <c r="M15" s="35"/>
      <c r="O15" s="9">
        <v>50</v>
      </c>
      <c r="P15" s="17">
        <v>27</v>
      </c>
      <c r="Q15" s="17">
        <v>134</v>
      </c>
      <c r="R15" s="17">
        <v>6272</v>
      </c>
    </row>
    <row r="16" spans="3:18" s="4" customFormat="1" ht="9.75" customHeight="1">
      <c r="C16" s="38" t="s">
        <v>18</v>
      </c>
      <c r="D16" s="38"/>
      <c r="F16" s="9">
        <v>31</v>
      </c>
      <c r="G16" s="10">
        <v>16</v>
      </c>
      <c r="H16" s="10">
        <v>109</v>
      </c>
      <c r="I16" s="10">
        <v>5508</v>
      </c>
      <c r="J16" s="11"/>
      <c r="K16" s="15"/>
      <c r="L16" s="35" t="s">
        <v>19</v>
      </c>
      <c r="M16" s="35"/>
      <c r="O16" s="9">
        <v>6</v>
      </c>
      <c r="P16" s="17">
        <v>5</v>
      </c>
      <c r="Q16" s="17">
        <v>6</v>
      </c>
      <c r="R16" s="17">
        <v>295</v>
      </c>
    </row>
    <row r="17" spans="3:18" s="4" customFormat="1" ht="9.75" customHeight="1">
      <c r="C17" s="38" t="s">
        <v>20</v>
      </c>
      <c r="D17" s="38"/>
      <c r="F17" s="9">
        <v>47</v>
      </c>
      <c r="G17" s="10">
        <v>33</v>
      </c>
      <c r="H17" s="10">
        <v>472</v>
      </c>
      <c r="I17" s="10">
        <v>21907</v>
      </c>
      <c r="J17" s="11"/>
      <c r="K17" s="15"/>
      <c r="L17" s="35" t="s">
        <v>21</v>
      </c>
      <c r="M17" s="35"/>
      <c r="O17" s="9">
        <v>10</v>
      </c>
      <c r="P17" s="17">
        <v>8</v>
      </c>
      <c r="Q17" s="17">
        <v>26</v>
      </c>
      <c r="R17" s="17">
        <v>1248</v>
      </c>
    </row>
    <row r="18" spans="3:18" s="4" customFormat="1" ht="9.75" customHeight="1">
      <c r="C18" s="38" t="s">
        <v>22</v>
      </c>
      <c r="D18" s="38"/>
      <c r="F18" s="9">
        <v>2</v>
      </c>
      <c r="G18" s="10">
        <v>1</v>
      </c>
      <c r="H18" s="10">
        <v>14</v>
      </c>
      <c r="I18" s="10">
        <v>611</v>
      </c>
      <c r="J18" s="11"/>
      <c r="K18" s="15"/>
      <c r="L18" s="35" t="s">
        <v>127</v>
      </c>
      <c r="M18" s="35"/>
      <c r="O18" s="9">
        <v>82</v>
      </c>
      <c r="P18" s="17">
        <v>44</v>
      </c>
      <c r="Q18" s="17">
        <v>291</v>
      </c>
      <c r="R18" s="17">
        <v>14732</v>
      </c>
    </row>
    <row r="19" spans="3:18" s="4" customFormat="1" ht="9.75" customHeight="1">
      <c r="C19" s="38" t="s">
        <v>23</v>
      </c>
      <c r="D19" s="38"/>
      <c r="F19" s="9">
        <v>140</v>
      </c>
      <c r="G19" s="10">
        <v>53</v>
      </c>
      <c r="H19" s="10">
        <v>572</v>
      </c>
      <c r="I19" s="10">
        <v>26625</v>
      </c>
      <c r="J19" s="11"/>
      <c r="K19" s="15"/>
      <c r="L19" s="35" t="s">
        <v>24</v>
      </c>
      <c r="M19" s="35"/>
      <c r="O19" s="9">
        <v>49</v>
      </c>
      <c r="P19" s="17">
        <v>41</v>
      </c>
      <c r="Q19" s="17">
        <v>282</v>
      </c>
      <c r="R19" s="17">
        <v>14231</v>
      </c>
    </row>
    <row r="20" spans="3:18" s="4" customFormat="1" ht="9.75" customHeight="1">
      <c r="C20" s="38" t="s">
        <v>25</v>
      </c>
      <c r="D20" s="38"/>
      <c r="F20" s="9">
        <v>122</v>
      </c>
      <c r="G20" s="10">
        <v>90</v>
      </c>
      <c r="H20" s="10">
        <v>995</v>
      </c>
      <c r="I20" s="10">
        <v>49203</v>
      </c>
      <c r="J20" s="11"/>
      <c r="K20" s="15"/>
      <c r="L20" s="15"/>
      <c r="M20" s="15"/>
      <c r="O20" s="9"/>
      <c r="P20" s="17"/>
      <c r="Q20" s="17"/>
      <c r="R20" s="17"/>
    </row>
    <row r="21" spans="3:18" s="4" customFormat="1" ht="9.75" customHeight="1">
      <c r="C21" s="38" t="s">
        <v>26</v>
      </c>
      <c r="D21" s="38"/>
      <c r="F21" s="9">
        <v>75</v>
      </c>
      <c r="G21" s="10">
        <v>26</v>
      </c>
      <c r="H21" s="10">
        <v>349</v>
      </c>
      <c r="I21" s="10">
        <v>17120</v>
      </c>
      <c r="J21" s="11"/>
      <c r="K21" s="36" t="s">
        <v>27</v>
      </c>
      <c r="L21" s="36"/>
      <c r="M21" s="36"/>
      <c r="N21" s="12"/>
      <c r="O21" s="13">
        <f>SUM(O22:O28)</f>
        <v>694</v>
      </c>
      <c r="P21" s="14">
        <f>SUM(P22:P28)</f>
        <v>295</v>
      </c>
      <c r="Q21" s="14">
        <f>SUM(Q22:Q28)</f>
        <v>3483</v>
      </c>
      <c r="R21" s="14">
        <f>SUM(R22:R28)</f>
        <v>173991</v>
      </c>
    </row>
    <row r="22" spans="3:18" s="4" customFormat="1" ht="9.75" customHeight="1">
      <c r="C22" s="38" t="s">
        <v>28</v>
      </c>
      <c r="D22" s="38"/>
      <c r="F22" s="9">
        <v>71</v>
      </c>
      <c r="G22" s="10">
        <v>36</v>
      </c>
      <c r="H22" s="10">
        <v>436</v>
      </c>
      <c r="I22" s="10">
        <v>20517</v>
      </c>
      <c r="J22" s="11"/>
      <c r="K22" s="15"/>
      <c r="L22" s="35" t="s">
        <v>29</v>
      </c>
      <c r="M22" s="35"/>
      <c r="O22" s="9">
        <v>68</v>
      </c>
      <c r="P22" s="17">
        <v>34</v>
      </c>
      <c r="Q22" s="17">
        <v>545</v>
      </c>
      <c r="R22" s="17">
        <v>28478</v>
      </c>
    </row>
    <row r="23" spans="3:18" s="4" customFormat="1" ht="9.75" customHeight="1">
      <c r="C23" s="38" t="s">
        <v>30</v>
      </c>
      <c r="D23" s="38"/>
      <c r="F23" s="9">
        <v>48</v>
      </c>
      <c r="G23" s="10">
        <v>18</v>
      </c>
      <c r="H23" s="10">
        <v>101</v>
      </c>
      <c r="I23" s="10">
        <v>4337</v>
      </c>
      <c r="J23" s="11"/>
      <c r="K23" s="15"/>
      <c r="L23" s="35" t="s">
        <v>31</v>
      </c>
      <c r="M23" s="35"/>
      <c r="O23" s="9">
        <v>63</v>
      </c>
      <c r="P23" s="17">
        <v>30</v>
      </c>
      <c r="Q23" s="17">
        <v>303</v>
      </c>
      <c r="R23" s="17">
        <v>15112</v>
      </c>
    </row>
    <row r="24" spans="3:18" s="4" customFormat="1" ht="9.75" customHeight="1">
      <c r="C24" s="38" t="s">
        <v>32</v>
      </c>
      <c r="D24" s="38"/>
      <c r="F24" s="9">
        <v>179</v>
      </c>
      <c r="G24" s="10">
        <v>95</v>
      </c>
      <c r="H24" s="10">
        <v>751</v>
      </c>
      <c r="I24" s="10">
        <v>35176</v>
      </c>
      <c r="J24" s="11"/>
      <c r="K24" s="15"/>
      <c r="L24" s="35" t="s">
        <v>33</v>
      </c>
      <c r="M24" s="35"/>
      <c r="O24" s="9">
        <v>96</v>
      </c>
      <c r="P24" s="17">
        <v>28</v>
      </c>
      <c r="Q24" s="17">
        <v>236</v>
      </c>
      <c r="R24" s="17">
        <v>12059</v>
      </c>
    </row>
    <row r="25" spans="3:18" s="4" customFormat="1" ht="9.75" customHeight="1">
      <c r="C25" s="38" t="s">
        <v>34</v>
      </c>
      <c r="D25" s="38"/>
      <c r="F25" s="9">
        <v>302</v>
      </c>
      <c r="G25" s="10">
        <v>188</v>
      </c>
      <c r="H25" s="10">
        <v>1598</v>
      </c>
      <c r="I25" s="10">
        <v>82154</v>
      </c>
      <c r="J25" s="11"/>
      <c r="K25" s="15"/>
      <c r="L25" s="35" t="s">
        <v>35</v>
      </c>
      <c r="M25" s="35"/>
      <c r="O25" s="9">
        <v>53</v>
      </c>
      <c r="P25" s="16">
        <v>18</v>
      </c>
      <c r="Q25" s="17">
        <v>186</v>
      </c>
      <c r="R25" s="17">
        <v>7454</v>
      </c>
    </row>
    <row r="26" spans="3:18" s="4" customFormat="1" ht="9.75" customHeight="1">
      <c r="C26" s="38" t="s">
        <v>36</v>
      </c>
      <c r="D26" s="38"/>
      <c r="F26" s="9">
        <v>10</v>
      </c>
      <c r="G26" s="10">
        <v>4</v>
      </c>
      <c r="H26" s="10">
        <v>43</v>
      </c>
      <c r="I26" s="10">
        <v>2334</v>
      </c>
      <c r="J26" s="11"/>
      <c r="K26" s="15"/>
      <c r="L26" s="35" t="s">
        <v>37</v>
      </c>
      <c r="M26" s="35"/>
      <c r="O26" s="9">
        <v>198</v>
      </c>
      <c r="P26" s="17">
        <v>67</v>
      </c>
      <c r="Q26" s="17">
        <v>711</v>
      </c>
      <c r="R26" s="17">
        <v>35216</v>
      </c>
    </row>
    <row r="27" spans="3:18" s="4" customFormat="1" ht="9.75" customHeight="1">
      <c r="C27" s="38" t="s">
        <v>38</v>
      </c>
      <c r="D27" s="38"/>
      <c r="F27" s="9">
        <v>92</v>
      </c>
      <c r="G27" s="10">
        <v>36</v>
      </c>
      <c r="H27" s="10">
        <v>598</v>
      </c>
      <c r="I27" s="10">
        <v>27003</v>
      </c>
      <c r="J27" s="11"/>
      <c r="K27" s="15"/>
      <c r="L27" s="35" t="s">
        <v>39</v>
      </c>
      <c r="M27" s="35"/>
      <c r="O27" s="9">
        <v>146</v>
      </c>
      <c r="P27" s="17">
        <v>70</v>
      </c>
      <c r="Q27" s="17">
        <v>880</v>
      </c>
      <c r="R27" s="17">
        <v>45033</v>
      </c>
    </row>
    <row r="28" spans="3:18" s="4" customFormat="1" ht="9.75" customHeight="1">
      <c r="C28" s="38" t="s">
        <v>40</v>
      </c>
      <c r="D28" s="38"/>
      <c r="F28" s="9">
        <v>95</v>
      </c>
      <c r="G28" s="10">
        <v>35</v>
      </c>
      <c r="H28" s="10">
        <v>314</v>
      </c>
      <c r="I28" s="10">
        <v>13443</v>
      </c>
      <c r="J28" s="11"/>
      <c r="K28" s="15"/>
      <c r="L28" s="35" t="s">
        <v>41</v>
      </c>
      <c r="M28" s="35"/>
      <c r="O28" s="9">
        <v>70</v>
      </c>
      <c r="P28" s="17">
        <v>48</v>
      </c>
      <c r="Q28" s="17">
        <v>622</v>
      </c>
      <c r="R28" s="17">
        <v>30639</v>
      </c>
    </row>
    <row r="29" spans="2:18" s="4" customFormat="1" ht="9.75" customHeight="1">
      <c r="B29" s="19"/>
      <c r="C29" s="19"/>
      <c r="D29" s="19"/>
      <c r="F29" s="9"/>
      <c r="G29" s="10"/>
      <c r="H29" s="10"/>
      <c r="I29" s="10"/>
      <c r="J29" s="11"/>
      <c r="K29" s="15"/>
      <c r="L29" s="15"/>
      <c r="M29" s="15"/>
      <c r="O29" s="9"/>
      <c r="P29" s="17"/>
      <c r="Q29" s="17"/>
      <c r="R29" s="17"/>
    </row>
    <row r="30" spans="2:18" s="4" customFormat="1" ht="9.75" customHeight="1">
      <c r="B30" s="37" t="s">
        <v>42</v>
      </c>
      <c r="C30" s="37"/>
      <c r="D30" s="37"/>
      <c r="E30" s="12"/>
      <c r="F30" s="13">
        <v>1</v>
      </c>
      <c r="G30" s="31">
        <v>0</v>
      </c>
      <c r="H30" s="14">
        <f>SUM(H31:H34)</f>
        <v>10</v>
      </c>
      <c r="I30" s="14">
        <f>SUM(I31:I34)</f>
        <v>351</v>
      </c>
      <c r="J30" s="11"/>
      <c r="K30" s="36" t="s">
        <v>43</v>
      </c>
      <c r="L30" s="36"/>
      <c r="M30" s="36"/>
      <c r="N30" s="12"/>
      <c r="O30" s="13">
        <f>SUM(O31:O32)</f>
        <v>43</v>
      </c>
      <c r="P30" s="14">
        <f>SUM(P31:P32)</f>
        <v>16</v>
      </c>
      <c r="Q30" s="14">
        <f>SUM(Q31:Q32)</f>
        <v>142</v>
      </c>
      <c r="R30" s="14">
        <f>SUM(R31:R32)</f>
        <v>6113</v>
      </c>
    </row>
    <row r="31" spans="2:18" s="4" customFormat="1" ht="9.75" customHeight="1">
      <c r="B31" s="19"/>
      <c r="C31" s="34" t="s">
        <v>44</v>
      </c>
      <c r="D31" s="34"/>
      <c r="F31" s="9">
        <v>1</v>
      </c>
      <c r="G31" s="32">
        <v>0</v>
      </c>
      <c r="H31" s="17">
        <v>10</v>
      </c>
      <c r="I31" s="17">
        <v>351</v>
      </c>
      <c r="J31" s="11"/>
      <c r="K31" s="15"/>
      <c r="L31" s="35" t="s">
        <v>45</v>
      </c>
      <c r="M31" s="35"/>
      <c r="O31" s="9">
        <v>40</v>
      </c>
      <c r="P31" s="17">
        <v>15</v>
      </c>
      <c r="Q31" s="17">
        <v>131</v>
      </c>
      <c r="R31" s="17">
        <v>5734</v>
      </c>
    </row>
    <row r="32" spans="2:18" s="4" customFormat="1" ht="9.75" customHeight="1">
      <c r="B32" s="19"/>
      <c r="C32" s="34" t="s">
        <v>46</v>
      </c>
      <c r="D32" s="34"/>
      <c r="F32" s="9" t="s">
        <v>129</v>
      </c>
      <c r="G32" s="32">
        <v>0</v>
      </c>
      <c r="H32" s="17" t="s">
        <v>129</v>
      </c>
      <c r="I32" s="17" t="s">
        <v>129</v>
      </c>
      <c r="J32" s="11"/>
      <c r="K32" s="15"/>
      <c r="L32" s="35" t="s">
        <v>47</v>
      </c>
      <c r="M32" s="35"/>
      <c r="O32" s="9">
        <v>3</v>
      </c>
      <c r="P32" s="16">
        <v>1</v>
      </c>
      <c r="Q32" s="17">
        <v>11</v>
      </c>
      <c r="R32" s="17">
        <v>379</v>
      </c>
    </row>
    <row r="33" spans="2:18" s="4" customFormat="1" ht="9.75" customHeight="1">
      <c r="B33" s="19"/>
      <c r="C33" s="34" t="s">
        <v>48</v>
      </c>
      <c r="D33" s="34"/>
      <c r="F33" s="9" t="s">
        <v>129</v>
      </c>
      <c r="G33" s="32">
        <v>0</v>
      </c>
      <c r="H33" s="17" t="s">
        <v>129</v>
      </c>
      <c r="I33" s="17" t="s">
        <v>129</v>
      </c>
      <c r="J33" s="11"/>
      <c r="K33" s="15"/>
      <c r="L33" s="15"/>
      <c r="M33" s="15"/>
      <c r="O33" s="9"/>
      <c r="P33" s="17"/>
      <c r="Q33" s="17"/>
      <c r="R33" s="17"/>
    </row>
    <row r="34" spans="2:18" s="4" customFormat="1" ht="9.75" customHeight="1">
      <c r="B34" s="19"/>
      <c r="C34" s="34" t="s">
        <v>49</v>
      </c>
      <c r="D34" s="34"/>
      <c r="F34" s="9" t="s">
        <v>129</v>
      </c>
      <c r="G34" s="16">
        <v>0</v>
      </c>
      <c r="H34" s="17" t="s">
        <v>129</v>
      </c>
      <c r="I34" s="17" t="s">
        <v>129</v>
      </c>
      <c r="J34" s="11"/>
      <c r="K34" s="36" t="s">
        <v>50</v>
      </c>
      <c r="L34" s="36"/>
      <c r="M34" s="36"/>
      <c r="N34" s="12"/>
      <c r="O34" s="13" t="s">
        <v>133</v>
      </c>
      <c r="P34" s="14" t="s">
        <v>133</v>
      </c>
      <c r="Q34" s="14" t="s">
        <v>133</v>
      </c>
      <c r="R34" s="14" t="s">
        <v>133</v>
      </c>
    </row>
    <row r="35" spans="2:18" s="4" customFormat="1" ht="9.75" customHeight="1">
      <c r="B35" s="19"/>
      <c r="C35" s="19"/>
      <c r="D35" s="19"/>
      <c r="F35" s="9"/>
      <c r="G35" s="10"/>
      <c r="H35" s="10"/>
      <c r="I35" s="10"/>
      <c r="J35" s="11"/>
      <c r="K35" s="15"/>
      <c r="L35" s="35" t="s">
        <v>51</v>
      </c>
      <c r="M35" s="35"/>
      <c r="O35" s="9" t="s">
        <v>129</v>
      </c>
      <c r="P35" s="17" t="s">
        <v>129</v>
      </c>
      <c r="Q35" s="17" t="s">
        <v>129</v>
      </c>
      <c r="R35" s="17" t="s">
        <v>129</v>
      </c>
    </row>
    <row r="36" spans="2:18" s="4" customFormat="1" ht="9.75" customHeight="1">
      <c r="B36" s="37" t="s">
        <v>52</v>
      </c>
      <c r="C36" s="37"/>
      <c r="D36" s="37"/>
      <c r="E36" s="12"/>
      <c r="F36" s="13">
        <f>SUM(F37:F39)</f>
        <v>85</v>
      </c>
      <c r="G36" s="14">
        <f>SUM(G37:G39)</f>
        <v>30</v>
      </c>
      <c r="H36" s="14">
        <f>SUM(H37:H39)</f>
        <v>264</v>
      </c>
      <c r="I36" s="14">
        <f>SUM(I37:I39)</f>
        <v>11089</v>
      </c>
      <c r="J36" s="11"/>
      <c r="K36" s="15"/>
      <c r="L36" s="15"/>
      <c r="M36" s="15"/>
      <c r="O36" s="9"/>
      <c r="P36" s="17"/>
      <c r="Q36" s="17"/>
      <c r="R36" s="17"/>
    </row>
    <row r="37" spans="2:18" s="4" customFormat="1" ht="9.75" customHeight="1">
      <c r="B37" s="19"/>
      <c r="C37" s="34" t="s">
        <v>53</v>
      </c>
      <c r="D37" s="34"/>
      <c r="F37" s="9" t="s">
        <v>129</v>
      </c>
      <c r="G37" s="17" t="s">
        <v>129</v>
      </c>
      <c r="H37" s="17" t="s">
        <v>129</v>
      </c>
      <c r="I37" s="10" t="s">
        <v>129</v>
      </c>
      <c r="J37" s="11"/>
      <c r="K37" s="36" t="s">
        <v>54</v>
      </c>
      <c r="L37" s="36"/>
      <c r="M37" s="36"/>
      <c r="N37" s="12"/>
      <c r="O37" s="13">
        <f>SUM(O38:O48)</f>
        <v>321</v>
      </c>
      <c r="P37" s="14">
        <f>SUM(P38:P48)</f>
        <v>246</v>
      </c>
      <c r="Q37" s="14">
        <f>SUM(Q38:Q48)</f>
        <v>2135</v>
      </c>
      <c r="R37" s="14">
        <f>SUM(R38:R48)</f>
        <v>102140</v>
      </c>
    </row>
    <row r="38" spans="2:18" s="4" customFormat="1" ht="9.75" customHeight="1">
      <c r="B38" s="19"/>
      <c r="C38" s="34" t="s">
        <v>55</v>
      </c>
      <c r="D38" s="34"/>
      <c r="F38" s="9">
        <v>12</v>
      </c>
      <c r="G38" s="17">
        <v>4</v>
      </c>
      <c r="H38" s="17" t="s">
        <v>129</v>
      </c>
      <c r="I38" s="10" t="s">
        <v>129</v>
      </c>
      <c r="J38" s="11"/>
      <c r="K38" s="15"/>
      <c r="L38" s="35" t="s">
        <v>56</v>
      </c>
      <c r="M38" s="35"/>
      <c r="O38" s="9">
        <v>30</v>
      </c>
      <c r="P38" s="17">
        <v>18</v>
      </c>
      <c r="Q38" s="17">
        <v>224</v>
      </c>
      <c r="R38" s="17">
        <v>11446</v>
      </c>
    </row>
    <row r="39" spans="2:18" s="4" customFormat="1" ht="9.75" customHeight="1">
      <c r="B39" s="19"/>
      <c r="C39" s="34" t="s">
        <v>57</v>
      </c>
      <c r="D39" s="34"/>
      <c r="F39" s="9">
        <v>73</v>
      </c>
      <c r="G39" s="17">
        <v>26</v>
      </c>
      <c r="H39" s="17">
        <v>264</v>
      </c>
      <c r="I39" s="10">
        <v>11089</v>
      </c>
      <c r="J39" s="11"/>
      <c r="K39" s="15"/>
      <c r="L39" s="35" t="s">
        <v>58</v>
      </c>
      <c r="M39" s="35"/>
      <c r="O39" s="9">
        <v>5</v>
      </c>
      <c r="P39" s="16">
        <v>1</v>
      </c>
      <c r="Q39" s="16">
        <v>6</v>
      </c>
      <c r="R39" s="17">
        <v>318</v>
      </c>
    </row>
    <row r="40" spans="2:18" s="4" customFormat="1" ht="9.75" customHeight="1">
      <c r="B40" s="19"/>
      <c r="C40" s="19"/>
      <c r="D40" s="19"/>
      <c r="F40" s="9"/>
      <c r="G40" s="17"/>
      <c r="H40" s="17"/>
      <c r="I40" s="10"/>
      <c r="J40" s="11"/>
      <c r="K40" s="15"/>
      <c r="L40" s="35" t="s">
        <v>59</v>
      </c>
      <c r="M40" s="35"/>
      <c r="O40" s="9">
        <v>10</v>
      </c>
      <c r="P40" s="16">
        <v>12</v>
      </c>
      <c r="Q40" s="17">
        <v>51</v>
      </c>
      <c r="R40" s="17">
        <v>2315</v>
      </c>
    </row>
    <row r="41" spans="2:18" s="4" customFormat="1" ht="9.75" customHeight="1">
      <c r="B41" s="37" t="s">
        <v>60</v>
      </c>
      <c r="C41" s="37"/>
      <c r="D41" s="37"/>
      <c r="E41" s="12"/>
      <c r="F41" s="13">
        <f>SUM(F42:F43)</f>
        <v>90</v>
      </c>
      <c r="G41" s="14">
        <f>SUM(G42:G43)</f>
        <v>86</v>
      </c>
      <c r="H41" s="14">
        <f>SUM(H42:H43)</f>
        <v>662</v>
      </c>
      <c r="I41" s="14">
        <f>SUM(I42:I43)</f>
        <v>31253</v>
      </c>
      <c r="J41" s="11"/>
      <c r="K41" s="15"/>
      <c r="L41" s="35" t="s">
        <v>61</v>
      </c>
      <c r="M41" s="35"/>
      <c r="O41" s="9">
        <v>11</v>
      </c>
      <c r="P41" s="16">
        <v>9</v>
      </c>
      <c r="Q41" s="17">
        <v>37</v>
      </c>
      <c r="R41" s="17">
        <v>1986</v>
      </c>
    </row>
    <row r="42" spans="2:18" s="4" customFormat="1" ht="9.75" customHeight="1">
      <c r="B42" s="19"/>
      <c r="C42" s="34" t="s">
        <v>62</v>
      </c>
      <c r="D42" s="34"/>
      <c r="F42" s="9">
        <v>62</v>
      </c>
      <c r="G42" s="17">
        <v>48</v>
      </c>
      <c r="H42" s="17">
        <v>345</v>
      </c>
      <c r="I42" s="10">
        <v>16399</v>
      </c>
      <c r="J42" s="11"/>
      <c r="K42" s="15"/>
      <c r="L42" s="35" t="s">
        <v>63</v>
      </c>
      <c r="M42" s="35"/>
      <c r="O42" s="9">
        <v>50</v>
      </c>
      <c r="P42" s="17">
        <v>46</v>
      </c>
      <c r="Q42" s="17">
        <v>351</v>
      </c>
      <c r="R42" s="17">
        <v>16554</v>
      </c>
    </row>
    <row r="43" spans="2:18" s="4" customFormat="1" ht="9.75" customHeight="1">
      <c r="B43" s="19"/>
      <c r="C43" s="34" t="s">
        <v>64</v>
      </c>
      <c r="D43" s="34"/>
      <c r="F43" s="9">
        <v>28</v>
      </c>
      <c r="G43" s="17">
        <v>38</v>
      </c>
      <c r="H43" s="17">
        <v>317</v>
      </c>
      <c r="I43" s="10">
        <v>14854</v>
      </c>
      <c r="J43" s="11"/>
      <c r="K43" s="15"/>
      <c r="L43" s="35" t="s">
        <v>65</v>
      </c>
      <c r="M43" s="35"/>
      <c r="O43" s="9">
        <v>27</v>
      </c>
      <c r="P43" s="17">
        <v>24</v>
      </c>
      <c r="Q43" s="17">
        <v>262</v>
      </c>
      <c r="R43" s="17">
        <v>12872</v>
      </c>
    </row>
    <row r="44" spans="2:18" s="4" customFormat="1" ht="9.75" customHeight="1">
      <c r="B44" s="19"/>
      <c r="C44" s="19"/>
      <c r="D44" s="19"/>
      <c r="F44" s="9"/>
      <c r="G44" s="17"/>
      <c r="H44" s="17"/>
      <c r="I44" s="10"/>
      <c r="J44" s="11"/>
      <c r="K44" s="15"/>
      <c r="L44" s="35" t="s">
        <v>66</v>
      </c>
      <c r="M44" s="35"/>
      <c r="O44" s="9">
        <v>20</v>
      </c>
      <c r="P44" s="16">
        <v>28</v>
      </c>
      <c r="Q44" s="17">
        <v>143</v>
      </c>
      <c r="R44" s="17">
        <v>6961</v>
      </c>
    </row>
    <row r="45" spans="2:18" s="4" customFormat="1" ht="9.75" customHeight="1">
      <c r="B45" s="37" t="s">
        <v>67</v>
      </c>
      <c r="C45" s="37"/>
      <c r="D45" s="37"/>
      <c r="E45" s="12"/>
      <c r="F45" s="13">
        <v>6</v>
      </c>
      <c r="G45" s="14">
        <v>2</v>
      </c>
      <c r="H45" s="14">
        <f>SUM(H46:H47)</f>
        <v>4</v>
      </c>
      <c r="I45" s="18">
        <f>SUM(I46:I47)</f>
        <v>176</v>
      </c>
      <c r="J45" s="11"/>
      <c r="K45" s="15"/>
      <c r="L45" s="35" t="s">
        <v>68</v>
      </c>
      <c r="M45" s="35"/>
      <c r="O45" s="9">
        <v>30</v>
      </c>
      <c r="P45" s="17">
        <v>36</v>
      </c>
      <c r="Q45" s="17">
        <v>464</v>
      </c>
      <c r="R45" s="17">
        <v>20820</v>
      </c>
    </row>
    <row r="46" spans="2:18" s="4" customFormat="1" ht="9.75" customHeight="1">
      <c r="B46" s="19"/>
      <c r="C46" s="34" t="s">
        <v>69</v>
      </c>
      <c r="D46" s="34"/>
      <c r="F46" s="9">
        <v>4</v>
      </c>
      <c r="G46" s="17">
        <v>1</v>
      </c>
      <c r="H46" s="17">
        <v>4</v>
      </c>
      <c r="I46" s="10">
        <v>176</v>
      </c>
      <c r="J46" s="11"/>
      <c r="K46" s="15"/>
      <c r="L46" s="35" t="s">
        <v>70</v>
      </c>
      <c r="M46" s="35"/>
      <c r="O46" s="9">
        <v>36</v>
      </c>
      <c r="P46" s="17">
        <v>39</v>
      </c>
      <c r="Q46" s="17">
        <v>334</v>
      </c>
      <c r="R46" s="17">
        <v>16403</v>
      </c>
    </row>
    <row r="47" spans="2:18" s="4" customFormat="1" ht="9.75" customHeight="1">
      <c r="B47" s="19"/>
      <c r="C47" s="34" t="s">
        <v>71</v>
      </c>
      <c r="D47" s="34"/>
      <c r="F47" s="9">
        <v>2</v>
      </c>
      <c r="G47" s="17">
        <v>1</v>
      </c>
      <c r="H47" s="17" t="s">
        <v>129</v>
      </c>
      <c r="I47" s="10" t="s">
        <v>129</v>
      </c>
      <c r="J47" s="11"/>
      <c r="K47" s="15"/>
      <c r="L47" s="35" t="s">
        <v>72</v>
      </c>
      <c r="M47" s="35"/>
      <c r="O47" s="9">
        <v>57</v>
      </c>
      <c r="P47" s="17">
        <v>18</v>
      </c>
      <c r="Q47" s="17">
        <v>167</v>
      </c>
      <c r="R47" s="17">
        <v>7901</v>
      </c>
    </row>
    <row r="48" spans="2:18" s="4" customFormat="1" ht="9.75" customHeight="1">
      <c r="B48" s="19"/>
      <c r="C48" s="19"/>
      <c r="D48" s="19"/>
      <c r="F48" s="9"/>
      <c r="G48" s="17"/>
      <c r="H48" s="17"/>
      <c r="I48" s="10"/>
      <c r="J48" s="11"/>
      <c r="K48" s="15"/>
      <c r="L48" s="35" t="s">
        <v>73</v>
      </c>
      <c r="M48" s="35"/>
      <c r="O48" s="9">
        <v>45</v>
      </c>
      <c r="P48" s="16">
        <v>15</v>
      </c>
      <c r="Q48" s="17">
        <v>96</v>
      </c>
      <c r="R48" s="17">
        <v>4564</v>
      </c>
    </row>
    <row r="49" spans="2:18" s="4" customFormat="1" ht="9.75" customHeight="1">
      <c r="B49" s="37" t="s">
        <v>74</v>
      </c>
      <c r="C49" s="37"/>
      <c r="D49" s="37"/>
      <c r="E49" s="12"/>
      <c r="F49" s="13">
        <v>10</v>
      </c>
      <c r="G49" s="14">
        <v>6</v>
      </c>
      <c r="H49" s="14">
        <f>SUM(H50:H53)</f>
        <v>24</v>
      </c>
      <c r="I49" s="14">
        <f>SUM(I50:I53)</f>
        <v>872</v>
      </c>
      <c r="J49" s="11"/>
      <c r="K49" s="15"/>
      <c r="L49" s="15"/>
      <c r="M49" s="15"/>
      <c r="O49" s="9"/>
      <c r="P49" s="17"/>
      <c r="Q49" s="17"/>
      <c r="R49" s="17"/>
    </row>
    <row r="50" spans="2:18" s="4" customFormat="1" ht="9.75" customHeight="1">
      <c r="B50" s="19"/>
      <c r="C50" s="34" t="s">
        <v>75</v>
      </c>
      <c r="D50" s="34"/>
      <c r="F50" s="9" t="s">
        <v>129</v>
      </c>
      <c r="G50" s="17" t="s">
        <v>129</v>
      </c>
      <c r="H50" s="17" t="s">
        <v>129</v>
      </c>
      <c r="I50" s="10" t="s">
        <v>129</v>
      </c>
      <c r="J50" s="11"/>
      <c r="K50" s="36" t="s">
        <v>76</v>
      </c>
      <c r="L50" s="36"/>
      <c r="M50" s="36"/>
      <c r="N50" s="12"/>
      <c r="O50" s="13">
        <f>SUM(O51:O55)</f>
        <v>432</v>
      </c>
      <c r="P50" s="14">
        <f>SUM(P51:P55)</f>
        <v>223</v>
      </c>
      <c r="Q50" s="14">
        <f>SUM(Q51:Q55)</f>
        <v>1189</v>
      </c>
      <c r="R50" s="14">
        <f>SUM(R51:R55)</f>
        <v>60973</v>
      </c>
    </row>
    <row r="51" spans="2:18" s="4" customFormat="1" ht="9.75" customHeight="1">
      <c r="B51" s="19"/>
      <c r="C51" s="34" t="s">
        <v>77</v>
      </c>
      <c r="D51" s="34"/>
      <c r="F51" s="9">
        <v>6</v>
      </c>
      <c r="G51" s="17">
        <v>3</v>
      </c>
      <c r="H51" s="17">
        <v>15</v>
      </c>
      <c r="I51" s="10">
        <v>549</v>
      </c>
      <c r="J51" s="11"/>
      <c r="K51" s="15"/>
      <c r="L51" s="35" t="s">
        <v>78</v>
      </c>
      <c r="M51" s="35"/>
      <c r="O51" s="9">
        <v>79</v>
      </c>
      <c r="P51" s="17">
        <v>46</v>
      </c>
      <c r="Q51" s="17">
        <v>227</v>
      </c>
      <c r="R51" s="17">
        <v>11681</v>
      </c>
    </row>
    <row r="52" spans="2:18" s="4" customFormat="1" ht="9.75" customHeight="1">
      <c r="B52" s="19"/>
      <c r="C52" s="34" t="s">
        <v>79</v>
      </c>
      <c r="D52" s="34"/>
      <c r="F52" s="9">
        <v>4</v>
      </c>
      <c r="G52" s="17">
        <v>3</v>
      </c>
      <c r="H52" s="17">
        <v>9</v>
      </c>
      <c r="I52" s="10">
        <v>323</v>
      </c>
      <c r="J52" s="11"/>
      <c r="K52" s="15"/>
      <c r="L52" s="35" t="s">
        <v>80</v>
      </c>
      <c r="M52" s="35"/>
      <c r="O52" s="9">
        <v>44</v>
      </c>
      <c r="P52" s="17">
        <v>20</v>
      </c>
      <c r="Q52" s="17">
        <v>200</v>
      </c>
      <c r="R52" s="17">
        <v>10283</v>
      </c>
    </row>
    <row r="53" spans="2:18" s="4" customFormat="1" ht="9.75" customHeight="1">
      <c r="B53" s="19"/>
      <c r="C53" s="34" t="s">
        <v>81</v>
      </c>
      <c r="D53" s="34"/>
      <c r="F53" s="9" t="s">
        <v>129</v>
      </c>
      <c r="G53" s="17" t="s">
        <v>129</v>
      </c>
      <c r="H53" s="17" t="s">
        <v>129</v>
      </c>
      <c r="I53" s="10" t="s">
        <v>129</v>
      </c>
      <c r="J53" s="11"/>
      <c r="K53" s="15"/>
      <c r="L53" s="35" t="s">
        <v>82</v>
      </c>
      <c r="M53" s="35"/>
      <c r="O53" s="9">
        <v>95</v>
      </c>
      <c r="P53" s="17">
        <v>74</v>
      </c>
      <c r="Q53" s="17">
        <v>298</v>
      </c>
      <c r="R53" s="17">
        <v>14255</v>
      </c>
    </row>
    <row r="54" spans="2:18" s="4" customFormat="1" ht="9.75" customHeight="1">
      <c r="B54" s="19"/>
      <c r="C54" s="19"/>
      <c r="D54" s="19"/>
      <c r="F54" s="9"/>
      <c r="G54" s="17"/>
      <c r="H54" s="17"/>
      <c r="I54" s="10"/>
      <c r="J54" s="11"/>
      <c r="K54" s="15"/>
      <c r="L54" s="35" t="s">
        <v>83</v>
      </c>
      <c r="M54" s="35"/>
      <c r="O54" s="9">
        <v>109</v>
      </c>
      <c r="P54" s="17">
        <v>46</v>
      </c>
      <c r="Q54" s="17">
        <v>334</v>
      </c>
      <c r="R54" s="17">
        <v>17816</v>
      </c>
    </row>
    <row r="55" spans="2:18" s="4" customFormat="1" ht="9.75" customHeight="1">
      <c r="B55" s="37" t="s">
        <v>84</v>
      </c>
      <c r="C55" s="37"/>
      <c r="D55" s="37"/>
      <c r="E55" s="12"/>
      <c r="F55" s="13">
        <f>SUM(F56:F64)</f>
        <v>61</v>
      </c>
      <c r="G55" s="14">
        <f>SUM(G56:G64)</f>
        <v>41</v>
      </c>
      <c r="H55" s="14">
        <f>SUM(H56:H64)</f>
        <v>259</v>
      </c>
      <c r="I55" s="14">
        <f>SUM(I56:I64)</f>
        <v>10113</v>
      </c>
      <c r="J55" s="11"/>
      <c r="K55" s="15"/>
      <c r="L55" s="35" t="s">
        <v>85</v>
      </c>
      <c r="M55" s="35"/>
      <c r="O55" s="9">
        <v>105</v>
      </c>
      <c r="P55" s="16">
        <v>37</v>
      </c>
      <c r="Q55" s="17">
        <v>130</v>
      </c>
      <c r="R55" s="17">
        <v>6938</v>
      </c>
    </row>
    <row r="56" spans="2:18" s="4" customFormat="1" ht="9.75" customHeight="1">
      <c r="B56" s="19"/>
      <c r="C56" s="34" t="s">
        <v>86</v>
      </c>
      <c r="D56" s="34"/>
      <c r="F56" s="9">
        <v>7</v>
      </c>
      <c r="G56" s="17">
        <v>4</v>
      </c>
      <c r="H56" s="17">
        <v>10</v>
      </c>
      <c r="I56" s="10">
        <v>338</v>
      </c>
      <c r="J56" s="11"/>
      <c r="K56" s="15"/>
      <c r="L56" s="15"/>
      <c r="M56" s="15"/>
      <c r="O56" s="9"/>
      <c r="P56" s="17"/>
      <c r="Q56" s="17"/>
      <c r="R56" s="17"/>
    </row>
    <row r="57" spans="2:18" s="4" customFormat="1" ht="9.75" customHeight="1">
      <c r="B57" s="19"/>
      <c r="C57" s="34" t="s">
        <v>87</v>
      </c>
      <c r="D57" s="34"/>
      <c r="F57" s="9">
        <v>27</v>
      </c>
      <c r="G57" s="17">
        <v>20</v>
      </c>
      <c r="H57" s="17">
        <v>180</v>
      </c>
      <c r="I57" s="10">
        <v>7097</v>
      </c>
      <c r="J57" s="11"/>
      <c r="K57" s="36" t="s">
        <v>88</v>
      </c>
      <c r="L57" s="36"/>
      <c r="M57" s="36"/>
      <c r="N57" s="12"/>
      <c r="O57" s="13">
        <f>SUM(O58:O65)</f>
        <v>246</v>
      </c>
      <c r="P57" s="14">
        <f>SUM(P58:P65)</f>
        <v>195</v>
      </c>
      <c r="Q57" s="14">
        <f>SUM(Q58:Q65)</f>
        <v>1457</v>
      </c>
      <c r="R57" s="14">
        <f>SUM(R58:R65)</f>
        <v>63664</v>
      </c>
    </row>
    <row r="58" spans="2:18" s="4" customFormat="1" ht="9.75" customHeight="1">
      <c r="B58" s="19"/>
      <c r="C58" s="34" t="s">
        <v>89</v>
      </c>
      <c r="D58" s="34"/>
      <c r="F58" s="9" t="s">
        <v>129</v>
      </c>
      <c r="G58" s="17" t="s">
        <v>129</v>
      </c>
      <c r="H58" s="17" t="s">
        <v>129</v>
      </c>
      <c r="I58" s="10" t="s">
        <v>129</v>
      </c>
      <c r="J58" s="11"/>
      <c r="K58" s="15"/>
      <c r="L58" s="35" t="s">
        <v>90</v>
      </c>
      <c r="M58" s="35"/>
      <c r="O58" s="9">
        <v>80</v>
      </c>
      <c r="P58" s="17">
        <v>87</v>
      </c>
      <c r="Q58" s="17">
        <v>837</v>
      </c>
      <c r="R58" s="17">
        <v>36335</v>
      </c>
    </row>
    <row r="59" spans="2:18" s="4" customFormat="1" ht="9.75" customHeight="1">
      <c r="B59" s="19"/>
      <c r="C59" s="34" t="s">
        <v>91</v>
      </c>
      <c r="D59" s="34"/>
      <c r="F59" s="9" t="s">
        <v>129</v>
      </c>
      <c r="G59" s="17" t="s">
        <v>129</v>
      </c>
      <c r="H59" s="17" t="s">
        <v>129</v>
      </c>
      <c r="I59" s="10" t="s">
        <v>129</v>
      </c>
      <c r="J59" s="11"/>
      <c r="K59" s="15"/>
      <c r="L59" s="35" t="s">
        <v>92</v>
      </c>
      <c r="M59" s="35"/>
      <c r="O59" s="9">
        <v>3</v>
      </c>
      <c r="P59" s="17">
        <v>5</v>
      </c>
      <c r="Q59" s="17">
        <v>14</v>
      </c>
      <c r="R59" s="10">
        <v>558</v>
      </c>
    </row>
    <row r="60" spans="2:18" s="4" customFormat="1" ht="9.75" customHeight="1">
      <c r="B60" s="19"/>
      <c r="C60" s="34" t="s">
        <v>93</v>
      </c>
      <c r="D60" s="34"/>
      <c r="F60" s="9" t="s">
        <v>129</v>
      </c>
      <c r="G60" s="17">
        <v>1</v>
      </c>
      <c r="H60" s="17" t="s">
        <v>129</v>
      </c>
      <c r="I60" s="10" t="s">
        <v>129</v>
      </c>
      <c r="J60" s="11"/>
      <c r="K60" s="15"/>
      <c r="L60" s="35" t="s">
        <v>94</v>
      </c>
      <c r="M60" s="35"/>
      <c r="O60" s="9" t="s">
        <v>129</v>
      </c>
      <c r="P60" s="17" t="s">
        <v>129</v>
      </c>
      <c r="Q60" s="17" t="s">
        <v>129</v>
      </c>
      <c r="R60" s="10" t="s">
        <v>129</v>
      </c>
    </row>
    <row r="61" spans="2:18" s="4" customFormat="1" ht="9.75" customHeight="1">
      <c r="B61" s="19"/>
      <c r="C61" s="34" t="s">
        <v>95</v>
      </c>
      <c r="D61" s="34"/>
      <c r="F61" s="9">
        <v>23</v>
      </c>
      <c r="G61" s="17">
        <v>12</v>
      </c>
      <c r="H61" s="20">
        <v>48</v>
      </c>
      <c r="I61" s="10">
        <v>1943</v>
      </c>
      <c r="J61" s="11"/>
      <c r="K61" s="15"/>
      <c r="L61" s="35" t="s">
        <v>96</v>
      </c>
      <c r="M61" s="35"/>
      <c r="O61" s="9" t="s">
        <v>129</v>
      </c>
      <c r="P61" s="21">
        <v>2</v>
      </c>
      <c r="Q61" s="21" t="s">
        <v>129</v>
      </c>
      <c r="R61" s="17" t="s">
        <v>129</v>
      </c>
    </row>
    <row r="62" spans="2:18" s="4" customFormat="1" ht="9.75" customHeight="1">
      <c r="B62" s="19"/>
      <c r="C62" s="34" t="s">
        <v>97</v>
      </c>
      <c r="D62" s="34"/>
      <c r="F62" s="9" t="s">
        <v>129</v>
      </c>
      <c r="G62" s="17" t="s">
        <v>129</v>
      </c>
      <c r="H62" s="17" t="s">
        <v>129</v>
      </c>
      <c r="I62" s="10" t="s">
        <v>129</v>
      </c>
      <c r="J62" s="11"/>
      <c r="K62" s="15"/>
      <c r="L62" s="35" t="s">
        <v>98</v>
      </c>
      <c r="M62" s="35"/>
      <c r="O62" s="9">
        <v>8</v>
      </c>
      <c r="P62" s="17">
        <v>3</v>
      </c>
      <c r="Q62" s="21">
        <v>26</v>
      </c>
      <c r="R62" s="17">
        <v>1102</v>
      </c>
    </row>
    <row r="63" spans="2:18" s="4" customFormat="1" ht="9.75" customHeight="1">
      <c r="B63" s="19"/>
      <c r="C63" s="34" t="s">
        <v>99</v>
      </c>
      <c r="D63" s="34"/>
      <c r="F63" s="9">
        <v>4</v>
      </c>
      <c r="G63" s="17">
        <v>4</v>
      </c>
      <c r="H63" s="17">
        <v>21</v>
      </c>
      <c r="I63" s="10">
        <v>735</v>
      </c>
      <c r="J63" s="11"/>
      <c r="K63" s="15"/>
      <c r="L63" s="35" t="s">
        <v>100</v>
      </c>
      <c r="M63" s="35"/>
      <c r="O63" s="9">
        <v>81</v>
      </c>
      <c r="P63" s="17">
        <v>39</v>
      </c>
      <c r="Q63" s="17">
        <v>254</v>
      </c>
      <c r="R63" s="10">
        <v>11381</v>
      </c>
    </row>
    <row r="64" spans="2:18" s="4" customFormat="1" ht="9.75" customHeight="1">
      <c r="B64" s="19"/>
      <c r="C64" s="34" t="s">
        <v>125</v>
      </c>
      <c r="D64" s="34"/>
      <c r="F64" s="9" t="s">
        <v>126</v>
      </c>
      <c r="G64" s="17" t="s">
        <v>126</v>
      </c>
      <c r="H64" s="17" t="s">
        <v>126</v>
      </c>
      <c r="I64" s="10" t="s">
        <v>126</v>
      </c>
      <c r="J64" s="11"/>
      <c r="K64" s="15"/>
      <c r="L64" s="35" t="s">
        <v>101</v>
      </c>
      <c r="M64" s="35"/>
      <c r="O64" s="9">
        <v>73</v>
      </c>
      <c r="P64" s="16">
        <v>59</v>
      </c>
      <c r="Q64" s="17">
        <v>323</v>
      </c>
      <c r="R64" s="17">
        <v>14128</v>
      </c>
    </row>
    <row r="65" spans="2:18" s="4" customFormat="1" ht="9.75" customHeight="1">
      <c r="B65" s="19"/>
      <c r="C65" s="19"/>
      <c r="D65" s="19"/>
      <c r="F65" s="9"/>
      <c r="G65" s="17"/>
      <c r="H65" s="17"/>
      <c r="I65" s="10"/>
      <c r="J65" s="11"/>
      <c r="K65" s="15"/>
      <c r="L65" s="35" t="s">
        <v>103</v>
      </c>
      <c r="M65" s="35"/>
      <c r="O65" s="9">
        <v>1</v>
      </c>
      <c r="P65" s="16">
        <v>0</v>
      </c>
      <c r="Q65" s="17">
        <v>3</v>
      </c>
      <c r="R65" s="10">
        <v>160</v>
      </c>
    </row>
    <row r="66" spans="2:18" s="4" customFormat="1" ht="9.75" customHeight="1">
      <c r="B66" s="37" t="s">
        <v>102</v>
      </c>
      <c r="C66" s="37"/>
      <c r="D66" s="37"/>
      <c r="E66" s="12"/>
      <c r="F66" s="13">
        <f>SUM(F67:F73)</f>
        <v>128</v>
      </c>
      <c r="G66" s="14">
        <f>SUM(G67:G73)</f>
        <v>30</v>
      </c>
      <c r="H66" s="14">
        <f>SUM(H67:H73)</f>
        <v>179</v>
      </c>
      <c r="I66" s="14">
        <f>SUM(I67:I73)</f>
        <v>9207</v>
      </c>
      <c r="J66" s="11"/>
      <c r="K66" s="15"/>
      <c r="L66" s="15"/>
      <c r="M66" s="15"/>
      <c r="O66" s="9"/>
      <c r="P66" s="17"/>
      <c r="Q66" s="17"/>
      <c r="R66" s="17"/>
    </row>
    <row r="67" spans="2:18" s="4" customFormat="1" ht="9.75" customHeight="1">
      <c r="B67" s="19"/>
      <c r="C67" s="34" t="s">
        <v>104</v>
      </c>
      <c r="D67" s="34"/>
      <c r="F67" s="9">
        <v>10</v>
      </c>
      <c r="G67" s="21">
        <v>0</v>
      </c>
      <c r="H67" s="17">
        <v>4</v>
      </c>
      <c r="I67" s="10">
        <v>187</v>
      </c>
      <c r="J67" s="11"/>
      <c r="K67" s="36" t="s">
        <v>106</v>
      </c>
      <c r="L67" s="36"/>
      <c r="M67" s="36"/>
      <c r="N67" s="12"/>
      <c r="O67" s="13">
        <f>SUM(O68:O73)</f>
        <v>110</v>
      </c>
      <c r="P67" s="14">
        <f>SUM(P68:P73)</f>
        <v>85</v>
      </c>
      <c r="Q67" s="14">
        <f>SUM(Q68:Q73)</f>
        <v>536</v>
      </c>
      <c r="R67" s="14">
        <f>SUM(R68:R73)</f>
        <v>24117</v>
      </c>
    </row>
    <row r="68" spans="2:18" s="4" customFormat="1" ht="9.75" customHeight="1">
      <c r="B68" s="19"/>
      <c r="C68" s="34" t="s">
        <v>105</v>
      </c>
      <c r="D68" s="34"/>
      <c r="F68" s="9">
        <v>14</v>
      </c>
      <c r="G68" s="17">
        <v>9</v>
      </c>
      <c r="H68" s="17">
        <v>60</v>
      </c>
      <c r="I68" s="10">
        <v>3233</v>
      </c>
      <c r="J68" s="11"/>
      <c r="K68" s="15"/>
      <c r="L68" s="35" t="s">
        <v>108</v>
      </c>
      <c r="M68" s="35"/>
      <c r="O68" s="9">
        <v>25</v>
      </c>
      <c r="P68" s="16">
        <v>26</v>
      </c>
      <c r="Q68" s="17">
        <v>218</v>
      </c>
      <c r="R68" s="17">
        <v>9545</v>
      </c>
    </row>
    <row r="69" spans="2:18" s="4" customFormat="1" ht="9.75" customHeight="1">
      <c r="B69" s="19"/>
      <c r="C69" s="34" t="s">
        <v>107</v>
      </c>
      <c r="D69" s="34"/>
      <c r="F69" s="9">
        <v>33</v>
      </c>
      <c r="G69" s="20">
        <v>1</v>
      </c>
      <c r="H69" s="17">
        <v>2</v>
      </c>
      <c r="I69" s="10">
        <v>73</v>
      </c>
      <c r="J69" s="11"/>
      <c r="K69" s="15"/>
      <c r="L69" s="35" t="s">
        <v>110</v>
      </c>
      <c r="M69" s="35"/>
      <c r="O69" s="9">
        <v>13</v>
      </c>
      <c r="P69" s="16">
        <v>4</v>
      </c>
      <c r="Q69" s="17">
        <v>48</v>
      </c>
      <c r="R69" s="10">
        <v>2138</v>
      </c>
    </row>
    <row r="70" spans="2:18" s="4" customFormat="1" ht="9.75" customHeight="1">
      <c r="B70" s="19"/>
      <c r="C70" s="34" t="s">
        <v>109</v>
      </c>
      <c r="D70" s="34"/>
      <c r="F70" s="9" t="s">
        <v>126</v>
      </c>
      <c r="G70" s="21">
        <v>0</v>
      </c>
      <c r="H70" s="17" t="s">
        <v>126</v>
      </c>
      <c r="I70" s="10" t="s">
        <v>126</v>
      </c>
      <c r="J70" s="11"/>
      <c r="K70" s="15"/>
      <c r="L70" s="35" t="s">
        <v>112</v>
      </c>
      <c r="M70" s="35"/>
      <c r="O70" s="9">
        <v>9</v>
      </c>
      <c r="P70" s="17">
        <v>7</v>
      </c>
      <c r="Q70" s="17">
        <v>19</v>
      </c>
      <c r="R70" s="10">
        <v>866</v>
      </c>
    </row>
    <row r="71" spans="2:18" s="4" customFormat="1" ht="9.75" customHeight="1">
      <c r="B71" s="19"/>
      <c r="C71" s="34" t="s">
        <v>111</v>
      </c>
      <c r="D71" s="34"/>
      <c r="F71" s="9">
        <v>29</v>
      </c>
      <c r="G71" s="17">
        <v>1</v>
      </c>
      <c r="H71" s="17" t="s">
        <v>126</v>
      </c>
      <c r="I71" s="10" t="s">
        <v>126</v>
      </c>
      <c r="J71" s="11"/>
      <c r="K71" s="15"/>
      <c r="L71" s="35" t="s">
        <v>114</v>
      </c>
      <c r="M71" s="35"/>
      <c r="O71" s="9">
        <v>22</v>
      </c>
      <c r="P71" s="17">
        <v>11</v>
      </c>
      <c r="Q71" s="17">
        <v>77</v>
      </c>
      <c r="R71" s="17">
        <v>3676</v>
      </c>
    </row>
    <row r="72" spans="2:18" s="4" customFormat="1" ht="9.75" customHeight="1">
      <c r="B72" s="19"/>
      <c r="C72" s="34" t="s">
        <v>113</v>
      </c>
      <c r="D72" s="34"/>
      <c r="F72" s="9" t="s">
        <v>126</v>
      </c>
      <c r="G72" s="21">
        <v>0</v>
      </c>
      <c r="H72" s="17" t="s">
        <v>126</v>
      </c>
      <c r="I72" s="10" t="s">
        <v>126</v>
      </c>
      <c r="J72" s="11"/>
      <c r="K72" s="15"/>
      <c r="L72" s="35" t="s">
        <v>116</v>
      </c>
      <c r="M72" s="35"/>
      <c r="O72" s="9">
        <v>16</v>
      </c>
      <c r="P72" s="16">
        <v>12</v>
      </c>
      <c r="Q72" s="17">
        <v>69</v>
      </c>
      <c r="R72" s="10">
        <v>3202</v>
      </c>
    </row>
    <row r="73" spans="2:18" s="4" customFormat="1" ht="9.75" customHeight="1">
      <c r="B73" s="19"/>
      <c r="C73" s="34" t="s">
        <v>115</v>
      </c>
      <c r="D73" s="34"/>
      <c r="F73" s="9">
        <v>42</v>
      </c>
      <c r="G73" s="17">
        <v>19</v>
      </c>
      <c r="H73" s="17">
        <v>113</v>
      </c>
      <c r="I73" s="10">
        <v>5714</v>
      </c>
      <c r="J73" s="11"/>
      <c r="K73" s="15"/>
      <c r="L73" s="35" t="s">
        <v>117</v>
      </c>
      <c r="M73" s="35"/>
      <c r="O73" s="9">
        <v>25</v>
      </c>
      <c r="P73" s="17">
        <v>25</v>
      </c>
      <c r="Q73" s="17">
        <v>105</v>
      </c>
      <c r="R73" s="10">
        <v>4690</v>
      </c>
    </row>
    <row r="74" spans="2:18" s="4" customFormat="1" ht="9.75" customHeight="1">
      <c r="B74" s="19"/>
      <c r="C74" s="19"/>
      <c r="D74" s="19"/>
      <c r="F74" s="9"/>
      <c r="G74" s="17"/>
      <c r="H74" s="17"/>
      <c r="I74" s="10"/>
      <c r="J74" s="11"/>
      <c r="K74" s="22"/>
      <c r="L74" s="22"/>
      <c r="M74" s="22"/>
      <c r="O74" s="23"/>
      <c r="P74" s="24"/>
      <c r="Q74" s="24"/>
      <c r="R74" s="24"/>
    </row>
    <row r="75" spans="2:18" s="4" customFormat="1" ht="9.75" customHeight="1">
      <c r="B75" s="37" t="s">
        <v>118</v>
      </c>
      <c r="C75" s="37"/>
      <c r="D75" s="37"/>
      <c r="E75" s="12"/>
      <c r="F75" s="13">
        <v>96</v>
      </c>
      <c r="G75" s="14">
        <v>44</v>
      </c>
      <c r="H75" s="14">
        <f>SUM(H76:H78)</f>
        <v>477</v>
      </c>
      <c r="I75" s="14">
        <f>SUM(I76:I78)</f>
        <v>24855</v>
      </c>
      <c r="J75" s="11"/>
      <c r="K75" s="22"/>
      <c r="L75" s="22"/>
      <c r="M75" s="22"/>
      <c r="O75" s="23"/>
      <c r="P75" s="24"/>
      <c r="Q75" s="24"/>
      <c r="R75" s="24"/>
    </row>
    <row r="76" spans="2:18" s="4" customFormat="1" ht="9.75" customHeight="1">
      <c r="B76" s="19"/>
      <c r="C76" s="34" t="s">
        <v>119</v>
      </c>
      <c r="D76" s="34"/>
      <c r="F76" s="9">
        <v>6</v>
      </c>
      <c r="G76" s="10">
        <v>7</v>
      </c>
      <c r="H76" s="10">
        <v>21</v>
      </c>
      <c r="I76" s="10">
        <v>1128</v>
      </c>
      <c r="J76" s="11"/>
      <c r="K76" s="22"/>
      <c r="L76" s="22"/>
      <c r="M76" s="22"/>
      <c r="O76" s="23"/>
      <c r="P76" s="24"/>
      <c r="Q76" s="24"/>
      <c r="R76" s="24"/>
    </row>
    <row r="77" spans="2:18" s="4" customFormat="1" ht="9.75" customHeight="1">
      <c r="B77" s="19"/>
      <c r="C77" s="34" t="s">
        <v>120</v>
      </c>
      <c r="D77" s="34"/>
      <c r="F77" s="9" t="s">
        <v>126</v>
      </c>
      <c r="G77" s="21">
        <v>0</v>
      </c>
      <c r="H77" s="17" t="s">
        <v>126</v>
      </c>
      <c r="I77" s="10" t="s">
        <v>126</v>
      </c>
      <c r="J77" s="11"/>
      <c r="K77" s="22"/>
      <c r="L77" s="22"/>
      <c r="M77" s="22"/>
      <c r="O77" s="25"/>
      <c r="P77" s="26"/>
      <c r="Q77" s="26"/>
      <c r="R77" s="26"/>
    </row>
    <row r="78" spans="2:18" s="4" customFormat="1" ht="9.75" customHeight="1">
      <c r="B78" s="19"/>
      <c r="C78" s="34" t="s">
        <v>121</v>
      </c>
      <c r="D78" s="34"/>
      <c r="F78" s="9">
        <v>90</v>
      </c>
      <c r="G78" s="10">
        <v>37</v>
      </c>
      <c r="H78" s="10">
        <v>456</v>
      </c>
      <c r="I78" s="10">
        <v>23727</v>
      </c>
      <c r="J78" s="11"/>
      <c r="K78" s="22"/>
      <c r="L78" s="22"/>
      <c r="M78" s="22"/>
      <c r="O78" s="25"/>
      <c r="P78" s="26"/>
      <c r="Q78" s="26"/>
      <c r="R78" s="26"/>
    </row>
    <row r="79" spans="1:18" s="26" customFormat="1" ht="6" customHeight="1" thickBot="1">
      <c r="A79" s="4"/>
      <c r="B79" s="4"/>
      <c r="C79" s="4"/>
      <c r="D79" s="4"/>
      <c r="E79" s="4"/>
      <c r="F79" s="11"/>
      <c r="G79" s="4"/>
      <c r="H79" s="4"/>
      <c r="I79" s="4"/>
      <c r="J79" s="29"/>
      <c r="K79" s="30"/>
      <c r="L79" s="30"/>
      <c r="M79" s="30"/>
      <c r="N79" s="4"/>
      <c r="O79" s="11"/>
      <c r="P79" s="4"/>
      <c r="Q79" s="4"/>
      <c r="R79" s="4"/>
    </row>
    <row r="80" spans="1:18" ht="13.5">
      <c r="A80" s="27" t="s">
        <v>135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</sheetData>
  <mergeCells count="126">
    <mergeCell ref="C26:D26"/>
    <mergeCell ref="C27:D27"/>
    <mergeCell ref="C28:D28"/>
    <mergeCell ref="C22:D22"/>
    <mergeCell ref="C23:D23"/>
    <mergeCell ref="C24:D24"/>
    <mergeCell ref="C25:D25"/>
    <mergeCell ref="C15:D15"/>
    <mergeCell ref="C16:D16"/>
    <mergeCell ref="C17:D17"/>
    <mergeCell ref="C18:D18"/>
    <mergeCell ref="B11:D11"/>
    <mergeCell ref="A3:E3"/>
    <mergeCell ref="J3:N3"/>
    <mergeCell ref="B7:D7"/>
    <mergeCell ref="B8:D8"/>
    <mergeCell ref="B9:D9"/>
    <mergeCell ref="B6:D6"/>
    <mergeCell ref="B5:D5"/>
    <mergeCell ref="B13:D13"/>
    <mergeCell ref="C63:D63"/>
    <mergeCell ref="B55:D55"/>
    <mergeCell ref="C52:D52"/>
    <mergeCell ref="C53:D53"/>
    <mergeCell ref="B49:D49"/>
    <mergeCell ref="C19:D19"/>
    <mergeCell ref="C20:D20"/>
    <mergeCell ref="C21:D21"/>
    <mergeCell ref="B30:D30"/>
    <mergeCell ref="B66:D66"/>
    <mergeCell ref="B75:D75"/>
    <mergeCell ref="C56:D56"/>
    <mergeCell ref="C57:D57"/>
    <mergeCell ref="C58:D58"/>
    <mergeCell ref="C59:D59"/>
    <mergeCell ref="C60:D60"/>
    <mergeCell ref="C61:D61"/>
    <mergeCell ref="C62:D62"/>
    <mergeCell ref="C67:D67"/>
    <mergeCell ref="C31:D31"/>
    <mergeCell ref="C32:D32"/>
    <mergeCell ref="C47:D47"/>
    <mergeCell ref="B41:D41"/>
    <mergeCell ref="B45:D45"/>
    <mergeCell ref="B36:D36"/>
    <mergeCell ref="C50:D50"/>
    <mergeCell ref="C51:D51"/>
    <mergeCell ref="C33:D33"/>
    <mergeCell ref="C34:D34"/>
    <mergeCell ref="C37:D37"/>
    <mergeCell ref="C38:D38"/>
    <mergeCell ref="C39:D39"/>
    <mergeCell ref="C42:D42"/>
    <mergeCell ref="C43:D43"/>
    <mergeCell ref="C46:D46"/>
    <mergeCell ref="C68:D68"/>
    <mergeCell ref="C69:D69"/>
    <mergeCell ref="C70:D70"/>
    <mergeCell ref="C71:D71"/>
    <mergeCell ref="C72:D72"/>
    <mergeCell ref="C73:D73"/>
    <mergeCell ref="C76:D76"/>
    <mergeCell ref="C77:D77"/>
    <mergeCell ref="C78:D78"/>
    <mergeCell ref="K5:M5"/>
    <mergeCell ref="K12:M12"/>
    <mergeCell ref="K21:M21"/>
    <mergeCell ref="K30:M30"/>
    <mergeCell ref="K34:M34"/>
    <mergeCell ref="K37:M37"/>
    <mergeCell ref="K50:M50"/>
    <mergeCell ref="K57:M57"/>
    <mergeCell ref="K67:M67"/>
    <mergeCell ref="L73:M73"/>
    <mergeCell ref="L72:M72"/>
    <mergeCell ref="L71:M71"/>
    <mergeCell ref="L70:M70"/>
    <mergeCell ref="L69:M69"/>
    <mergeCell ref="L68:M68"/>
    <mergeCell ref="L65:M65"/>
    <mergeCell ref="L64:M64"/>
    <mergeCell ref="L63:M63"/>
    <mergeCell ref="L62:M62"/>
    <mergeCell ref="L61:M61"/>
    <mergeCell ref="L60:M60"/>
    <mergeCell ref="L59:M59"/>
    <mergeCell ref="L58:M58"/>
    <mergeCell ref="L55:M55"/>
    <mergeCell ref="L54:M54"/>
    <mergeCell ref="L53:M53"/>
    <mergeCell ref="L52:M52"/>
    <mergeCell ref="L51:M51"/>
    <mergeCell ref="L48:M48"/>
    <mergeCell ref="L47:M47"/>
    <mergeCell ref="L46:M46"/>
    <mergeCell ref="L45:M45"/>
    <mergeCell ref="L44:M44"/>
    <mergeCell ref="L43:M43"/>
    <mergeCell ref="L42:M42"/>
    <mergeCell ref="L41:M41"/>
    <mergeCell ref="L40:M40"/>
    <mergeCell ref="L39:M39"/>
    <mergeCell ref="L38:M38"/>
    <mergeCell ref="L35:M35"/>
    <mergeCell ref="L31:M31"/>
    <mergeCell ref="L32:M32"/>
    <mergeCell ref="L28:M28"/>
    <mergeCell ref="L27:M27"/>
    <mergeCell ref="L26:M26"/>
    <mergeCell ref="L25:M25"/>
    <mergeCell ref="L16:M16"/>
    <mergeCell ref="L15:M15"/>
    <mergeCell ref="L24:M24"/>
    <mergeCell ref="L23:M23"/>
    <mergeCell ref="L22:M22"/>
    <mergeCell ref="L19:M19"/>
    <mergeCell ref="C64:D64"/>
    <mergeCell ref="L14:M14"/>
    <mergeCell ref="L7:M7"/>
    <mergeCell ref="L6:M6"/>
    <mergeCell ref="L13:M13"/>
    <mergeCell ref="L10:M10"/>
    <mergeCell ref="L9:M9"/>
    <mergeCell ref="L8:M8"/>
    <mergeCell ref="L18:M18"/>
    <mergeCell ref="L17:M1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2010-08-11T07:03:05Z</cp:lastPrinted>
  <dcterms:created xsi:type="dcterms:W3CDTF">2001-03-28T00:44:26Z</dcterms:created>
  <dcterms:modified xsi:type="dcterms:W3CDTF">2010-09-16T07:09:31Z</dcterms:modified>
  <cp:category/>
  <cp:version/>
  <cp:contentType/>
  <cp:contentStatus/>
</cp:coreProperties>
</file>