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5" sheetId="1" r:id="rId1"/>
  </sheets>
  <definedNames/>
  <calcPr fullCalcOnLoad="1"/>
</workbook>
</file>

<file path=xl/sharedStrings.xml><?xml version="1.0" encoding="utf-8"?>
<sst xmlns="http://schemas.openxmlformats.org/spreadsheetml/2006/main" count="185" uniqueCount="130">
  <si>
    <t>区分</t>
  </si>
  <si>
    <t>人身事故件数</t>
  </si>
  <si>
    <t>負傷者数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</si>
  <si>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</si>
  <si>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</si>
  <si>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</si>
  <si>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</si>
  <si>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</si>
  <si>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</si>
  <si>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</si>
  <si>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</si>
  <si>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</si>
  <si>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</si>
  <si>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</si>
  <si>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</si>
  <si>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</si>
  <si>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</si>
  <si>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</si>
  <si>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</si>
  <si>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</si>
  <si>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</si>
  <si>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</si>
  <si>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</si>
  <si>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</si>
  <si>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</si>
  <si>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</si>
  <si>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</si>
  <si>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</si>
  <si>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</si>
  <si>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</si>
  <si>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</si>
  <si>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</si>
  <si>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</si>
  <si>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</si>
  <si>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</si>
  <si>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</si>
  <si>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</si>
  <si>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</si>
  <si>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</si>
  <si>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</si>
  <si>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</si>
  <si>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</si>
  <si>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</si>
  <si>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</si>
  <si>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</si>
  <si>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</si>
  <si>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</si>
  <si>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</si>
  <si>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</si>
  <si>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</si>
  <si>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</si>
  <si>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</si>
  <si>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</si>
  <si>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</si>
  <si>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</si>
  <si>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</si>
  <si>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</si>
  <si>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</si>
  <si>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</si>
  <si>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</si>
  <si>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</si>
  <si>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</si>
  <si>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</si>
  <si>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</si>
  <si>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</si>
  <si>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</si>
  <si>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</si>
  <si>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</si>
  <si>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</si>
  <si>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</si>
  <si>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</si>
  <si>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</si>
  <si>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</si>
  <si>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</si>
  <si>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</si>
  <si>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</si>
  <si>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</si>
  <si>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</si>
  <si>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</si>
  <si>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</si>
  <si>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</si>
  <si>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</si>
  <si>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</si>
  <si>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</si>
  <si>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</si>
  <si>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</si>
  <si>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</si>
  <si>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</si>
  <si>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</si>
  <si>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</si>
  <si>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</si>
  <si>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</si>
  <si>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</si>
  <si>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</si>
  <si>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</si>
  <si>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</si>
  <si>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</si>
  <si>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</si>
  <si>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</si>
  <si>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</si>
  <si>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</si>
  <si>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</si>
  <si>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</si>
  <si>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</si>
  <si>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</si>
  <si>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</si>
  <si>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</si>
  <si>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</si>
  <si>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</si>
  <si>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</si>
  <si>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</si>
  <si>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</si>
  <si>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</si>
  <si>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</si>
  <si>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</si>
  <si>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</si>
  <si>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</si>
  <si>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</si>
  <si>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</si>
  <si>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明方村</t>
  </si>
  <si>
    <t>徳山村</t>
  </si>
  <si>
    <t>-</t>
  </si>
  <si>
    <t>死亡者数</t>
  </si>
  <si>
    <t>大和村</t>
  </si>
  <si>
    <t xml:space="preserve"> 単位：件、人</t>
  </si>
  <si>
    <t>255．市町村別交通事故発生状況</t>
  </si>
  <si>
    <t>昭和55年</t>
  </si>
  <si>
    <t>可児町</t>
  </si>
  <si>
    <t>-</t>
  </si>
  <si>
    <t>資料：県警察本部交通企画課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</si>
</sst>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5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="125" zoomScaleNormal="125" workbookViewId="0" topLeftCell="A1">
      <selection activeCell="A1" sqref="A1:O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10.625" style="1" customWidth="1"/>
    <col min="4" max="4" width="0.875" style="1" customWidth="1"/>
    <col min="5" max="6" width="10.00390625" style="1" customWidth="1"/>
    <col min="7" max="7" width="9.125" style="1" customWidth="1"/>
    <col min="8" max="9" width="0.875" style="1" customWidth="1"/>
    <col min="10" max="10" width="1.875" style="1" customWidth="1"/>
    <col min="11" max="11" width="10.625" style="1" customWidth="1"/>
    <col min="12" max="12" width="0.875" style="1" customWidth="1"/>
    <col min="13" max="15" width="10.00390625" style="1" customWidth="1"/>
    <col min="16" max="16384" width="9.00390625" style="1" customWidth="1"/>
  </cols>
  <sheetData>
    <row r="1" spans="1:15" ht="21" customHeight="1">
      <c r="A1" s="51" t="s">
        <v>125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3.5" customHeight="1" thickBot="1">
      <c r="A2" s="10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3" t="s">
        <v>126</v>
      </c>
    </row>
    <row r="3" spans="1:15" s="39" customFormat="1" ht="13.5" customHeight="1" thickTop="1">
      <c r="A3" s="52" t="s">
        <v>0</v>
      </c>
      <c r="B3" s="59"/>
      <c r="C3" s="59"/>
      <c r="D3" s="59"/>
      <c r="E3" s="56" t="s">
        <v>1</v>
      </c>
      <c r="F3" s="54" t="s">
        <v>122</v>
      </c>
      <c r="G3" s="52" t="s">
        <v>2</v>
      </c>
      <c r="H3" s="62"/>
      <c r="I3" s="52" t="s">
        <v>0</v>
      </c>
      <c r="J3" s="59"/>
      <c r="K3" s="59"/>
      <c r="L3" s="60"/>
      <c r="M3" s="56" t="s">
        <v>1</v>
      </c>
      <c r="N3" s="54" t="s">
        <v>122</v>
      </c>
      <c r="O3" s="56" t="s">
        <v>2</v>
      </c>
    </row>
    <row r="4" spans="1:15" s="39" customFormat="1" ht="13.5" customHeight="1">
      <c r="A4" s="53"/>
      <c r="B4" s="53"/>
      <c r="C4" s="53"/>
      <c r="D4" s="53"/>
      <c r="E4" s="58"/>
      <c r="F4" s="55"/>
      <c r="G4" s="53"/>
      <c r="H4" s="63"/>
      <c r="I4" s="53"/>
      <c r="J4" s="53"/>
      <c r="K4" s="53"/>
      <c r="L4" s="61"/>
      <c r="M4" s="58"/>
      <c r="N4" s="55"/>
      <c r="O4" s="57"/>
    </row>
    <row r="5" spans="5:13" ht="5.25" customHeight="1">
      <c r="E5" s="14"/>
      <c r="G5" s="15"/>
      <c r="H5" s="16"/>
      <c r="M5" s="14"/>
    </row>
    <row r="6" spans="2:15" s="17" customFormat="1" ht="11.25" customHeight="1">
      <c r="B6" s="49" t="s">
        <v>3</v>
      </c>
      <c r="C6" s="49"/>
      <c r="D6" s="24"/>
      <c r="E6" s="25">
        <v>5879</v>
      </c>
      <c r="F6" s="26">
        <v>195</v>
      </c>
      <c r="G6" s="26">
        <v>7817</v>
      </c>
      <c r="H6" s="18"/>
      <c r="I6" s="24"/>
      <c r="J6" s="50" t="s">
        <v>4</v>
      </c>
      <c r="K6" s="50"/>
      <c r="L6" s="24"/>
      <c r="M6" s="25">
        <f>SUM(M7:M11)</f>
        <v>26</v>
      </c>
      <c r="N6" s="26" t="s">
        <v>128</v>
      </c>
      <c r="O6" s="26">
        <f>SUM(O7:O11)</f>
        <v>29</v>
      </c>
    </row>
    <row r="7" spans="2:15" s="9" customFormat="1" ht="11.25" customHeight="1">
      <c r="B7" s="49"/>
      <c r="C7" s="49"/>
      <c r="D7" s="24"/>
      <c r="E7" s="25"/>
      <c r="F7" s="26"/>
      <c r="G7" s="26"/>
      <c r="H7" s="19"/>
      <c r="I7" s="21"/>
      <c r="J7" s="29"/>
      <c r="K7" s="29" t="s">
        <v>5</v>
      </c>
      <c r="L7" s="21"/>
      <c r="M7" s="27">
        <v>7</v>
      </c>
      <c r="N7" s="28" t="s">
        <v>121</v>
      </c>
      <c r="O7" s="30">
        <v>7</v>
      </c>
    </row>
    <row r="8" spans="2:24" s="9" customFormat="1" ht="11.25" customHeight="1">
      <c r="B8" s="49" t="s">
        <v>117</v>
      </c>
      <c r="C8" s="49"/>
      <c r="D8" s="24"/>
      <c r="E8" s="25">
        <f>SUM(E12:E24)</f>
        <v>3809</v>
      </c>
      <c r="F8" s="26">
        <f>SUM(F12:F24)</f>
        <v>98</v>
      </c>
      <c r="G8" s="26">
        <f>SUM(G12:G24)</f>
        <v>4905</v>
      </c>
      <c r="H8" s="19"/>
      <c r="I8" s="21"/>
      <c r="J8" s="31"/>
      <c r="K8" s="31" t="s">
        <v>6</v>
      </c>
      <c r="L8" s="21"/>
      <c r="M8" s="27">
        <v>1</v>
      </c>
      <c r="N8" s="28" t="s">
        <v>121</v>
      </c>
      <c r="O8" s="30">
        <v>1</v>
      </c>
      <c r="R8" s="3"/>
      <c r="S8" s="3"/>
      <c r="T8" s="3"/>
      <c r="U8" s="3"/>
      <c r="V8" s="3"/>
      <c r="W8" s="3"/>
      <c r="X8" s="3"/>
    </row>
    <row r="9" spans="2:24" s="9" customFormat="1" ht="11.25" customHeight="1">
      <c r="B9" s="23"/>
      <c r="C9" s="23"/>
      <c r="D9" s="24"/>
      <c r="E9" s="25"/>
      <c r="F9" s="26"/>
      <c r="G9" s="26"/>
      <c r="H9" s="19"/>
      <c r="I9" s="21"/>
      <c r="J9" s="31"/>
      <c r="K9" s="31" t="s">
        <v>7</v>
      </c>
      <c r="L9" s="21"/>
      <c r="M9" s="27">
        <v>9</v>
      </c>
      <c r="N9" s="28" t="s">
        <v>121</v>
      </c>
      <c r="O9" s="30">
        <v>10</v>
      </c>
      <c r="R9" s="6"/>
      <c r="S9" s="6"/>
      <c r="T9" s="6"/>
      <c r="U9" s="6"/>
      <c r="V9" s="6"/>
      <c r="W9" s="7"/>
      <c r="X9" s="8"/>
    </row>
    <row r="10" spans="2:24" s="9" customFormat="1" ht="11.25" customHeight="1">
      <c r="B10" s="49" t="s">
        <v>118</v>
      </c>
      <c r="C10" s="49"/>
      <c r="D10" s="24"/>
      <c r="E10" s="25">
        <f>SUM(E26,E32,E37,E41,E45,E51,E62,E71,M6,M13,M22,M31,M36,M39,M52,M59,M69)</f>
        <v>2000</v>
      </c>
      <c r="F10" s="26">
        <f>SUM(F26,F32,F37,F41,F45,F51,F62,F71,N6,N13,N22,N31,N36,N39,N52,N59,N69)</f>
        <v>92</v>
      </c>
      <c r="G10" s="26">
        <f>SUM(G26,G32,G37,G41,G45,G51,G62,G71,O6,O13,O22,O31,O36,O39,O52,O59,O69)</f>
        <v>2790</v>
      </c>
      <c r="H10" s="19"/>
      <c r="I10" s="21"/>
      <c r="J10" s="31"/>
      <c r="K10" s="31" t="s">
        <v>8</v>
      </c>
      <c r="L10" s="21"/>
      <c r="M10" s="27">
        <v>6</v>
      </c>
      <c r="N10" s="28" t="s">
        <v>128</v>
      </c>
      <c r="O10" s="30">
        <v>6</v>
      </c>
      <c r="R10" s="6"/>
      <c r="S10" s="6"/>
      <c r="T10" s="6"/>
      <c r="U10" s="6"/>
      <c r="V10" s="6"/>
      <c r="W10" s="7"/>
      <c r="X10" s="8"/>
    </row>
    <row r="11" spans="2:24" s="9" customFormat="1" ht="11.25" customHeight="1">
      <c r="B11" s="23"/>
      <c r="C11" s="23"/>
      <c r="D11" s="24"/>
      <c r="E11" s="25"/>
      <c r="F11" s="26"/>
      <c r="G11" s="26"/>
      <c r="H11" s="19"/>
      <c r="I11" s="21"/>
      <c r="J11" s="31"/>
      <c r="K11" s="31" t="s">
        <v>9</v>
      </c>
      <c r="L11" s="21"/>
      <c r="M11" s="27">
        <v>3</v>
      </c>
      <c r="N11" s="28" t="s">
        <v>121</v>
      </c>
      <c r="O11" s="30">
        <v>5</v>
      </c>
      <c r="R11" s="6"/>
      <c r="S11" s="6"/>
      <c r="T11" s="6"/>
      <c r="U11" s="6"/>
      <c r="V11" s="6"/>
      <c r="W11" s="7"/>
      <c r="X11" s="8"/>
    </row>
    <row r="12" spans="2:24" s="9" customFormat="1" ht="11.25" customHeight="1">
      <c r="B12" s="35"/>
      <c r="C12" s="31" t="s">
        <v>10</v>
      </c>
      <c r="D12" s="21"/>
      <c r="E12" s="27">
        <v>1685</v>
      </c>
      <c r="F12" s="28">
        <v>38</v>
      </c>
      <c r="G12" s="28">
        <v>2151</v>
      </c>
      <c r="H12" s="19"/>
      <c r="I12" s="21"/>
      <c r="J12" s="31"/>
      <c r="K12" s="31"/>
      <c r="L12" s="21"/>
      <c r="M12" s="27"/>
      <c r="N12" s="28"/>
      <c r="O12" s="30"/>
      <c r="R12" s="7"/>
      <c r="S12" s="6"/>
      <c r="T12" s="6"/>
      <c r="U12" s="6"/>
      <c r="V12" s="6"/>
      <c r="W12" s="7"/>
      <c r="X12" s="8"/>
    </row>
    <row r="13" spans="2:24" s="9" customFormat="1" ht="11.25" customHeight="1">
      <c r="B13" s="23"/>
      <c r="C13" s="31" t="s">
        <v>11</v>
      </c>
      <c r="D13" s="21"/>
      <c r="E13" s="27">
        <v>463</v>
      </c>
      <c r="F13" s="28">
        <v>20</v>
      </c>
      <c r="G13" s="28">
        <v>588</v>
      </c>
      <c r="H13" s="34"/>
      <c r="I13" s="21"/>
      <c r="J13" s="49" t="s">
        <v>12</v>
      </c>
      <c r="K13" s="49"/>
      <c r="L13" s="24"/>
      <c r="M13" s="25">
        <f>SUM(M14:M20)</f>
        <v>112</v>
      </c>
      <c r="N13" s="26">
        <f>SUM(N14:N20)</f>
        <v>5</v>
      </c>
      <c r="O13" s="26">
        <f>SUM(O14:O20)</f>
        <v>181</v>
      </c>
      <c r="R13" s="6"/>
      <c r="S13" s="6"/>
      <c r="T13" s="6"/>
      <c r="U13" s="6"/>
      <c r="V13" s="6"/>
      <c r="W13" s="7"/>
      <c r="X13" s="7"/>
    </row>
    <row r="14" spans="2:24" s="9" customFormat="1" ht="11.25" customHeight="1">
      <c r="B14" s="31"/>
      <c r="C14" s="31" t="s">
        <v>13</v>
      </c>
      <c r="D14" s="21"/>
      <c r="E14" s="27">
        <v>143</v>
      </c>
      <c r="F14" s="28">
        <v>1</v>
      </c>
      <c r="G14" s="28">
        <v>167</v>
      </c>
      <c r="H14" s="19"/>
      <c r="I14" s="21"/>
      <c r="J14" s="31"/>
      <c r="K14" s="31" t="s">
        <v>14</v>
      </c>
      <c r="L14" s="21"/>
      <c r="M14" s="27">
        <v>32</v>
      </c>
      <c r="N14" s="28" t="s">
        <v>128</v>
      </c>
      <c r="O14" s="30">
        <v>45</v>
      </c>
      <c r="R14" s="4"/>
      <c r="S14" s="4"/>
      <c r="T14" s="4"/>
      <c r="U14" s="4"/>
      <c r="V14" s="4"/>
      <c r="W14" s="7"/>
      <c r="X14" s="7"/>
    </row>
    <row r="15" spans="2:24" s="9" customFormat="1" ht="11.25" customHeight="1">
      <c r="B15" s="31"/>
      <c r="C15" s="31" t="s">
        <v>15</v>
      </c>
      <c r="D15" s="21"/>
      <c r="E15" s="27">
        <v>185</v>
      </c>
      <c r="F15" s="28">
        <v>8</v>
      </c>
      <c r="G15" s="28">
        <v>250</v>
      </c>
      <c r="H15" s="19"/>
      <c r="I15" s="21"/>
      <c r="J15" s="31"/>
      <c r="K15" s="31" t="s">
        <v>123</v>
      </c>
      <c r="L15" s="21"/>
      <c r="M15" s="27">
        <v>14</v>
      </c>
      <c r="N15" s="28" t="s">
        <v>128</v>
      </c>
      <c r="O15" s="30">
        <v>25</v>
      </c>
      <c r="R15" s="4"/>
      <c r="S15" s="4"/>
      <c r="T15" s="4"/>
      <c r="U15" s="4"/>
      <c r="V15" s="4"/>
      <c r="W15" s="5"/>
      <c r="X15" s="5"/>
    </row>
    <row r="16" spans="2:24" s="9" customFormat="1" ht="11.25" customHeight="1">
      <c r="B16" s="31"/>
      <c r="C16" s="31" t="s">
        <v>16</v>
      </c>
      <c r="D16" s="21"/>
      <c r="E16" s="27">
        <v>204</v>
      </c>
      <c r="F16" s="28">
        <v>2</v>
      </c>
      <c r="G16" s="28">
        <v>271</v>
      </c>
      <c r="H16" s="19"/>
      <c r="I16" s="21"/>
      <c r="J16" s="31"/>
      <c r="K16" s="31" t="s">
        <v>17</v>
      </c>
      <c r="L16" s="21"/>
      <c r="M16" s="27">
        <v>27</v>
      </c>
      <c r="N16" s="28">
        <v>1</v>
      </c>
      <c r="O16" s="30">
        <v>38</v>
      </c>
      <c r="R16" s="4"/>
      <c r="S16" s="4"/>
      <c r="T16" s="4"/>
      <c r="U16" s="4"/>
      <c r="V16" s="4"/>
      <c r="W16" s="5"/>
      <c r="X16" s="5"/>
    </row>
    <row r="17" spans="2:23" s="9" customFormat="1" ht="11.25" customHeight="1">
      <c r="B17" s="31"/>
      <c r="C17" s="31" t="s">
        <v>18</v>
      </c>
      <c r="D17" s="21"/>
      <c r="E17" s="27">
        <v>152</v>
      </c>
      <c r="F17" s="28">
        <v>3</v>
      </c>
      <c r="G17" s="28">
        <v>203</v>
      </c>
      <c r="H17" s="19"/>
      <c r="I17" s="21"/>
      <c r="J17" s="31"/>
      <c r="K17" s="31" t="s">
        <v>19</v>
      </c>
      <c r="L17" s="21"/>
      <c r="M17" s="27">
        <v>9</v>
      </c>
      <c r="N17" s="28" t="s">
        <v>128</v>
      </c>
      <c r="O17" s="30">
        <v>19</v>
      </c>
      <c r="R17" s="6"/>
      <c r="S17" s="6"/>
      <c r="T17" s="6"/>
      <c r="U17" s="7"/>
      <c r="V17" s="6"/>
      <c r="W17" s="7"/>
    </row>
    <row r="18" spans="2:15" s="9" customFormat="1" ht="11.25" customHeight="1">
      <c r="B18" s="31"/>
      <c r="C18" s="31" t="s">
        <v>20</v>
      </c>
      <c r="D18" s="21"/>
      <c r="E18" s="27">
        <v>47</v>
      </c>
      <c r="F18" s="28" t="s">
        <v>128</v>
      </c>
      <c r="G18" s="28">
        <v>70</v>
      </c>
      <c r="H18" s="19"/>
      <c r="I18" s="21"/>
      <c r="J18" s="31"/>
      <c r="K18" s="31" t="s">
        <v>21</v>
      </c>
      <c r="L18" s="21"/>
      <c r="M18" s="27">
        <v>25</v>
      </c>
      <c r="N18" s="28">
        <v>3</v>
      </c>
      <c r="O18" s="30">
        <v>50</v>
      </c>
    </row>
    <row r="19" spans="2:18" s="9" customFormat="1" ht="11.25" customHeight="1">
      <c r="B19" s="31"/>
      <c r="C19" s="31" t="s">
        <v>22</v>
      </c>
      <c r="D19" s="21"/>
      <c r="E19" s="27">
        <v>68</v>
      </c>
      <c r="F19" s="28">
        <v>3</v>
      </c>
      <c r="G19" s="28">
        <v>97</v>
      </c>
      <c r="H19" s="19"/>
      <c r="I19" s="21"/>
      <c r="J19" s="31"/>
      <c r="K19" s="31" t="s">
        <v>119</v>
      </c>
      <c r="L19" s="21"/>
      <c r="M19" s="27">
        <v>1</v>
      </c>
      <c r="N19" s="28" t="s">
        <v>128</v>
      </c>
      <c r="O19" s="30">
        <v>1</v>
      </c>
      <c r="R19" s="4"/>
    </row>
    <row r="20" spans="2:18" s="9" customFormat="1" ht="11.25" customHeight="1">
      <c r="B20" s="31"/>
      <c r="C20" s="31" t="s">
        <v>23</v>
      </c>
      <c r="D20" s="21"/>
      <c r="E20" s="27">
        <v>169</v>
      </c>
      <c r="F20" s="28">
        <v>6</v>
      </c>
      <c r="G20" s="28">
        <v>235</v>
      </c>
      <c r="H20" s="19"/>
      <c r="I20" s="21"/>
      <c r="J20" s="31"/>
      <c r="K20" s="31" t="s">
        <v>24</v>
      </c>
      <c r="L20" s="21"/>
      <c r="M20" s="27">
        <v>4</v>
      </c>
      <c r="N20" s="28">
        <v>1</v>
      </c>
      <c r="O20" s="30">
        <v>3</v>
      </c>
      <c r="R20" s="4"/>
    </row>
    <row r="21" spans="2:15" s="9" customFormat="1" ht="11.25" customHeight="1">
      <c r="B21" s="31"/>
      <c r="C21" s="31" t="s">
        <v>25</v>
      </c>
      <c r="D21" s="21"/>
      <c r="E21" s="27">
        <v>75</v>
      </c>
      <c r="F21" s="28">
        <v>2</v>
      </c>
      <c r="G21" s="28">
        <v>88</v>
      </c>
      <c r="H21" s="19"/>
      <c r="I21" s="21"/>
      <c r="J21" s="31"/>
      <c r="K21" s="31"/>
      <c r="L21" s="21"/>
      <c r="M21" s="27"/>
      <c r="N21" s="28"/>
      <c r="O21" s="30"/>
    </row>
    <row r="22" spans="2:15" s="9" customFormat="1" ht="11.25" customHeight="1">
      <c r="B22" s="31"/>
      <c r="C22" s="31" t="s">
        <v>26</v>
      </c>
      <c r="D22" s="21"/>
      <c r="E22" s="27">
        <v>122</v>
      </c>
      <c r="F22" s="28">
        <v>3</v>
      </c>
      <c r="G22" s="28">
        <v>157</v>
      </c>
      <c r="H22" s="19"/>
      <c r="I22" s="21"/>
      <c r="J22" s="49" t="s">
        <v>27</v>
      </c>
      <c r="K22" s="49"/>
      <c r="L22" s="24"/>
      <c r="M22" s="25">
        <f>SUM(M23:M29)</f>
        <v>125</v>
      </c>
      <c r="N22" s="26">
        <f>SUM(N23:N29)</f>
        <v>4</v>
      </c>
      <c r="O22" s="26">
        <f>SUM(O23:O29)</f>
        <v>188</v>
      </c>
    </row>
    <row r="23" spans="2:15" s="9" customFormat="1" ht="11.25" customHeight="1">
      <c r="B23" s="31"/>
      <c r="C23" s="31" t="s">
        <v>28</v>
      </c>
      <c r="D23" s="21"/>
      <c r="E23" s="27">
        <v>135</v>
      </c>
      <c r="F23" s="28">
        <v>4</v>
      </c>
      <c r="G23" s="28">
        <v>176</v>
      </c>
      <c r="H23" s="19"/>
      <c r="I23" s="21"/>
      <c r="J23" s="31"/>
      <c r="K23" s="31" t="s">
        <v>29</v>
      </c>
      <c r="L23" s="21"/>
      <c r="M23" s="27">
        <v>28</v>
      </c>
      <c r="N23" s="28" t="s">
        <v>128</v>
      </c>
      <c r="O23" s="30">
        <v>40</v>
      </c>
    </row>
    <row r="24" spans="2:15" s="9" customFormat="1" ht="11.25" customHeight="1">
      <c r="B24" s="31"/>
      <c r="C24" s="31" t="s">
        <v>30</v>
      </c>
      <c r="D24" s="36"/>
      <c r="E24" s="28">
        <v>361</v>
      </c>
      <c r="F24" s="28">
        <v>8</v>
      </c>
      <c r="G24" s="28">
        <v>452</v>
      </c>
      <c r="H24" s="19"/>
      <c r="I24" s="21"/>
      <c r="J24" s="31"/>
      <c r="K24" s="31" t="s">
        <v>31</v>
      </c>
      <c r="L24" s="21"/>
      <c r="M24" s="27">
        <v>12</v>
      </c>
      <c r="N24" s="28" t="s">
        <v>128</v>
      </c>
      <c r="O24" s="30">
        <v>16</v>
      </c>
    </row>
    <row r="25" spans="2:15" s="9" customFormat="1" ht="11.25" customHeight="1">
      <c r="B25" s="31"/>
      <c r="D25" s="37"/>
      <c r="H25" s="19"/>
      <c r="I25" s="21"/>
      <c r="J25" s="31"/>
      <c r="K25" s="31" t="s">
        <v>32</v>
      </c>
      <c r="L25" s="21"/>
      <c r="M25" s="27">
        <v>30</v>
      </c>
      <c r="N25" s="28">
        <v>3</v>
      </c>
      <c r="O25" s="30">
        <v>47</v>
      </c>
    </row>
    <row r="26" spans="2:15" s="9" customFormat="1" ht="11.25" customHeight="1">
      <c r="B26" s="49" t="s">
        <v>34</v>
      </c>
      <c r="C26" s="49"/>
      <c r="D26" s="38"/>
      <c r="E26" s="26">
        <f>SUM(E27:E30)</f>
        <v>266</v>
      </c>
      <c r="F26" s="26">
        <f>SUM(F27:F30)</f>
        <v>14</v>
      </c>
      <c r="G26" s="26">
        <f>SUM(G27:G30)</f>
        <v>347</v>
      </c>
      <c r="H26" s="19"/>
      <c r="I26" s="21"/>
      <c r="J26" s="31"/>
      <c r="K26" s="31" t="s">
        <v>33</v>
      </c>
      <c r="L26" s="21"/>
      <c r="M26" s="27">
        <v>15</v>
      </c>
      <c r="N26" s="28" t="s">
        <v>128</v>
      </c>
      <c r="O26" s="30">
        <v>28</v>
      </c>
    </row>
    <row r="27" spans="2:15" s="9" customFormat="1" ht="11.25" customHeight="1">
      <c r="B27" s="31"/>
      <c r="C27" s="31" t="s">
        <v>36</v>
      </c>
      <c r="D27" s="36"/>
      <c r="E27" s="28">
        <v>18</v>
      </c>
      <c r="F27" s="28" t="s">
        <v>121</v>
      </c>
      <c r="G27" s="28">
        <v>20</v>
      </c>
      <c r="H27" s="19"/>
      <c r="I27" s="21"/>
      <c r="J27" s="31"/>
      <c r="K27" s="31" t="s">
        <v>35</v>
      </c>
      <c r="L27" s="21"/>
      <c r="M27" s="27">
        <v>25</v>
      </c>
      <c r="N27" s="28" t="s">
        <v>128</v>
      </c>
      <c r="O27" s="30">
        <v>35</v>
      </c>
    </row>
    <row r="28" spans="2:15" s="9" customFormat="1" ht="11.25" customHeight="1">
      <c r="B28" s="31"/>
      <c r="C28" s="31" t="s">
        <v>38</v>
      </c>
      <c r="D28" s="21"/>
      <c r="E28" s="27">
        <v>120</v>
      </c>
      <c r="F28" s="28">
        <v>10</v>
      </c>
      <c r="G28" s="28">
        <v>167</v>
      </c>
      <c r="H28" s="34"/>
      <c r="I28" s="21"/>
      <c r="J28" s="31"/>
      <c r="K28" s="31" t="s">
        <v>37</v>
      </c>
      <c r="L28" s="21"/>
      <c r="M28" s="27">
        <v>14</v>
      </c>
      <c r="N28" s="28">
        <v>1</v>
      </c>
      <c r="O28" s="30">
        <v>21</v>
      </c>
    </row>
    <row r="29" spans="2:15" s="9" customFormat="1" ht="11.25" customHeight="1">
      <c r="B29" s="31"/>
      <c r="C29" s="31" t="s">
        <v>40</v>
      </c>
      <c r="D29" s="21"/>
      <c r="E29" s="27">
        <v>81</v>
      </c>
      <c r="F29" s="28">
        <v>1</v>
      </c>
      <c r="G29" s="28">
        <v>96</v>
      </c>
      <c r="H29" s="19"/>
      <c r="I29" s="21"/>
      <c r="J29" s="31"/>
      <c r="K29" s="31" t="s">
        <v>39</v>
      </c>
      <c r="L29" s="21"/>
      <c r="M29" s="27">
        <v>1</v>
      </c>
      <c r="N29" s="28" t="s">
        <v>128</v>
      </c>
      <c r="O29" s="30">
        <v>1</v>
      </c>
    </row>
    <row r="30" spans="2:15" s="9" customFormat="1" ht="11.25" customHeight="1">
      <c r="B30" s="31"/>
      <c r="C30" s="31" t="s">
        <v>41</v>
      </c>
      <c r="D30" s="21"/>
      <c r="E30" s="27">
        <v>47</v>
      </c>
      <c r="F30" s="28">
        <v>3</v>
      </c>
      <c r="G30" s="28">
        <v>64</v>
      </c>
      <c r="H30" s="19"/>
      <c r="I30" s="21"/>
      <c r="J30" s="31"/>
      <c r="K30" s="31"/>
      <c r="L30" s="21"/>
      <c r="M30" s="27"/>
      <c r="N30" s="28"/>
      <c r="O30" s="30"/>
    </row>
    <row r="31" spans="2:15" s="9" customFormat="1" ht="11.25" customHeight="1">
      <c r="B31" s="31"/>
      <c r="C31" s="31"/>
      <c r="D31" s="21"/>
      <c r="E31" s="32"/>
      <c r="F31" s="33"/>
      <c r="G31" s="33"/>
      <c r="H31" s="19"/>
      <c r="I31" s="21"/>
      <c r="J31" s="49" t="s">
        <v>42</v>
      </c>
      <c r="K31" s="49"/>
      <c r="L31" s="24"/>
      <c r="M31" s="25">
        <f>SUM(M32:M34)</f>
        <v>169</v>
      </c>
      <c r="N31" s="26">
        <f>SUM(N32:N34)</f>
        <v>4</v>
      </c>
      <c r="O31" s="26">
        <f>SUM(O32:O34)</f>
        <v>253</v>
      </c>
    </row>
    <row r="32" spans="2:15" s="9" customFormat="1" ht="11.25" customHeight="1">
      <c r="B32" s="49" t="s">
        <v>44</v>
      </c>
      <c r="C32" s="49"/>
      <c r="D32" s="24"/>
      <c r="E32" s="25">
        <f>SUM(E33:E35)</f>
        <v>115</v>
      </c>
      <c r="F32" s="26">
        <f>SUM(F33:F35)</f>
        <v>4</v>
      </c>
      <c r="G32" s="26">
        <f>SUM(G33:G35)</f>
        <v>160</v>
      </c>
      <c r="H32" s="19"/>
      <c r="I32" s="21"/>
      <c r="J32" s="31"/>
      <c r="K32" s="31" t="s">
        <v>43</v>
      </c>
      <c r="L32" s="21"/>
      <c r="M32" s="27">
        <v>27</v>
      </c>
      <c r="N32" s="28">
        <v>2</v>
      </c>
      <c r="O32" s="30">
        <v>36</v>
      </c>
    </row>
    <row r="33" spans="2:15" s="9" customFormat="1" ht="11.25" customHeight="1">
      <c r="B33" s="31"/>
      <c r="C33" s="31" t="s">
        <v>46</v>
      </c>
      <c r="D33" s="21"/>
      <c r="E33" s="27">
        <v>36</v>
      </c>
      <c r="F33" s="28">
        <v>3</v>
      </c>
      <c r="G33" s="28">
        <v>48</v>
      </c>
      <c r="H33" s="19"/>
      <c r="I33" s="21"/>
      <c r="J33" s="31"/>
      <c r="K33" s="31" t="s">
        <v>127</v>
      </c>
      <c r="L33" s="21"/>
      <c r="M33" s="27">
        <v>138</v>
      </c>
      <c r="N33" s="28">
        <v>2</v>
      </c>
      <c r="O33" s="30">
        <v>210</v>
      </c>
    </row>
    <row r="34" spans="2:15" s="9" customFormat="1" ht="11.25" customHeight="1">
      <c r="B34" s="31"/>
      <c r="C34" s="31" t="s">
        <v>47</v>
      </c>
      <c r="D34" s="21"/>
      <c r="E34" s="27">
        <v>41</v>
      </c>
      <c r="F34" s="28">
        <v>1</v>
      </c>
      <c r="G34" s="28">
        <v>58</v>
      </c>
      <c r="H34" s="34"/>
      <c r="I34" s="21"/>
      <c r="J34" s="31"/>
      <c r="K34" s="31" t="s">
        <v>45</v>
      </c>
      <c r="L34" s="21"/>
      <c r="M34" s="27">
        <v>4</v>
      </c>
      <c r="N34" s="28" t="s">
        <v>121</v>
      </c>
      <c r="O34" s="30">
        <v>7</v>
      </c>
    </row>
    <row r="35" spans="2:15" s="9" customFormat="1" ht="11.25" customHeight="1">
      <c r="B35" s="31"/>
      <c r="C35" s="31" t="s">
        <v>49</v>
      </c>
      <c r="D35" s="21"/>
      <c r="E35" s="27">
        <v>38</v>
      </c>
      <c r="F35" s="28" t="s">
        <v>128</v>
      </c>
      <c r="G35" s="28">
        <v>54</v>
      </c>
      <c r="H35" s="19"/>
      <c r="I35" s="21"/>
      <c r="J35" s="31"/>
      <c r="K35" s="31"/>
      <c r="L35" s="21"/>
      <c r="M35" s="27"/>
      <c r="N35" s="28"/>
      <c r="O35" s="30"/>
    </row>
    <row r="36" spans="2:15" s="9" customFormat="1" ht="11.25" customHeight="1">
      <c r="B36" s="31"/>
      <c r="C36" s="31"/>
      <c r="D36" s="21"/>
      <c r="E36" s="32"/>
      <c r="F36" s="33"/>
      <c r="G36" s="33"/>
      <c r="H36" s="19"/>
      <c r="I36" s="21"/>
      <c r="J36" s="49" t="s">
        <v>48</v>
      </c>
      <c r="K36" s="49"/>
      <c r="L36" s="24"/>
      <c r="M36" s="25">
        <f>M37</f>
        <v>19</v>
      </c>
      <c r="N36" s="26" t="str">
        <f>N37</f>
        <v>-</v>
      </c>
      <c r="O36" s="26">
        <f>O37</f>
        <v>22</v>
      </c>
    </row>
    <row r="37" spans="2:15" s="9" customFormat="1" ht="11.25" customHeight="1">
      <c r="B37" s="49" t="s">
        <v>51</v>
      </c>
      <c r="C37" s="49"/>
      <c r="D37" s="24"/>
      <c r="E37" s="25">
        <f>SUM(E38:E39)</f>
        <v>87</v>
      </c>
      <c r="F37" s="26">
        <f>SUM(F38:F39)</f>
        <v>2</v>
      </c>
      <c r="G37" s="26">
        <f>SUM(G38:G39)</f>
        <v>126</v>
      </c>
      <c r="H37" s="19"/>
      <c r="I37" s="21"/>
      <c r="J37" s="31"/>
      <c r="K37" s="31" t="s">
        <v>50</v>
      </c>
      <c r="L37" s="21"/>
      <c r="M37" s="27">
        <v>19</v>
      </c>
      <c r="N37" s="28" t="s">
        <v>128</v>
      </c>
      <c r="O37" s="30">
        <v>22</v>
      </c>
    </row>
    <row r="38" spans="2:15" s="9" customFormat="1" ht="11.25" customHeight="1">
      <c r="B38" s="31"/>
      <c r="C38" s="31" t="s">
        <v>53</v>
      </c>
      <c r="D38" s="21"/>
      <c r="E38" s="27">
        <v>80</v>
      </c>
      <c r="F38" s="28">
        <v>2</v>
      </c>
      <c r="G38" s="28">
        <v>114</v>
      </c>
      <c r="H38" s="19"/>
      <c r="I38" s="21"/>
      <c r="J38" s="31"/>
      <c r="K38" s="31"/>
      <c r="L38" s="21"/>
      <c r="M38" s="27"/>
      <c r="N38" s="28"/>
      <c r="O38" s="30"/>
    </row>
    <row r="39" spans="2:15" s="9" customFormat="1" ht="11.25" customHeight="1">
      <c r="B39" s="31"/>
      <c r="C39" s="31" t="s">
        <v>55</v>
      </c>
      <c r="D39" s="21"/>
      <c r="E39" s="27">
        <v>7</v>
      </c>
      <c r="F39" s="28" t="s">
        <v>128</v>
      </c>
      <c r="G39" s="28">
        <v>12</v>
      </c>
      <c r="H39" s="34"/>
      <c r="I39" s="21"/>
      <c r="J39" s="49" t="s">
        <v>52</v>
      </c>
      <c r="K39" s="49"/>
      <c r="L39" s="24"/>
      <c r="M39" s="25">
        <f>SUM(M40:M50)</f>
        <v>66</v>
      </c>
      <c r="N39" s="26">
        <f>SUM(N40:N50)</f>
        <v>3</v>
      </c>
      <c r="O39" s="26">
        <f>SUM(O40:O50)</f>
        <v>74</v>
      </c>
    </row>
    <row r="40" spans="2:15" s="9" customFormat="1" ht="11.25" customHeight="1">
      <c r="B40" s="31"/>
      <c r="C40" s="31"/>
      <c r="D40" s="21"/>
      <c r="E40" s="32"/>
      <c r="F40" s="33"/>
      <c r="G40" s="33"/>
      <c r="H40" s="19"/>
      <c r="I40" s="21"/>
      <c r="J40" s="31"/>
      <c r="K40" s="31" t="s">
        <v>54</v>
      </c>
      <c r="L40" s="21"/>
      <c r="M40" s="27">
        <v>6</v>
      </c>
      <c r="N40" s="28" t="s">
        <v>121</v>
      </c>
      <c r="O40" s="30">
        <v>6</v>
      </c>
    </row>
    <row r="41" spans="2:15" s="9" customFormat="1" ht="11.25" customHeight="1">
      <c r="B41" s="49" t="s">
        <v>58</v>
      </c>
      <c r="C41" s="49"/>
      <c r="D41" s="24"/>
      <c r="E41" s="25">
        <f>SUM(E42:E43)</f>
        <v>103</v>
      </c>
      <c r="F41" s="26">
        <f>SUM(F42:F43)</f>
        <v>5</v>
      </c>
      <c r="G41" s="26">
        <f>SUM(G42:G43)</f>
        <v>127</v>
      </c>
      <c r="H41" s="19"/>
      <c r="I41" s="21"/>
      <c r="J41" s="31"/>
      <c r="K41" s="31" t="s">
        <v>56</v>
      </c>
      <c r="L41" s="21"/>
      <c r="M41" s="27" t="s">
        <v>128</v>
      </c>
      <c r="N41" s="28" t="s">
        <v>128</v>
      </c>
      <c r="O41" s="30" t="s">
        <v>128</v>
      </c>
    </row>
    <row r="42" spans="2:15" s="9" customFormat="1" ht="11.25" customHeight="1">
      <c r="B42" s="31"/>
      <c r="C42" s="31" t="s">
        <v>60</v>
      </c>
      <c r="D42" s="21"/>
      <c r="E42" s="27">
        <v>77</v>
      </c>
      <c r="F42" s="28">
        <v>3</v>
      </c>
      <c r="G42" s="28">
        <v>100</v>
      </c>
      <c r="H42" s="19"/>
      <c r="I42" s="21"/>
      <c r="J42" s="31"/>
      <c r="K42" s="31" t="s">
        <v>57</v>
      </c>
      <c r="L42" s="21"/>
      <c r="M42" s="27">
        <v>3</v>
      </c>
      <c r="N42" s="28" t="s">
        <v>121</v>
      </c>
      <c r="O42" s="30">
        <v>3</v>
      </c>
    </row>
    <row r="43" spans="2:15" s="9" customFormat="1" ht="11.25" customHeight="1">
      <c r="B43" s="31"/>
      <c r="C43" s="31" t="s">
        <v>62</v>
      </c>
      <c r="D43" s="21"/>
      <c r="E43" s="27">
        <v>26</v>
      </c>
      <c r="F43" s="28">
        <v>2</v>
      </c>
      <c r="G43" s="28">
        <v>27</v>
      </c>
      <c r="H43" s="34"/>
      <c r="I43" s="21"/>
      <c r="J43" s="31"/>
      <c r="K43" s="31" t="s">
        <v>59</v>
      </c>
      <c r="L43" s="21"/>
      <c r="M43" s="27">
        <v>13</v>
      </c>
      <c r="N43" s="28">
        <v>1</v>
      </c>
      <c r="O43" s="30">
        <v>16</v>
      </c>
    </row>
    <row r="44" spans="2:15" s="9" customFormat="1" ht="11.25" customHeight="1">
      <c r="B44" s="31"/>
      <c r="C44" s="31"/>
      <c r="D44" s="21"/>
      <c r="E44" s="32"/>
      <c r="F44" s="33"/>
      <c r="G44" s="33"/>
      <c r="H44" s="19"/>
      <c r="I44" s="21"/>
      <c r="J44" s="31"/>
      <c r="K44" s="31" t="s">
        <v>61</v>
      </c>
      <c r="L44" s="21"/>
      <c r="M44" s="27">
        <v>11</v>
      </c>
      <c r="N44" s="28" t="s">
        <v>121</v>
      </c>
      <c r="O44" s="30">
        <v>14</v>
      </c>
    </row>
    <row r="45" spans="2:15" s="9" customFormat="1" ht="11.25" customHeight="1">
      <c r="B45" s="49" t="s">
        <v>65</v>
      </c>
      <c r="C45" s="49"/>
      <c r="D45" s="24"/>
      <c r="E45" s="25">
        <f>SUM(E46:E49)</f>
        <v>99</v>
      </c>
      <c r="F45" s="26">
        <f>SUM(F46:F49)</f>
        <v>10</v>
      </c>
      <c r="G45" s="26">
        <f>SUM(G46:G49)</f>
        <v>166</v>
      </c>
      <c r="H45" s="19"/>
      <c r="I45" s="21"/>
      <c r="J45" s="31"/>
      <c r="K45" s="31" t="s">
        <v>63</v>
      </c>
      <c r="L45" s="21"/>
      <c r="M45" s="27">
        <v>6</v>
      </c>
      <c r="N45" s="28">
        <v>1</v>
      </c>
      <c r="O45" s="30">
        <v>5</v>
      </c>
    </row>
    <row r="46" spans="2:15" s="9" customFormat="1" ht="11.25" customHeight="1">
      <c r="B46" s="31"/>
      <c r="C46" s="31" t="s">
        <v>67</v>
      </c>
      <c r="D46" s="21"/>
      <c r="E46" s="27">
        <v>22</v>
      </c>
      <c r="F46" s="28">
        <v>1</v>
      </c>
      <c r="G46" s="28">
        <v>27</v>
      </c>
      <c r="H46" s="19"/>
      <c r="I46" s="21"/>
      <c r="J46" s="31"/>
      <c r="K46" s="31" t="s">
        <v>64</v>
      </c>
      <c r="L46" s="21"/>
      <c r="M46" s="27">
        <v>9</v>
      </c>
      <c r="N46" s="28" t="s">
        <v>121</v>
      </c>
      <c r="O46" s="30">
        <v>9</v>
      </c>
    </row>
    <row r="47" spans="2:15" s="9" customFormat="1" ht="11.25" customHeight="1">
      <c r="B47" s="31"/>
      <c r="C47" s="31" t="s">
        <v>69</v>
      </c>
      <c r="D47" s="21"/>
      <c r="E47" s="27">
        <v>15</v>
      </c>
      <c r="F47" s="28">
        <v>2</v>
      </c>
      <c r="G47" s="28">
        <v>22</v>
      </c>
      <c r="H47" s="34"/>
      <c r="I47" s="21"/>
      <c r="J47" s="31"/>
      <c r="K47" s="31" t="s">
        <v>66</v>
      </c>
      <c r="L47" s="21"/>
      <c r="M47" s="27">
        <v>9</v>
      </c>
      <c r="N47" s="28">
        <v>1</v>
      </c>
      <c r="O47" s="30">
        <v>8</v>
      </c>
    </row>
    <row r="48" spans="2:15" s="9" customFormat="1" ht="11.25" customHeight="1">
      <c r="B48" s="31"/>
      <c r="C48" s="31" t="s">
        <v>71</v>
      </c>
      <c r="D48" s="21"/>
      <c r="E48" s="27">
        <v>46</v>
      </c>
      <c r="F48" s="28">
        <v>4</v>
      </c>
      <c r="G48" s="28">
        <v>69</v>
      </c>
      <c r="H48" s="19"/>
      <c r="I48" s="21"/>
      <c r="J48" s="31"/>
      <c r="K48" s="31" t="s">
        <v>68</v>
      </c>
      <c r="L48" s="21"/>
      <c r="M48" s="27">
        <v>7</v>
      </c>
      <c r="N48" s="28" t="s">
        <v>121</v>
      </c>
      <c r="O48" s="30">
        <v>9</v>
      </c>
    </row>
    <row r="49" spans="2:15" s="9" customFormat="1" ht="11.25" customHeight="1">
      <c r="B49" s="31"/>
      <c r="C49" s="31" t="s">
        <v>73</v>
      </c>
      <c r="D49" s="21"/>
      <c r="E49" s="27">
        <v>16</v>
      </c>
      <c r="F49" s="28">
        <v>3</v>
      </c>
      <c r="G49" s="28">
        <v>48</v>
      </c>
      <c r="H49" s="19"/>
      <c r="I49" s="21"/>
      <c r="J49" s="31"/>
      <c r="K49" s="31" t="s">
        <v>70</v>
      </c>
      <c r="L49" s="21"/>
      <c r="M49" s="27" t="s">
        <v>128</v>
      </c>
      <c r="N49" s="28" t="s">
        <v>121</v>
      </c>
      <c r="O49" s="30" t="s">
        <v>128</v>
      </c>
    </row>
    <row r="50" spans="2:15" s="9" customFormat="1" ht="11.25" customHeight="1">
      <c r="B50" s="31"/>
      <c r="C50" s="31"/>
      <c r="D50" s="21"/>
      <c r="E50" s="32"/>
      <c r="F50" s="33"/>
      <c r="G50" s="33"/>
      <c r="H50" s="19"/>
      <c r="I50" s="21"/>
      <c r="J50" s="31"/>
      <c r="K50" s="31" t="s">
        <v>72</v>
      </c>
      <c r="L50" s="21"/>
      <c r="M50" s="27">
        <v>2</v>
      </c>
      <c r="N50" s="28" t="s">
        <v>121</v>
      </c>
      <c r="O50" s="30">
        <v>4</v>
      </c>
    </row>
    <row r="51" spans="2:15" s="9" customFormat="1" ht="11.25" customHeight="1">
      <c r="B51" s="49" t="s">
        <v>75</v>
      </c>
      <c r="C51" s="49"/>
      <c r="D51" s="24"/>
      <c r="E51" s="25">
        <f>SUM(E52:E60)</f>
        <v>177</v>
      </c>
      <c r="F51" s="26">
        <f>SUM(F52:F60)</f>
        <v>9</v>
      </c>
      <c r="G51" s="26">
        <f>SUM(G52:G60)</f>
        <v>225</v>
      </c>
      <c r="H51" s="19"/>
      <c r="I51" s="21"/>
      <c r="J51" s="31"/>
      <c r="K51" s="31"/>
      <c r="L51" s="21"/>
      <c r="M51" s="27"/>
      <c r="N51" s="28"/>
      <c r="O51" s="30"/>
    </row>
    <row r="52" spans="2:15" s="9" customFormat="1" ht="11.25" customHeight="1">
      <c r="B52" s="31"/>
      <c r="C52" s="31" t="s">
        <v>77</v>
      </c>
      <c r="D52" s="21"/>
      <c r="E52" s="27">
        <v>56</v>
      </c>
      <c r="F52" s="28">
        <v>4</v>
      </c>
      <c r="G52" s="28">
        <v>66</v>
      </c>
      <c r="H52" s="19"/>
      <c r="I52" s="21"/>
      <c r="J52" s="49" t="s">
        <v>74</v>
      </c>
      <c r="K52" s="49"/>
      <c r="L52" s="24"/>
      <c r="M52" s="25">
        <f>SUM(M53:M57)</f>
        <v>123</v>
      </c>
      <c r="N52" s="26">
        <f>SUM(N53:N57)</f>
        <v>5</v>
      </c>
      <c r="O52" s="26">
        <f>SUM(O53:O57)</f>
        <v>180</v>
      </c>
    </row>
    <row r="53" spans="2:15" s="9" customFormat="1" ht="11.25" customHeight="1">
      <c r="B53" s="31"/>
      <c r="C53" s="31" t="s">
        <v>79</v>
      </c>
      <c r="D53" s="21"/>
      <c r="E53" s="27">
        <v>7</v>
      </c>
      <c r="F53" s="28" t="s">
        <v>128</v>
      </c>
      <c r="G53" s="28">
        <v>12</v>
      </c>
      <c r="H53" s="34"/>
      <c r="I53" s="21"/>
      <c r="J53" s="31"/>
      <c r="K53" s="31" t="s">
        <v>76</v>
      </c>
      <c r="L53" s="21"/>
      <c r="M53" s="27">
        <v>35</v>
      </c>
      <c r="N53" s="28">
        <v>1</v>
      </c>
      <c r="O53" s="30">
        <v>57</v>
      </c>
    </row>
    <row r="54" spans="2:15" s="9" customFormat="1" ht="11.25" customHeight="1">
      <c r="B54" s="31"/>
      <c r="C54" s="31" t="s">
        <v>81</v>
      </c>
      <c r="D54" s="21"/>
      <c r="E54" s="27">
        <v>44</v>
      </c>
      <c r="F54" s="28">
        <v>1</v>
      </c>
      <c r="G54" s="28">
        <v>50</v>
      </c>
      <c r="H54" s="19"/>
      <c r="I54" s="21"/>
      <c r="J54" s="31"/>
      <c r="K54" s="31" t="s">
        <v>78</v>
      </c>
      <c r="L54" s="21"/>
      <c r="M54" s="27">
        <v>12</v>
      </c>
      <c r="N54" s="28" t="s">
        <v>128</v>
      </c>
      <c r="O54" s="30">
        <v>17</v>
      </c>
    </row>
    <row r="55" spans="2:15" s="9" customFormat="1" ht="11.25" customHeight="1">
      <c r="B55" s="31"/>
      <c r="C55" s="31" t="s">
        <v>83</v>
      </c>
      <c r="D55" s="21"/>
      <c r="E55" s="27">
        <v>61</v>
      </c>
      <c r="F55" s="28">
        <v>2</v>
      </c>
      <c r="G55" s="28">
        <v>79</v>
      </c>
      <c r="H55" s="19"/>
      <c r="I55" s="21"/>
      <c r="J55" s="31"/>
      <c r="K55" s="31" t="s">
        <v>80</v>
      </c>
      <c r="L55" s="21"/>
      <c r="M55" s="27">
        <v>39</v>
      </c>
      <c r="N55" s="28">
        <v>1</v>
      </c>
      <c r="O55" s="30">
        <v>63</v>
      </c>
    </row>
    <row r="56" spans="2:15" s="9" customFormat="1" ht="11.25" customHeight="1">
      <c r="B56" s="31"/>
      <c r="C56" s="31" t="s">
        <v>85</v>
      </c>
      <c r="D56" s="21"/>
      <c r="E56" s="27">
        <v>1</v>
      </c>
      <c r="F56" s="28" t="s">
        <v>128</v>
      </c>
      <c r="G56" s="28">
        <v>4</v>
      </c>
      <c r="H56" s="19"/>
      <c r="I56" s="21"/>
      <c r="J56" s="31"/>
      <c r="K56" s="31" t="s">
        <v>82</v>
      </c>
      <c r="L56" s="21"/>
      <c r="M56" s="27">
        <v>37</v>
      </c>
      <c r="N56" s="28">
        <v>3</v>
      </c>
      <c r="O56" s="30">
        <v>43</v>
      </c>
    </row>
    <row r="57" spans="2:15" s="9" customFormat="1" ht="11.25" customHeight="1">
      <c r="B57" s="31"/>
      <c r="C57" s="31" t="s">
        <v>86</v>
      </c>
      <c r="D57" s="21"/>
      <c r="E57" s="27">
        <v>3</v>
      </c>
      <c r="F57" s="28" t="s">
        <v>128</v>
      </c>
      <c r="G57" s="28">
        <v>9</v>
      </c>
      <c r="H57" s="19"/>
      <c r="I57" s="21"/>
      <c r="J57" s="31"/>
      <c r="K57" s="31" t="s">
        <v>84</v>
      </c>
      <c r="L57" s="21"/>
      <c r="M57" s="27" t="s">
        <v>128</v>
      </c>
      <c r="N57" s="28" t="s">
        <v>121</v>
      </c>
      <c r="O57" s="30" t="s">
        <v>128</v>
      </c>
    </row>
    <row r="58" spans="2:15" s="9" customFormat="1" ht="11.25" customHeight="1">
      <c r="B58" s="31"/>
      <c r="C58" s="31" t="s">
        <v>88</v>
      </c>
      <c r="D58" s="21"/>
      <c r="E58" s="27">
        <v>3</v>
      </c>
      <c r="F58" s="28">
        <v>2</v>
      </c>
      <c r="G58" s="28">
        <v>2</v>
      </c>
      <c r="H58" s="19"/>
      <c r="I58" s="21"/>
      <c r="J58" s="31"/>
      <c r="K58" s="31"/>
      <c r="L58" s="21"/>
      <c r="M58" s="27"/>
      <c r="N58" s="28"/>
      <c r="O58" s="30"/>
    </row>
    <row r="59" spans="2:15" s="9" customFormat="1" ht="11.25" customHeight="1">
      <c r="B59" s="31"/>
      <c r="C59" s="31" t="s">
        <v>90</v>
      </c>
      <c r="D59" s="21"/>
      <c r="E59" s="27" t="s">
        <v>128</v>
      </c>
      <c r="F59" s="28" t="s">
        <v>121</v>
      </c>
      <c r="G59" s="28" t="s">
        <v>128</v>
      </c>
      <c r="H59" s="19"/>
      <c r="I59" s="21"/>
      <c r="J59" s="49" t="s">
        <v>87</v>
      </c>
      <c r="K59" s="49"/>
      <c r="L59" s="24"/>
      <c r="M59" s="25">
        <f>SUM(M60:M67)</f>
        <v>50</v>
      </c>
      <c r="N59" s="26">
        <f>SUM(N60:N67)</f>
        <v>12</v>
      </c>
      <c r="O59" s="26">
        <f>SUM(O60:O67)</f>
        <v>81</v>
      </c>
    </row>
    <row r="60" spans="2:15" s="9" customFormat="1" ht="11.25" customHeight="1">
      <c r="B60" s="31"/>
      <c r="C60" s="31" t="s">
        <v>120</v>
      </c>
      <c r="D60" s="21"/>
      <c r="E60" s="27">
        <v>2</v>
      </c>
      <c r="F60" s="28" t="s">
        <v>121</v>
      </c>
      <c r="G60" s="28">
        <v>3</v>
      </c>
      <c r="H60" s="19"/>
      <c r="I60" s="21"/>
      <c r="J60" s="31"/>
      <c r="K60" s="31" t="s">
        <v>89</v>
      </c>
      <c r="L60" s="21"/>
      <c r="M60" s="27">
        <v>14</v>
      </c>
      <c r="N60" s="28">
        <v>3</v>
      </c>
      <c r="O60" s="30">
        <v>29</v>
      </c>
    </row>
    <row r="61" spans="2:15" s="9" customFormat="1" ht="11.25" customHeight="1">
      <c r="B61" s="31"/>
      <c r="C61" s="31"/>
      <c r="D61" s="21"/>
      <c r="E61" s="32"/>
      <c r="F61" s="33"/>
      <c r="G61" s="33"/>
      <c r="H61" s="19"/>
      <c r="I61" s="21"/>
      <c r="J61" s="31"/>
      <c r="K61" s="31" t="s">
        <v>91</v>
      </c>
      <c r="L61" s="21"/>
      <c r="M61" s="27">
        <v>4</v>
      </c>
      <c r="N61" s="28" t="s">
        <v>128</v>
      </c>
      <c r="O61" s="30">
        <v>6</v>
      </c>
    </row>
    <row r="62" spans="2:15" s="9" customFormat="1" ht="11.25" customHeight="1">
      <c r="B62" s="49" t="s">
        <v>93</v>
      </c>
      <c r="C62" s="49"/>
      <c r="D62" s="24"/>
      <c r="E62" s="25">
        <f>SUM(E63:E69)</f>
        <v>310</v>
      </c>
      <c r="F62" s="26">
        <f>SUM(F63:F69)</f>
        <v>7</v>
      </c>
      <c r="G62" s="26">
        <f>SUM(G63:G69)</f>
        <v>413</v>
      </c>
      <c r="H62" s="19"/>
      <c r="I62" s="21"/>
      <c r="J62" s="31"/>
      <c r="K62" s="31" t="s">
        <v>92</v>
      </c>
      <c r="L62" s="21"/>
      <c r="M62" s="27">
        <v>6</v>
      </c>
      <c r="N62" s="28">
        <v>2</v>
      </c>
      <c r="O62" s="30">
        <v>6</v>
      </c>
    </row>
    <row r="63" spans="2:15" s="9" customFormat="1" ht="11.25" customHeight="1">
      <c r="B63" s="31"/>
      <c r="C63" s="31" t="s">
        <v>95</v>
      </c>
      <c r="D63" s="21"/>
      <c r="E63" s="27">
        <v>37</v>
      </c>
      <c r="F63" s="28">
        <v>1</v>
      </c>
      <c r="G63" s="28">
        <v>41</v>
      </c>
      <c r="H63" s="19"/>
      <c r="I63" s="21"/>
      <c r="J63" s="31"/>
      <c r="K63" s="31" t="s">
        <v>94</v>
      </c>
      <c r="L63" s="21"/>
      <c r="M63" s="27">
        <v>6</v>
      </c>
      <c r="N63" s="28">
        <v>3</v>
      </c>
      <c r="O63" s="30">
        <v>6</v>
      </c>
    </row>
    <row r="64" spans="2:15" s="9" customFormat="1" ht="11.25" customHeight="1">
      <c r="B64" s="31"/>
      <c r="C64" s="31" t="s">
        <v>97</v>
      </c>
      <c r="D64" s="21"/>
      <c r="E64" s="27">
        <v>23</v>
      </c>
      <c r="F64" s="28">
        <v>1</v>
      </c>
      <c r="G64" s="28">
        <v>30</v>
      </c>
      <c r="H64" s="34"/>
      <c r="I64" s="21"/>
      <c r="J64" s="31"/>
      <c r="K64" s="31" t="s">
        <v>96</v>
      </c>
      <c r="L64" s="21"/>
      <c r="M64" s="27">
        <v>4</v>
      </c>
      <c r="N64" s="28" t="s">
        <v>128</v>
      </c>
      <c r="O64" s="30">
        <v>9</v>
      </c>
    </row>
    <row r="65" spans="2:15" s="9" customFormat="1" ht="11.25" customHeight="1">
      <c r="B65" s="31"/>
      <c r="C65" s="31" t="s">
        <v>99</v>
      </c>
      <c r="D65" s="21"/>
      <c r="E65" s="27">
        <v>155</v>
      </c>
      <c r="F65" s="28" t="s">
        <v>128</v>
      </c>
      <c r="G65" s="28">
        <v>202</v>
      </c>
      <c r="H65" s="19"/>
      <c r="I65" s="21"/>
      <c r="J65" s="31"/>
      <c r="K65" s="31" t="s">
        <v>98</v>
      </c>
      <c r="L65" s="21"/>
      <c r="M65" s="27">
        <v>13</v>
      </c>
      <c r="N65" s="28">
        <v>4</v>
      </c>
      <c r="O65" s="30">
        <v>18</v>
      </c>
    </row>
    <row r="66" spans="2:15" s="9" customFormat="1" ht="11.25" customHeight="1">
      <c r="B66" s="31"/>
      <c r="C66" s="31" t="s">
        <v>101</v>
      </c>
      <c r="D66" s="21"/>
      <c r="E66" s="27">
        <v>25</v>
      </c>
      <c r="F66" s="28" t="s">
        <v>128</v>
      </c>
      <c r="G66" s="28">
        <v>40</v>
      </c>
      <c r="H66" s="19"/>
      <c r="I66" s="21"/>
      <c r="J66" s="31"/>
      <c r="K66" s="31" t="s">
        <v>100</v>
      </c>
      <c r="L66" s="21"/>
      <c r="M66" s="27">
        <v>2</v>
      </c>
      <c r="N66" s="28" t="s">
        <v>128</v>
      </c>
      <c r="O66" s="30">
        <v>6</v>
      </c>
    </row>
    <row r="67" spans="2:15" s="9" customFormat="1" ht="11.25" customHeight="1">
      <c r="B67" s="31"/>
      <c r="C67" s="31" t="s">
        <v>103</v>
      </c>
      <c r="D67" s="21"/>
      <c r="E67" s="27">
        <v>28</v>
      </c>
      <c r="F67" s="28">
        <v>2</v>
      </c>
      <c r="G67" s="28">
        <v>37</v>
      </c>
      <c r="H67" s="19"/>
      <c r="I67" s="21"/>
      <c r="J67" s="31"/>
      <c r="K67" s="31" t="s">
        <v>102</v>
      </c>
      <c r="L67" s="21"/>
      <c r="M67" s="27">
        <v>1</v>
      </c>
      <c r="N67" s="28" t="s">
        <v>128</v>
      </c>
      <c r="O67" s="30">
        <v>1</v>
      </c>
    </row>
    <row r="68" spans="2:15" s="9" customFormat="1" ht="11.25" customHeight="1">
      <c r="B68" s="31"/>
      <c r="C68" s="31" t="s">
        <v>104</v>
      </c>
      <c r="D68" s="21"/>
      <c r="E68" s="27">
        <v>37</v>
      </c>
      <c r="F68" s="28">
        <v>2</v>
      </c>
      <c r="G68" s="28">
        <v>56</v>
      </c>
      <c r="H68" s="19"/>
      <c r="I68" s="21"/>
      <c r="J68" s="31"/>
      <c r="K68" s="21"/>
      <c r="L68" s="21"/>
      <c r="M68" s="32"/>
      <c r="N68" s="21"/>
      <c r="O68" s="21"/>
    </row>
    <row r="69" spans="2:15" s="9" customFormat="1" ht="11.25" customHeight="1">
      <c r="B69" s="31"/>
      <c r="C69" s="31" t="s">
        <v>106</v>
      </c>
      <c r="D69" s="21"/>
      <c r="E69" s="27">
        <v>5</v>
      </c>
      <c r="F69" s="28">
        <v>1</v>
      </c>
      <c r="G69" s="28">
        <v>7</v>
      </c>
      <c r="H69" s="19"/>
      <c r="I69" s="21"/>
      <c r="J69" s="49" t="s">
        <v>105</v>
      </c>
      <c r="K69" s="49"/>
      <c r="L69" s="24"/>
      <c r="M69" s="25">
        <f>SUM(M70:M75)</f>
        <v>93</v>
      </c>
      <c r="N69" s="26">
        <f>SUM(N70:N75)</f>
        <v>7</v>
      </c>
      <c r="O69" s="26">
        <f>SUM(O70:O75)</f>
        <v>143</v>
      </c>
    </row>
    <row r="70" spans="2:15" s="9" customFormat="1" ht="11.25" customHeight="1">
      <c r="B70" s="31"/>
      <c r="C70" s="31"/>
      <c r="D70" s="21"/>
      <c r="E70" s="32"/>
      <c r="F70" s="33"/>
      <c r="G70" s="33"/>
      <c r="H70" s="19"/>
      <c r="I70" s="21"/>
      <c r="J70" s="21"/>
      <c r="K70" s="31" t="s">
        <v>107</v>
      </c>
      <c r="L70" s="21"/>
      <c r="M70" s="27">
        <v>26</v>
      </c>
      <c r="N70" s="28">
        <v>3</v>
      </c>
      <c r="O70" s="30">
        <v>35</v>
      </c>
    </row>
    <row r="71" spans="2:15" s="9" customFormat="1" ht="11.25" customHeight="1">
      <c r="B71" s="49" t="s">
        <v>109</v>
      </c>
      <c r="C71" s="49"/>
      <c r="D71" s="24"/>
      <c r="E71" s="25">
        <f>SUM(E72:E74)</f>
        <v>60</v>
      </c>
      <c r="F71" s="26">
        <f>SUM(F72:F74)</f>
        <v>1</v>
      </c>
      <c r="G71" s="26">
        <f>SUM(G72:G74)</f>
        <v>75</v>
      </c>
      <c r="H71" s="19"/>
      <c r="I71" s="21"/>
      <c r="J71" s="31"/>
      <c r="K71" s="31" t="s">
        <v>108</v>
      </c>
      <c r="L71" s="21"/>
      <c r="M71" s="27">
        <v>19</v>
      </c>
      <c r="N71" s="28">
        <v>1</v>
      </c>
      <c r="O71" s="30">
        <v>34</v>
      </c>
    </row>
    <row r="72" spans="2:15" s="9" customFormat="1" ht="11.25" customHeight="1">
      <c r="B72" s="31"/>
      <c r="C72" s="31" t="s">
        <v>111</v>
      </c>
      <c r="D72" s="21"/>
      <c r="E72" s="27">
        <v>36</v>
      </c>
      <c r="F72" s="28" t="s">
        <v>128</v>
      </c>
      <c r="G72" s="28">
        <v>45</v>
      </c>
      <c r="H72" s="19"/>
      <c r="I72" s="21"/>
      <c r="J72" s="31"/>
      <c r="K72" s="31" t="s">
        <v>110</v>
      </c>
      <c r="L72" s="21"/>
      <c r="M72" s="27">
        <v>1</v>
      </c>
      <c r="N72" s="28" t="s">
        <v>128</v>
      </c>
      <c r="O72" s="30">
        <v>1</v>
      </c>
    </row>
    <row r="73" spans="2:15" s="9" customFormat="1" ht="11.25" customHeight="1">
      <c r="B73" s="31"/>
      <c r="C73" s="31" t="s">
        <v>113</v>
      </c>
      <c r="D73" s="21"/>
      <c r="E73" s="27">
        <v>2</v>
      </c>
      <c r="F73" s="28" t="s">
        <v>128</v>
      </c>
      <c r="G73" s="28">
        <v>5</v>
      </c>
      <c r="H73" s="34"/>
      <c r="I73" s="21"/>
      <c r="J73" s="31"/>
      <c r="K73" s="31" t="s">
        <v>112</v>
      </c>
      <c r="L73" s="21"/>
      <c r="M73" s="27">
        <v>3</v>
      </c>
      <c r="N73" s="28">
        <v>1</v>
      </c>
      <c r="O73" s="30">
        <v>2</v>
      </c>
    </row>
    <row r="74" spans="2:15" s="9" customFormat="1" ht="11.25" customHeight="1">
      <c r="B74" s="31"/>
      <c r="C74" s="31" t="s">
        <v>115</v>
      </c>
      <c r="D74" s="21"/>
      <c r="E74" s="27">
        <v>22</v>
      </c>
      <c r="F74" s="28">
        <v>1</v>
      </c>
      <c r="G74" s="28">
        <v>25</v>
      </c>
      <c r="H74" s="19"/>
      <c r="I74" s="21"/>
      <c r="J74" s="31"/>
      <c r="K74" s="31" t="s">
        <v>114</v>
      </c>
      <c r="L74" s="21"/>
      <c r="M74" s="27">
        <v>31</v>
      </c>
      <c r="N74" s="30">
        <v>1</v>
      </c>
      <c r="O74" s="30">
        <v>50</v>
      </c>
    </row>
    <row r="75" spans="2:15" s="9" customFormat="1" ht="11.25" customHeight="1">
      <c r="B75" s="31"/>
      <c r="C75" s="31"/>
      <c r="D75" s="21"/>
      <c r="E75" s="27"/>
      <c r="F75" s="28"/>
      <c r="G75" s="28"/>
      <c r="H75" s="19"/>
      <c r="I75" s="21"/>
      <c r="J75" s="31"/>
      <c r="K75" s="31" t="s">
        <v>116</v>
      </c>
      <c r="L75" s="21"/>
      <c r="M75" s="27">
        <v>13</v>
      </c>
      <c r="N75" s="30">
        <v>1</v>
      </c>
      <c r="O75" s="30">
        <v>21</v>
      </c>
    </row>
    <row r="76" spans="1:15" s="9" customFormat="1" ht="11.25" customHeight="1">
      <c r="A76" s="33"/>
      <c r="B76" s="40"/>
      <c r="C76" s="40"/>
      <c r="D76" s="40"/>
      <c r="E76" s="41"/>
      <c r="F76" s="40"/>
      <c r="G76" s="40"/>
      <c r="H76" s="42"/>
      <c r="I76" s="40"/>
      <c r="J76" s="29"/>
      <c r="K76" s="21"/>
      <c r="L76" s="21"/>
      <c r="M76" s="32"/>
      <c r="N76" s="21"/>
      <c r="O76" s="21"/>
    </row>
    <row r="77" spans="2:15" ht="6" customHeight="1" thickBot="1">
      <c r="B77" s="43"/>
      <c r="C77" s="44"/>
      <c r="D77" s="47"/>
      <c r="E77" s="44"/>
      <c r="F77" s="44"/>
      <c r="G77" s="44"/>
      <c r="H77" s="46"/>
      <c r="I77" s="44"/>
      <c r="J77" s="45"/>
      <c r="K77" s="9"/>
      <c r="L77" s="9"/>
      <c r="M77" s="22"/>
      <c r="N77" s="9"/>
      <c r="O77" s="9"/>
    </row>
    <row r="78" spans="1:15" ht="13.5">
      <c r="A78" s="48" t="s">
        <v>129</v>
      </c>
      <c r="J78" s="15"/>
      <c r="K78" s="20"/>
      <c r="L78" s="20"/>
      <c r="M78" s="20"/>
      <c r="N78" s="20"/>
      <c r="O78" s="20"/>
    </row>
    <row r="84" spans="18:24" ht="13.5">
      <c r="R84" s="2"/>
      <c r="S84" s="2"/>
      <c r="T84" s="2"/>
      <c r="U84" s="2"/>
      <c r="V84" s="2"/>
      <c r="W84" s="2"/>
      <c r="X84" s="2"/>
    </row>
    <row r="85" spans="18:24" ht="13.5">
      <c r="R85" s="2"/>
      <c r="S85" s="2"/>
      <c r="T85" s="2"/>
      <c r="U85" s="2"/>
      <c r="V85" s="2"/>
      <c r="W85" s="2"/>
      <c r="X85" s="2"/>
    </row>
    <row r="86" spans="18:24" ht="13.5">
      <c r="R86" s="2"/>
      <c r="S86" s="2"/>
      <c r="T86" s="2"/>
      <c r="U86" s="2"/>
      <c r="V86" s="2"/>
      <c r="W86" s="2"/>
      <c r="X86" s="2"/>
    </row>
    <row r="87" spans="18:24" ht="13.5">
      <c r="R87" s="2"/>
      <c r="S87" s="2"/>
      <c r="T87" s="2"/>
      <c r="U87" s="2"/>
      <c r="V87" s="2"/>
      <c r="W87" s="2"/>
      <c r="X87" s="2"/>
    </row>
    <row r="88" spans="18:24" ht="13.5">
      <c r="R88" s="2"/>
      <c r="S88" s="2"/>
      <c r="T88" s="2"/>
      <c r="U88" s="2"/>
      <c r="V88" s="2"/>
      <c r="W88" s="2"/>
      <c r="X88" s="2"/>
    </row>
    <row r="89" spans="18:24" ht="13.5">
      <c r="R89" s="2"/>
      <c r="S89" s="2"/>
      <c r="T89" s="2"/>
      <c r="U89" s="2"/>
      <c r="V89" s="2"/>
      <c r="W89" s="2"/>
      <c r="X89" s="2"/>
    </row>
  </sheetData>
  <mergeCells count="31">
    <mergeCell ref="A1:O1"/>
    <mergeCell ref="G3:G4"/>
    <mergeCell ref="N3:N4"/>
    <mergeCell ref="O3:O4"/>
    <mergeCell ref="M3:M4"/>
    <mergeCell ref="A3:D4"/>
    <mergeCell ref="E3:E4"/>
    <mergeCell ref="I3:L4"/>
    <mergeCell ref="F3:F4"/>
    <mergeCell ref="H3:H4"/>
    <mergeCell ref="B10:C10"/>
    <mergeCell ref="J13:K13"/>
    <mergeCell ref="J22:K22"/>
    <mergeCell ref="B6:C6"/>
    <mergeCell ref="J6:K6"/>
    <mergeCell ref="B7:C7"/>
    <mergeCell ref="B8:C8"/>
    <mergeCell ref="J69:K69"/>
    <mergeCell ref="J36:K36"/>
    <mergeCell ref="J31:K31"/>
    <mergeCell ref="J52:K52"/>
    <mergeCell ref="J59:K59"/>
    <mergeCell ref="J39:K39"/>
    <mergeCell ref="B26:C26"/>
    <mergeCell ref="B32:C32"/>
    <mergeCell ref="B37:C37"/>
    <mergeCell ref="B41:C41"/>
    <mergeCell ref="B45:C45"/>
    <mergeCell ref="B51:C51"/>
    <mergeCell ref="B62:C62"/>
    <mergeCell ref="B71:C7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2010-11-24T04:08:12Z</cp:lastPrinted>
  <dcterms:created xsi:type="dcterms:W3CDTF">2001-04-24T01:48:35Z</dcterms:created>
  <dcterms:modified xsi:type="dcterms:W3CDTF">2010-11-24T04:08:13Z</dcterms:modified>
  <cp:category/>
  <cp:version/>
  <cp:contentType/>
  <cp:contentStatus/>
</cp:coreProperties>
</file>