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8475" windowHeight="4275" activeTab="0"/>
  </bookViews>
  <sheets>
    <sheet name="80-81" sheetId="1" r:id="rId1"/>
  </sheets>
  <definedNames>
    <definedName name="_xlnm.Print_Area" localSheetId="0">'80-81'!$A$1:$AF$80</definedName>
  </definedNames>
  <calcPr fullCalcOnLoad="1"/>
</workbook>
</file>

<file path=xl/sharedStrings.xml><?xml version="1.0" encoding="utf-8"?>
<sst xmlns="http://schemas.openxmlformats.org/spreadsheetml/2006/main" count="847" uniqueCount="146">
  <si>
    <t>米</t>
  </si>
  <si>
    <t>水稲</t>
  </si>
  <si>
    <t>陸稲</t>
  </si>
  <si>
    <t>収穫量</t>
  </si>
  <si>
    <t>武儀郡</t>
  </si>
  <si>
    <t>洞戸村</t>
  </si>
  <si>
    <t>板取村</t>
  </si>
  <si>
    <t>武芸川町</t>
  </si>
  <si>
    <t>武儀町</t>
  </si>
  <si>
    <t>上之保村</t>
  </si>
  <si>
    <t>郡上郡</t>
  </si>
  <si>
    <t>八幡町</t>
  </si>
  <si>
    <t>岐阜市</t>
  </si>
  <si>
    <t>白鳥町</t>
  </si>
  <si>
    <t>大垣市</t>
  </si>
  <si>
    <t>高鷲村</t>
  </si>
  <si>
    <t>高山市</t>
  </si>
  <si>
    <t>美並村</t>
  </si>
  <si>
    <t>多治見市</t>
  </si>
  <si>
    <t>関市</t>
  </si>
  <si>
    <t>和良村</t>
  </si>
  <si>
    <t>中津川市</t>
  </si>
  <si>
    <t>美濃市</t>
  </si>
  <si>
    <t>加茂郡</t>
  </si>
  <si>
    <t>瑞浪市</t>
  </si>
  <si>
    <t>坂祝町</t>
  </si>
  <si>
    <t>羽島市</t>
  </si>
  <si>
    <t>恵那市</t>
  </si>
  <si>
    <t>川辺町</t>
  </si>
  <si>
    <t>美濃加茂市</t>
  </si>
  <si>
    <t>七宗町</t>
  </si>
  <si>
    <t>土岐市</t>
  </si>
  <si>
    <t>八百津町</t>
  </si>
  <si>
    <t>各務原市</t>
  </si>
  <si>
    <t>白川町</t>
  </si>
  <si>
    <t>東白川村</t>
  </si>
  <si>
    <t>可児郡</t>
  </si>
  <si>
    <t>川島町</t>
  </si>
  <si>
    <t>御嵩町</t>
  </si>
  <si>
    <t>岐南町</t>
  </si>
  <si>
    <t>兼山町</t>
  </si>
  <si>
    <t>笠松町</t>
  </si>
  <si>
    <t>柳津町</t>
  </si>
  <si>
    <t>土岐郡</t>
  </si>
  <si>
    <t>笠原町</t>
  </si>
  <si>
    <t>海津町</t>
  </si>
  <si>
    <t>恵那郡</t>
  </si>
  <si>
    <t>平田町</t>
  </si>
  <si>
    <t>坂下町</t>
  </si>
  <si>
    <t>南濃町</t>
  </si>
  <si>
    <t>川上村</t>
  </si>
  <si>
    <t>加子母村</t>
  </si>
  <si>
    <t>付知町</t>
  </si>
  <si>
    <t>養老町</t>
  </si>
  <si>
    <t>福岡町</t>
  </si>
  <si>
    <t>上石津町</t>
  </si>
  <si>
    <t>蛭川村</t>
  </si>
  <si>
    <t>岩村町</t>
  </si>
  <si>
    <t>山岡町</t>
  </si>
  <si>
    <t>垂井町</t>
  </si>
  <si>
    <t>明智町</t>
  </si>
  <si>
    <t>関ヶ原町</t>
  </si>
  <si>
    <t>串原村</t>
  </si>
  <si>
    <t>上矢作町</t>
  </si>
  <si>
    <t>神戸町</t>
  </si>
  <si>
    <t>益田郡</t>
  </si>
  <si>
    <t>輪之内町</t>
  </si>
  <si>
    <t>萩原町</t>
  </si>
  <si>
    <t>安八町</t>
  </si>
  <si>
    <t>小坂町</t>
  </si>
  <si>
    <t>墨俣町</t>
  </si>
  <si>
    <t>下呂町</t>
  </si>
  <si>
    <t>金山町</t>
  </si>
  <si>
    <t>馬瀬村</t>
  </si>
  <si>
    <t>揖斐川町</t>
  </si>
  <si>
    <t>谷汲村</t>
  </si>
  <si>
    <t>大野郡</t>
  </si>
  <si>
    <t>大野町</t>
  </si>
  <si>
    <t>丹生川村</t>
  </si>
  <si>
    <t>池田町</t>
  </si>
  <si>
    <t>清見村</t>
  </si>
  <si>
    <t>春日村</t>
  </si>
  <si>
    <t>荘川村</t>
  </si>
  <si>
    <t>久瀬村</t>
  </si>
  <si>
    <t>白川村</t>
  </si>
  <si>
    <t>藤橋村</t>
  </si>
  <si>
    <t>宮村</t>
  </si>
  <si>
    <t>坂内村</t>
  </si>
  <si>
    <t>久々野町</t>
  </si>
  <si>
    <t>朝日村</t>
  </si>
  <si>
    <t>高根村</t>
  </si>
  <si>
    <t>北方町</t>
  </si>
  <si>
    <t>本巣町</t>
  </si>
  <si>
    <t>吉城郡</t>
  </si>
  <si>
    <t>穂積町</t>
  </si>
  <si>
    <t>古川町</t>
  </si>
  <si>
    <t>巣南町</t>
  </si>
  <si>
    <t>国府町</t>
  </si>
  <si>
    <t>真正町</t>
  </si>
  <si>
    <t>河合村</t>
  </si>
  <si>
    <t>糸貫町</t>
  </si>
  <si>
    <t>宮川村</t>
  </si>
  <si>
    <t>根尾村</t>
  </si>
  <si>
    <t>神岡町</t>
  </si>
  <si>
    <t>上宝村</t>
  </si>
  <si>
    <t>高富町</t>
  </si>
  <si>
    <t>伊自良村</t>
  </si>
  <si>
    <t>美山町</t>
  </si>
  <si>
    <t>小麦</t>
  </si>
  <si>
    <t>裸麦</t>
  </si>
  <si>
    <t>-</t>
  </si>
  <si>
    <t>明方村</t>
  </si>
  <si>
    <t>徳山村</t>
  </si>
  <si>
    <t>-</t>
  </si>
  <si>
    <t>-</t>
  </si>
  <si>
    <t>大和村</t>
  </si>
  <si>
    <t>-</t>
  </si>
  <si>
    <t>可児町</t>
  </si>
  <si>
    <t>-</t>
  </si>
  <si>
    <t>麦</t>
  </si>
  <si>
    <t>　　    47</t>
  </si>
  <si>
    <t>（１）米　　　　　麦</t>
  </si>
  <si>
    <t>（１）米　　　　　麦（つづき）</t>
  </si>
  <si>
    <t>作付面積</t>
  </si>
  <si>
    <t>-</t>
  </si>
  <si>
    <t>羽島郡</t>
  </si>
  <si>
    <t>海津郡</t>
  </si>
  <si>
    <t>養老郡</t>
  </si>
  <si>
    <t>不破郡</t>
  </si>
  <si>
    <t>安八郡</t>
  </si>
  <si>
    <t>揖斐郡</t>
  </si>
  <si>
    <t>本巣郡</t>
  </si>
  <si>
    <t>山県郡</t>
  </si>
  <si>
    <t>大麦
（6条大麦）</t>
  </si>
  <si>
    <t>ビール麦
（2条大麦）</t>
  </si>
  <si>
    <t>　　    46</t>
  </si>
  <si>
    <r>
      <t>28．農作物作付面積および収穫量</t>
    </r>
    <r>
      <rPr>
        <sz val="12"/>
        <rFont val="ＭＳ ゴシック"/>
        <family val="3"/>
      </rPr>
      <t>（昭和47年）</t>
    </r>
  </si>
  <si>
    <t>・作付面積および収穫量はラウンド数値のため合計数とは必ずしも一致しない。</t>
  </si>
  <si>
    <t>区分</t>
  </si>
  <si>
    <t>　　    44</t>
  </si>
  <si>
    <t>　　    45</t>
  </si>
  <si>
    <t>　昭 和 43 年</t>
  </si>
  <si>
    <t xml:space="preserve"> 単位：面積・ヘクタール、収穫量・トン</t>
  </si>
  <si>
    <t xml:space="preserve"> 資料：農林省岐阜統計情報事務所</t>
  </si>
  <si>
    <t>-</t>
  </si>
  <si>
    <t>富加村</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</si>
</sst>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 ###\ ###"/>
    <numFmt numFmtId="178" formatCode="###\ ###\ ###/0"/>
    <numFmt numFmtId="179" formatCode="0_);[Red]\(0\)"/>
    <numFmt numFmtId="180" formatCode="0_ "/>
    <numFmt numFmtId="181" formatCode="0.0_);[Red]\(0.0\)"/>
    <numFmt numFmtId="182" formatCode="000\ 000\ 000"/>
    <numFmt numFmtId="183" formatCode="###\ ###\ ###0"/>
    <numFmt numFmtId="184" formatCode="###\ ###\ ##0"/>
  </numFmts>
  <fonts count="8">
    <font>
      <sz val="11"/>
      <name val="ＭＳ Ｐゴシック"/>
      <family val="3"/>
    </font>
    <font>
      <sz val="14"/>
      <name val="ＭＳ ゴシック"/>
      <family val="3"/>
    </font>
    <font>
      <sz val="8"/>
      <name val="ＭＳ 明朝"/>
      <family val="1"/>
    </font>
    <font>
      <sz val="8"/>
      <name val="ＭＳ ゴシック"/>
      <family val="3"/>
    </font>
    <font>
      <sz val="8"/>
      <name val="ＭＳ Ｐ明朝"/>
      <family val="1"/>
    </font>
    <font>
      <sz val="8"/>
      <name val="ＭＳ Ｐゴシック"/>
      <family val="3"/>
    </font>
    <font>
      <sz val="12"/>
      <name val="ＭＳ ゴシック"/>
      <family val="3"/>
    </font>
    <font>
      <sz val="12"/>
      <name val="ＭＳ 明朝"/>
      <family val="1"/>
    </font>
  </fonts>
  <fills count="2">
    <fill>
      <patternFill/>
    </fill>
    <fill>
      <patternFill patternType="gray125"/>
    </fill>
  </fills>
  <borders count="15">
    <border>
      <left/>
      <right/>
      <top/>
      <bottom/>
      <diagonal/>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style="double"/>
      <bottom style="thin"/>
    </border>
    <border>
      <left>
        <color indexed="63"/>
      </left>
      <right style="thin"/>
      <top>
        <color indexed="63"/>
      </top>
      <bottom style="thin"/>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thin"/>
    </border>
    <border>
      <left style="thin"/>
      <right>
        <color indexed="63"/>
      </right>
      <top style="double"/>
      <bottom style="thin"/>
    </border>
    <border>
      <left>
        <color indexed="63"/>
      </left>
      <right style="thin"/>
      <top style="double"/>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6">
    <xf numFmtId="0" fontId="0" fillId="0" borderId="0" xfId="0" applyAlignment="1">
      <alignment/>
    </xf>
    <xf numFmtId="0" fontId="3" fillId="0" borderId="0" xfId="0" applyFont="1" applyFill="1" applyBorder="1" applyAlignment="1">
      <alignment horizontal="right"/>
    </xf>
    <xf numFmtId="0" fontId="2" fillId="0" borderId="1" xfId="0" applyFont="1" applyFill="1" applyBorder="1" applyAlignment="1">
      <alignment horizontal="right"/>
    </xf>
    <xf numFmtId="0" fontId="2" fillId="0" borderId="0" xfId="0" applyFont="1" applyFill="1" applyBorder="1" applyAlignment="1">
      <alignment horizontal="right"/>
    </xf>
    <xf numFmtId="0" fontId="3" fillId="0" borderId="1" xfId="0" applyFont="1" applyFill="1" applyBorder="1" applyAlignment="1">
      <alignment horizontal="right"/>
    </xf>
    <xf numFmtId="0" fontId="0" fillId="0" borderId="0" xfId="0" applyFont="1" applyFill="1" applyAlignment="1">
      <alignment/>
    </xf>
    <xf numFmtId="0" fontId="2" fillId="0" borderId="2" xfId="0" applyFont="1" applyFill="1" applyBorder="1" applyAlignment="1">
      <alignment horizontal="distributed" vertical="center"/>
    </xf>
    <xf numFmtId="0" fontId="2" fillId="0" borderId="2" xfId="0" applyFont="1" applyFill="1" applyBorder="1" applyAlignment="1">
      <alignment horizontal="distributed" vertical="center" wrapText="1"/>
    </xf>
    <xf numFmtId="178" fontId="2" fillId="0" borderId="1" xfId="0" applyNumberFormat="1" applyFont="1" applyFill="1" applyBorder="1" applyAlignment="1">
      <alignment/>
    </xf>
    <xf numFmtId="178" fontId="2" fillId="0" borderId="0" xfId="0" applyNumberFormat="1" applyFont="1" applyFill="1" applyAlignment="1">
      <alignment/>
    </xf>
    <xf numFmtId="178" fontId="2" fillId="0" borderId="0" xfId="0" applyNumberFormat="1" applyFont="1" applyFill="1" applyAlignment="1">
      <alignment horizontal="right"/>
    </xf>
    <xf numFmtId="178" fontId="3" fillId="0" borderId="1" xfId="0" applyNumberFormat="1" applyFont="1" applyFill="1" applyBorder="1" applyAlignment="1">
      <alignment horizontal="right"/>
    </xf>
    <xf numFmtId="178" fontId="3" fillId="0" borderId="0" xfId="0" applyNumberFormat="1" applyFont="1" applyFill="1" applyBorder="1" applyAlignment="1">
      <alignment horizontal="right"/>
    </xf>
    <xf numFmtId="178" fontId="3" fillId="0" borderId="0" xfId="0" applyNumberFormat="1" applyFont="1" applyFill="1" applyAlignment="1">
      <alignment horizontal="right"/>
    </xf>
    <xf numFmtId="178" fontId="2" fillId="0" borderId="1" xfId="0" applyNumberFormat="1" applyFont="1" applyFill="1" applyBorder="1" applyAlignment="1">
      <alignment horizontal="right"/>
    </xf>
    <xf numFmtId="178" fontId="2" fillId="0" borderId="0" xfId="0" applyNumberFormat="1" applyFont="1" applyFill="1" applyBorder="1" applyAlignment="1">
      <alignment horizontal="right"/>
    </xf>
    <xf numFmtId="0" fontId="2" fillId="0" borderId="0" xfId="0" applyFont="1" applyFill="1" applyAlignment="1">
      <alignment horizontal="right"/>
    </xf>
    <xf numFmtId="0" fontId="2" fillId="0" borderId="0" xfId="0" applyFont="1" applyFill="1" applyAlignment="1">
      <alignment/>
    </xf>
    <xf numFmtId="0" fontId="2" fillId="0" borderId="3" xfId="0" applyFont="1" applyFill="1" applyBorder="1" applyAlignment="1">
      <alignment/>
    </xf>
    <xf numFmtId="176" fontId="2" fillId="0" borderId="0" xfId="0" applyNumberFormat="1" applyFont="1" applyFill="1" applyAlignment="1">
      <alignment horizontal="right"/>
    </xf>
    <xf numFmtId="176" fontId="3" fillId="0" borderId="0" xfId="0" applyNumberFormat="1" applyFont="1" applyFill="1" applyBorder="1" applyAlignment="1">
      <alignment horizontal="right"/>
    </xf>
    <xf numFmtId="0" fontId="2" fillId="0" borderId="0" xfId="0" applyFont="1" applyFill="1" applyBorder="1" applyAlignment="1">
      <alignment/>
    </xf>
    <xf numFmtId="183" fontId="2" fillId="0" borderId="1" xfId="0" applyNumberFormat="1" applyFont="1" applyFill="1" applyBorder="1" applyAlignment="1">
      <alignment horizontal="right"/>
    </xf>
    <xf numFmtId="183" fontId="2" fillId="0" borderId="0" xfId="0" applyNumberFormat="1" applyFont="1" applyFill="1" applyAlignment="1">
      <alignment horizontal="right"/>
    </xf>
    <xf numFmtId="183" fontId="3" fillId="0" borderId="0" xfId="0" applyNumberFormat="1" applyFont="1" applyFill="1" applyBorder="1" applyAlignment="1">
      <alignment horizontal="right"/>
    </xf>
    <xf numFmtId="184" fontId="2" fillId="0" borderId="0" xfId="0" applyNumberFormat="1" applyFont="1" applyFill="1" applyBorder="1" applyAlignment="1">
      <alignment horizontal="right"/>
    </xf>
    <xf numFmtId="0" fontId="5" fillId="0" borderId="0" xfId="0" applyFont="1" applyFill="1" applyAlignment="1">
      <alignment/>
    </xf>
    <xf numFmtId="0" fontId="2" fillId="0" borderId="0" xfId="0" applyFont="1" applyFill="1" applyAlignment="1">
      <alignment horizontal="distributed"/>
    </xf>
    <xf numFmtId="183" fontId="2" fillId="0" borderId="0" xfId="0" applyNumberFormat="1" applyFont="1" applyFill="1" applyAlignment="1">
      <alignment horizontal="distributed"/>
    </xf>
    <xf numFmtId="0" fontId="3" fillId="0" borderId="0" xfId="0" applyFont="1" applyFill="1" applyAlignment="1">
      <alignment horizontal="distributed"/>
    </xf>
    <xf numFmtId="0" fontId="5" fillId="0" borderId="3" xfId="0" applyFont="1" applyFill="1" applyBorder="1" applyAlignment="1">
      <alignment/>
    </xf>
    <xf numFmtId="183" fontId="2" fillId="0" borderId="0" xfId="0" applyNumberFormat="1" applyFont="1" applyFill="1" applyAlignment="1">
      <alignment/>
    </xf>
    <xf numFmtId="49" fontId="3" fillId="0" borderId="0" xfId="0" applyNumberFormat="1" applyFont="1" applyFill="1" applyAlignment="1">
      <alignment horizontal="distributed"/>
    </xf>
    <xf numFmtId="49" fontId="2" fillId="0" borderId="0" xfId="0" applyNumberFormat="1" applyFont="1" applyFill="1" applyAlignment="1">
      <alignment horizontal="distributed"/>
    </xf>
    <xf numFmtId="0" fontId="5" fillId="0" borderId="4" xfId="0" applyFont="1" applyFill="1" applyBorder="1" applyAlignment="1">
      <alignment/>
    </xf>
    <xf numFmtId="178" fontId="3" fillId="0" borderId="1" xfId="0" applyNumberFormat="1" applyFont="1" applyFill="1" applyBorder="1" applyAlignment="1">
      <alignment/>
    </xf>
    <xf numFmtId="178" fontId="3" fillId="0" borderId="0" xfId="0" applyNumberFormat="1" applyFont="1" applyFill="1" applyAlignment="1">
      <alignment/>
    </xf>
    <xf numFmtId="0" fontId="5" fillId="0" borderId="0" xfId="0" applyFont="1" applyFill="1" applyBorder="1" applyAlignment="1">
      <alignment/>
    </xf>
    <xf numFmtId="0" fontId="5" fillId="0" borderId="5" xfId="0" applyFont="1" applyFill="1" applyBorder="1" applyAlignment="1">
      <alignment/>
    </xf>
    <xf numFmtId="0" fontId="3" fillId="0" borderId="0" xfId="0" applyFont="1" applyFill="1" applyAlignment="1">
      <alignment/>
    </xf>
    <xf numFmtId="183" fontId="3" fillId="0" borderId="6" xfId="0" applyNumberFormat="1" applyFont="1" applyFill="1" applyBorder="1" applyAlignment="1">
      <alignment/>
    </xf>
    <xf numFmtId="0" fontId="5" fillId="0" borderId="7" xfId="0" applyFont="1" applyFill="1" applyBorder="1" applyAlignment="1">
      <alignment/>
    </xf>
    <xf numFmtId="0" fontId="1" fillId="0" borderId="0" xfId="0" applyFont="1" applyFill="1" applyAlignment="1">
      <alignment horizontal="center"/>
    </xf>
    <xf numFmtId="49" fontId="3" fillId="0" borderId="0" xfId="0" applyNumberFormat="1" applyFont="1" applyFill="1" applyAlignment="1">
      <alignment horizontal="distributed"/>
    </xf>
    <xf numFmtId="0" fontId="3" fillId="0" borderId="0" xfId="0" applyFont="1" applyFill="1" applyAlignment="1">
      <alignment horizontal="distributed"/>
    </xf>
    <xf numFmtId="183" fontId="3" fillId="0" borderId="0" xfId="0" applyNumberFormat="1" applyFont="1" applyFill="1" applyAlignment="1">
      <alignment horizontal="distributed"/>
    </xf>
    <xf numFmtId="0" fontId="2" fillId="0" borderId="8" xfId="0" applyFont="1" applyFill="1" applyBorder="1" applyAlignment="1">
      <alignment horizontal="distributed" vertical="center"/>
    </xf>
    <xf numFmtId="0" fontId="2" fillId="0" borderId="2" xfId="0" applyFont="1" applyFill="1" applyBorder="1" applyAlignment="1">
      <alignment horizontal="distributed" vertical="center" wrapText="1"/>
    </xf>
    <xf numFmtId="0" fontId="2" fillId="0" borderId="9" xfId="0" applyFont="1" applyFill="1" applyBorder="1" applyAlignment="1">
      <alignment horizontal="distributed" vertical="center"/>
    </xf>
    <xf numFmtId="0" fontId="4" fillId="0" borderId="2" xfId="0" applyFont="1" applyFill="1" applyBorder="1" applyAlignment="1">
      <alignment horizontal="distributed" vertical="center" wrapText="1"/>
    </xf>
    <xf numFmtId="0" fontId="4" fillId="0" borderId="9" xfId="0" applyFont="1" applyFill="1" applyBorder="1" applyAlignment="1">
      <alignment horizontal="distributed" vertical="center"/>
    </xf>
    <xf numFmtId="0" fontId="2" fillId="0" borderId="10" xfId="0" applyFont="1" applyFill="1" applyBorder="1" applyAlignment="1">
      <alignment horizontal="distributed" vertical="center" wrapText="1"/>
    </xf>
    <xf numFmtId="0" fontId="2" fillId="0" borderId="11" xfId="0" applyFont="1" applyFill="1" applyBorder="1" applyAlignment="1">
      <alignment horizontal="distributed" vertical="center" wrapText="1"/>
    </xf>
    <xf numFmtId="0" fontId="2" fillId="0" borderId="0" xfId="0" applyFont="1" applyFill="1" applyBorder="1" applyAlignment="1">
      <alignment horizontal="distributed" vertical="center" wrapText="1"/>
    </xf>
    <xf numFmtId="0" fontId="2" fillId="0" borderId="6" xfId="0" applyFont="1" applyFill="1" applyBorder="1" applyAlignment="1">
      <alignment horizontal="distributed" vertical="center" wrapText="1"/>
    </xf>
    <xf numFmtId="0" fontId="2" fillId="0" borderId="12" xfId="0" applyFont="1" applyFill="1" applyBorder="1" applyAlignment="1">
      <alignment horizontal="distributed" vertical="center" wrapText="1"/>
    </xf>
    <xf numFmtId="0" fontId="2" fillId="0" borderId="9" xfId="0" applyFont="1" applyFill="1" applyBorder="1" applyAlignment="1">
      <alignment horizontal="distributed" vertical="center" wrapText="1"/>
    </xf>
    <xf numFmtId="0" fontId="2" fillId="0" borderId="2" xfId="0" applyFont="1" applyFill="1" applyBorder="1" applyAlignment="1">
      <alignment horizontal="distributed" vertical="center"/>
    </xf>
    <xf numFmtId="0" fontId="2" fillId="0" borderId="12" xfId="0" applyFont="1" applyFill="1" applyBorder="1" applyAlignment="1">
      <alignment horizontal="distributed" vertical="center"/>
    </xf>
    <xf numFmtId="49" fontId="3" fillId="0" borderId="0" xfId="0" applyNumberFormat="1" applyFont="1" applyFill="1" applyAlignment="1">
      <alignment/>
    </xf>
    <xf numFmtId="49" fontId="2" fillId="0" borderId="0" xfId="0" applyNumberFormat="1" applyFont="1" applyFill="1" applyAlignment="1">
      <alignment/>
    </xf>
    <xf numFmtId="0" fontId="2" fillId="0" borderId="13" xfId="0" applyFont="1" applyFill="1" applyBorder="1" applyAlignment="1">
      <alignment horizontal="distributed" vertical="center"/>
    </xf>
    <xf numFmtId="0" fontId="2" fillId="0" borderId="14" xfId="0" applyFont="1" applyFill="1" applyBorder="1" applyAlignment="1">
      <alignment horizontal="distributed" vertical="center"/>
    </xf>
    <xf numFmtId="0" fontId="7" fillId="0" borderId="0" xfId="0" applyFont="1" applyFill="1" applyAlignment="1">
      <alignment horizontal="center"/>
    </xf>
    <xf numFmtId="0" fontId="1" fillId="0" borderId="0" xfId="0" applyFont="1" applyFill="1" applyAlignment="1">
      <alignment horizontal="center"/>
    </xf>
    <xf numFmtId="0" fontId="2" fillId="0" borderId="0" xfId="0" applyFont="1" applyFill="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39"/>
  <sheetViews>
    <sheetView tabSelected="1" zoomScale="125" zoomScaleNormal="125" workbookViewId="0" topLeftCell="Q13">
      <selection activeCell="W29" sqref="W29"/>
    </sheetView>
  </sheetViews>
  <sheetFormatPr defaultColWidth="9.00390625" defaultRowHeight="13.5"/>
  <cols>
    <col min="1" max="1" width="0.875" style="5" customWidth="1"/>
    <col min="2" max="2" width="1.875" style="26" customWidth="1"/>
    <col min="3" max="3" width="9.375" style="26" customWidth="1"/>
    <col min="4" max="4" width="0.875" style="5" customWidth="1"/>
    <col min="5" max="6" width="7.50390625" style="5" customWidth="1"/>
    <col min="7" max="16" width="6.875" style="5" customWidth="1"/>
    <col min="17" max="17" width="0.875" style="5" customWidth="1"/>
    <col min="18" max="18" width="1.875" style="26" customWidth="1"/>
    <col min="19" max="19" width="9.375" style="26" customWidth="1"/>
    <col min="20" max="20" width="0.875" style="5" customWidth="1"/>
    <col min="21" max="22" width="7.50390625" style="5" customWidth="1"/>
    <col min="23" max="32" width="6.875" style="5" customWidth="1"/>
    <col min="33" max="16384" width="9.00390625" style="5" customWidth="1"/>
  </cols>
  <sheetData>
    <row r="1" spans="1:32" ht="21" customHeight="1">
      <c r="A1" s="64" t="s">
        <v>136</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row>
    <row r="2" spans="1:32" ht="13.5" customHeight="1">
      <c r="A2" s="65" t="s">
        <v>137</v>
      </c>
      <c r="B2" s="65"/>
      <c r="C2" s="65"/>
      <c r="D2" s="65"/>
      <c r="E2" s="65"/>
      <c r="F2" s="65"/>
      <c r="G2" s="65"/>
      <c r="H2" s="65"/>
      <c r="I2" s="65"/>
      <c r="J2" s="65"/>
      <c r="K2" s="65"/>
      <c r="L2" s="65"/>
      <c r="M2" s="65"/>
      <c r="N2" s="65"/>
      <c r="O2" s="65"/>
      <c r="P2" s="65"/>
      <c r="Q2" s="42"/>
      <c r="R2" s="42"/>
      <c r="S2" s="42"/>
      <c r="T2" s="42"/>
      <c r="U2" s="42"/>
      <c r="V2" s="42"/>
      <c r="W2" s="42"/>
      <c r="X2" s="42"/>
      <c r="Y2" s="42"/>
      <c r="Z2" s="42"/>
      <c r="AA2" s="42"/>
      <c r="AB2" s="42"/>
      <c r="AC2" s="42"/>
      <c r="AD2" s="42"/>
      <c r="AE2" s="42"/>
      <c r="AF2" s="42"/>
    </row>
    <row r="3" spans="1:32" ht="18.75" customHeight="1">
      <c r="A3" s="63" t="s">
        <v>121</v>
      </c>
      <c r="B3" s="63"/>
      <c r="C3" s="63"/>
      <c r="D3" s="63"/>
      <c r="E3" s="63"/>
      <c r="F3" s="63"/>
      <c r="G3" s="63"/>
      <c r="H3" s="63"/>
      <c r="I3" s="63"/>
      <c r="J3" s="63"/>
      <c r="K3" s="63"/>
      <c r="L3" s="63"/>
      <c r="M3" s="63"/>
      <c r="N3" s="63"/>
      <c r="O3" s="63"/>
      <c r="P3" s="63"/>
      <c r="Q3" s="63" t="s">
        <v>122</v>
      </c>
      <c r="R3" s="63"/>
      <c r="S3" s="63"/>
      <c r="T3" s="63"/>
      <c r="U3" s="63"/>
      <c r="V3" s="63"/>
      <c r="W3" s="63"/>
      <c r="X3" s="63"/>
      <c r="Y3" s="63"/>
      <c r="Z3" s="63"/>
      <c r="AA3" s="63"/>
      <c r="AB3" s="63"/>
      <c r="AC3" s="63"/>
      <c r="AD3" s="63"/>
      <c r="AE3" s="63"/>
      <c r="AF3" s="63"/>
    </row>
    <row r="4" spans="1:17" s="26" customFormat="1" ht="13.5" customHeight="1" thickBot="1">
      <c r="A4" s="17" t="s">
        <v>142</v>
      </c>
      <c r="Q4" s="17"/>
    </row>
    <row r="5" spans="1:33" s="26" customFormat="1" ht="13.5" customHeight="1" thickTop="1">
      <c r="A5" s="51" t="s">
        <v>138</v>
      </c>
      <c r="B5" s="51"/>
      <c r="C5" s="51"/>
      <c r="D5" s="52"/>
      <c r="E5" s="61" t="s">
        <v>0</v>
      </c>
      <c r="F5" s="46"/>
      <c r="G5" s="46"/>
      <c r="H5" s="62"/>
      <c r="I5" s="46" t="s">
        <v>119</v>
      </c>
      <c r="J5" s="46"/>
      <c r="K5" s="46"/>
      <c r="L5" s="46"/>
      <c r="M5" s="46"/>
      <c r="N5" s="46"/>
      <c r="O5" s="46"/>
      <c r="P5" s="46"/>
      <c r="Q5" s="51" t="s">
        <v>138</v>
      </c>
      <c r="R5" s="51"/>
      <c r="S5" s="51"/>
      <c r="T5" s="52"/>
      <c r="U5" s="61" t="s">
        <v>0</v>
      </c>
      <c r="V5" s="46"/>
      <c r="W5" s="46"/>
      <c r="X5" s="62"/>
      <c r="Y5" s="46" t="s">
        <v>119</v>
      </c>
      <c r="Z5" s="46"/>
      <c r="AA5" s="46"/>
      <c r="AB5" s="46"/>
      <c r="AC5" s="46"/>
      <c r="AD5" s="46"/>
      <c r="AE5" s="46"/>
      <c r="AF5" s="46"/>
      <c r="AG5" s="37"/>
    </row>
    <row r="6" spans="1:33" s="26" customFormat="1" ht="22.5" customHeight="1">
      <c r="A6" s="53"/>
      <c r="B6" s="53"/>
      <c r="C6" s="53"/>
      <c r="D6" s="54"/>
      <c r="E6" s="57" t="s">
        <v>1</v>
      </c>
      <c r="F6" s="48"/>
      <c r="G6" s="57" t="s">
        <v>2</v>
      </c>
      <c r="H6" s="48"/>
      <c r="I6" s="47" t="s">
        <v>133</v>
      </c>
      <c r="J6" s="48"/>
      <c r="K6" s="49" t="s">
        <v>134</v>
      </c>
      <c r="L6" s="50"/>
      <c r="M6" s="57" t="s">
        <v>109</v>
      </c>
      <c r="N6" s="58"/>
      <c r="O6" s="57" t="s">
        <v>108</v>
      </c>
      <c r="P6" s="58"/>
      <c r="Q6" s="53"/>
      <c r="R6" s="53"/>
      <c r="S6" s="53"/>
      <c r="T6" s="54"/>
      <c r="U6" s="57" t="s">
        <v>1</v>
      </c>
      <c r="V6" s="48"/>
      <c r="W6" s="57" t="s">
        <v>2</v>
      </c>
      <c r="X6" s="48"/>
      <c r="Y6" s="47" t="s">
        <v>133</v>
      </c>
      <c r="Z6" s="48"/>
      <c r="AA6" s="49" t="s">
        <v>134</v>
      </c>
      <c r="AB6" s="50"/>
      <c r="AC6" s="57" t="s">
        <v>109</v>
      </c>
      <c r="AD6" s="58"/>
      <c r="AE6" s="57" t="s">
        <v>108</v>
      </c>
      <c r="AF6" s="58"/>
      <c r="AG6" s="37"/>
    </row>
    <row r="7" spans="1:32" s="26" customFormat="1" ht="13.5" customHeight="1">
      <c r="A7" s="55"/>
      <c r="B7" s="55"/>
      <c r="C7" s="55"/>
      <c r="D7" s="56"/>
      <c r="E7" s="7" t="s">
        <v>123</v>
      </c>
      <c r="F7" s="6" t="s">
        <v>3</v>
      </c>
      <c r="G7" s="7" t="s">
        <v>123</v>
      </c>
      <c r="H7" s="6" t="s">
        <v>3</v>
      </c>
      <c r="I7" s="7" t="s">
        <v>123</v>
      </c>
      <c r="J7" s="6" t="s">
        <v>3</v>
      </c>
      <c r="K7" s="7" t="s">
        <v>123</v>
      </c>
      <c r="L7" s="6" t="s">
        <v>3</v>
      </c>
      <c r="M7" s="7" t="s">
        <v>123</v>
      </c>
      <c r="N7" s="6" t="s">
        <v>3</v>
      </c>
      <c r="O7" s="7" t="s">
        <v>123</v>
      </c>
      <c r="P7" s="6" t="s">
        <v>3</v>
      </c>
      <c r="Q7" s="55"/>
      <c r="R7" s="55"/>
      <c r="S7" s="55"/>
      <c r="T7" s="56"/>
      <c r="U7" s="7" t="s">
        <v>123</v>
      </c>
      <c r="V7" s="6" t="s">
        <v>3</v>
      </c>
      <c r="W7" s="7" t="s">
        <v>123</v>
      </c>
      <c r="X7" s="6" t="s">
        <v>3</v>
      </c>
      <c r="Y7" s="7" t="s">
        <v>123</v>
      </c>
      <c r="Z7" s="6" t="s">
        <v>3</v>
      </c>
      <c r="AA7" s="7" t="s">
        <v>123</v>
      </c>
      <c r="AB7" s="6" t="s">
        <v>3</v>
      </c>
      <c r="AC7" s="7" t="s">
        <v>123</v>
      </c>
      <c r="AD7" s="6" t="s">
        <v>3</v>
      </c>
      <c r="AE7" s="7" t="s">
        <v>123</v>
      </c>
      <c r="AF7" s="6" t="s">
        <v>3</v>
      </c>
    </row>
    <row r="8" spans="5:21" s="26" customFormat="1" ht="5.25" customHeight="1">
      <c r="E8" s="38"/>
      <c r="U8" s="38"/>
    </row>
    <row r="9" spans="2:32" s="17" customFormat="1" ht="10.5" customHeight="1">
      <c r="B9" s="60" t="s">
        <v>141</v>
      </c>
      <c r="C9" s="60"/>
      <c r="E9" s="8">
        <v>61600</v>
      </c>
      <c r="F9" s="9">
        <v>253200</v>
      </c>
      <c r="G9" s="9">
        <v>742</v>
      </c>
      <c r="H9" s="9">
        <v>1570</v>
      </c>
      <c r="I9" s="9">
        <v>1310</v>
      </c>
      <c r="J9" s="10">
        <v>3650</v>
      </c>
      <c r="K9" s="9">
        <v>2490</v>
      </c>
      <c r="L9" s="9">
        <v>7920</v>
      </c>
      <c r="M9" s="9">
        <v>908</v>
      </c>
      <c r="N9" s="10">
        <v>2730</v>
      </c>
      <c r="O9" s="9">
        <v>6100</v>
      </c>
      <c r="P9" s="9">
        <v>17600</v>
      </c>
      <c r="R9" s="43" t="s">
        <v>4</v>
      </c>
      <c r="S9" s="44"/>
      <c r="T9" s="39"/>
      <c r="U9" s="11">
        <v>592</v>
      </c>
      <c r="V9" s="13">
        <v>1910</v>
      </c>
      <c r="W9" s="13">
        <f aca="true" t="shared" si="0" ref="W9:AF9">SUM(W10:W14)</f>
        <v>2</v>
      </c>
      <c r="X9" s="13">
        <f t="shared" si="0"/>
        <v>3</v>
      </c>
      <c r="Y9" s="13">
        <f t="shared" si="0"/>
        <v>1</v>
      </c>
      <c r="Z9" s="13">
        <f t="shared" si="0"/>
        <v>2</v>
      </c>
      <c r="AA9" s="13">
        <f t="shared" si="0"/>
        <v>4</v>
      </c>
      <c r="AB9" s="13">
        <f t="shared" si="0"/>
        <v>10</v>
      </c>
      <c r="AC9" s="13" t="s">
        <v>116</v>
      </c>
      <c r="AD9" s="13" t="s">
        <v>116</v>
      </c>
      <c r="AE9" s="13">
        <f t="shared" si="0"/>
        <v>4</v>
      </c>
      <c r="AF9" s="13">
        <f t="shared" si="0"/>
        <v>7</v>
      </c>
    </row>
    <row r="10" spans="2:32" s="17" customFormat="1" ht="10.5" customHeight="1">
      <c r="B10" s="60" t="s">
        <v>139</v>
      </c>
      <c r="C10" s="60"/>
      <c r="E10" s="8">
        <v>61300</v>
      </c>
      <c r="F10" s="9">
        <v>240900</v>
      </c>
      <c r="G10" s="9">
        <v>641</v>
      </c>
      <c r="H10" s="9">
        <v>1330</v>
      </c>
      <c r="I10" s="9">
        <v>689</v>
      </c>
      <c r="J10" s="10">
        <v>1800</v>
      </c>
      <c r="K10" s="9">
        <v>2130</v>
      </c>
      <c r="L10" s="9">
        <v>6390</v>
      </c>
      <c r="M10" s="9">
        <v>715</v>
      </c>
      <c r="N10" s="10">
        <v>2010</v>
      </c>
      <c r="O10" s="9">
        <v>4760</v>
      </c>
      <c r="P10" s="9">
        <v>12600</v>
      </c>
      <c r="R10" s="33"/>
      <c r="S10" s="33" t="s">
        <v>5</v>
      </c>
      <c r="U10" s="2">
        <v>41</v>
      </c>
      <c r="V10" s="3">
        <v>120</v>
      </c>
      <c r="W10" s="3" t="s">
        <v>116</v>
      </c>
      <c r="X10" s="3" t="s">
        <v>116</v>
      </c>
      <c r="Y10" s="10" t="s">
        <v>116</v>
      </c>
      <c r="Z10" s="10" t="s">
        <v>116</v>
      </c>
      <c r="AA10" s="10" t="s">
        <v>116</v>
      </c>
      <c r="AB10" s="10" t="s">
        <v>110</v>
      </c>
      <c r="AC10" s="10" t="s">
        <v>110</v>
      </c>
      <c r="AD10" s="10" t="s">
        <v>110</v>
      </c>
      <c r="AE10" s="10" t="s">
        <v>116</v>
      </c>
      <c r="AF10" s="10" t="s">
        <v>116</v>
      </c>
    </row>
    <row r="11" spans="2:32" s="17" customFormat="1" ht="10.5" customHeight="1">
      <c r="B11" s="60" t="s">
        <v>140</v>
      </c>
      <c r="C11" s="60"/>
      <c r="E11" s="8">
        <v>55300</v>
      </c>
      <c r="F11" s="9">
        <v>197400</v>
      </c>
      <c r="G11" s="9">
        <v>589</v>
      </c>
      <c r="H11" s="9">
        <v>1280</v>
      </c>
      <c r="I11" s="9">
        <v>291</v>
      </c>
      <c r="J11" s="10">
        <v>710</v>
      </c>
      <c r="K11" s="9">
        <v>1700</v>
      </c>
      <c r="L11" s="9">
        <v>4690</v>
      </c>
      <c r="M11" s="9">
        <v>385</v>
      </c>
      <c r="N11" s="10">
        <v>1060</v>
      </c>
      <c r="O11" s="9">
        <v>3030</v>
      </c>
      <c r="P11" s="9">
        <v>3300</v>
      </c>
      <c r="R11" s="33"/>
      <c r="S11" s="33" t="s">
        <v>6</v>
      </c>
      <c r="U11" s="2">
        <v>49</v>
      </c>
      <c r="V11" s="3">
        <v>137</v>
      </c>
      <c r="W11" s="3" t="s">
        <v>116</v>
      </c>
      <c r="X11" s="3" t="s">
        <v>116</v>
      </c>
      <c r="Y11" s="10" t="s">
        <v>116</v>
      </c>
      <c r="Z11" s="10" t="s">
        <v>116</v>
      </c>
      <c r="AA11" s="10" t="s">
        <v>116</v>
      </c>
      <c r="AB11" s="10" t="s">
        <v>110</v>
      </c>
      <c r="AC11" s="10" t="s">
        <v>110</v>
      </c>
      <c r="AD11" s="10" t="s">
        <v>110</v>
      </c>
      <c r="AE11" s="10" t="s">
        <v>116</v>
      </c>
      <c r="AF11" s="10" t="s">
        <v>116</v>
      </c>
    </row>
    <row r="12" spans="2:32" s="17" customFormat="1" ht="10.5" customHeight="1">
      <c r="B12" s="60" t="s">
        <v>135</v>
      </c>
      <c r="C12" s="60"/>
      <c r="E12" s="8">
        <v>49900</v>
      </c>
      <c r="F12" s="9">
        <v>177600</v>
      </c>
      <c r="G12" s="9">
        <v>554</v>
      </c>
      <c r="H12" s="9">
        <v>1000</v>
      </c>
      <c r="I12" s="9">
        <v>126</v>
      </c>
      <c r="J12" s="10">
        <v>324</v>
      </c>
      <c r="K12" s="9">
        <v>662</v>
      </c>
      <c r="L12" s="9">
        <v>1940</v>
      </c>
      <c r="M12" s="9">
        <v>161</v>
      </c>
      <c r="N12" s="10">
        <v>435</v>
      </c>
      <c r="O12" s="9">
        <v>1330</v>
      </c>
      <c r="P12" s="9">
        <v>3300</v>
      </c>
      <c r="R12" s="33"/>
      <c r="S12" s="33" t="s">
        <v>7</v>
      </c>
      <c r="U12" s="2">
        <v>215</v>
      </c>
      <c r="V12" s="3">
        <v>768</v>
      </c>
      <c r="W12" s="3">
        <v>1</v>
      </c>
      <c r="X12" s="3">
        <v>2</v>
      </c>
      <c r="Y12" s="10" t="s">
        <v>116</v>
      </c>
      <c r="Z12" s="10" t="s">
        <v>116</v>
      </c>
      <c r="AA12" s="10">
        <v>4</v>
      </c>
      <c r="AB12" s="10">
        <v>10</v>
      </c>
      <c r="AC12" s="10" t="s">
        <v>116</v>
      </c>
      <c r="AD12" s="10" t="s">
        <v>116</v>
      </c>
      <c r="AE12" s="10">
        <v>2</v>
      </c>
      <c r="AF12" s="10">
        <v>4</v>
      </c>
    </row>
    <row r="13" spans="2:32" s="17" customFormat="1" ht="10.5" customHeight="1">
      <c r="B13" s="59" t="s">
        <v>120</v>
      </c>
      <c r="C13" s="59"/>
      <c r="D13" s="39"/>
      <c r="E13" s="35">
        <v>49300</v>
      </c>
      <c r="F13" s="36">
        <v>183400</v>
      </c>
      <c r="G13" s="36">
        <v>430</v>
      </c>
      <c r="H13" s="36">
        <v>791</v>
      </c>
      <c r="I13" s="36">
        <v>64</v>
      </c>
      <c r="J13" s="13">
        <v>148</v>
      </c>
      <c r="K13" s="36">
        <v>339</v>
      </c>
      <c r="L13" s="36">
        <v>854</v>
      </c>
      <c r="M13" s="36">
        <v>83</v>
      </c>
      <c r="N13" s="13">
        <v>203</v>
      </c>
      <c r="O13" s="36">
        <v>741</v>
      </c>
      <c r="P13" s="36">
        <v>1450</v>
      </c>
      <c r="R13" s="33"/>
      <c r="S13" s="33" t="s">
        <v>8</v>
      </c>
      <c r="U13" s="2">
        <v>180</v>
      </c>
      <c r="V13" s="3">
        <v>567</v>
      </c>
      <c r="W13" s="3">
        <v>1</v>
      </c>
      <c r="X13" s="3">
        <v>1</v>
      </c>
      <c r="Y13" s="10">
        <v>1</v>
      </c>
      <c r="Z13" s="10">
        <v>2</v>
      </c>
      <c r="AA13" s="10" t="s">
        <v>116</v>
      </c>
      <c r="AB13" s="10" t="s">
        <v>110</v>
      </c>
      <c r="AC13" s="10" t="s">
        <v>110</v>
      </c>
      <c r="AD13" s="10" t="s">
        <v>110</v>
      </c>
      <c r="AE13" s="10">
        <v>2</v>
      </c>
      <c r="AF13" s="10">
        <v>3</v>
      </c>
    </row>
    <row r="14" spans="5:32" s="17" customFormat="1" ht="10.5" customHeight="1">
      <c r="E14" s="8"/>
      <c r="F14" s="9"/>
      <c r="G14" s="9"/>
      <c r="H14" s="9"/>
      <c r="I14" s="9"/>
      <c r="J14" s="10"/>
      <c r="K14" s="9"/>
      <c r="L14" s="9"/>
      <c r="M14" s="9"/>
      <c r="N14" s="9"/>
      <c r="O14" s="9"/>
      <c r="P14" s="9"/>
      <c r="R14" s="27"/>
      <c r="S14" s="33" t="s">
        <v>9</v>
      </c>
      <c r="U14" s="2">
        <v>107</v>
      </c>
      <c r="V14" s="3">
        <v>317</v>
      </c>
      <c r="W14" s="3" t="s">
        <v>116</v>
      </c>
      <c r="X14" s="3" t="s">
        <v>116</v>
      </c>
      <c r="Y14" s="3" t="s">
        <v>116</v>
      </c>
      <c r="Z14" s="3" t="s">
        <v>116</v>
      </c>
      <c r="AA14" s="10" t="s">
        <v>116</v>
      </c>
      <c r="AB14" s="10" t="s">
        <v>110</v>
      </c>
      <c r="AC14" s="10" t="s">
        <v>110</v>
      </c>
      <c r="AD14" s="10" t="s">
        <v>110</v>
      </c>
      <c r="AE14" s="10" t="s">
        <v>116</v>
      </c>
      <c r="AF14" s="10" t="s">
        <v>116</v>
      </c>
    </row>
    <row r="15" spans="3:32" s="17" customFormat="1" ht="10.5" customHeight="1">
      <c r="C15" s="27" t="s">
        <v>12</v>
      </c>
      <c r="E15" s="14">
        <v>3440</v>
      </c>
      <c r="F15" s="10">
        <v>12800</v>
      </c>
      <c r="G15" s="10">
        <v>26</v>
      </c>
      <c r="H15" s="10">
        <v>41</v>
      </c>
      <c r="I15" s="10">
        <v>9</v>
      </c>
      <c r="J15" s="10">
        <v>23</v>
      </c>
      <c r="K15" s="10">
        <v>10</v>
      </c>
      <c r="L15" s="10">
        <v>25</v>
      </c>
      <c r="M15" s="10">
        <v>5</v>
      </c>
      <c r="N15" s="10">
        <v>13</v>
      </c>
      <c r="O15" s="10">
        <v>82</v>
      </c>
      <c r="P15" s="10">
        <v>169</v>
      </c>
      <c r="R15" s="27"/>
      <c r="S15" s="33"/>
      <c r="U15" s="2"/>
      <c r="V15" s="3"/>
      <c r="W15" s="3"/>
      <c r="X15" s="3"/>
      <c r="Y15" s="10"/>
      <c r="Z15" s="10"/>
      <c r="AA15" s="10"/>
      <c r="AB15" s="10"/>
      <c r="AC15" s="10"/>
      <c r="AD15" s="10"/>
      <c r="AE15" s="10"/>
      <c r="AF15" s="10"/>
    </row>
    <row r="16" spans="3:32" s="17" customFormat="1" ht="10.5" customHeight="1">
      <c r="C16" s="27" t="s">
        <v>14</v>
      </c>
      <c r="E16" s="14">
        <v>2740</v>
      </c>
      <c r="F16" s="10">
        <v>10000</v>
      </c>
      <c r="G16" s="10">
        <v>1</v>
      </c>
      <c r="H16" s="10">
        <v>2</v>
      </c>
      <c r="I16" s="10">
        <v>2</v>
      </c>
      <c r="J16" s="10">
        <v>4</v>
      </c>
      <c r="K16" s="10">
        <v>29</v>
      </c>
      <c r="L16" s="10">
        <v>68</v>
      </c>
      <c r="M16" s="10">
        <v>8</v>
      </c>
      <c r="N16" s="10">
        <v>18</v>
      </c>
      <c r="O16" s="10">
        <v>21</v>
      </c>
      <c r="P16" s="10">
        <v>40</v>
      </c>
      <c r="R16" s="43" t="s">
        <v>10</v>
      </c>
      <c r="S16" s="44"/>
      <c r="T16" s="39"/>
      <c r="U16" s="11">
        <v>2370</v>
      </c>
      <c r="V16" s="12">
        <v>9240</v>
      </c>
      <c r="W16" s="12">
        <f aca="true" t="shared" si="1" ref="W16:AF16">SUM(W17:W23)</f>
        <v>1</v>
      </c>
      <c r="X16" s="12">
        <f t="shared" si="1"/>
        <v>1</v>
      </c>
      <c r="Y16" s="12">
        <f t="shared" si="1"/>
        <v>16</v>
      </c>
      <c r="Z16" s="12">
        <f t="shared" si="1"/>
        <v>31</v>
      </c>
      <c r="AA16" s="12" t="s">
        <v>110</v>
      </c>
      <c r="AB16" s="12" t="s">
        <v>110</v>
      </c>
      <c r="AC16" s="12">
        <f t="shared" si="1"/>
        <v>3</v>
      </c>
      <c r="AD16" s="12">
        <f t="shared" si="1"/>
        <v>6</v>
      </c>
      <c r="AE16" s="12">
        <f t="shared" si="1"/>
        <v>13</v>
      </c>
      <c r="AF16" s="12">
        <f t="shared" si="1"/>
        <v>19</v>
      </c>
    </row>
    <row r="17" spans="3:32" s="17" customFormat="1" ht="10.5" customHeight="1">
      <c r="C17" s="27" t="s">
        <v>16</v>
      </c>
      <c r="E17" s="14">
        <v>1020</v>
      </c>
      <c r="F17" s="10">
        <v>4610</v>
      </c>
      <c r="G17" s="10" t="s">
        <v>144</v>
      </c>
      <c r="H17" s="10" t="s">
        <v>144</v>
      </c>
      <c r="I17" s="10" t="s">
        <v>144</v>
      </c>
      <c r="J17" s="10" t="s">
        <v>144</v>
      </c>
      <c r="K17" s="10" t="s">
        <v>144</v>
      </c>
      <c r="L17" s="10" t="s">
        <v>144</v>
      </c>
      <c r="M17" s="10" t="s">
        <v>144</v>
      </c>
      <c r="N17" s="10" t="s">
        <v>144</v>
      </c>
      <c r="O17" s="10" t="s">
        <v>144</v>
      </c>
      <c r="P17" s="10" t="s">
        <v>144</v>
      </c>
      <c r="R17" s="32"/>
      <c r="S17" s="33" t="s">
        <v>11</v>
      </c>
      <c r="U17" s="2">
        <v>471</v>
      </c>
      <c r="V17" s="10">
        <v>1720</v>
      </c>
      <c r="W17" s="3">
        <v>1</v>
      </c>
      <c r="X17" s="3">
        <v>1</v>
      </c>
      <c r="Y17" s="3">
        <v>5</v>
      </c>
      <c r="Z17" s="3">
        <v>10</v>
      </c>
      <c r="AA17" s="10" t="s">
        <v>110</v>
      </c>
      <c r="AB17" s="10" t="s">
        <v>110</v>
      </c>
      <c r="AC17" s="10">
        <v>1</v>
      </c>
      <c r="AD17" s="10">
        <v>2</v>
      </c>
      <c r="AE17" s="10">
        <v>3</v>
      </c>
      <c r="AF17" s="10">
        <v>5</v>
      </c>
    </row>
    <row r="18" spans="3:32" s="17" customFormat="1" ht="10.5" customHeight="1">
      <c r="C18" s="27" t="s">
        <v>18</v>
      </c>
      <c r="E18" s="14">
        <v>243</v>
      </c>
      <c r="F18" s="10">
        <v>776</v>
      </c>
      <c r="G18" s="10" t="s">
        <v>144</v>
      </c>
      <c r="H18" s="10" t="s">
        <v>144</v>
      </c>
      <c r="I18" s="10" t="s">
        <v>144</v>
      </c>
      <c r="J18" s="10" t="s">
        <v>144</v>
      </c>
      <c r="K18" s="10" t="s">
        <v>144</v>
      </c>
      <c r="L18" s="10" t="s">
        <v>144</v>
      </c>
      <c r="M18" s="10" t="s">
        <v>144</v>
      </c>
      <c r="N18" s="10" t="s">
        <v>144</v>
      </c>
      <c r="O18" s="10">
        <v>2</v>
      </c>
      <c r="P18" s="10">
        <v>3</v>
      </c>
      <c r="R18" s="27"/>
      <c r="S18" s="33" t="s">
        <v>115</v>
      </c>
      <c r="U18" s="2">
        <v>426</v>
      </c>
      <c r="V18" s="10">
        <v>1680</v>
      </c>
      <c r="W18" s="3" t="s">
        <v>116</v>
      </c>
      <c r="X18" s="3" t="s">
        <v>116</v>
      </c>
      <c r="Y18" s="3">
        <v>2</v>
      </c>
      <c r="Z18" s="3">
        <v>3</v>
      </c>
      <c r="AA18" s="10" t="s">
        <v>124</v>
      </c>
      <c r="AB18" s="10" t="s">
        <v>124</v>
      </c>
      <c r="AC18" s="10" t="s">
        <v>116</v>
      </c>
      <c r="AD18" s="10" t="s">
        <v>124</v>
      </c>
      <c r="AE18" s="10">
        <v>2</v>
      </c>
      <c r="AF18" s="10">
        <v>3</v>
      </c>
    </row>
    <row r="19" spans="3:32" s="17" customFormat="1" ht="10.5" customHeight="1">
      <c r="C19" s="27" t="s">
        <v>19</v>
      </c>
      <c r="E19" s="14">
        <v>1830</v>
      </c>
      <c r="F19" s="10">
        <v>6620</v>
      </c>
      <c r="G19" s="10">
        <v>15</v>
      </c>
      <c r="H19" s="10">
        <v>24</v>
      </c>
      <c r="I19" s="10">
        <v>1</v>
      </c>
      <c r="J19" s="10">
        <v>3</v>
      </c>
      <c r="K19" s="10">
        <v>69</v>
      </c>
      <c r="L19" s="10">
        <v>193</v>
      </c>
      <c r="M19" s="10">
        <v>4</v>
      </c>
      <c r="N19" s="10">
        <v>11</v>
      </c>
      <c r="O19" s="10">
        <v>18</v>
      </c>
      <c r="P19" s="10">
        <v>39</v>
      </c>
      <c r="R19" s="27"/>
      <c r="S19" s="33" t="s">
        <v>13</v>
      </c>
      <c r="U19" s="2">
        <v>752</v>
      </c>
      <c r="V19" s="10">
        <v>3260</v>
      </c>
      <c r="W19" s="3" t="s">
        <v>116</v>
      </c>
      <c r="X19" s="3" t="s">
        <v>116</v>
      </c>
      <c r="Y19" s="3" t="s">
        <v>116</v>
      </c>
      <c r="Z19" s="3" t="s">
        <v>116</v>
      </c>
      <c r="AA19" s="10" t="s">
        <v>124</v>
      </c>
      <c r="AB19" s="10" t="s">
        <v>124</v>
      </c>
      <c r="AC19" s="10" t="s">
        <v>116</v>
      </c>
      <c r="AD19" s="10" t="s">
        <v>124</v>
      </c>
      <c r="AE19" s="10">
        <v>1</v>
      </c>
      <c r="AF19" s="10">
        <v>1</v>
      </c>
    </row>
    <row r="20" spans="3:32" s="17" customFormat="1" ht="10.5" customHeight="1">
      <c r="C20" s="27" t="s">
        <v>21</v>
      </c>
      <c r="E20" s="14">
        <v>1770</v>
      </c>
      <c r="F20" s="10">
        <v>6760</v>
      </c>
      <c r="G20" s="10">
        <v>5</v>
      </c>
      <c r="H20" s="10">
        <v>8</v>
      </c>
      <c r="I20" s="10">
        <v>1</v>
      </c>
      <c r="J20" s="10">
        <v>2</v>
      </c>
      <c r="K20" s="10" t="s">
        <v>144</v>
      </c>
      <c r="L20" s="10" t="s">
        <v>144</v>
      </c>
      <c r="M20" s="10" t="s">
        <v>144</v>
      </c>
      <c r="N20" s="10" t="s">
        <v>144</v>
      </c>
      <c r="O20" s="10" t="s">
        <v>144</v>
      </c>
      <c r="P20" s="10" t="s">
        <v>144</v>
      </c>
      <c r="R20" s="27"/>
      <c r="S20" s="33" t="s">
        <v>15</v>
      </c>
      <c r="U20" s="2">
        <v>198</v>
      </c>
      <c r="V20" s="3">
        <v>711</v>
      </c>
      <c r="W20" s="3" t="s">
        <v>116</v>
      </c>
      <c r="X20" s="3" t="s">
        <v>116</v>
      </c>
      <c r="Y20" s="3" t="s">
        <v>116</v>
      </c>
      <c r="Z20" s="3" t="s">
        <v>116</v>
      </c>
      <c r="AA20" s="10" t="s">
        <v>124</v>
      </c>
      <c r="AB20" s="10" t="s">
        <v>124</v>
      </c>
      <c r="AC20" s="10" t="s">
        <v>116</v>
      </c>
      <c r="AD20" s="10" t="s">
        <v>124</v>
      </c>
      <c r="AE20" s="10">
        <v>1</v>
      </c>
      <c r="AF20" s="10">
        <v>1</v>
      </c>
    </row>
    <row r="21" spans="3:32" s="17" customFormat="1" ht="10.5" customHeight="1">
      <c r="C21" s="27" t="s">
        <v>22</v>
      </c>
      <c r="E21" s="14">
        <v>425</v>
      </c>
      <c r="F21" s="10">
        <v>1450</v>
      </c>
      <c r="G21" s="10">
        <v>3</v>
      </c>
      <c r="H21" s="10">
        <v>5</v>
      </c>
      <c r="I21" s="10" t="s">
        <v>144</v>
      </c>
      <c r="J21" s="10" t="s">
        <v>144</v>
      </c>
      <c r="K21" s="10">
        <v>8</v>
      </c>
      <c r="L21" s="10">
        <v>22</v>
      </c>
      <c r="M21" s="10">
        <v>2</v>
      </c>
      <c r="N21" s="10">
        <v>5</v>
      </c>
      <c r="O21" s="10">
        <v>6</v>
      </c>
      <c r="P21" s="10">
        <v>13</v>
      </c>
      <c r="R21" s="27"/>
      <c r="S21" s="33" t="s">
        <v>17</v>
      </c>
      <c r="U21" s="2">
        <v>180</v>
      </c>
      <c r="V21" s="3">
        <v>657</v>
      </c>
      <c r="W21" s="3" t="s">
        <v>116</v>
      </c>
      <c r="X21" s="3" t="s">
        <v>116</v>
      </c>
      <c r="Y21" s="3">
        <v>5</v>
      </c>
      <c r="Z21" s="3">
        <v>12</v>
      </c>
      <c r="AA21" s="10" t="s">
        <v>124</v>
      </c>
      <c r="AB21" s="10" t="s">
        <v>124</v>
      </c>
      <c r="AC21" s="10">
        <v>2</v>
      </c>
      <c r="AD21" s="10">
        <v>4</v>
      </c>
      <c r="AE21" s="10">
        <v>3</v>
      </c>
      <c r="AF21" s="10">
        <v>5</v>
      </c>
    </row>
    <row r="22" spans="3:32" s="17" customFormat="1" ht="10.5" customHeight="1">
      <c r="C22" s="27" t="s">
        <v>24</v>
      </c>
      <c r="E22" s="14">
        <v>950</v>
      </c>
      <c r="F22" s="10">
        <v>3610</v>
      </c>
      <c r="G22" s="10">
        <v>1</v>
      </c>
      <c r="H22" s="10">
        <v>1</v>
      </c>
      <c r="I22" s="10" t="s">
        <v>144</v>
      </c>
      <c r="J22" s="10" t="s">
        <v>144</v>
      </c>
      <c r="K22" s="10">
        <v>1</v>
      </c>
      <c r="L22" s="10">
        <v>3</v>
      </c>
      <c r="M22" s="10" t="s">
        <v>144</v>
      </c>
      <c r="N22" s="10" t="s">
        <v>144</v>
      </c>
      <c r="O22" s="10">
        <v>1</v>
      </c>
      <c r="P22" s="10">
        <v>2</v>
      </c>
      <c r="R22" s="27"/>
      <c r="S22" s="33" t="s">
        <v>111</v>
      </c>
      <c r="U22" s="2">
        <v>143</v>
      </c>
      <c r="V22" s="3">
        <v>498</v>
      </c>
      <c r="W22" s="3" t="s">
        <v>116</v>
      </c>
      <c r="X22" s="3" t="s">
        <v>116</v>
      </c>
      <c r="Y22" s="3">
        <v>2</v>
      </c>
      <c r="Z22" s="3">
        <v>2</v>
      </c>
      <c r="AA22" s="10" t="s">
        <v>113</v>
      </c>
      <c r="AB22" s="10" t="s">
        <v>113</v>
      </c>
      <c r="AC22" s="10" t="s">
        <v>116</v>
      </c>
      <c r="AD22" s="10" t="s">
        <v>113</v>
      </c>
      <c r="AE22" s="10">
        <v>1</v>
      </c>
      <c r="AF22" s="10">
        <v>1</v>
      </c>
    </row>
    <row r="23" spans="3:32" s="17" customFormat="1" ht="10.5" customHeight="1">
      <c r="C23" s="27" t="s">
        <v>26</v>
      </c>
      <c r="E23" s="14">
        <v>1810</v>
      </c>
      <c r="F23" s="10">
        <v>7260</v>
      </c>
      <c r="G23" s="10">
        <v>155</v>
      </c>
      <c r="H23" s="10">
        <v>295</v>
      </c>
      <c r="I23" s="10">
        <v>11</v>
      </c>
      <c r="J23" s="10">
        <v>28</v>
      </c>
      <c r="K23" s="10">
        <v>3</v>
      </c>
      <c r="L23" s="10">
        <v>8</v>
      </c>
      <c r="M23" s="10">
        <v>6</v>
      </c>
      <c r="N23" s="10">
        <v>16</v>
      </c>
      <c r="O23" s="10">
        <v>167</v>
      </c>
      <c r="P23" s="10">
        <v>377</v>
      </c>
      <c r="R23" s="27"/>
      <c r="S23" s="33" t="s">
        <v>20</v>
      </c>
      <c r="U23" s="2">
        <v>200</v>
      </c>
      <c r="V23" s="3">
        <v>718</v>
      </c>
      <c r="W23" s="3" t="s">
        <v>116</v>
      </c>
      <c r="X23" s="3" t="s">
        <v>116</v>
      </c>
      <c r="Y23" s="3">
        <v>2</v>
      </c>
      <c r="Z23" s="3">
        <v>4</v>
      </c>
      <c r="AA23" s="10" t="s">
        <v>113</v>
      </c>
      <c r="AB23" s="10" t="s">
        <v>113</v>
      </c>
      <c r="AC23" s="10" t="s">
        <v>116</v>
      </c>
      <c r="AD23" s="10" t="s">
        <v>113</v>
      </c>
      <c r="AE23" s="10">
        <v>2</v>
      </c>
      <c r="AF23" s="10">
        <v>3</v>
      </c>
    </row>
    <row r="24" spans="3:32" s="17" customFormat="1" ht="10.5" customHeight="1">
      <c r="C24" s="27" t="s">
        <v>27</v>
      </c>
      <c r="E24" s="14">
        <v>1390</v>
      </c>
      <c r="F24" s="10">
        <v>5270</v>
      </c>
      <c r="G24" s="10">
        <v>2</v>
      </c>
      <c r="H24" s="10">
        <v>3</v>
      </c>
      <c r="I24" s="10">
        <v>2</v>
      </c>
      <c r="J24" s="10">
        <v>5</v>
      </c>
      <c r="K24" s="10">
        <v>4</v>
      </c>
      <c r="L24" s="10">
        <v>10</v>
      </c>
      <c r="M24" s="10" t="s">
        <v>144</v>
      </c>
      <c r="N24" s="10" t="s">
        <v>144</v>
      </c>
      <c r="O24" s="10">
        <v>1</v>
      </c>
      <c r="P24" s="10">
        <v>2</v>
      </c>
      <c r="R24" s="27"/>
      <c r="S24" s="33"/>
      <c r="U24" s="2"/>
      <c r="V24" s="3"/>
      <c r="W24" s="3"/>
      <c r="X24" s="3"/>
      <c r="Y24" s="3"/>
      <c r="Z24" s="3"/>
      <c r="AA24" s="10"/>
      <c r="AB24" s="10"/>
      <c r="AC24" s="10"/>
      <c r="AD24" s="10"/>
      <c r="AE24" s="10"/>
      <c r="AF24" s="10"/>
    </row>
    <row r="25" spans="3:33" s="17" customFormat="1" ht="10.5" customHeight="1">
      <c r="C25" s="27" t="s">
        <v>29</v>
      </c>
      <c r="E25" s="14">
        <v>954</v>
      </c>
      <c r="F25" s="10">
        <v>3210</v>
      </c>
      <c r="G25" s="10">
        <v>50</v>
      </c>
      <c r="H25" s="10">
        <v>106</v>
      </c>
      <c r="I25" s="10" t="s">
        <v>144</v>
      </c>
      <c r="J25" s="10" t="s">
        <v>144</v>
      </c>
      <c r="K25" s="10">
        <v>2</v>
      </c>
      <c r="L25" s="10">
        <v>6</v>
      </c>
      <c r="M25" s="10">
        <v>1</v>
      </c>
      <c r="N25" s="10">
        <v>3</v>
      </c>
      <c r="O25" s="10">
        <v>25</v>
      </c>
      <c r="P25" s="10">
        <v>51</v>
      </c>
      <c r="R25" s="43" t="s">
        <v>23</v>
      </c>
      <c r="S25" s="44"/>
      <c r="T25" s="39"/>
      <c r="U25" s="11">
        <v>1920</v>
      </c>
      <c r="V25" s="12">
        <v>6790</v>
      </c>
      <c r="W25" s="12">
        <f>SUM(W26:W32)</f>
        <v>21</v>
      </c>
      <c r="X25" s="12">
        <f aca="true" t="shared" si="2" ref="X25:AF25">SUM(X26:X32)</f>
        <v>39</v>
      </c>
      <c r="Y25" s="12">
        <f t="shared" si="2"/>
        <v>5</v>
      </c>
      <c r="Z25" s="12">
        <f t="shared" si="2"/>
        <v>13</v>
      </c>
      <c r="AA25" s="12">
        <f t="shared" si="2"/>
        <v>3</v>
      </c>
      <c r="AB25" s="12">
        <f t="shared" si="2"/>
        <v>8</v>
      </c>
      <c r="AC25" s="12">
        <f t="shared" si="2"/>
        <v>4</v>
      </c>
      <c r="AD25" s="12">
        <f t="shared" si="2"/>
        <v>9</v>
      </c>
      <c r="AE25" s="12">
        <f t="shared" si="2"/>
        <v>30</v>
      </c>
      <c r="AF25" s="12">
        <f t="shared" si="2"/>
        <v>63</v>
      </c>
      <c r="AG25" s="12"/>
    </row>
    <row r="26" spans="3:32" s="17" customFormat="1" ht="10.5" customHeight="1">
      <c r="C26" s="27" t="s">
        <v>31</v>
      </c>
      <c r="E26" s="14">
        <v>460</v>
      </c>
      <c r="F26" s="10">
        <v>1660</v>
      </c>
      <c r="G26" s="10" t="s">
        <v>144</v>
      </c>
      <c r="H26" s="10" t="s">
        <v>144</v>
      </c>
      <c r="I26" s="10" t="s">
        <v>144</v>
      </c>
      <c r="J26" s="10" t="s">
        <v>144</v>
      </c>
      <c r="K26" s="10" t="s">
        <v>144</v>
      </c>
      <c r="L26" s="10" t="s">
        <v>144</v>
      </c>
      <c r="M26" s="10" t="s">
        <v>144</v>
      </c>
      <c r="N26" s="10" t="s">
        <v>144</v>
      </c>
      <c r="O26" s="10">
        <v>2</v>
      </c>
      <c r="P26" s="10">
        <v>3</v>
      </c>
      <c r="R26" s="27"/>
      <c r="S26" s="33" t="s">
        <v>25</v>
      </c>
      <c r="U26" s="2">
        <v>136</v>
      </c>
      <c r="V26" s="3">
        <v>442</v>
      </c>
      <c r="W26" s="3">
        <v>3</v>
      </c>
      <c r="X26" s="3">
        <v>7</v>
      </c>
      <c r="Y26" s="3" t="s">
        <v>116</v>
      </c>
      <c r="Z26" s="3" t="s">
        <v>116</v>
      </c>
      <c r="AA26" s="10">
        <v>1</v>
      </c>
      <c r="AB26" s="10">
        <v>2</v>
      </c>
      <c r="AC26" s="10" t="s">
        <v>116</v>
      </c>
      <c r="AD26" s="10" t="s">
        <v>116</v>
      </c>
      <c r="AE26" s="3">
        <v>9</v>
      </c>
      <c r="AF26" s="3">
        <v>18</v>
      </c>
    </row>
    <row r="27" spans="3:32" s="17" customFormat="1" ht="10.5" customHeight="1">
      <c r="C27" s="27" t="s">
        <v>33</v>
      </c>
      <c r="E27" s="14">
        <v>720</v>
      </c>
      <c r="F27" s="10">
        <v>2430</v>
      </c>
      <c r="G27" s="10">
        <v>48</v>
      </c>
      <c r="H27" s="10">
        <v>88</v>
      </c>
      <c r="I27" s="10">
        <v>2</v>
      </c>
      <c r="J27" s="10">
        <v>4</v>
      </c>
      <c r="K27" s="10">
        <v>10</v>
      </c>
      <c r="L27" s="10">
        <v>24</v>
      </c>
      <c r="M27" s="10">
        <v>11</v>
      </c>
      <c r="N27" s="10">
        <v>26</v>
      </c>
      <c r="O27" s="10">
        <v>197</v>
      </c>
      <c r="P27" s="10">
        <v>335</v>
      </c>
      <c r="R27" s="27"/>
      <c r="S27" s="33" t="s">
        <v>145</v>
      </c>
      <c r="U27" s="2">
        <v>236</v>
      </c>
      <c r="V27" s="3">
        <v>824</v>
      </c>
      <c r="W27" s="3">
        <v>3</v>
      </c>
      <c r="X27" s="3">
        <v>6</v>
      </c>
      <c r="Y27" s="3" t="s">
        <v>116</v>
      </c>
      <c r="Z27" s="3" t="s">
        <v>116</v>
      </c>
      <c r="AA27" s="10">
        <v>1</v>
      </c>
      <c r="AB27" s="10">
        <v>3</v>
      </c>
      <c r="AC27" s="10">
        <v>1</v>
      </c>
      <c r="AD27" s="10">
        <v>2</v>
      </c>
      <c r="AE27" s="3">
        <v>4</v>
      </c>
      <c r="AF27" s="3">
        <v>9</v>
      </c>
    </row>
    <row r="28" spans="2:32" s="17" customFormat="1" ht="10.5" customHeight="1">
      <c r="B28" s="31"/>
      <c r="C28" s="28"/>
      <c r="D28" s="31"/>
      <c r="E28" s="22"/>
      <c r="F28" s="23"/>
      <c r="G28" s="23"/>
      <c r="H28" s="23"/>
      <c r="I28" s="23"/>
      <c r="J28" s="23"/>
      <c r="K28" s="23"/>
      <c r="L28" s="23"/>
      <c r="M28" s="23"/>
      <c r="N28" s="23"/>
      <c r="O28" s="23"/>
      <c r="P28" s="23"/>
      <c r="R28" s="27"/>
      <c r="S28" s="33" t="s">
        <v>28</v>
      </c>
      <c r="U28" s="2">
        <v>203</v>
      </c>
      <c r="V28" s="10">
        <v>688</v>
      </c>
      <c r="W28" s="3">
        <v>4</v>
      </c>
      <c r="X28" s="3">
        <v>8</v>
      </c>
      <c r="Y28" s="3" t="s">
        <v>116</v>
      </c>
      <c r="Z28" s="3" t="s">
        <v>116</v>
      </c>
      <c r="AA28" s="10">
        <v>1</v>
      </c>
      <c r="AB28" s="10">
        <v>2</v>
      </c>
      <c r="AC28" s="10" t="s">
        <v>116</v>
      </c>
      <c r="AD28" s="10" t="s">
        <v>116</v>
      </c>
      <c r="AE28" s="3">
        <v>7</v>
      </c>
      <c r="AF28" s="3">
        <v>16</v>
      </c>
    </row>
    <row r="29" spans="2:32" s="17" customFormat="1" ht="10.5" customHeight="1">
      <c r="B29" s="43" t="s">
        <v>125</v>
      </c>
      <c r="C29" s="44"/>
      <c r="D29" s="39"/>
      <c r="E29" s="11">
        <f>SUM(E30:E33)</f>
        <v>771</v>
      </c>
      <c r="F29" s="12">
        <v>3030</v>
      </c>
      <c r="G29" s="12">
        <f aca="true" t="shared" si="3" ref="G29:P29">SUM(G30:G33)</f>
        <v>44</v>
      </c>
      <c r="H29" s="12">
        <f t="shared" si="3"/>
        <v>84</v>
      </c>
      <c r="I29" s="12" t="s">
        <v>144</v>
      </c>
      <c r="J29" s="12">
        <f t="shared" si="3"/>
        <v>1</v>
      </c>
      <c r="K29" s="12" t="s">
        <v>144</v>
      </c>
      <c r="L29" s="12" t="s">
        <v>144</v>
      </c>
      <c r="M29" s="12" t="s">
        <v>144</v>
      </c>
      <c r="N29" s="12">
        <f t="shared" si="3"/>
        <v>1</v>
      </c>
      <c r="O29" s="12">
        <f t="shared" si="3"/>
        <v>45</v>
      </c>
      <c r="P29" s="12">
        <f t="shared" si="3"/>
        <v>101</v>
      </c>
      <c r="R29" s="27"/>
      <c r="S29" s="33" t="s">
        <v>30</v>
      </c>
      <c r="U29" s="2">
        <v>159</v>
      </c>
      <c r="V29" s="3">
        <v>518</v>
      </c>
      <c r="W29" s="3">
        <v>1</v>
      </c>
      <c r="X29" s="3">
        <v>1</v>
      </c>
      <c r="Y29" s="10">
        <v>1</v>
      </c>
      <c r="Z29" s="10">
        <v>2</v>
      </c>
      <c r="AA29" s="10" t="s">
        <v>113</v>
      </c>
      <c r="AB29" s="10" t="s">
        <v>116</v>
      </c>
      <c r="AC29" s="10" t="s">
        <v>116</v>
      </c>
      <c r="AD29" s="10" t="s">
        <v>116</v>
      </c>
      <c r="AE29" s="3">
        <v>1</v>
      </c>
      <c r="AF29" s="3">
        <v>2</v>
      </c>
    </row>
    <row r="30" spans="2:32" s="17" customFormat="1" ht="10.5" customHeight="1">
      <c r="B30" s="27"/>
      <c r="C30" s="27" t="s">
        <v>37</v>
      </c>
      <c r="E30" s="14">
        <v>2</v>
      </c>
      <c r="F30" s="15">
        <v>6</v>
      </c>
      <c r="G30" s="15" t="s">
        <v>116</v>
      </c>
      <c r="H30" s="15" t="s">
        <v>116</v>
      </c>
      <c r="I30" s="15" t="s">
        <v>144</v>
      </c>
      <c r="J30" s="15" t="s">
        <v>116</v>
      </c>
      <c r="K30" s="15" t="s">
        <v>113</v>
      </c>
      <c r="L30" s="15" t="s">
        <v>113</v>
      </c>
      <c r="M30" s="15" t="s">
        <v>113</v>
      </c>
      <c r="N30" s="15" t="s">
        <v>113</v>
      </c>
      <c r="O30" s="15">
        <v>2</v>
      </c>
      <c r="P30" s="15">
        <v>3</v>
      </c>
      <c r="R30" s="27"/>
      <c r="S30" s="33" t="s">
        <v>32</v>
      </c>
      <c r="U30" s="2">
        <v>456</v>
      </c>
      <c r="V30" s="10">
        <v>1550</v>
      </c>
      <c r="W30" s="3">
        <v>8</v>
      </c>
      <c r="X30" s="3">
        <v>14</v>
      </c>
      <c r="Y30" s="3">
        <v>1</v>
      </c>
      <c r="Z30" s="3">
        <v>3</v>
      </c>
      <c r="AA30" s="10" t="s">
        <v>113</v>
      </c>
      <c r="AB30" s="10">
        <v>1</v>
      </c>
      <c r="AC30" s="10">
        <v>2</v>
      </c>
      <c r="AD30" s="10">
        <v>5</v>
      </c>
      <c r="AE30" s="3">
        <v>7</v>
      </c>
      <c r="AF30" s="3">
        <v>14</v>
      </c>
    </row>
    <row r="31" spans="2:32" s="17" customFormat="1" ht="10.5" customHeight="1">
      <c r="B31" s="27"/>
      <c r="C31" s="27" t="s">
        <v>39</v>
      </c>
      <c r="E31" s="14">
        <v>234</v>
      </c>
      <c r="F31" s="15">
        <v>899</v>
      </c>
      <c r="G31" s="15">
        <v>10</v>
      </c>
      <c r="H31" s="15">
        <v>20</v>
      </c>
      <c r="I31" s="15" t="s">
        <v>144</v>
      </c>
      <c r="J31" s="15">
        <v>1</v>
      </c>
      <c r="K31" s="15" t="s">
        <v>113</v>
      </c>
      <c r="L31" s="15" t="s">
        <v>113</v>
      </c>
      <c r="M31" s="15" t="s">
        <v>113</v>
      </c>
      <c r="N31" s="15" t="s">
        <v>113</v>
      </c>
      <c r="O31" s="15">
        <v>2</v>
      </c>
      <c r="P31" s="15">
        <v>5</v>
      </c>
      <c r="R31" s="27"/>
      <c r="S31" s="33" t="s">
        <v>34</v>
      </c>
      <c r="U31" s="2">
        <v>561</v>
      </c>
      <c r="V31" s="10">
        <v>2130</v>
      </c>
      <c r="W31" s="3">
        <v>1</v>
      </c>
      <c r="X31" s="3">
        <v>1</v>
      </c>
      <c r="Y31" s="3">
        <v>3</v>
      </c>
      <c r="Z31" s="10">
        <v>8</v>
      </c>
      <c r="AA31" s="10" t="s">
        <v>113</v>
      </c>
      <c r="AB31" s="10" t="s">
        <v>113</v>
      </c>
      <c r="AC31" s="10">
        <v>1</v>
      </c>
      <c r="AD31" s="10">
        <v>2</v>
      </c>
      <c r="AE31" s="3">
        <v>2</v>
      </c>
      <c r="AF31" s="3">
        <v>4</v>
      </c>
    </row>
    <row r="32" spans="2:32" s="17" customFormat="1" ht="10.5" customHeight="1">
      <c r="B32" s="27"/>
      <c r="C32" s="27" t="s">
        <v>41</v>
      </c>
      <c r="E32" s="14">
        <v>220</v>
      </c>
      <c r="F32" s="15">
        <v>851</v>
      </c>
      <c r="G32" s="15">
        <v>28</v>
      </c>
      <c r="H32" s="15">
        <v>53</v>
      </c>
      <c r="I32" s="15" t="s">
        <v>144</v>
      </c>
      <c r="J32" s="15" t="s">
        <v>144</v>
      </c>
      <c r="K32" s="15" t="s">
        <v>113</v>
      </c>
      <c r="L32" s="15" t="s">
        <v>113</v>
      </c>
      <c r="M32" s="15" t="s">
        <v>113</v>
      </c>
      <c r="N32" s="15" t="s">
        <v>113</v>
      </c>
      <c r="O32" s="15">
        <v>30</v>
      </c>
      <c r="P32" s="15">
        <v>68</v>
      </c>
      <c r="R32" s="27"/>
      <c r="S32" s="33" t="s">
        <v>35</v>
      </c>
      <c r="U32" s="2">
        <v>169</v>
      </c>
      <c r="V32" s="10">
        <v>642</v>
      </c>
      <c r="W32" s="10">
        <v>1</v>
      </c>
      <c r="X32" s="10">
        <v>2</v>
      </c>
      <c r="Y32" s="10" t="s">
        <v>116</v>
      </c>
      <c r="Z32" s="10" t="s">
        <v>113</v>
      </c>
      <c r="AA32" s="10" t="s">
        <v>113</v>
      </c>
      <c r="AB32" s="10" t="s">
        <v>113</v>
      </c>
      <c r="AC32" s="10" t="s">
        <v>116</v>
      </c>
      <c r="AD32" s="10" t="s">
        <v>113</v>
      </c>
      <c r="AE32" s="3" t="s">
        <v>116</v>
      </c>
      <c r="AF32" s="3" t="s">
        <v>113</v>
      </c>
    </row>
    <row r="33" spans="2:32" s="17" customFormat="1" ht="10.5" customHeight="1">
      <c r="B33" s="27"/>
      <c r="C33" s="27" t="s">
        <v>42</v>
      </c>
      <c r="E33" s="14">
        <v>315</v>
      </c>
      <c r="F33" s="15">
        <v>1270</v>
      </c>
      <c r="G33" s="15">
        <v>6</v>
      </c>
      <c r="H33" s="15">
        <v>11</v>
      </c>
      <c r="I33" s="15" t="s">
        <v>144</v>
      </c>
      <c r="J33" s="15" t="s">
        <v>144</v>
      </c>
      <c r="K33" s="15" t="s">
        <v>113</v>
      </c>
      <c r="L33" s="15" t="s">
        <v>113</v>
      </c>
      <c r="M33" s="15" t="s">
        <v>113</v>
      </c>
      <c r="N33" s="15">
        <v>1</v>
      </c>
      <c r="O33" s="15">
        <v>11</v>
      </c>
      <c r="P33" s="15">
        <v>25</v>
      </c>
      <c r="R33" s="27"/>
      <c r="S33" s="33"/>
      <c r="U33" s="2"/>
      <c r="V33" s="3"/>
      <c r="W33" s="3"/>
      <c r="X33" s="3"/>
      <c r="Y33" s="3"/>
      <c r="Z33" s="3"/>
      <c r="AA33" s="10"/>
      <c r="AB33" s="10"/>
      <c r="AC33" s="10"/>
      <c r="AD33" s="10"/>
      <c r="AE33" s="10"/>
      <c r="AF33" s="10"/>
    </row>
    <row r="34" spans="2:32" s="31" customFormat="1" ht="10.5" customHeight="1">
      <c r="B34" s="27"/>
      <c r="C34" s="27"/>
      <c r="D34" s="17"/>
      <c r="E34" s="14"/>
      <c r="F34" s="15"/>
      <c r="G34" s="15"/>
      <c r="H34" s="15"/>
      <c r="I34" s="10"/>
      <c r="J34" s="10"/>
      <c r="K34" s="10"/>
      <c r="L34" s="10"/>
      <c r="M34" s="10"/>
      <c r="N34" s="10"/>
      <c r="O34" s="15"/>
      <c r="P34" s="15"/>
      <c r="R34" s="45" t="s">
        <v>36</v>
      </c>
      <c r="S34" s="45"/>
      <c r="T34" s="40"/>
      <c r="U34" s="20">
        <v>1330</v>
      </c>
      <c r="V34" s="20">
        <v>4620</v>
      </c>
      <c r="W34" s="24">
        <f>SUM(W35:W37)</f>
        <v>14</v>
      </c>
      <c r="X34" s="24">
        <f>SUM(X35:X37)</f>
        <v>28</v>
      </c>
      <c r="Y34" s="24" t="s">
        <v>113</v>
      </c>
      <c r="Z34" s="24" t="s">
        <v>113</v>
      </c>
      <c r="AA34" s="24" t="s">
        <v>113</v>
      </c>
      <c r="AB34" s="24" t="s">
        <v>113</v>
      </c>
      <c r="AC34" s="24" t="s">
        <v>113</v>
      </c>
      <c r="AD34" s="24" t="s">
        <v>113</v>
      </c>
      <c r="AE34" s="24">
        <f>SUM(AE35:AE37)</f>
        <v>4</v>
      </c>
      <c r="AF34" s="24">
        <f>SUM(AF35:AF37)</f>
        <v>8</v>
      </c>
    </row>
    <row r="35" spans="2:32" s="17" customFormat="1" ht="10.5" customHeight="1">
      <c r="B35" s="43" t="s">
        <v>126</v>
      </c>
      <c r="C35" s="44"/>
      <c r="D35" s="39"/>
      <c r="E35" s="11">
        <v>3130</v>
      </c>
      <c r="F35" s="12">
        <v>11400</v>
      </c>
      <c r="G35" s="12">
        <f aca="true" t="shared" si="4" ref="G35:P35">SUM(G36:G38)</f>
        <v>18</v>
      </c>
      <c r="H35" s="12">
        <f t="shared" si="4"/>
        <v>28</v>
      </c>
      <c r="I35" s="12">
        <f t="shared" si="4"/>
        <v>9</v>
      </c>
      <c r="J35" s="12">
        <f t="shared" si="4"/>
        <v>19</v>
      </c>
      <c r="K35" s="12">
        <f t="shared" si="4"/>
        <v>5</v>
      </c>
      <c r="L35" s="12">
        <f t="shared" si="4"/>
        <v>11</v>
      </c>
      <c r="M35" s="12">
        <f t="shared" si="4"/>
        <v>13</v>
      </c>
      <c r="N35" s="12">
        <f t="shared" si="4"/>
        <v>31</v>
      </c>
      <c r="O35" s="12">
        <f t="shared" si="4"/>
        <v>46</v>
      </c>
      <c r="P35" s="12">
        <f t="shared" si="4"/>
        <v>71</v>
      </c>
      <c r="R35" s="27"/>
      <c r="S35" s="33" t="s">
        <v>38</v>
      </c>
      <c r="U35" s="2">
        <v>466</v>
      </c>
      <c r="V35" s="10">
        <v>1060</v>
      </c>
      <c r="W35" s="3">
        <v>1</v>
      </c>
      <c r="X35" s="3">
        <v>2</v>
      </c>
      <c r="Y35" s="10" t="s">
        <v>113</v>
      </c>
      <c r="Z35" s="10" t="s">
        <v>113</v>
      </c>
      <c r="AA35" s="10" t="s">
        <v>113</v>
      </c>
      <c r="AB35" s="10" t="s">
        <v>113</v>
      </c>
      <c r="AC35" s="10" t="s">
        <v>113</v>
      </c>
      <c r="AD35" s="10" t="s">
        <v>113</v>
      </c>
      <c r="AE35" s="10">
        <v>1</v>
      </c>
      <c r="AF35" s="10">
        <v>2</v>
      </c>
    </row>
    <row r="36" spans="2:32" s="17" customFormat="1" ht="10.5" customHeight="1">
      <c r="B36" s="27"/>
      <c r="C36" s="27" t="s">
        <v>45</v>
      </c>
      <c r="E36" s="14">
        <v>1750</v>
      </c>
      <c r="F36" s="15">
        <v>6410</v>
      </c>
      <c r="G36" s="15">
        <v>6</v>
      </c>
      <c r="H36" s="15">
        <v>9</v>
      </c>
      <c r="I36" s="15">
        <v>5</v>
      </c>
      <c r="J36" s="15">
        <v>10</v>
      </c>
      <c r="K36" s="15" t="s">
        <v>116</v>
      </c>
      <c r="L36" s="15" t="s">
        <v>116</v>
      </c>
      <c r="M36" s="15">
        <v>5</v>
      </c>
      <c r="N36" s="15">
        <v>12</v>
      </c>
      <c r="O36" s="15">
        <v>2</v>
      </c>
      <c r="P36" s="15">
        <v>4</v>
      </c>
      <c r="R36" s="27"/>
      <c r="S36" s="33" t="s">
        <v>117</v>
      </c>
      <c r="U36" s="2">
        <v>855</v>
      </c>
      <c r="V36" s="10">
        <v>3030</v>
      </c>
      <c r="W36" s="10">
        <v>13</v>
      </c>
      <c r="X36" s="10">
        <v>26</v>
      </c>
      <c r="Y36" s="10" t="s">
        <v>113</v>
      </c>
      <c r="Z36" s="10" t="s">
        <v>113</v>
      </c>
      <c r="AA36" s="10" t="s">
        <v>113</v>
      </c>
      <c r="AB36" s="10" t="s">
        <v>113</v>
      </c>
      <c r="AC36" s="10" t="s">
        <v>113</v>
      </c>
      <c r="AD36" s="10" t="s">
        <v>113</v>
      </c>
      <c r="AE36" s="10">
        <v>3</v>
      </c>
      <c r="AF36" s="10">
        <v>6</v>
      </c>
    </row>
    <row r="37" spans="2:32" s="17" customFormat="1" ht="10.5" customHeight="1">
      <c r="B37" s="27"/>
      <c r="C37" s="27" t="s">
        <v>47</v>
      </c>
      <c r="E37" s="14">
        <v>765</v>
      </c>
      <c r="F37" s="15">
        <v>2860</v>
      </c>
      <c r="G37" s="15">
        <v>9</v>
      </c>
      <c r="H37" s="15">
        <v>15</v>
      </c>
      <c r="I37" s="15">
        <v>4</v>
      </c>
      <c r="J37" s="15">
        <v>9</v>
      </c>
      <c r="K37" s="15">
        <v>5</v>
      </c>
      <c r="L37" s="15">
        <v>11</v>
      </c>
      <c r="M37" s="15">
        <v>8</v>
      </c>
      <c r="N37" s="15">
        <v>19</v>
      </c>
      <c r="O37" s="15">
        <v>43</v>
      </c>
      <c r="P37" s="15">
        <v>65</v>
      </c>
      <c r="R37" s="27"/>
      <c r="S37" s="33" t="s">
        <v>40</v>
      </c>
      <c r="U37" s="2">
        <v>9</v>
      </c>
      <c r="V37" s="3">
        <v>30</v>
      </c>
      <c r="W37" s="10" t="s">
        <v>116</v>
      </c>
      <c r="X37" s="10" t="s">
        <v>113</v>
      </c>
      <c r="Y37" s="10" t="s">
        <v>113</v>
      </c>
      <c r="Z37" s="10" t="s">
        <v>113</v>
      </c>
      <c r="AA37" s="10" t="s">
        <v>113</v>
      </c>
      <c r="AB37" s="10" t="s">
        <v>113</v>
      </c>
      <c r="AC37" s="10" t="s">
        <v>113</v>
      </c>
      <c r="AD37" s="10" t="s">
        <v>113</v>
      </c>
      <c r="AE37" s="10" t="s">
        <v>113</v>
      </c>
      <c r="AF37" s="10" t="s">
        <v>113</v>
      </c>
    </row>
    <row r="38" spans="2:32" s="17" customFormat="1" ht="10.5" customHeight="1">
      <c r="B38" s="27"/>
      <c r="C38" s="27" t="s">
        <v>49</v>
      </c>
      <c r="E38" s="14">
        <v>617</v>
      </c>
      <c r="F38" s="15">
        <v>2090</v>
      </c>
      <c r="G38" s="15">
        <v>3</v>
      </c>
      <c r="H38" s="15">
        <v>4</v>
      </c>
      <c r="I38" s="15" t="s">
        <v>116</v>
      </c>
      <c r="J38" s="15" t="s">
        <v>116</v>
      </c>
      <c r="K38" s="15" t="s">
        <v>116</v>
      </c>
      <c r="L38" s="15" t="s">
        <v>116</v>
      </c>
      <c r="M38" s="15" t="s">
        <v>116</v>
      </c>
      <c r="N38" s="15" t="s">
        <v>116</v>
      </c>
      <c r="O38" s="15">
        <v>1</v>
      </c>
      <c r="P38" s="15">
        <v>2</v>
      </c>
      <c r="R38" s="27"/>
      <c r="S38" s="33"/>
      <c r="U38" s="2"/>
      <c r="V38" s="3"/>
      <c r="W38" s="3"/>
      <c r="X38" s="3"/>
      <c r="Y38" s="3"/>
      <c r="Z38" s="3"/>
      <c r="AA38" s="10"/>
      <c r="AB38" s="10"/>
      <c r="AC38" s="10"/>
      <c r="AD38" s="10"/>
      <c r="AE38" s="10"/>
      <c r="AF38" s="10"/>
    </row>
    <row r="39" spans="2:32" s="17" customFormat="1" ht="10.5" customHeight="1">
      <c r="B39" s="27"/>
      <c r="C39" s="27"/>
      <c r="E39" s="14"/>
      <c r="F39" s="15"/>
      <c r="G39" s="15"/>
      <c r="H39" s="15"/>
      <c r="I39" s="10"/>
      <c r="J39" s="10"/>
      <c r="K39" s="10"/>
      <c r="L39" s="10"/>
      <c r="M39" s="10"/>
      <c r="N39" s="10"/>
      <c r="O39" s="15"/>
      <c r="P39" s="15"/>
      <c r="R39" s="43" t="s">
        <v>43</v>
      </c>
      <c r="S39" s="44"/>
      <c r="T39" s="39"/>
      <c r="U39" s="4">
        <f>U40</f>
        <v>43</v>
      </c>
      <c r="V39" s="1">
        <f>V40</f>
        <v>138</v>
      </c>
      <c r="W39" s="1" t="str">
        <f aca="true" t="shared" si="5" ref="W39:AF39">W40</f>
        <v>-</v>
      </c>
      <c r="X39" s="1" t="str">
        <f t="shared" si="5"/>
        <v>-</v>
      </c>
      <c r="Y39" s="1" t="str">
        <f t="shared" si="5"/>
        <v>-</v>
      </c>
      <c r="Z39" s="1" t="str">
        <f t="shared" si="5"/>
        <v>-</v>
      </c>
      <c r="AA39" s="1" t="str">
        <f t="shared" si="5"/>
        <v>-</v>
      </c>
      <c r="AB39" s="1" t="str">
        <f t="shared" si="5"/>
        <v>-</v>
      </c>
      <c r="AC39" s="1" t="str">
        <f t="shared" si="5"/>
        <v>-</v>
      </c>
      <c r="AD39" s="1" t="str">
        <f t="shared" si="5"/>
        <v>-</v>
      </c>
      <c r="AE39" s="1" t="str">
        <f t="shared" si="5"/>
        <v>-</v>
      </c>
      <c r="AF39" s="1" t="str">
        <f t="shared" si="5"/>
        <v>-</v>
      </c>
    </row>
    <row r="40" spans="2:32" s="17" customFormat="1" ht="10.5" customHeight="1">
      <c r="B40" s="43" t="s">
        <v>127</v>
      </c>
      <c r="C40" s="44"/>
      <c r="D40" s="39"/>
      <c r="E40" s="11">
        <v>3020</v>
      </c>
      <c r="F40" s="12">
        <v>10500</v>
      </c>
      <c r="G40" s="12">
        <f aca="true" t="shared" si="6" ref="G40:P40">SUM(G41:G42)</f>
        <v>7</v>
      </c>
      <c r="H40" s="12">
        <f t="shared" si="6"/>
        <v>9</v>
      </c>
      <c r="I40" s="12" t="s">
        <v>116</v>
      </c>
      <c r="J40" s="12" t="s">
        <v>116</v>
      </c>
      <c r="K40" s="12">
        <f t="shared" si="6"/>
        <v>72</v>
      </c>
      <c r="L40" s="12">
        <f t="shared" si="6"/>
        <v>172</v>
      </c>
      <c r="M40" s="12">
        <f t="shared" si="6"/>
        <v>6</v>
      </c>
      <c r="N40" s="12">
        <f t="shared" si="6"/>
        <v>13</v>
      </c>
      <c r="O40" s="12">
        <f t="shared" si="6"/>
        <v>11</v>
      </c>
      <c r="P40" s="12">
        <f t="shared" si="6"/>
        <v>18</v>
      </c>
      <c r="R40" s="27"/>
      <c r="S40" s="33" t="s">
        <v>44</v>
      </c>
      <c r="U40" s="2">
        <v>43</v>
      </c>
      <c r="V40" s="3">
        <v>138</v>
      </c>
      <c r="W40" s="10" t="s">
        <v>116</v>
      </c>
      <c r="X40" s="10" t="s">
        <v>116</v>
      </c>
      <c r="Y40" s="10" t="s">
        <v>116</v>
      </c>
      <c r="Z40" s="10" t="s">
        <v>116</v>
      </c>
      <c r="AA40" s="10" t="s">
        <v>116</v>
      </c>
      <c r="AB40" s="10" t="s">
        <v>116</v>
      </c>
      <c r="AC40" s="10" t="s">
        <v>116</v>
      </c>
      <c r="AD40" s="10" t="s">
        <v>116</v>
      </c>
      <c r="AE40" s="10" t="s">
        <v>116</v>
      </c>
      <c r="AF40" s="10" t="s">
        <v>116</v>
      </c>
    </row>
    <row r="41" spans="2:32" s="17" customFormat="1" ht="10.5" customHeight="1">
      <c r="B41" s="27"/>
      <c r="C41" s="27" t="s">
        <v>53</v>
      </c>
      <c r="E41" s="14">
        <v>2530</v>
      </c>
      <c r="F41" s="15">
        <v>8960</v>
      </c>
      <c r="G41" s="15">
        <v>6</v>
      </c>
      <c r="H41" s="15">
        <v>8</v>
      </c>
      <c r="I41" s="10" t="s">
        <v>116</v>
      </c>
      <c r="J41" s="10" t="s">
        <v>116</v>
      </c>
      <c r="K41" s="10">
        <v>67</v>
      </c>
      <c r="L41" s="10">
        <v>161</v>
      </c>
      <c r="M41" s="10">
        <v>5</v>
      </c>
      <c r="N41" s="10">
        <v>11</v>
      </c>
      <c r="O41" s="15">
        <v>9</v>
      </c>
      <c r="P41" s="15">
        <v>15</v>
      </c>
      <c r="R41" s="27"/>
      <c r="S41" s="33"/>
      <c r="U41" s="2"/>
      <c r="V41" s="3"/>
      <c r="W41" s="3"/>
      <c r="X41" s="3"/>
      <c r="Y41" s="3"/>
      <c r="Z41" s="3"/>
      <c r="AA41" s="10"/>
      <c r="AB41" s="10"/>
      <c r="AC41" s="10"/>
      <c r="AD41" s="10"/>
      <c r="AE41" s="10"/>
      <c r="AF41" s="10"/>
    </row>
    <row r="42" spans="2:32" s="17" customFormat="1" ht="10.5" customHeight="1">
      <c r="B42" s="27"/>
      <c r="C42" s="27" t="s">
        <v>55</v>
      </c>
      <c r="E42" s="14">
        <v>494</v>
      </c>
      <c r="F42" s="15">
        <v>1570</v>
      </c>
      <c r="G42" s="15">
        <v>1</v>
      </c>
      <c r="H42" s="15">
        <v>1</v>
      </c>
      <c r="I42" s="10" t="s">
        <v>116</v>
      </c>
      <c r="J42" s="10" t="s">
        <v>116</v>
      </c>
      <c r="K42" s="10">
        <v>5</v>
      </c>
      <c r="L42" s="10">
        <v>11</v>
      </c>
      <c r="M42" s="10">
        <v>1</v>
      </c>
      <c r="N42" s="10">
        <v>2</v>
      </c>
      <c r="O42" s="15">
        <v>2</v>
      </c>
      <c r="P42" s="15">
        <v>3</v>
      </c>
      <c r="R42" s="43" t="s">
        <v>46</v>
      </c>
      <c r="S42" s="44"/>
      <c r="T42" s="39"/>
      <c r="U42" s="11">
        <v>2560</v>
      </c>
      <c r="V42" s="12">
        <v>9880</v>
      </c>
      <c r="W42" s="1">
        <f>SUM(W43:W53)</f>
        <v>5</v>
      </c>
      <c r="X42" s="1">
        <f aca="true" t="shared" si="7" ref="X42:AF42">SUM(X43:X53)</f>
        <v>10</v>
      </c>
      <c r="Y42" s="1">
        <f t="shared" si="7"/>
        <v>1</v>
      </c>
      <c r="Z42" s="1">
        <f t="shared" si="7"/>
        <v>3</v>
      </c>
      <c r="AA42" s="1">
        <f t="shared" si="7"/>
        <v>1</v>
      </c>
      <c r="AB42" s="1">
        <f t="shared" si="7"/>
        <v>2</v>
      </c>
      <c r="AC42" s="1">
        <f t="shared" si="7"/>
        <v>2</v>
      </c>
      <c r="AD42" s="1">
        <f t="shared" si="7"/>
        <v>5</v>
      </c>
      <c r="AE42" s="1">
        <f t="shared" si="7"/>
        <v>5</v>
      </c>
      <c r="AF42" s="1">
        <f t="shared" si="7"/>
        <v>9</v>
      </c>
    </row>
    <row r="43" spans="2:32" s="17" customFormat="1" ht="10.5" customHeight="1">
      <c r="B43" s="27"/>
      <c r="C43" s="27"/>
      <c r="E43" s="14"/>
      <c r="F43" s="15"/>
      <c r="G43" s="15"/>
      <c r="H43" s="15"/>
      <c r="I43" s="10"/>
      <c r="J43" s="10"/>
      <c r="K43" s="10"/>
      <c r="L43" s="10"/>
      <c r="M43" s="10"/>
      <c r="N43" s="10"/>
      <c r="O43" s="15"/>
      <c r="P43" s="15"/>
      <c r="R43" s="27"/>
      <c r="S43" s="33" t="s">
        <v>48</v>
      </c>
      <c r="U43" s="2">
        <v>180</v>
      </c>
      <c r="V43" s="3">
        <v>720</v>
      </c>
      <c r="W43" s="10">
        <v>1</v>
      </c>
      <c r="X43" s="10">
        <v>2</v>
      </c>
      <c r="Y43" s="10" t="s">
        <v>116</v>
      </c>
      <c r="Z43" s="10" t="s">
        <v>116</v>
      </c>
      <c r="AA43" s="10" t="s">
        <v>113</v>
      </c>
      <c r="AB43" s="10" t="s">
        <v>113</v>
      </c>
      <c r="AC43" s="10" t="s">
        <v>113</v>
      </c>
      <c r="AD43" s="10" t="s">
        <v>113</v>
      </c>
      <c r="AE43" s="10" t="s">
        <v>116</v>
      </c>
      <c r="AF43" s="10" t="s">
        <v>113</v>
      </c>
    </row>
    <row r="44" spans="2:32" s="17" customFormat="1" ht="10.5" customHeight="1">
      <c r="B44" s="43" t="s">
        <v>128</v>
      </c>
      <c r="C44" s="44"/>
      <c r="D44" s="39"/>
      <c r="E44" s="11">
        <v>1230</v>
      </c>
      <c r="F44" s="12">
        <v>4270</v>
      </c>
      <c r="G44" s="12">
        <f aca="true" t="shared" si="8" ref="G44:P44">SUM(G45:G46)</f>
        <v>2</v>
      </c>
      <c r="H44" s="12">
        <f t="shared" si="8"/>
        <v>2</v>
      </c>
      <c r="I44" s="12" t="s">
        <v>116</v>
      </c>
      <c r="J44" s="12" t="s">
        <v>118</v>
      </c>
      <c r="K44" s="12">
        <f t="shared" si="8"/>
        <v>8</v>
      </c>
      <c r="L44" s="12">
        <f t="shared" si="8"/>
        <v>18</v>
      </c>
      <c r="M44" s="12" t="s">
        <v>116</v>
      </c>
      <c r="N44" s="12" t="s">
        <v>116</v>
      </c>
      <c r="O44" s="12">
        <f t="shared" si="8"/>
        <v>8</v>
      </c>
      <c r="P44" s="12">
        <f t="shared" si="8"/>
        <v>13</v>
      </c>
      <c r="R44" s="27"/>
      <c r="S44" s="33" t="s">
        <v>50</v>
      </c>
      <c r="U44" s="2">
        <v>51</v>
      </c>
      <c r="V44" s="3">
        <v>184</v>
      </c>
      <c r="W44" s="10" t="s">
        <v>116</v>
      </c>
      <c r="X44" s="10" t="s">
        <v>116</v>
      </c>
      <c r="Y44" s="10" t="s">
        <v>113</v>
      </c>
      <c r="Z44" s="10" t="s">
        <v>113</v>
      </c>
      <c r="AA44" s="10" t="s">
        <v>113</v>
      </c>
      <c r="AB44" s="10" t="s">
        <v>113</v>
      </c>
      <c r="AC44" s="10" t="s">
        <v>113</v>
      </c>
      <c r="AD44" s="10" t="s">
        <v>113</v>
      </c>
      <c r="AE44" s="10" t="s">
        <v>116</v>
      </c>
      <c r="AF44" s="10" t="s">
        <v>113</v>
      </c>
    </row>
    <row r="45" spans="2:32" s="17" customFormat="1" ht="10.5" customHeight="1">
      <c r="B45" s="27"/>
      <c r="C45" s="27" t="s">
        <v>59</v>
      </c>
      <c r="E45" s="14">
        <v>967</v>
      </c>
      <c r="F45" s="15">
        <v>3390</v>
      </c>
      <c r="G45" s="15">
        <v>1</v>
      </c>
      <c r="H45" s="15">
        <v>1</v>
      </c>
      <c r="I45" s="15" t="s">
        <v>118</v>
      </c>
      <c r="J45" s="15" t="s">
        <v>118</v>
      </c>
      <c r="K45" s="15">
        <v>8</v>
      </c>
      <c r="L45" s="15">
        <v>18</v>
      </c>
      <c r="M45" s="15" t="s">
        <v>116</v>
      </c>
      <c r="N45" s="15" t="s">
        <v>116</v>
      </c>
      <c r="O45" s="15">
        <v>7</v>
      </c>
      <c r="P45" s="15">
        <v>12</v>
      </c>
      <c r="R45" s="27"/>
      <c r="S45" s="33" t="s">
        <v>51</v>
      </c>
      <c r="U45" s="2">
        <v>177</v>
      </c>
      <c r="V45" s="3">
        <v>676</v>
      </c>
      <c r="W45" s="3" t="s">
        <v>116</v>
      </c>
      <c r="X45" s="3" t="s">
        <v>116</v>
      </c>
      <c r="Y45" s="10" t="s">
        <v>113</v>
      </c>
      <c r="Z45" s="10" t="s">
        <v>113</v>
      </c>
      <c r="AA45" s="10" t="s">
        <v>113</v>
      </c>
      <c r="AB45" s="10" t="s">
        <v>113</v>
      </c>
      <c r="AC45" s="10" t="s">
        <v>113</v>
      </c>
      <c r="AD45" s="10" t="s">
        <v>113</v>
      </c>
      <c r="AE45" s="10">
        <v>1</v>
      </c>
      <c r="AF45" s="10">
        <v>1</v>
      </c>
    </row>
    <row r="46" spans="2:32" s="17" customFormat="1" ht="10.5" customHeight="1">
      <c r="B46" s="27"/>
      <c r="C46" s="27" t="s">
        <v>61</v>
      </c>
      <c r="E46" s="14">
        <v>258</v>
      </c>
      <c r="F46" s="15">
        <v>877</v>
      </c>
      <c r="G46" s="15">
        <v>1</v>
      </c>
      <c r="H46" s="15">
        <v>1</v>
      </c>
      <c r="I46" s="15" t="s">
        <v>118</v>
      </c>
      <c r="J46" s="15" t="s">
        <v>118</v>
      </c>
      <c r="K46" s="15" t="s">
        <v>118</v>
      </c>
      <c r="L46" s="15" t="s">
        <v>116</v>
      </c>
      <c r="M46" s="15" t="s">
        <v>116</v>
      </c>
      <c r="N46" s="15" t="s">
        <v>116</v>
      </c>
      <c r="O46" s="15">
        <v>1</v>
      </c>
      <c r="P46" s="15">
        <v>1</v>
      </c>
      <c r="R46" s="27"/>
      <c r="S46" s="33" t="s">
        <v>52</v>
      </c>
      <c r="U46" s="2">
        <v>188</v>
      </c>
      <c r="V46" s="3">
        <v>699</v>
      </c>
      <c r="W46" s="10" t="s">
        <v>116</v>
      </c>
      <c r="X46" s="10" t="s">
        <v>116</v>
      </c>
      <c r="Y46" s="3" t="s">
        <v>113</v>
      </c>
      <c r="Z46" s="3" t="s">
        <v>113</v>
      </c>
      <c r="AA46" s="3" t="s">
        <v>113</v>
      </c>
      <c r="AB46" s="3" t="s">
        <v>113</v>
      </c>
      <c r="AC46" s="3" t="s">
        <v>113</v>
      </c>
      <c r="AD46" s="3" t="s">
        <v>113</v>
      </c>
      <c r="AE46" s="3" t="s">
        <v>116</v>
      </c>
      <c r="AF46" s="3" t="s">
        <v>116</v>
      </c>
    </row>
    <row r="47" spans="2:32" s="17" customFormat="1" ht="10.5" customHeight="1">
      <c r="B47" s="27"/>
      <c r="C47" s="27"/>
      <c r="E47" s="14"/>
      <c r="F47" s="15"/>
      <c r="G47" s="15"/>
      <c r="H47" s="15"/>
      <c r="I47" s="10"/>
      <c r="J47" s="10"/>
      <c r="K47" s="10"/>
      <c r="L47" s="10"/>
      <c r="M47" s="10"/>
      <c r="N47" s="10"/>
      <c r="O47" s="15"/>
      <c r="P47" s="15"/>
      <c r="R47" s="27"/>
      <c r="S47" s="33" t="s">
        <v>54</v>
      </c>
      <c r="U47" s="2">
        <v>560</v>
      </c>
      <c r="V47" s="10">
        <v>2120</v>
      </c>
      <c r="W47" s="3">
        <v>1</v>
      </c>
      <c r="X47" s="3">
        <v>2</v>
      </c>
      <c r="Y47" s="3">
        <v>1</v>
      </c>
      <c r="Z47" s="3">
        <v>3</v>
      </c>
      <c r="AA47" s="3" t="s">
        <v>116</v>
      </c>
      <c r="AB47" s="3" t="s">
        <v>113</v>
      </c>
      <c r="AC47" s="3" t="s">
        <v>113</v>
      </c>
      <c r="AD47" s="3" t="s">
        <v>113</v>
      </c>
      <c r="AE47" s="3" t="s">
        <v>116</v>
      </c>
      <c r="AF47" s="3" t="s">
        <v>116</v>
      </c>
    </row>
    <row r="48" spans="2:32" s="17" customFormat="1" ht="10.5" customHeight="1">
      <c r="B48" s="43" t="s">
        <v>129</v>
      </c>
      <c r="C48" s="44"/>
      <c r="D48" s="39"/>
      <c r="E48" s="11">
        <v>2610</v>
      </c>
      <c r="F48" s="12">
        <v>10000</v>
      </c>
      <c r="G48" s="12">
        <f aca="true" t="shared" si="9" ref="G48:P48">SUM(G49:G52)</f>
        <v>6</v>
      </c>
      <c r="H48" s="12">
        <f t="shared" si="9"/>
        <v>9</v>
      </c>
      <c r="I48" s="12" t="s">
        <v>118</v>
      </c>
      <c r="J48" s="12" t="s">
        <v>118</v>
      </c>
      <c r="K48" s="12">
        <f t="shared" si="9"/>
        <v>73</v>
      </c>
      <c r="L48" s="12">
        <f t="shared" si="9"/>
        <v>176</v>
      </c>
      <c r="M48" s="12">
        <f t="shared" si="9"/>
        <v>1</v>
      </c>
      <c r="N48" s="12">
        <f t="shared" si="9"/>
        <v>2</v>
      </c>
      <c r="O48" s="12">
        <f t="shared" si="9"/>
        <v>24</v>
      </c>
      <c r="P48" s="12">
        <f t="shared" si="9"/>
        <v>47</v>
      </c>
      <c r="R48" s="27"/>
      <c r="S48" s="33" t="s">
        <v>56</v>
      </c>
      <c r="U48" s="2">
        <v>225</v>
      </c>
      <c r="V48" s="3">
        <v>851</v>
      </c>
      <c r="W48" s="10">
        <v>1</v>
      </c>
      <c r="X48" s="10">
        <v>2</v>
      </c>
      <c r="Y48" s="10" t="s">
        <v>113</v>
      </c>
      <c r="Z48" s="10" t="s">
        <v>113</v>
      </c>
      <c r="AA48" s="10">
        <v>1</v>
      </c>
      <c r="AB48" s="10">
        <v>2</v>
      </c>
      <c r="AC48" s="10">
        <v>2</v>
      </c>
      <c r="AD48" s="10">
        <v>5</v>
      </c>
      <c r="AE48" s="10">
        <v>1</v>
      </c>
      <c r="AF48" s="10">
        <v>2</v>
      </c>
    </row>
    <row r="49" spans="2:32" s="17" customFormat="1" ht="10.5" customHeight="1">
      <c r="B49" s="27"/>
      <c r="C49" s="27" t="s">
        <v>64</v>
      </c>
      <c r="E49" s="14">
        <v>767</v>
      </c>
      <c r="F49" s="15">
        <v>2650</v>
      </c>
      <c r="G49" s="15">
        <v>1</v>
      </c>
      <c r="H49" s="15">
        <v>1</v>
      </c>
      <c r="I49" s="15" t="s">
        <v>118</v>
      </c>
      <c r="J49" s="15" t="s">
        <v>118</v>
      </c>
      <c r="K49" s="15">
        <v>3</v>
      </c>
      <c r="L49" s="15">
        <v>7</v>
      </c>
      <c r="M49" s="15" t="s">
        <v>116</v>
      </c>
      <c r="N49" s="15" t="s">
        <v>116</v>
      </c>
      <c r="O49" s="15">
        <v>1</v>
      </c>
      <c r="P49" s="15">
        <v>2</v>
      </c>
      <c r="R49" s="27"/>
      <c r="S49" s="33" t="s">
        <v>57</v>
      </c>
      <c r="U49" s="2">
        <v>327</v>
      </c>
      <c r="V49" s="10">
        <v>1330</v>
      </c>
      <c r="W49" s="10" t="s">
        <v>116</v>
      </c>
      <c r="X49" s="10" t="s">
        <v>118</v>
      </c>
      <c r="Y49" s="10" t="s">
        <v>113</v>
      </c>
      <c r="Z49" s="10" t="s">
        <v>113</v>
      </c>
      <c r="AA49" s="10" t="s">
        <v>113</v>
      </c>
      <c r="AB49" s="10" t="s">
        <v>113</v>
      </c>
      <c r="AC49" s="10" t="s">
        <v>113</v>
      </c>
      <c r="AD49" s="10" t="s">
        <v>113</v>
      </c>
      <c r="AE49" s="10" t="s">
        <v>113</v>
      </c>
      <c r="AF49" s="10" t="s">
        <v>116</v>
      </c>
    </row>
    <row r="50" spans="2:32" s="17" customFormat="1" ht="10.5" customHeight="1">
      <c r="B50" s="27"/>
      <c r="C50" s="27" t="s">
        <v>66</v>
      </c>
      <c r="E50" s="14">
        <v>1070</v>
      </c>
      <c r="F50" s="15">
        <v>4280</v>
      </c>
      <c r="G50" s="15">
        <v>3</v>
      </c>
      <c r="H50" s="15">
        <v>4</v>
      </c>
      <c r="I50" s="15" t="s">
        <v>118</v>
      </c>
      <c r="J50" s="15" t="s">
        <v>118</v>
      </c>
      <c r="K50" s="15">
        <v>48</v>
      </c>
      <c r="L50" s="15">
        <v>116</v>
      </c>
      <c r="M50" s="15">
        <v>1</v>
      </c>
      <c r="N50" s="15">
        <v>2</v>
      </c>
      <c r="O50" s="15">
        <v>6</v>
      </c>
      <c r="P50" s="15">
        <v>12</v>
      </c>
      <c r="R50" s="27"/>
      <c r="S50" s="33" t="s">
        <v>58</v>
      </c>
      <c r="U50" s="2">
        <v>427</v>
      </c>
      <c r="V50" s="10">
        <v>1740</v>
      </c>
      <c r="W50" s="10">
        <v>1</v>
      </c>
      <c r="X50" s="10">
        <v>2</v>
      </c>
      <c r="Y50" s="10" t="s">
        <v>113</v>
      </c>
      <c r="Z50" s="10" t="s">
        <v>113</v>
      </c>
      <c r="AA50" s="10" t="s">
        <v>113</v>
      </c>
      <c r="AB50" s="10" t="s">
        <v>113</v>
      </c>
      <c r="AC50" s="10" t="s">
        <v>113</v>
      </c>
      <c r="AD50" s="10" t="s">
        <v>113</v>
      </c>
      <c r="AE50" s="10">
        <v>1</v>
      </c>
      <c r="AF50" s="10">
        <v>2</v>
      </c>
    </row>
    <row r="51" spans="2:32" s="17" customFormat="1" ht="10.5" customHeight="1">
      <c r="B51" s="27"/>
      <c r="C51" s="27" t="s">
        <v>68</v>
      </c>
      <c r="E51" s="14">
        <v>661</v>
      </c>
      <c r="F51" s="15">
        <v>2630</v>
      </c>
      <c r="G51" s="15">
        <v>2</v>
      </c>
      <c r="H51" s="15">
        <v>3</v>
      </c>
      <c r="I51" s="15" t="s">
        <v>116</v>
      </c>
      <c r="J51" s="15" t="s">
        <v>116</v>
      </c>
      <c r="K51" s="15">
        <v>21</v>
      </c>
      <c r="L51" s="15">
        <v>51</v>
      </c>
      <c r="M51" s="15" t="s">
        <v>116</v>
      </c>
      <c r="N51" s="15" t="s">
        <v>118</v>
      </c>
      <c r="O51" s="15">
        <v>14</v>
      </c>
      <c r="P51" s="15">
        <v>27</v>
      </c>
      <c r="R51" s="27"/>
      <c r="S51" s="33" t="s">
        <v>60</v>
      </c>
      <c r="U51" s="2">
        <v>252</v>
      </c>
      <c r="V51" s="10">
        <v>896</v>
      </c>
      <c r="W51" s="10">
        <v>1</v>
      </c>
      <c r="X51" s="10">
        <v>2</v>
      </c>
      <c r="Y51" s="10" t="s">
        <v>113</v>
      </c>
      <c r="Z51" s="10" t="s">
        <v>113</v>
      </c>
      <c r="AA51" s="10" t="s">
        <v>113</v>
      </c>
      <c r="AB51" s="10" t="s">
        <v>113</v>
      </c>
      <c r="AC51" s="10" t="s">
        <v>113</v>
      </c>
      <c r="AD51" s="10" t="s">
        <v>113</v>
      </c>
      <c r="AE51" s="10">
        <v>1</v>
      </c>
      <c r="AF51" s="10">
        <v>2</v>
      </c>
    </row>
    <row r="52" spans="2:32" s="17" customFormat="1" ht="10.5" customHeight="1">
      <c r="B52" s="27"/>
      <c r="C52" s="27" t="s">
        <v>70</v>
      </c>
      <c r="E52" s="14">
        <v>116</v>
      </c>
      <c r="F52" s="15">
        <v>470</v>
      </c>
      <c r="G52" s="15" t="s">
        <v>116</v>
      </c>
      <c r="H52" s="15">
        <v>1</v>
      </c>
      <c r="I52" s="15" t="s">
        <v>116</v>
      </c>
      <c r="J52" s="15" t="s">
        <v>116</v>
      </c>
      <c r="K52" s="15">
        <v>1</v>
      </c>
      <c r="L52" s="15">
        <v>2</v>
      </c>
      <c r="M52" s="15" t="s">
        <v>116</v>
      </c>
      <c r="N52" s="15" t="s">
        <v>118</v>
      </c>
      <c r="O52" s="15">
        <v>3</v>
      </c>
      <c r="P52" s="15">
        <v>6</v>
      </c>
      <c r="R52" s="27"/>
      <c r="S52" s="33" t="s">
        <v>62</v>
      </c>
      <c r="U52" s="2">
        <v>59</v>
      </c>
      <c r="V52" s="3">
        <v>206</v>
      </c>
      <c r="W52" s="10" t="s">
        <v>113</v>
      </c>
      <c r="X52" s="10" t="s">
        <v>113</v>
      </c>
      <c r="Y52" s="3" t="s">
        <v>113</v>
      </c>
      <c r="Z52" s="3" t="s">
        <v>113</v>
      </c>
      <c r="AA52" s="3" t="s">
        <v>113</v>
      </c>
      <c r="AB52" s="3" t="s">
        <v>113</v>
      </c>
      <c r="AC52" s="3" t="s">
        <v>113</v>
      </c>
      <c r="AD52" s="3" t="s">
        <v>113</v>
      </c>
      <c r="AE52" s="3" t="s">
        <v>113</v>
      </c>
      <c r="AF52" s="3" t="s">
        <v>116</v>
      </c>
    </row>
    <row r="53" spans="2:32" s="17" customFormat="1" ht="10.5" customHeight="1">
      <c r="B53" s="27"/>
      <c r="C53" s="27"/>
      <c r="E53" s="14"/>
      <c r="F53" s="15"/>
      <c r="G53" s="15"/>
      <c r="H53" s="15"/>
      <c r="I53" s="10"/>
      <c r="J53" s="10"/>
      <c r="K53" s="10"/>
      <c r="L53" s="10"/>
      <c r="M53" s="10"/>
      <c r="N53" s="10"/>
      <c r="O53" s="15"/>
      <c r="P53" s="15"/>
      <c r="R53" s="27"/>
      <c r="S53" s="33" t="s">
        <v>63</v>
      </c>
      <c r="U53" s="2">
        <v>118</v>
      </c>
      <c r="V53" s="3">
        <v>454</v>
      </c>
      <c r="W53" s="10" t="s">
        <v>113</v>
      </c>
      <c r="X53" s="10" t="s">
        <v>113</v>
      </c>
      <c r="Y53" s="3" t="s">
        <v>113</v>
      </c>
      <c r="Z53" s="3" t="s">
        <v>113</v>
      </c>
      <c r="AA53" s="3" t="s">
        <v>113</v>
      </c>
      <c r="AB53" s="3" t="s">
        <v>113</v>
      </c>
      <c r="AC53" s="3" t="s">
        <v>113</v>
      </c>
      <c r="AD53" s="3" t="s">
        <v>113</v>
      </c>
      <c r="AE53" s="3">
        <v>1</v>
      </c>
      <c r="AF53" s="3">
        <v>2</v>
      </c>
    </row>
    <row r="54" spans="2:32" s="17" customFormat="1" ht="10.5" customHeight="1">
      <c r="B54" s="43" t="s">
        <v>130</v>
      </c>
      <c r="C54" s="44"/>
      <c r="D54" s="39"/>
      <c r="E54" s="11">
        <v>3680</v>
      </c>
      <c r="F54" s="12">
        <v>12600</v>
      </c>
      <c r="G54" s="12" t="s">
        <v>113</v>
      </c>
      <c r="H54" s="12" t="s">
        <v>113</v>
      </c>
      <c r="I54" s="12">
        <f aca="true" t="shared" si="10" ref="I54:P54">SUM(I55:I63)</f>
        <v>1</v>
      </c>
      <c r="J54" s="12">
        <f t="shared" si="10"/>
        <v>2</v>
      </c>
      <c r="K54" s="12">
        <f t="shared" si="10"/>
        <v>13</v>
      </c>
      <c r="L54" s="12">
        <f t="shared" si="10"/>
        <v>34</v>
      </c>
      <c r="M54" s="12">
        <f t="shared" si="10"/>
        <v>11</v>
      </c>
      <c r="N54" s="12">
        <f t="shared" si="10"/>
        <v>28</v>
      </c>
      <c r="O54" s="12">
        <f t="shared" si="10"/>
        <v>3</v>
      </c>
      <c r="P54" s="12">
        <f t="shared" si="10"/>
        <v>6</v>
      </c>
      <c r="R54" s="27"/>
      <c r="S54" s="33"/>
      <c r="U54" s="2"/>
      <c r="V54" s="3"/>
      <c r="W54" s="3"/>
      <c r="X54" s="3"/>
      <c r="Y54" s="3"/>
      <c r="Z54" s="3"/>
      <c r="AA54" s="10"/>
      <c r="AB54" s="10"/>
      <c r="AC54" s="10"/>
      <c r="AD54" s="10"/>
      <c r="AE54" s="10"/>
      <c r="AF54" s="10"/>
    </row>
    <row r="55" spans="2:32" s="17" customFormat="1" ht="10.5" customHeight="1">
      <c r="B55" s="27"/>
      <c r="C55" s="27" t="s">
        <v>74</v>
      </c>
      <c r="E55" s="14">
        <v>945</v>
      </c>
      <c r="F55" s="15">
        <v>3340</v>
      </c>
      <c r="G55" s="15" t="s">
        <v>113</v>
      </c>
      <c r="H55" s="15" t="s">
        <v>113</v>
      </c>
      <c r="I55" s="15" t="s">
        <v>113</v>
      </c>
      <c r="J55" s="15" t="s">
        <v>113</v>
      </c>
      <c r="K55" s="15">
        <v>9</v>
      </c>
      <c r="L55" s="15">
        <v>24</v>
      </c>
      <c r="M55" s="15">
        <v>2</v>
      </c>
      <c r="N55" s="15">
        <v>5</v>
      </c>
      <c r="O55" s="15" t="s">
        <v>116</v>
      </c>
      <c r="P55" s="15" t="s">
        <v>116</v>
      </c>
      <c r="R55" s="43" t="s">
        <v>65</v>
      </c>
      <c r="S55" s="44"/>
      <c r="T55" s="39"/>
      <c r="U55" s="11">
        <v>1090</v>
      </c>
      <c r="V55" s="12">
        <v>4470</v>
      </c>
      <c r="W55" s="12" t="s">
        <v>116</v>
      </c>
      <c r="X55" s="12">
        <f>SUM(X56:X60)</f>
        <v>1</v>
      </c>
      <c r="Y55" s="12">
        <f>SUM(Y56:Y60)</f>
        <v>2</v>
      </c>
      <c r="Z55" s="12">
        <f>SUM(Z56:Z60)</f>
        <v>5</v>
      </c>
      <c r="AA55" s="13" t="s">
        <v>113</v>
      </c>
      <c r="AB55" s="13" t="s">
        <v>113</v>
      </c>
      <c r="AC55" s="13" t="s">
        <v>113</v>
      </c>
      <c r="AD55" s="13">
        <f>SUM(AD56:AD60)</f>
        <v>1</v>
      </c>
      <c r="AE55" s="13">
        <f>SUM(AE56:AE60)</f>
        <v>2</v>
      </c>
      <c r="AF55" s="13">
        <f>SUM(AF56:AF60)</f>
        <v>4</v>
      </c>
    </row>
    <row r="56" spans="2:32" s="17" customFormat="1" ht="10.5" customHeight="1">
      <c r="B56" s="27"/>
      <c r="C56" s="27" t="s">
        <v>75</v>
      </c>
      <c r="E56" s="14">
        <v>382</v>
      </c>
      <c r="F56" s="15">
        <v>1180</v>
      </c>
      <c r="G56" s="15" t="s">
        <v>113</v>
      </c>
      <c r="H56" s="15" t="s">
        <v>113</v>
      </c>
      <c r="I56" s="15" t="s">
        <v>113</v>
      </c>
      <c r="J56" s="15" t="s">
        <v>113</v>
      </c>
      <c r="K56" s="15">
        <v>2</v>
      </c>
      <c r="L56" s="15">
        <v>5</v>
      </c>
      <c r="M56" s="15" t="s">
        <v>116</v>
      </c>
      <c r="N56" s="15" t="s">
        <v>116</v>
      </c>
      <c r="O56" s="15">
        <v>1</v>
      </c>
      <c r="P56" s="15">
        <v>2</v>
      </c>
      <c r="R56" s="27"/>
      <c r="S56" s="33" t="s">
        <v>67</v>
      </c>
      <c r="U56" s="2">
        <v>335</v>
      </c>
      <c r="V56" s="10">
        <v>1470</v>
      </c>
      <c r="W56" s="10" t="s">
        <v>113</v>
      </c>
      <c r="X56" s="10" t="s">
        <v>116</v>
      </c>
      <c r="Y56" s="10" t="s">
        <v>116</v>
      </c>
      <c r="Z56" s="10" t="s">
        <v>116</v>
      </c>
      <c r="AA56" s="10" t="s">
        <v>113</v>
      </c>
      <c r="AB56" s="10" t="s">
        <v>113</v>
      </c>
      <c r="AC56" s="10" t="s">
        <v>113</v>
      </c>
      <c r="AD56" s="10" t="s">
        <v>113</v>
      </c>
      <c r="AE56" s="10" t="s">
        <v>113</v>
      </c>
      <c r="AF56" s="10" t="s">
        <v>116</v>
      </c>
    </row>
    <row r="57" spans="2:32" s="17" customFormat="1" ht="10.5" customHeight="1">
      <c r="B57" s="27"/>
      <c r="C57" s="27" t="s">
        <v>77</v>
      </c>
      <c r="E57" s="14">
        <v>1030</v>
      </c>
      <c r="F57" s="15">
        <v>3730</v>
      </c>
      <c r="G57" s="15" t="s">
        <v>113</v>
      </c>
      <c r="H57" s="15" t="s">
        <v>113</v>
      </c>
      <c r="I57" s="15" t="s">
        <v>113</v>
      </c>
      <c r="J57" s="15">
        <v>1</v>
      </c>
      <c r="K57" s="15">
        <v>1</v>
      </c>
      <c r="L57" s="15">
        <v>3</v>
      </c>
      <c r="M57" s="15">
        <v>6</v>
      </c>
      <c r="N57" s="15">
        <v>16</v>
      </c>
      <c r="O57" s="15">
        <v>2</v>
      </c>
      <c r="P57" s="15">
        <v>4</v>
      </c>
      <c r="R57" s="27"/>
      <c r="S57" s="33" t="s">
        <v>69</v>
      </c>
      <c r="U57" s="2">
        <v>83</v>
      </c>
      <c r="V57" s="3">
        <v>338</v>
      </c>
      <c r="W57" s="10" t="s">
        <v>113</v>
      </c>
      <c r="X57" s="10" t="s">
        <v>116</v>
      </c>
      <c r="Y57" s="10" t="s">
        <v>116</v>
      </c>
      <c r="Z57" s="10" t="s">
        <v>116</v>
      </c>
      <c r="AA57" s="10" t="s">
        <v>113</v>
      </c>
      <c r="AB57" s="10" t="s">
        <v>113</v>
      </c>
      <c r="AC57" s="10" t="s">
        <v>113</v>
      </c>
      <c r="AD57" s="10" t="s">
        <v>113</v>
      </c>
      <c r="AE57" s="10" t="s">
        <v>113</v>
      </c>
      <c r="AF57" s="10" t="s">
        <v>116</v>
      </c>
    </row>
    <row r="58" spans="2:32" s="17" customFormat="1" ht="10.5" customHeight="1">
      <c r="B58" s="27"/>
      <c r="C58" s="27" t="s">
        <v>79</v>
      </c>
      <c r="E58" s="14">
        <v>990</v>
      </c>
      <c r="F58" s="15">
        <v>3400</v>
      </c>
      <c r="G58" s="15" t="s">
        <v>113</v>
      </c>
      <c r="H58" s="15" t="s">
        <v>113</v>
      </c>
      <c r="I58" s="15" t="s">
        <v>113</v>
      </c>
      <c r="J58" s="15" t="s">
        <v>113</v>
      </c>
      <c r="K58" s="15">
        <v>1</v>
      </c>
      <c r="L58" s="15">
        <v>2</v>
      </c>
      <c r="M58" s="15">
        <v>3</v>
      </c>
      <c r="N58" s="15">
        <v>7</v>
      </c>
      <c r="O58" s="15" t="s">
        <v>116</v>
      </c>
      <c r="P58" s="15" t="s">
        <v>116</v>
      </c>
      <c r="R58" s="27"/>
      <c r="S58" s="33" t="s">
        <v>71</v>
      </c>
      <c r="U58" s="2">
        <v>337</v>
      </c>
      <c r="V58" s="25">
        <v>1460</v>
      </c>
      <c r="W58" s="10" t="s">
        <v>116</v>
      </c>
      <c r="X58" s="10" t="s">
        <v>116</v>
      </c>
      <c r="Y58" s="10">
        <v>1</v>
      </c>
      <c r="Z58" s="10">
        <v>2</v>
      </c>
      <c r="AA58" s="10" t="s">
        <v>113</v>
      </c>
      <c r="AB58" s="10" t="s">
        <v>113</v>
      </c>
      <c r="AC58" s="10" t="s">
        <v>113</v>
      </c>
      <c r="AD58" s="10">
        <v>1</v>
      </c>
      <c r="AE58" s="10">
        <v>1</v>
      </c>
      <c r="AF58" s="10">
        <v>2</v>
      </c>
    </row>
    <row r="59" spans="2:32" s="17" customFormat="1" ht="10.5" customHeight="1">
      <c r="B59" s="27"/>
      <c r="C59" s="27" t="s">
        <v>81</v>
      </c>
      <c r="E59" s="14">
        <v>58</v>
      </c>
      <c r="F59" s="15">
        <v>165</v>
      </c>
      <c r="G59" s="15" t="s">
        <v>113</v>
      </c>
      <c r="H59" s="15" t="s">
        <v>113</v>
      </c>
      <c r="I59" s="15" t="s">
        <v>113</v>
      </c>
      <c r="J59" s="15" t="s">
        <v>113</v>
      </c>
      <c r="K59" s="15" t="s">
        <v>113</v>
      </c>
      <c r="L59" s="15" t="s">
        <v>113</v>
      </c>
      <c r="M59" s="15" t="s">
        <v>113</v>
      </c>
      <c r="N59" s="15" t="s">
        <v>113</v>
      </c>
      <c r="O59" s="15" t="s">
        <v>116</v>
      </c>
      <c r="P59" s="15" t="s">
        <v>118</v>
      </c>
      <c r="R59" s="27"/>
      <c r="S59" s="33" t="s">
        <v>72</v>
      </c>
      <c r="U59" s="2">
        <v>255</v>
      </c>
      <c r="V59" s="3">
        <v>913</v>
      </c>
      <c r="W59" s="10" t="s">
        <v>116</v>
      </c>
      <c r="X59" s="10">
        <v>1</v>
      </c>
      <c r="Y59" s="10">
        <v>1</v>
      </c>
      <c r="Z59" s="10">
        <v>3</v>
      </c>
      <c r="AA59" s="10" t="s">
        <v>113</v>
      </c>
      <c r="AB59" s="10" t="s">
        <v>113</v>
      </c>
      <c r="AC59" s="10" t="s">
        <v>113</v>
      </c>
      <c r="AD59" s="10" t="s">
        <v>113</v>
      </c>
      <c r="AE59" s="10">
        <v>1</v>
      </c>
      <c r="AF59" s="10">
        <v>2</v>
      </c>
    </row>
    <row r="60" spans="2:32" s="17" customFormat="1" ht="10.5" customHeight="1">
      <c r="B60" s="27"/>
      <c r="C60" s="27" t="s">
        <v>83</v>
      </c>
      <c r="E60" s="14">
        <v>84</v>
      </c>
      <c r="F60" s="15">
        <v>242</v>
      </c>
      <c r="G60" s="15" t="s">
        <v>113</v>
      </c>
      <c r="H60" s="15" t="s">
        <v>113</v>
      </c>
      <c r="I60" s="15">
        <v>1</v>
      </c>
      <c r="J60" s="15">
        <v>1</v>
      </c>
      <c r="K60" s="15" t="s">
        <v>113</v>
      </c>
      <c r="L60" s="15" t="s">
        <v>113</v>
      </c>
      <c r="M60" s="15" t="s">
        <v>113</v>
      </c>
      <c r="N60" s="15" t="s">
        <v>113</v>
      </c>
      <c r="O60" s="15" t="s">
        <v>116</v>
      </c>
      <c r="P60" s="15" t="s">
        <v>116</v>
      </c>
      <c r="R60" s="27"/>
      <c r="S60" s="33" t="s">
        <v>73</v>
      </c>
      <c r="U60" s="2">
        <v>80</v>
      </c>
      <c r="V60" s="3">
        <v>289</v>
      </c>
      <c r="W60" s="10" t="s">
        <v>113</v>
      </c>
      <c r="X60" s="10" t="s">
        <v>113</v>
      </c>
      <c r="Y60" s="10" t="s">
        <v>116</v>
      </c>
      <c r="Z60" s="10" t="s">
        <v>116</v>
      </c>
      <c r="AA60" s="10" t="s">
        <v>113</v>
      </c>
      <c r="AB60" s="10" t="s">
        <v>113</v>
      </c>
      <c r="AC60" s="10" t="s">
        <v>113</v>
      </c>
      <c r="AD60" s="10" t="s">
        <v>113</v>
      </c>
      <c r="AE60" s="10" t="s">
        <v>116</v>
      </c>
      <c r="AF60" s="10" t="s">
        <v>116</v>
      </c>
    </row>
    <row r="61" spans="2:32" s="17" customFormat="1" ht="10.5" customHeight="1">
      <c r="B61" s="27"/>
      <c r="C61" s="27" t="s">
        <v>85</v>
      </c>
      <c r="E61" s="14">
        <v>24</v>
      </c>
      <c r="F61" s="15">
        <v>73</v>
      </c>
      <c r="G61" s="15" t="s">
        <v>113</v>
      </c>
      <c r="H61" s="15" t="s">
        <v>113</v>
      </c>
      <c r="I61" s="15" t="s">
        <v>113</v>
      </c>
      <c r="J61" s="15" t="s">
        <v>113</v>
      </c>
      <c r="K61" s="15" t="s">
        <v>113</v>
      </c>
      <c r="L61" s="15" t="s">
        <v>113</v>
      </c>
      <c r="M61" s="15" t="s">
        <v>113</v>
      </c>
      <c r="N61" s="15" t="s">
        <v>113</v>
      </c>
      <c r="O61" s="15" t="s">
        <v>113</v>
      </c>
      <c r="P61" s="15" t="s">
        <v>113</v>
      </c>
      <c r="R61" s="27"/>
      <c r="S61" s="33"/>
      <c r="U61" s="2"/>
      <c r="V61" s="3"/>
      <c r="W61" s="3"/>
      <c r="X61" s="3"/>
      <c r="Y61" s="3"/>
      <c r="Z61" s="3"/>
      <c r="AA61" s="10"/>
      <c r="AB61" s="10"/>
      <c r="AC61" s="10"/>
      <c r="AD61" s="10"/>
      <c r="AE61" s="10"/>
      <c r="AF61" s="10"/>
    </row>
    <row r="62" spans="2:32" s="17" customFormat="1" ht="10.5" customHeight="1">
      <c r="B62" s="27"/>
      <c r="C62" s="27" t="s">
        <v>87</v>
      </c>
      <c r="E62" s="14">
        <v>103</v>
      </c>
      <c r="F62" s="15">
        <v>312</v>
      </c>
      <c r="G62" s="15" t="s">
        <v>113</v>
      </c>
      <c r="H62" s="15" t="s">
        <v>113</v>
      </c>
      <c r="I62" s="15" t="s">
        <v>113</v>
      </c>
      <c r="J62" s="15" t="s">
        <v>113</v>
      </c>
      <c r="K62" s="15" t="s">
        <v>113</v>
      </c>
      <c r="L62" s="15" t="s">
        <v>113</v>
      </c>
      <c r="M62" s="15" t="s">
        <v>113</v>
      </c>
      <c r="N62" s="15" t="s">
        <v>113</v>
      </c>
      <c r="O62" s="15" t="s">
        <v>113</v>
      </c>
      <c r="P62" s="15" t="s">
        <v>113</v>
      </c>
      <c r="R62" s="43" t="s">
        <v>76</v>
      </c>
      <c r="S62" s="44"/>
      <c r="T62" s="39"/>
      <c r="U62" s="11">
        <v>1520</v>
      </c>
      <c r="V62" s="12">
        <v>6080</v>
      </c>
      <c r="W62" s="13" t="s">
        <v>113</v>
      </c>
      <c r="X62" s="13" t="s">
        <v>113</v>
      </c>
      <c r="Y62" s="13" t="s">
        <v>113</v>
      </c>
      <c r="Z62" s="13" t="s">
        <v>113</v>
      </c>
      <c r="AA62" s="13" t="s">
        <v>113</v>
      </c>
      <c r="AB62" s="13" t="s">
        <v>113</v>
      </c>
      <c r="AC62" s="13" t="s">
        <v>113</v>
      </c>
      <c r="AD62" s="13" t="s">
        <v>113</v>
      </c>
      <c r="AE62" s="13" t="s">
        <v>113</v>
      </c>
      <c r="AF62" s="13" t="s">
        <v>113</v>
      </c>
    </row>
    <row r="63" spans="2:32" s="17" customFormat="1" ht="10.5" customHeight="1">
      <c r="B63" s="27"/>
      <c r="C63" s="27" t="s">
        <v>112</v>
      </c>
      <c r="E63" s="14">
        <v>64</v>
      </c>
      <c r="F63" s="15">
        <v>175</v>
      </c>
      <c r="G63" s="15" t="s">
        <v>114</v>
      </c>
      <c r="H63" s="15" t="s">
        <v>114</v>
      </c>
      <c r="I63" s="15" t="s">
        <v>114</v>
      </c>
      <c r="J63" s="15" t="s">
        <v>114</v>
      </c>
      <c r="K63" s="15" t="s">
        <v>114</v>
      </c>
      <c r="L63" s="15" t="s">
        <v>114</v>
      </c>
      <c r="M63" s="15" t="s">
        <v>114</v>
      </c>
      <c r="N63" s="15" t="s">
        <v>114</v>
      </c>
      <c r="O63" s="15" t="s">
        <v>114</v>
      </c>
      <c r="P63" s="15" t="s">
        <v>114</v>
      </c>
      <c r="R63" s="27"/>
      <c r="S63" s="33" t="s">
        <v>78</v>
      </c>
      <c r="U63" s="2">
        <v>555</v>
      </c>
      <c r="V63" s="10">
        <v>2430</v>
      </c>
      <c r="W63" s="10" t="s">
        <v>114</v>
      </c>
      <c r="X63" s="10" t="s">
        <v>114</v>
      </c>
      <c r="Y63" s="10" t="s">
        <v>114</v>
      </c>
      <c r="Z63" s="10" t="s">
        <v>114</v>
      </c>
      <c r="AA63" s="10" t="s">
        <v>114</v>
      </c>
      <c r="AB63" s="10" t="s">
        <v>114</v>
      </c>
      <c r="AC63" s="10" t="s">
        <v>114</v>
      </c>
      <c r="AD63" s="10" t="s">
        <v>114</v>
      </c>
      <c r="AE63" s="10" t="s">
        <v>114</v>
      </c>
      <c r="AF63" s="10" t="s">
        <v>114</v>
      </c>
    </row>
    <row r="64" spans="2:32" s="17" customFormat="1" ht="10.5" customHeight="1">
      <c r="B64" s="27"/>
      <c r="C64" s="27"/>
      <c r="E64" s="14"/>
      <c r="F64" s="15"/>
      <c r="G64" s="15"/>
      <c r="H64" s="15"/>
      <c r="I64" s="10"/>
      <c r="J64" s="10"/>
      <c r="K64" s="10"/>
      <c r="L64" s="10"/>
      <c r="M64" s="10"/>
      <c r="N64" s="10"/>
      <c r="O64" s="15"/>
      <c r="P64" s="15"/>
      <c r="R64" s="27"/>
      <c r="S64" s="33" t="s">
        <v>80</v>
      </c>
      <c r="U64" s="2">
        <v>270</v>
      </c>
      <c r="V64" s="10">
        <v>929</v>
      </c>
      <c r="W64" s="10" t="s">
        <v>114</v>
      </c>
      <c r="X64" s="10" t="s">
        <v>114</v>
      </c>
      <c r="Y64" s="10" t="s">
        <v>114</v>
      </c>
      <c r="Z64" s="10" t="s">
        <v>114</v>
      </c>
      <c r="AA64" s="10" t="s">
        <v>114</v>
      </c>
      <c r="AB64" s="10" t="s">
        <v>114</v>
      </c>
      <c r="AC64" s="10" t="s">
        <v>114</v>
      </c>
      <c r="AD64" s="10" t="s">
        <v>114</v>
      </c>
      <c r="AE64" s="10" t="s">
        <v>114</v>
      </c>
      <c r="AF64" s="10" t="s">
        <v>114</v>
      </c>
    </row>
    <row r="65" spans="2:32" s="17" customFormat="1" ht="10.5" customHeight="1">
      <c r="B65" s="43" t="s">
        <v>131</v>
      </c>
      <c r="C65" s="44"/>
      <c r="D65" s="39"/>
      <c r="E65" s="11">
        <v>2670</v>
      </c>
      <c r="F65" s="12">
        <v>9640</v>
      </c>
      <c r="G65" s="12">
        <f aca="true" t="shared" si="11" ref="G65:P65">SUM(G66:G72)</f>
        <v>1</v>
      </c>
      <c r="H65" s="12">
        <f t="shared" si="11"/>
        <v>1</v>
      </c>
      <c r="I65" s="12">
        <f t="shared" si="11"/>
        <v>1</v>
      </c>
      <c r="J65" s="12">
        <f t="shared" si="11"/>
        <v>2</v>
      </c>
      <c r="K65" s="12">
        <f t="shared" si="11"/>
        <v>24</v>
      </c>
      <c r="L65" s="12">
        <f t="shared" si="11"/>
        <v>63</v>
      </c>
      <c r="M65" s="12">
        <f t="shared" si="11"/>
        <v>3</v>
      </c>
      <c r="N65" s="12">
        <f t="shared" si="11"/>
        <v>9</v>
      </c>
      <c r="O65" s="12">
        <f t="shared" si="11"/>
        <v>19</v>
      </c>
      <c r="P65" s="12">
        <f t="shared" si="11"/>
        <v>38</v>
      </c>
      <c r="R65" s="27"/>
      <c r="S65" s="33" t="s">
        <v>82</v>
      </c>
      <c r="U65" s="2">
        <v>70</v>
      </c>
      <c r="V65" s="3">
        <v>226</v>
      </c>
      <c r="W65" s="10" t="s">
        <v>114</v>
      </c>
      <c r="X65" s="10" t="s">
        <v>114</v>
      </c>
      <c r="Y65" s="10" t="s">
        <v>114</v>
      </c>
      <c r="Z65" s="10" t="s">
        <v>114</v>
      </c>
      <c r="AA65" s="10" t="s">
        <v>114</v>
      </c>
      <c r="AB65" s="10" t="s">
        <v>114</v>
      </c>
      <c r="AC65" s="10" t="s">
        <v>114</v>
      </c>
      <c r="AD65" s="10" t="s">
        <v>114</v>
      </c>
      <c r="AE65" s="10" t="s">
        <v>114</v>
      </c>
      <c r="AF65" s="10" t="s">
        <v>114</v>
      </c>
    </row>
    <row r="66" spans="2:32" s="17" customFormat="1" ht="10.5" customHeight="1">
      <c r="B66" s="27"/>
      <c r="C66" s="27" t="s">
        <v>91</v>
      </c>
      <c r="E66" s="14">
        <v>200</v>
      </c>
      <c r="F66" s="15">
        <v>754</v>
      </c>
      <c r="G66" s="15" t="s">
        <v>114</v>
      </c>
      <c r="H66" s="15" t="s">
        <v>114</v>
      </c>
      <c r="I66" s="15" t="s">
        <v>114</v>
      </c>
      <c r="J66" s="15" t="s">
        <v>114</v>
      </c>
      <c r="K66" s="15">
        <v>3</v>
      </c>
      <c r="L66" s="15">
        <v>8</v>
      </c>
      <c r="M66" s="15" t="s">
        <v>114</v>
      </c>
      <c r="N66" s="15" t="s">
        <v>114</v>
      </c>
      <c r="O66" s="15">
        <v>1</v>
      </c>
      <c r="P66" s="15">
        <v>2</v>
      </c>
      <c r="R66" s="27"/>
      <c r="S66" s="33" t="s">
        <v>84</v>
      </c>
      <c r="U66" s="2">
        <v>103</v>
      </c>
      <c r="V66" s="3">
        <v>401</v>
      </c>
      <c r="W66" s="10" t="s">
        <v>114</v>
      </c>
      <c r="X66" s="10" t="s">
        <v>114</v>
      </c>
      <c r="Y66" s="10" t="s">
        <v>114</v>
      </c>
      <c r="Z66" s="10" t="s">
        <v>114</v>
      </c>
      <c r="AA66" s="10" t="s">
        <v>114</v>
      </c>
      <c r="AB66" s="10" t="s">
        <v>114</v>
      </c>
      <c r="AC66" s="10" t="s">
        <v>114</v>
      </c>
      <c r="AD66" s="10" t="s">
        <v>114</v>
      </c>
      <c r="AE66" s="10" t="s">
        <v>114</v>
      </c>
      <c r="AF66" s="10" t="s">
        <v>114</v>
      </c>
    </row>
    <row r="67" spans="2:32" s="17" customFormat="1" ht="10.5" customHeight="1">
      <c r="B67" s="27"/>
      <c r="C67" s="27" t="s">
        <v>92</v>
      </c>
      <c r="E67" s="14">
        <v>403</v>
      </c>
      <c r="F67" s="15">
        <v>1410</v>
      </c>
      <c r="G67" s="15" t="s">
        <v>114</v>
      </c>
      <c r="H67" s="15" t="s">
        <v>114</v>
      </c>
      <c r="I67" s="15">
        <v>1</v>
      </c>
      <c r="J67" s="15">
        <v>2</v>
      </c>
      <c r="K67" s="15" t="s">
        <v>118</v>
      </c>
      <c r="L67" s="15" t="s">
        <v>116</v>
      </c>
      <c r="M67" s="15" t="s">
        <v>114</v>
      </c>
      <c r="N67" s="15">
        <v>1</v>
      </c>
      <c r="O67" s="15" t="s">
        <v>116</v>
      </c>
      <c r="P67" s="15" t="s">
        <v>116</v>
      </c>
      <c r="R67" s="27"/>
      <c r="S67" s="33" t="s">
        <v>86</v>
      </c>
      <c r="U67" s="2">
        <v>124</v>
      </c>
      <c r="V67" s="3">
        <v>536</v>
      </c>
      <c r="W67" s="10" t="s">
        <v>114</v>
      </c>
      <c r="X67" s="10" t="s">
        <v>114</v>
      </c>
      <c r="Y67" s="10" t="s">
        <v>114</v>
      </c>
      <c r="Z67" s="10" t="s">
        <v>114</v>
      </c>
      <c r="AA67" s="10" t="s">
        <v>114</v>
      </c>
      <c r="AB67" s="10" t="s">
        <v>114</v>
      </c>
      <c r="AC67" s="10" t="s">
        <v>114</v>
      </c>
      <c r="AD67" s="10" t="s">
        <v>114</v>
      </c>
      <c r="AE67" s="10" t="s">
        <v>114</v>
      </c>
      <c r="AF67" s="10" t="s">
        <v>114</v>
      </c>
    </row>
    <row r="68" spans="2:32" s="17" customFormat="1" ht="10.5" customHeight="1">
      <c r="B68" s="27"/>
      <c r="C68" s="27" t="s">
        <v>94</v>
      </c>
      <c r="E68" s="14">
        <v>579</v>
      </c>
      <c r="F68" s="15">
        <v>2180</v>
      </c>
      <c r="G68" s="15" t="s">
        <v>114</v>
      </c>
      <c r="H68" s="15" t="s">
        <v>114</v>
      </c>
      <c r="I68" s="15" t="s">
        <v>114</v>
      </c>
      <c r="J68" s="15" t="s">
        <v>114</v>
      </c>
      <c r="K68" s="15">
        <v>7</v>
      </c>
      <c r="L68" s="15">
        <v>18</v>
      </c>
      <c r="M68" s="15" t="s">
        <v>114</v>
      </c>
      <c r="N68" s="15" t="s">
        <v>114</v>
      </c>
      <c r="O68" s="15">
        <v>9</v>
      </c>
      <c r="P68" s="15">
        <v>21</v>
      </c>
      <c r="R68" s="27"/>
      <c r="S68" s="33" t="s">
        <v>88</v>
      </c>
      <c r="U68" s="2">
        <v>210</v>
      </c>
      <c r="V68" s="3">
        <v>851</v>
      </c>
      <c r="W68" s="10" t="s">
        <v>114</v>
      </c>
      <c r="X68" s="10" t="s">
        <v>114</v>
      </c>
      <c r="Y68" s="10" t="s">
        <v>114</v>
      </c>
      <c r="Z68" s="10" t="s">
        <v>114</v>
      </c>
      <c r="AA68" s="10" t="s">
        <v>114</v>
      </c>
      <c r="AB68" s="10" t="s">
        <v>114</v>
      </c>
      <c r="AC68" s="10" t="s">
        <v>114</v>
      </c>
      <c r="AD68" s="10" t="s">
        <v>114</v>
      </c>
      <c r="AE68" s="10" t="s">
        <v>114</v>
      </c>
      <c r="AF68" s="10" t="s">
        <v>114</v>
      </c>
    </row>
    <row r="69" spans="2:32" s="17" customFormat="1" ht="10.5" customHeight="1">
      <c r="B69" s="27"/>
      <c r="C69" s="27" t="s">
        <v>96</v>
      </c>
      <c r="E69" s="14">
        <v>360</v>
      </c>
      <c r="F69" s="15">
        <v>1320</v>
      </c>
      <c r="G69" s="15" t="s">
        <v>114</v>
      </c>
      <c r="H69" s="15" t="s">
        <v>114</v>
      </c>
      <c r="I69" s="15" t="s">
        <v>114</v>
      </c>
      <c r="J69" s="15" t="s">
        <v>114</v>
      </c>
      <c r="K69" s="15">
        <v>7</v>
      </c>
      <c r="L69" s="15">
        <v>19</v>
      </c>
      <c r="M69" s="15" t="s">
        <v>114</v>
      </c>
      <c r="N69" s="15" t="s">
        <v>114</v>
      </c>
      <c r="O69" s="15">
        <v>5</v>
      </c>
      <c r="P69" s="15">
        <v>11</v>
      </c>
      <c r="R69" s="27"/>
      <c r="S69" s="33" t="s">
        <v>89</v>
      </c>
      <c r="U69" s="2">
        <v>164</v>
      </c>
      <c r="V69" s="3">
        <v>640</v>
      </c>
      <c r="W69" s="10" t="s">
        <v>114</v>
      </c>
      <c r="X69" s="10" t="s">
        <v>114</v>
      </c>
      <c r="Y69" s="10" t="s">
        <v>114</v>
      </c>
      <c r="Z69" s="10" t="s">
        <v>114</v>
      </c>
      <c r="AA69" s="10" t="s">
        <v>114</v>
      </c>
      <c r="AB69" s="10" t="s">
        <v>114</v>
      </c>
      <c r="AC69" s="10" t="s">
        <v>114</v>
      </c>
      <c r="AD69" s="10" t="s">
        <v>114</v>
      </c>
      <c r="AE69" s="10" t="s">
        <v>114</v>
      </c>
      <c r="AF69" s="10" t="s">
        <v>114</v>
      </c>
    </row>
    <row r="70" spans="2:32" s="17" customFormat="1" ht="10.5" customHeight="1">
      <c r="B70" s="27"/>
      <c r="C70" s="27" t="s">
        <v>98</v>
      </c>
      <c r="E70" s="14">
        <v>443</v>
      </c>
      <c r="F70" s="15">
        <v>1600</v>
      </c>
      <c r="G70" s="15" t="s">
        <v>114</v>
      </c>
      <c r="H70" s="15" t="s">
        <v>114</v>
      </c>
      <c r="I70" s="15" t="s">
        <v>114</v>
      </c>
      <c r="J70" s="15" t="s">
        <v>114</v>
      </c>
      <c r="K70" s="15">
        <v>5</v>
      </c>
      <c r="L70" s="15">
        <v>13</v>
      </c>
      <c r="M70" s="15">
        <v>2</v>
      </c>
      <c r="N70" s="15">
        <v>5</v>
      </c>
      <c r="O70" s="15" t="s">
        <v>116</v>
      </c>
      <c r="P70" s="15" t="s">
        <v>116</v>
      </c>
      <c r="R70" s="27"/>
      <c r="S70" s="33" t="s">
        <v>90</v>
      </c>
      <c r="U70" s="2">
        <v>27</v>
      </c>
      <c r="V70" s="3">
        <v>62</v>
      </c>
      <c r="W70" s="10" t="s">
        <v>114</v>
      </c>
      <c r="X70" s="10" t="s">
        <v>114</v>
      </c>
      <c r="Y70" s="10" t="s">
        <v>114</v>
      </c>
      <c r="Z70" s="10" t="s">
        <v>114</v>
      </c>
      <c r="AA70" s="10" t="s">
        <v>114</v>
      </c>
      <c r="AB70" s="10" t="s">
        <v>114</v>
      </c>
      <c r="AC70" s="10" t="s">
        <v>114</v>
      </c>
      <c r="AD70" s="10" t="s">
        <v>114</v>
      </c>
      <c r="AE70" s="10" t="s">
        <v>114</v>
      </c>
      <c r="AF70" s="10" t="s">
        <v>114</v>
      </c>
    </row>
    <row r="71" spans="2:32" s="17" customFormat="1" ht="10.5" customHeight="1">
      <c r="B71" s="27"/>
      <c r="C71" s="27" t="s">
        <v>100</v>
      </c>
      <c r="E71" s="14">
        <v>555</v>
      </c>
      <c r="F71" s="15">
        <v>1990</v>
      </c>
      <c r="G71" s="15" t="s">
        <v>114</v>
      </c>
      <c r="H71" s="15" t="s">
        <v>114</v>
      </c>
      <c r="I71" s="15" t="s">
        <v>114</v>
      </c>
      <c r="J71" s="15" t="s">
        <v>114</v>
      </c>
      <c r="K71" s="15">
        <v>2</v>
      </c>
      <c r="L71" s="15">
        <v>5</v>
      </c>
      <c r="M71" s="15">
        <v>1</v>
      </c>
      <c r="N71" s="15">
        <v>3</v>
      </c>
      <c r="O71" s="15" t="s">
        <v>116</v>
      </c>
      <c r="P71" s="15" t="s">
        <v>116</v>
      </c>
      <c r="R71" s="27"/>
      <c r="U71" s="2"/>
      <c r="V71" s="3"/>
      <c r="W71" s="10"/>
      <c r="X71" s="10"/>
      <c r="Y71" s="10"/>
      <c r="Z71" s="10"/>
      <c r="AA71" s="10"/>
      <c r="AB71" s="10"/>
      <c r="AC71" s="10"/>
      <c r="AD71" s="10"/>
      <c r="AE71" s="10"/>
      <c r="AF71" s="10"/>
    </row>
    <row r="72" spans="2:32" s="17" customFormat="1" ht="10.5" customHeight="1">
      <c r="B72" s="27"/>
      <c r="C72" s="27" t="s">
        <v>102</v>
      </c>
      <c r="E72" s="14">
        <v>133</v>
      </c>
      <c r="F72" s="15">
        <v>386</v>
      </c>
      <c r="G72" s="15">
        <v>1</v>
      </c>
      <c r="H72" s="15">
        <v>1</v>
      </c>
      <c r="I72" s="15" t="s">
        <v>114</v>
      </c>
      <c r="J72" s="15" t="s">
        <v>114</v>
      </c>
      <c r="K72" s="15" t="s">
        <v>116</v>
      </c>
      <c r="L72" s="15" t="s">
        <v>114</v>
      </c>
      <c r="M72" s="15" t="s">
        <v>114</v>
      </c>
      <c r="N72" s="15" t="s">
        <v>114</v>
      </c>
      <c r="O72" s="15">
        <v>4</v>
      </c>
      <c r="P72" s="15">
        <v>4</v>
      </c>
      <c r="R72" s="43" t="s">
        <v>93</v>
      </c>
      <c r="S72" s="44"/>
      <c r="T72" s="39"/>
      <c r="U72" s="11">
        <v>2100</v>
      </c>
      <c r="V72" s="20">
        <v>9300</v>
      </c>
      <c r="W72" s="1" t="s">
        <v>114</v>
      </c>
      <c r="X72" s="1" t="s">
        <v>114</v>
      </c>
      <c r="Y72" s="1" t="s">
        <v>114</v>
      </c>
      <c r="Z72" s="1" t="s">
        <v>114</v>
      </c>
      <c r="AA72" s="1" t="s">
        <v>114</v>
      </c>
      <c r="AB72" s="1" t="s">
        <v>114</v>
      </c>
      <c r="AC72" s="13" t="s">
        <v>114</v>
      </c>
      <c r="AD72" s="13" t="s">
        <v>114</v>
      </c>
      <c r="AE72" s="13" t="s">
        <v>114</v>
      </c>
      <c r="AF72" s="13" t="s">
        <v>114</v>
      </c>
    </row>
    <row r="73" spans="2:32" s="17" customFormat="1" ht="10.5" customHeight="1">
      <c r="B73" s="27"/>
      <c r="C73" s="29"/>
      <c r="E73" s="14"/>
      <c r="F73" s="15"/>
      <c r="G73" s="15"/>
      <c r="H73" s="15"/>
      <c r="I73" s="10"/>
      <c r="J73" s="10"/>
      <c r="K73" s="10"/>
      <c r="L73" s="10"/>
      <c r="M73" s="10"/>
      <c r="N73" s="10"/>
      <c r="O73" s="15"/>
      <c r="P73" s="15"/>
      <c r="S73" s="33" t="s">
        <v>95</v>
      </c>
      <c r="U73" s="14">
        <v>737</v>
      </c>
      <c r="V73" s="15">
        <v>3460</v>
      </c>
      <c r="W73" s="10" t="s">
        <v>114</v>
      </c>
      <c r="X73" s="10" t="s">
        <v>114</v>
      </c>
      <c r="Y73" s="10" t="s">
        <v>114</v>
      </c>
      <c r="Z73" s="10" t="s">
        <v>114</v>
      </c>
      <c r="AA73" s="10" t="s">
        <v>114</v>
      </c>
      <c r="AB73" s="10" t="s">
        <v>114</v>
      </c>
      <c r="AC73" s="10" t="s">
        <v>114</v>
      </c>
      <c r="AD73" s="10" t="s">
        <v>114</v>
      </c>
      <c r="AE73" s="10" t="s">
        <v>114</v>
      </c>
      <c r="AF73" s="10" t="s">
        <v>114</v>
      </c>
    </row>
    <row r="74" spans="2:32" s="17" customFormat="1" ht="10.5" customHeight="1">
      <c r="B74" s="43" t="s">
        <v>132</v>
      </c>
      <c r="C74" s="44"/>
      <c r="D74" s="39"/>
      <c r="E74" s="11">
        <v>880</v>
      </c>
      <c r="F74" s="12">
        <v>2910</v>
      </c>
      <c r="G74" s="13">
        <f>SUM(G75:G77)</f>
        <v>3</v>
      </c>
      <c r="H74" s="13">
        <f>SUM(H75:H77)</f>
        <v>3</v>
      </c>
      <c r="I74" s="13" t="s">
        <v>116</v>
      </c>
      <c r="J74" s="13">
        <f>SUM(J75:J77)</f>
        <v>1</v>
      </c>
      <c r="K74" s="13" t="s">
        <v>116</v>
      </c>
      <c r="L74" s="13">
        <v>1</v>
      </c>
      <c r="M74" s="13">
        <f>SUM(M75:M77)</f>
        <v>3</v>
      </c>
      <c r="N74" s="13">
        <f>SUM(N75:N77)</f>
        <v>6</v>
      </c>
      <c r="O74" s="12">
        <f>SUM(O75:O77)</f>
        <v>5</v>
      </c>
      <c r="P74" s="12">
        <f>SUM(P75:P77)</f>
        <v>10</v>
      </c>
      <c r="R74" s="27"/>
      <c r="S74" s="33" t="s">
        <v>97</v>
      </c>
      <c r="U74" s="2">
        <v>607</v>
      </c>
      <c r="V74" s="10">
        <v>2880</v>
      </c>
      <c r="W74" s="10" t="s">
        <v>114</v>
      </c>
      <c r="X74" s="10" t="s">
        <v>114</v>
      </c>
      <c r="Y74" s="10" t="s">
        <v>114</v>
      </c>
      <c r="Z74" s="10" t="s">
        <v>114</v>
      </c>
      <c r="AA74" s="10" t="s">
        <v>114</v>
      </c>
      <c r="AB74" s="10" t="s">
        <v>114</v>
      </c>
      <c r="AC74" s="10" t="s">
        <v>114</v>
      </c>
      <c r="AD74" s="10" t="s">
        <v>114</v>
      </c>
      <c r="AE74" s="10" t="s">
        <v>114</v>
      </c>
      <c r="AF74" s="10" t="s">
        <v>114</v>
      </c>
    </row>
    <row r="75" spans="2:32" s="17" customFormat="1" ht="10.5" customHeight="1">
      <c r="B75" s="27"/>
      <c r="C75" s="27" t="s">
        <v>105</v>
      </c>
      <c r="E75" s="14">
        <v>535</v>
      </c>
      <c r="F75" s="15">
        <v>1860</v>
      </c>
      <c r="G75" s="15" t="s">
        <v>116</v>
      </c>
      <c r="H75" s="15" t="s">
        <v>116</v>
      </c>
      <c r="I75" s="10" t="s">
        <v>116</v>
      </c>
      <c r="J75" s="10" t="s">
        <v>116</v>
      </c>
      <c r="K75" s="10" t="s">
        <v>116</v>
      </c>
      <c r="L75" s="10">
        <v>1</v>
      </c>
      <c r="M75" s="10">
        <v>1</v>
      </c>
      <c r="N75" s="10">
        <v>2</v>
      </c>
      <c r="O75" s="10">
        <v>2</v>
      </c>
      <c r="P75" s="10">
        <v>4</v>
      </c>
      <c r="R75" s="27"/>
      <c r="S75" s="33" t="s">
        <v>99</v>
      </c>
      <c r="U75" s="2">
        <v>88</v>
      </c>
      <c r="V75" s="10">
        <v>330</v>
      </c>
      <c r="W75" s="10" t="s">
        <v>114</v>
      </c>
      <c r="X75" s="10" t="s">
        <v>114</v>
      </c>
      <c r="Y75" s="10" t="s">
        <v>114</v>
      </c>
      <c r="Z75" s="10" t="s">
        <v>114</v>
      </c>
      <c r="AA75" s="10" t="s">
        <v>114</v>
      </c>
      <c r="AB75" s="10" t="s">
        <v>114</v>
      </c>
      <c r="AC75" s="10" t="s">
        <v>114</v>
      </c>
      <c r="AD75" s="10" t="s">
        <v>114</v>
      </c>
      <c r="AE75" s="10" t="s">
        <v>114</v>
      </c>
      <c r="AF75" s="10" t="s">
        <v>114</v>
      </c>
    </row>
    <row r="76" spans="2:32" s="17" customFormat="1" ht="10.5" customHeight="1">
      <c r="B76" s="27"/>
      <c r="C76" s="27" t="s">
        <v>106</v>
      </c>
      <c r="E76" s="14">
        <v>160</v>
      </c>
      <c r="F76" s="10">
        <v>488</v>
      </c>
      <c r="G76" s="15">
        <v>2</v>
      </c>
      <c r="H76" s="15">
        <v>2</v>
      </c>
      <c r="I76" s="10" t="s">
        <v>116</v>
      </c>
      <c r="J76" s="10" t="s">
        <v>116</v>
      </c>
      <c r="K76" s="10" t="s">
        <v>116</v>
      </c>
      <c r="L76" s="10">
        <v>2</v>
      </c>
      <c r="M76" s="10">
        <v>2</v>
      </c>
      <c r="N76" s="10">
        <v>4</v>
      </c>
      <c r="O76" s="10">
        <v>2</v>
      </c>
      <c r="P76" s="10">
        <v>4</v>
      </c>
      <c r="R76" s="27"/>
      <c r="S76" s="33" t="s">
        <v>101</v>
      </c>
      <c r="U76" s="2">
        <v>88</v>
      </c>
      <c r="V76" s="16">
        <v>339</v>
      </c>
      <c r="W76" s="10" t="s">
        <v>114</v>
      </c>
      <c r="X76" s="10" t="s">
        <v>114</v>
      </c>
      <c r="Y76" s="10" t="s">
        <v>114</v>
      </c>
      <c r="Z76" s="10" t="s">
        <v>114</v>
      </c>
      <c r="AA76" s="10" t="s">
        <v>114</v>
      </c>
      <c r="AB76" s="10" t="s">
        <v>114</v>
      </c>
      <c r="AC76" s="10" t="s">
        <v>114</v>
      </c>
      <c r="AD76" s="10" t="s">
        <v>114</v>
      </c>
      <c r="AE76" s="10" t="s">
        <v>114</v>
      </c>
      <c r="AF76" s="10" t="s">
        <v>114</v>
      </c>
    </row>
    <row r="77" spans="2:32" s="17" customFormat="1" ht="10.5" customHeight="1">
      <c r="B77" s="27"/>
      <c r="C77" s="27" t="s">
        <v>107</v>
      </c>
      <c r="E77" s="14">
        <v>185</v>
      </c>
      <c r="F77" s="10">
        <v>562</v>
      </c>
      <c r="G77" s="15">
        <v>1</v>
      </c>
      <c r="H77" s="15">
        <v>1</v>
      </c>
      <c r="I77" s="10" t="s">
        <v>116</v>
      </c>
      <c r="J77" s="10">
        <v>1</v>
      </c>
      <c r="K77" s="10" t="s">
        <v>116</v>
      </c>
      <c r="L77" s="10" t="s">
        <v>114</v>
      </c>
      <c r="M77" s="10" t="s">
        <v>114</v>
      </c>
      <c r="N77" s="10" t="s">
        <v>114</v>
      </c>
      <c r="O77" s="10">
        <v>1</v>
      </c>
      <c r="P77" s="10">
        <v>2</v>
      </c>
      <c r="R77" s="27"/>
      <c r="S77" s="33" t="s">
        <v>103</v>
      </c>
      <c r="U77" s="2">
        <v>327</v>
      </c>
      <c r="V77" s="19">
        <v>1230</v>
      </c>
      <c r="W77" s="10" t="s">
        <v>114</v>
      </c>
      <c r="X77" s="10" t="s">
        <v>114</v>
      </c>
      <c r="Y77" s="10" t="s">
        <v>114</v>
      </c>
      <c r="Z77" s="10" t="s">
        <v>114</v>
      </c>
      <c r="AA77" s="10" t="s">
        <v>114</v>
      </c>
      <c r="AB77" s="10" t="s">
        <v>114</v>
      </c>
      <c r="AC77" s="10" t="s">
        <v>114</v>
      </c>
      <c r="AD77" s="10" t="s">
        <v>114</v>
      </c>
      <c r="AE77" s="10" t="s">
        <v>114</v>
      </c>
      <c r="AF77" s="10" t="s">
        <v>114</v>
      </c>
    </row>
    <row r="78" spans="2:32" s="17" customFormat="1" ht="10.5" customHeight="1">
      <c r="B78" s="27"/>
      <c r="C78" s="27"/>
      <c r="E78" s="14"/>
      <c r="F78" s="10"/>
      <c r="G78" s="15"/>
      <c r="H78" s="15"/>
      <c r="I78" s="10"/>
      <c r="J78" s="10"/>
      <c r="K78" s="10"/>
      <c r="L78" s="10"/>
      <c r="M78" s="10"/>
      <c r="N78" s="10"/>
      <c r="O78" s="10"/>
      <c r="P78" s="10"/>
      <c r="R78" s="27"/>
      <c r="S78" s="33" t="s">
        <v>104</v>
      </c>
      <c r="U78" s="2">
        <v>250</v>
      </c>
      <c r="V78" s="19">
        <v>1060</v>
      </c>
      <c r="W78" s="10" t="s">
        <v>114</v>
      </c>
      <c r="X78" s="10" t="s">
        <v>114</v>
      </c>
      <c r="Y78" s="10" t="s">
        <v>114</v>
      </c>
      <c r="Z78" s="10" t="s">
        <v>114</v>
      </c>
      <c r="AA78" s="10" t="s">
        <v>114</v>
      </c>
      <c r="AB78" s="10" t="s">
        <v>114</v>
      </c>
      <c r="AC78" s="10" t="s">
        <v>114</v>
      </c>
      <c r="AD78" s="10" t="s">
        <v>114</v>
      </c>
      <c r="AE78" s="10" t="s">
        <v>114</v>
      </c>
      <c r="AF78" s="10" t="s">
        <v>114</v>
      </c>
    </row>
    <row r="79" spans="1:32" s="17" customFormat="1" ht="5.25" customHeight="1" thickBot="1">
      <c r="A79" s="26"/>
      <c r="B79" s="26"/>
      <c r="C79" s="26"/>
      <c r="D79" s="26"/>
      <c r="E79" s="41"/>
      <c r="F79" s="26"/>
      <c r="G79" s="26"/>
      <c r="H79" s="26"/>
      <c r="I79" s="26"/>
      <c r="J79" s="26"/>
      <c r="K79" s="26"/>
      <c r="L79" s="26"/>
      <c r="M79" s="26"/>
      <c r="N79" s="26"/>
      <c r="O79" s="26"/>
      <c r="P79" s="26"/>
      <c r="Q79" s="34"/>
      <c r="R79" s="34"/>
      <c r="S79" s="34"/>
      <c r="T79" s="34"/>
      <c r="U79" s="41"/>
      <c r="V79" s="34"/>
      <c r="W79" s="34"/>
      <c r="X79" s="34"/>
      <c r="Y79" s="34"/>
      <c r="Z79" s="34"/>
      <c r="AA79" s="34"/>
      <c r="AB79" s="34"/>
      <c r="AC79" s="34"/>
      <c r="AD79" s="34"/>
      <c r="AE79" s="34"/>
      <c r="AF79" s="34"/>
    </row>
    <row r="80" spans="1:32" s="26" customFormat="1" ht="13.5" customHeight="1">
      <c r="A80" s="18" t="s">
        <v>143</v>
      </c>
      <c r="B80" s="30"/>
      <c r="C80" s="30"/>
      <c r="D80" s="30"/>
      <c r="E80" s="30"/>
      <c r="F80" s="30"/>
      <c r="G80" s="30"/>
      <c r="H80" s="30"/>
      <c r="I80" s="30"/>
      <c r="J80" s="30"/>
      <c r="K80" s="30"/>
      <c r="L80" s="30"/>
      <c r="M80" s="30"/>
      <c r="N80" s="30"/>
      <c r="O80" s="30"/>
      <c r="P80" s="30"/>
      <c r="U80" s="21"/>
      <c r="V80" s="17"/>
      <c r="W80" s="17"/>
      <c r="X80" s="17"/>
      <c r="Y80" s="17"/>
      <c r="Z80" s="17"/>
      <c r="AA80" s="17"/>
      <c r="AB80" s="17"/>
      <c r="AC80" s="17"/>
      <c r="AD80" s="17"/>
      <c r="AE80" s="17"/>
      <c r="AF80" s="17"/>
    </row>
    <row r="81" spans="21:32" ht="13.5">
      <c r="U81" s="17"/>
      <c r="V81" s="17"/>
      <c r="W81" s="17"/>
      <c r="X81" s="17"/>
      <c r="Y81" s="17"/>
      <c r="Z81" s="17"/>
      <c r="AA81" s="17"/>
      <c r="AB81" s="17"/>
      <c r="AC81" s="17"/>
      <c r="AD81" s="17"/>
      <c r="AE81" s="17"/>
      <c r="AF81" s="17"/>
    </row>
    <row r="82" spans="21:32" ht="13.5">
      <c r="U82" s="17"/>
      <c r="V82" s="17"/>
      <c r="W82" s="17"/>
      <c r="X82" s="17"/>
      <c r="Y82" s="17"/>
      <c r="Z82" s="17"/>
      <c r="AA82" s="17"/>
      <c r="AB82" s="17"/>
      <c r="AC82" s="17"/>
      <c r="AD82" s="17"/>
      <c r="AE82" s="17"/>
      <c r="AF82" s="17"/>
    </row>
    <row r="83" spans="21:32" ht="13.5">
      <c r="U83" s="17"/>
      <c r="V83" s="17"/>
      <c r="W83" s="17"/>
      <c r="X83" s="17"/>
      <c r="Y83" s="17"/>
      <c r="Z83" s="17"/>
      <c r="AA83" s="17"/>
      <c r="AB83" s="17"/>
      <c r="AC83" s="17"/>
      <c r="AD83" s="17"/>
      <c r="AE83" s="17"/>
      <c r="AF83" s="17"/>
    </row>
    <row r="84" spans="21:32" ht="13.5">
      <c r="U84" s="17"/>
      <c r="V84" s="17"/>
      <c r="W84" s="17"/>
      <c r="X84" s="17"/>
      <c r="Y84" s="17"/>
      <c r="Z84" s="17"/>
      <c r="AA84" s="17"/>
      <c r="AB84" s="17"/>
      <c r="AC84" s="17"/>
      <c r="AD84" s="17"/>
      <c r="AE84" s="17"/>
      <c r="AF84" s="17"/>
    </row>
    <row r="85" spans="21:32" ht="13.5">
      <c r="U85" s="17"/>
      <c r="V85" s="17"/>
      <c r="W85" s="17"/>
      <c r="X85" s="17"/>
      <c r="Y85" s="17"/>
      <c r="Z85" s="17"/>
      <c r="AA85" s="17"/>
      <c r="AB85" s="17"/>
      <c r="AC85" s="17"/>
      <c r="AD85" s="17"/>
      <c r="AE85" s="17"/>
      <c r="AF85" s="17"/>
    </row>
    <row r="86" spans="21:32" ht="13.5">
      <c r="U86" s="17"/>
      <c r="V86" s="17"/>
      <c r="W86" s="17"/>
      <c r="X86" s="17"/>
      <c r="Y86" s="17"/>
      <c r="Z86" s="17"/>
      <c r="AA86" s="17"/>
      <c r="AB86" s="17"/>
      <c r="AC86" s="17"/>
      <c r="AD86" s="17"/>
      <c r="AE86" s="17"/>
      <c r="AF86" s="17"/>
    </row>
    <row r="87" spans="21:32" ht="13.5">
      <c r="U87" s="17"/>
      <c r="V87" s="17"/>
      <c r="W87" s="17"/>
      <c r="X87" s="17"/>
      <c r="Y87" s="17"/>
      <c r="Z87" s="17"/>
      <c r="AA87" s="17"/>
      <c r="AB87" s="17"/>
      <c r="AC87" s="17"/>
      <c r="AD87" s="17"/>
      <c r="AE87" s="17"/>
      <c r="AF87" s="17"/>
    </row>
    <row r="88" spans="21:32" ht="13.5">
      <c r="U88" s="17"/>
      <c r="V88" s="17"/>
      <c r="W88" s="17"/>
      <c r="X88" s="17"/>
      <c r="Y88" s="17"/>
      <c r="Z88" s="17"/>
      <c r="AA88" s="17"/>
      <c r="AB88" s="17"/>
      <c r="AC88" s="17"/>
      <c r="AD88" s="17"/>
      <c r="AE88" s="17"/>
      <c r="AF88" s="17"/>
    </row>
    <row r="89" spans="21:32" ht="13.5">
      <c r="U89" s="17"/>
      <c r="V89" s="17"/>
      <c r="W89" s="17"/>
      <c r="X89" s="17"/>
      <c r="Y89" s="17"/>
      <c r="Z89" s="17"/>
      <c r="AA89" s="17"/>
      <c r="AB89" s="17"/>
      <c r="AC89" s="17"/>
      <c r="AD89" s="17"/>
      <c r="AE89" s="17"/>
      <c r="AF89" s="17"/>
    </row>
    <row r="90" spans="21:32" ht="13.5">
      <c r="U90" s="17"/>
      <c r="V90" s="17"/>
      <c r="W90" s="17"/>
      <c r="X90" s="17"/>
      <c r="Y90" s="17"/>
      <c r="Z90" s="17"/>
      <c r="AA90" s="17"/>
      <c r="AB90" s="17"/>
      <c r="AC90" s="17"/>
      <c r="AD90" s="17"/>
      <c r="AE90" s="17"/>
      <c r="AF90" s="17"/>
    </row>
    <row r="91" spans="21:32" ht="13.5">
      <c r="U91" s="17"/>
      <c r="V91" s="17"/>
      <c r="W91" s="17"/>
      <c r="X91" s="17"/>
      <c r="Y91" s="17"/>
      <c r="Z91" s="17"/>
      <c r="AA91" s="17"/>
      <c r="AB91" s="17"/>
      <c r="AC91" s="17"/>
      <c r="AD91" s="17"/>
      <c r="AE91" s="17"/>
      <c r="AF91" s="17"/>
    </row>
    <row r="92" spans="21:32" ht="13.5">
      <c r="U92" s="17"/>
      <c r="V92" s="17"/>
      <c r="W92" s="17"/>
      <c r="X92" s="17"/>
      <c r="Y92" s="17"/>
      <c r="Z92" s="17"/>
      <c r="AA92" s="17"/>
      <c r="AB92" s="17"/>
      <c r="AC92" s="17"/>
      <c r="AD92" s="17"/>
      <c r="AE92" s="17"/>
      <c r="AF92" s="17"/>
    </row>
    <row r="93" spans="21:32" ht="13.5">
      <c r="U93" s="17"/>
      <c r="V93" s="17"/>
      <c r="W93" s="17"/>
      <c r="X93" s="17"/>
      <c r="Y93" s="17"/>
      <c r="Z93" s="17"/>
      <c r="AA93" s="17"/>
      <c r="AB93" s="17"/>
      <c r="AC93" s="17"/>
      <c r="AD93" s="17"/>
      <c r="AE93" s="17"/>
      <c r="AF93" s="17"/>
    </row>
    <row r="94" spans="21:32" ht="13.5">
      <c r="U94" s="17"/>
      <c r="V94" s="17"/>
      <c r="W94" s="17"/>
      <c r="X94" s="17"/>
      <c r="Y94" s="17"/>
      <c r="Z94" s="17"/>
      <c r="AA94" s="17"/>
      <c r="AB94" s="17"/>
      <c r="AC94" s="17"/>
      <c r="AD94" s="17"/>
      <c r="AE94" s="17"/>
      <c r="AF94" s="17"/>
    </row>
    <row r="95" spans="21:32" ht="13.5">
      <c r="U95" s="17"/>
      <c r="V95" s="17"/>
      <c r="W95" s="17"/>
      <c r="X95" s="17"/>
      <c r="Y95" s="17"/>
      <c r="Z95" s="17"/>
      <c r="AA95" s="17"/>
      <c r="AB95" s="17"/>
      <c r="AC95" s="17"/>
      <c r="AD95" s="17"/>
      <c r="AE95" s="17"/>
      <c r="AF95" s="17"/>
    </row>
    <row r="96" spans="21:32" ht="13.5">
      <c r="U96" s="17"/>
      <c r="V96" s="17"/>
      <c r="W96" s="17"/>
      <c r="X96" s="17"/>
      <c r="Y96" s="17"/>
      <c r="Z96" s="17"/>
      <c r="AA96" s="17"/>
      <c r="AB96" s="17"/>
      <c r="AC96" s="17"/>
      <c r="AD96" s="17"/>
      <c r="AE96" s="17"/>
      <c r="AF96" s="17"/>
    </row>
    <row r="97" spans="21:32" ht="13.5">
      <c r="U97" s="17"/>
      <c r="V97" s="17"/>
      <c r="W97" s="17"/>
      <c r="X97" s="17"/>
      <c r="Y97" s="17"/>
      <c r="Z97" s="17"/>
      <c r="AA97" s="17"/>
      <c r="AB97" s="17"/>
      <c r="AC97" s="17"/>
      <c r="AD97" s="17"/>
      <c r="AE97" s="17"/>
      <c r="AF97" s="17"/>
    </row>
    <row r="98" spans="21:32" ht="13.5">
      <c r="U98" s="17"/>
      <c r="V98" s="17"/>
      <c r="W98" s="17"/>
      <c r="X98" s="17"/>
      <c r="Y98" s="17"/>
      <c r="Z98" s="17"/>
      <c r="AA98" s="17"/>
      <c r="AB98" s="17"/>
      <c r="AC98" s="17"/>
      <c r="AD98" s="17"/>
      <c r="AE98" s="17"/>
      <c r="AF98" s="17"/>
    </row>
    <row r="99" spans="21:32" ht="13.5">
      <c r="U99" s="17"/>
      <c r="V99" s="17"/>
      <c r="W99" s="17"/>
      <c r="X99" s="17"/>
      <c r="Y99" s="17"/>
      <c r="Z99" s="17"/>
      <c r="AA99" s="17"/>
      <c r="AB99" s="17"/>
      <c r="AC99" s="17"/>
      <c r="AD99" s="17"/>
      <c r="AE99" s="17"/>
      <c r="AF99" s="17"/>
    </row>
    <row r="100" spans="21:32" ht="13.5">
      <c r="U100" s="17"/>
      <c r="V100" s="17"/>
      <c r="W100" s="17"/>
      <c r="X100" s="17"/>
      <c r="Y100" s="17"/>
      <c r="Z100" s="17"/>
      <c r="AA100" s="17"/>
      <c r="AB100" s="17"/>
      <c r="AC100" s="17"/>
      <c r="AD100" s="17"/>
      <c r="AE100" s="17"/>
      <c r="AF100" s="17"/>
    </row>
    <row r="101" spans="21:32" ht="13.5">
      <c r="U101" s="17"/>
      <c r="V101" s="17"/>
      <c r="W101" s="17"/>
      <c r="X101" s="17"/>
      <c r="Y101" s="17"/>
      <c r="Z101" s="17"/>
      <c r="AA101" s="17"/>
      <c r="AB101" s="17"/>
      <c r="AC101" s="17"/>
      <c r="AD101" s="17"/>
      <c r="AE101" s="17"/>
      <c r="AF101" s="17"/>
    </row>
    <row r="102" spans="21:32" ht="13.5">
      <c r="U102" s="17"/>
      <c r="V102" s="17"/>
      <c r="W102" s="17"/>
      <c r="X102" s="17"/>
      <c r="Y102" s="17"/>
      <c r="Z102" s="17"/>
      <c r="AA102" s="17"/>
      <c r="AB102" s="17"/>
      <c r="AC102" s="17"/>
      <c r="AD102" s="17"/>
      <c r="AE102" s="17"/>
      <c r="AF102" s="17"/>
    </row>
    <row r="103" spans="21:32" ht="13.5">
      <c r="U103" s="17"/>
      <c r="V103" s="17"/>
      <c r="W103" s="17"/>
      <c r="X103" s="17"/>
      <c r="Y103" s="17"/>
      <c r="Z103" s="17"/>
      <c r="AA103" s="17"/>
      <c r="AB103" s="17"/>
      <c r="AC103" s="17"/>
      <c r="AD103" s="17"/>
      <c r="AE103" s="17"/>
      <c r="AF103" s="17"/>
    </row>
    <row r="104" spans="21:32" ht="13.5">
      <c r="U104" s="17"/>
      <c r="V104" s="17"/>
      <c r="W104" s="17"/>
      <c r="X104" s="17"/>
      <c r="Y104" s="17"/>
      <c r="Z104" s="17"/>
      <c r="AA104" s="17"/>
      <c r="AB104" s="17"/>
      <c r="AC104" s="17"/>
      <c r="AD104" s="17"/>
      <c r="AE104" s="17"/>
      <c r="AF104" s="17"/>
    </row>
    <row r="105" spans="21:32" ht="13.5">
      <c r="U105" s="17"/>
      <c r="V105" s="17"/>
      <c r="W105" s="17"/>
      <c r="X105" s="17"/>
      <c r="Y105" s="17"/>
      <c r="Z105" s="17"/>
      <c r="AA105" s="17"/>
      <c r="AB105" s="17"/>
      <c r="AC105" s="17"/>
      <c r="AD105" s="17"/>
      <c r="AE105" s="17"/>
      <c r="AF105" s="17"/>
    </row>
    <row r="106" spans="21:32" ht="13.5">
      <c r="U106" s="17"/>
      <c r="V106" s="17"/>
      <c r="W106" s="17"/>
      <c r="X106" s="17"/>
      <c r="Y106" s="17"/>
      <c r="Z106" s="17"/>
      <c r="AA106" s="17"/>
      <c r="AB106" s="17"/>
      <c r="AC106" s="17"/>
      <c r="AD106" s="17"/>
      <c r="AE106" s="17"/>
      <c r="AF106" s="17"/>
    </row>
    <row r="107" spans="21:32" ht="13.5">
      <c r="U107" s="17"/>
      <c r="V107" s="17"/>
      <c r="W107" s="17"/>
      <c r="X107" s="17"/>
      <c r="Y107" s="17"/>
      <c r="Z107" s="17"/>
      <c r="AA107" s="17"/>
      <c r="AB107" s="17"/>
      <c r="AC107" s="17"/>
      <c r="AD107" s="17"/>
      <c r="AE107" s="17"/>
      <c r="AF107" s="17"/>
    </row>
    <row r="108" spans="21:32" ht="13.5">
      <c r="U108" s="17"/>
      <c r="V108" s="17"/>
      <c r="W108" s="17"/>
      <c r="X108" s="17"/>
      <c r="Y108" s="17"/>
      <c r="Z108" s="17"/>
      <c r="AA108" s="17"/>
      <c r="AB108" s="17"/>
      <c r="AC108" s="17"/>
      <c r="AD108" s="17"/>
      <c r="AE108" s="17"/>
      <c r="AF108" s="17"/>
    </row>
    <row r="109" spans="21:32" ht="13.5">
      <c r="U109" s="17"/>
      <c r="V109" s="17"/>
      <c r="W109" s="17"/>
      <c r="X109" s="17"/>
      <c r="Y109" s="17"/>
      <c r="Z109" s="17"/>
      <c r="AA109" s="17"/>
      <c r="AB109" s="17"/>
      <c r="AC109" s="17"/>
      <c r="AD109" s="17"/>
      <c r="AE109" s="17"/>
      <c r="AF109" s="17"/>
    </row>
    <row r="110" spans="21:32" ht="13.5">
      <c r="U110" s="17"/>
      <c r="V110" s="17"/>
      <c r="W110" s="17"/>
      <c r="X110" s="17"/>
      <c r="Y110" s="17"/>
      <c r="Z110" s="17"/>
      <c r="AA110" s="17"/>
      <c r="AB110" s="17"/>
      <c r="AC110" s="17"/>
      <c r="AD110" s="17"/>
      <c r="AE110" s="17"/>
      <c r="AF110" s="17"/>
    </row>
    <row r="111" spans="21:32" ht="13.5">
      <c r="U111" s="17"/>
      <c r="V111" s="17"/>
      <c r="W111" s="17"/>
      <c r="X111" s="17"/>
      <c r="Y111" s="17"/>
      <c r="Z111" s="17"/>
      <c r="AA111" s="17"/>
      <c r="AB111" s="17"/>
      <c r="AC111" s="17"/>
      <c r="AD111" s="17"/>
      <c r="AE111" s="17"/>
      <c r="AF111" s="17"/>
    </row>
    <row r="112" spans="21:32" ht="13.5">
      <c r="U112" s="17"/>
      <c r="V112" s="17"/>
      <c r="W112" s="17"/>
      <c r="X112" s="17"/>
      <c r="Y112" s="17"/>
      <c r="Z112" s="17"/>
      <c r="AA112" s="17"/>
      <c r="AB112" s="17"/>
      <c r="AC112" s="17"/>
      <c r="AD112" s="17"/>
      <c r="AE112" s="17"/>
      <c r="AF112" s="17"/>
    </row>
    <row r="113" spans="21:32" ht="13.5">
      <c r="U113" s="17"/>
      <c r="V113" s="17"/>
      <c r="W113" s="17"/>
      <c r="X113" s="17"/>
      <c r="Y113" s="17"/>
      <c r="Z113" s="17"/>
      <c r="AA113" s="17"/>
      <c r="AB113" s="17"/>
      <c r="AC113" s="17"/>
      <c r="AD113" s="17"/>
      <c r="AE113" s="17"/>
      <c r="AF113" s="17"/>
    </row>
    <row r="114" spans="21:32" ht="13.5">
      <c r="U114" s="17"/>
      <c r="V114" s="17"/>
      <c r="W114" s="17"/>
      <c r="X114" s="17"/>
      <c r="Y114" s="17"/>
      <c r="Z114" s="17"/>
      <c r="AA114" s="17"/>
      <c r="AB114" s="17"/>
      <c r="AC114" s="17"/>
      <c r="AD114" s="17"/>
      <c r="AE114" s="17"/>
      <c r="AF114" s="17"/>
    </row>
    <row r="115" spans="21:32" ht="13.5">
      <c r="U115" s="17"/>
      <c r="V115" s="17"/>
      <c r="W115" s="17"/>
      <c r="X115" s="17"/>
      <c r="Y115" s="17"/>
      <c r="Z115" s="17"/>
      <c r="AA115" s="17"/>
      <c r="AB115" s="17"/>
      <c r="AC115" s="17"/>
      <c r="AD115" s="17"/>
      <c r="AE115" s="17"/>
      <c r="AF115" s="17"/>
    </row>
    <row r="116" spans="21:32" ht="13.5">
      <c r="U116" s="17"/>
      <c r="V116" s="17"/>
      <c r="W116" s="17"/>
      <c r="X116" s="17"/>
      <c r="Y116" s="17"/>
      <c r="Z116" s="17"/>
      <c r="AA116" s="17"/>
      <c r="AB116" s="17"/>
      <c r="AC116" s="17"/>
      <c r="AD116" s="17"/>
      <c r="AE116" s="17"/>
      <c r="AF116" s="17"/>
    </row>
    <row r="117" spans="21:32" ht="13.5">
      <c r="U117" s="17"/>
      <c r="V117" s="17"/>
      <c r="W117" s="17"/>
      <c r="X117" s="17"/>
      <c r="Y117" s="17"/>
      <c r="Z117" s="17"/>
      <c r="AA117" s="17"/>
      <c r="AB117" s="17"/>
      <c r="AC117" s="17"/>
      <c r="AD117" s="17"/>
      <c r="AE117" s="17"/>
      <c r="AF117" s="17"/>
    </row>
    <row r="118" spans="21:32" ht="13.5">
      <c r="U118" s="17"/>
      <c r="V118" s="17"/>
      <c r="W118" s="17"/>
      <c r="X118" s="17"/>
      <c r="Y118" s="17"/>
      <c r="Z118" s="17"/>
      <c r="AA118" s="17"/>
      <c r="AB118" s="17"/>
      <c r="AC118" s="17"/>
      <c r="AD118" s="17"/>
      <c r="AE118" s="17"/>
      <c r="AF118" s="17"/>
    </row>
    <row r="119" spans="21:32" ht="13.5">
      <c r="U119" s="17"/>
      <c r="V119" s="17"/>
      <c r="W119" s="17"/>
      <c r="X119" s="17"/>
      <c r="Y119" s="17"/>
      <c r="Z119" s="17"/>
      <c r="AA119" s="17"/>
      <c r="AB119" s="17"/>
      <c r="AC119" s="17"/>
      <c r="AD119" s="17"/>
      <c r="AE119" s="17"/>
      <c r="AF119" s="17"/>
    </row>
    <row r="120" spans="21:32" ht="13.5">
      <c r="U120" s="17"/>
      <c r="V120" s="17"/>
      <c r="W120" s="17"/>
      <c r="X120" s="17"/>
      <c r="Y120" s="17"/>
      <c r="Z120" s="17"/>
      <c r="AA120" s="17"/>
      <c r="AB120" s="17"/>
      <c r="AC120" s="17"/>
      <c r="AD120" s="17"/>
      <c r="AE120" s="17"/>
      <c r="AF120" s="17"/>
    </row>
    <row r="121" spans="21:32" ht="13.5">
      <c r="U121" s="17"/>
      <c r="V121" s="17"/>
      <c r="W121" s="17"/>
      <c r="X121" s="17"/>
      <c r="Y121" s="17"/>
      <c r="Z121" s="17"/>
      <c r="AA121" s="17"/>
      <c r="AB121" s="17"/>
      <c r="AC121" s="17"/>
      <c r="AD121" s="17"/>
      <c r="AE121" s="17"/>
      <c r="AF121" s="17"/>
    </row>
    <row r="122" spans="21:32" ht="13.5">
      <c r="U122" s="17"/>
      <c r="V122" s="17"/>
      <c r="W122" s="17"/>
      <c r="X122" s="17"/>
      <c r="Y122" s="17"/>
      <c r="Z122" s="17"/>
      <c r="AA122" s="17"/>
      <c r="AB122" s="17"/>
      <c r="AC122" s="17"/>
      <c r="AD122" s="17"/>
      <c r="AE122" s="17"/>
      <c r="AF122" s="17"/>
    </row>
    <row r="123" spans="21:32" ht="13.5">
      <c r="U123" s="17"/>
      <c r="V123" s="17"/>
      <c r="W123" s="17"/>
      <c r="X123" s="17"/>
      <c r="Y123" s="17"/>
      <c r="Z123" s="17"/>
      <c r="AA123" s="17"/>
      <c r="AB123" s="17"/>
      <c r="AC123" s="17"/>
      <c r="AD123" s="17"/>
      <c r="AE123" s="17"/>
      <c r="AF123" s="17"/>
    </row>
    <row r="124" spans="21:32" ht="13.5">
      <c r="U124" s="17"/>
      <c r="V124" s="17"/>
      <c r="W124" s="17"/>
      <c r="X124" s="17"/>
      <c r="Y124" s="17"/>
      <c r="Z124" s="17"/>
      <c r="AA124" s="17"/>
      <c r="AB124" s="17"/>
      <c r="AC124" s="17"/>
      <c r="AD124" s="17"/>
      <c r="AE124" s="17"/>
      <c r="AF124" s="17"/>
    </row>
    <row r="125" spans="21:32" ht="13.5">
      <c r="U125" s="17"/>
      <c r="V125" s="17"/>
      <c r="W125" s="17"/>
      <c r="X125" s="17"/>
      <c r="Y125" s="17"/>
      <c r="Z125" s="17"/>
      <c r="AA125" s="17"/>
      <c r="AB125" s="17"/>
      <c r="AC125" s="17"/>
      <c r="AD125" s="17"/>
      <c r="AE125" s="17"/>
      <c r="AF125" s="17"/>
    </row>
    <row r="126" spans="21:32" ht="13.5">
      <c r="U126" s="17"/>
      <c r="V126" s="17"/>
      <c r="W126" s="17"/>
      <c r="X126" s="17"/>
      <c r="Y126" s="17"/>
      <c r="Z126" s="17"/>
      <c r="AA126" s="17"/>
      <c r="AB126" s="17"/>
      <c r="AC126" s="17"/>
      <c r="AD126" s="17"/>
      <c r="AE126" s="17"/>
      <c r="AF126" s="17"/>
    </row>
    <row r="127" spans="21:32" ht="13.5">
      <c r="U127" s="17"/>
      <c r="V127" s="17"/>
      <c r="W127" s="17"/>
      <c r="X127" s="17"/>
      <c r="Y127" s="17"/>
      <c r="Z127" s="17"/>
      <c r="AA127" s="17"/>
      <c r="AB127" s="17"/>
      <c r="AC127" s="17"/>
      <c r="AD127" s="17"/>
      <c r="AE127" s="17"/>
      <c r="AF127" s="17"/>
    </row>
    <row r="128" spans="21:32" ht="13.5">
      <c r="U128" s="17"/>
      <c r="V128" s="17"/>
      <c r="W128" s="17"/>
      <c r="X128" s="17"/>
      <c r="Y128" s="17"/>
      <c r="Z128" s="17"/>
      <c r="AA128" s="17"/>
      <c r="AB128" s="17"/>
      <c r="AC128" s="17"/>
      <c r="AD128" s="17"/>
      <c r="AE128" s="17"/>
      <c r="AF128" s="17"/>
    </row>
    <row r="129" spans="21:32" ht="13.5">
      <c r="U129" s="17"/>
      <c r="V129" s="17"/>
      <c r="W129" s="17"/>
      <c r="X129" s="17"/>
      <c r="Y129" s="17"/>
      <c r="Z129" s="17"/>
      <c r="AA129" s="17"/>
      <c r="AB129" s="17"/>
      <c r="AC129" s="17"/>
      <c r="AD129" s="17"/>
      <c r="AE129" s="17"/>
      <c r="AF129" s="17"/>
    </row>
    <row r="130" spans="21:32" ht="13.5">
      <c r="U130" s="17"/>
      <c r="V130" s="17"/>
      <c r="W130" s="17"/>
      <c r="X130" s="17"/>
      <c r="Y130" s="17"/>
      <c r="Z130" s="17"/>
      <c r="AA130" s="17"/>
      <c r="AB130" s="17"/>
      <c r="AC130" s="17"/>
      <c r="AD130" s="17"/>
      <c r="AE130" s="17"/>
      <c r="AF130" s="17"/>
    </row>
    <row r="131" spans="21:32" ht="13.5">
      <c r="U131" s="17"/>
      <c r="V131" s="17"/>
      <c r="W131" s="17"/>
      <c r="X131" s="17"/>
      <c r="Y131" s="17"/>
      <c r="Z131" s="17"/>
      <c r="AA131" s="17"/>
      <c r="AB131" s="17"/>
      <c r="AC131" s="17"/>
      <c r="AD131" s="17"/>
      <c r="AE131" s="17"/>
      <c r="AF131" s="17"/>
    </row>
    <row r="132" spans="21:32" ht="13.5">
      <c r="U132" s="17"/>
      <c r="V132" s="17"/>
      <c r="W132" s="17"/>
      <c r="X132" s="17"/>
      <c r="Y132" s="17"/>
      <c r="Z132" s="17"/>
      <c r="AA132" s="17"/>
      <c r="AB132" s="17"/>
      <c r="AC132" s="17"/>
      <c r="AD132" s="17"/>
      <c r="AE132" s="17"/>
      <c r="AF132" s="17"/>
    </row>
    <row r="133" spans="21:32" ht="13.5">
      <c r="U133" s="17"/>
      <c r="V133" s="17"/>
      <c r="W133" s="17"/>
      <c r="X133" s="17"/>
      <c r="Y133" s="17"/>
      <c r="Z133" s="17"/>
      <c r="AA133" s="17"/>
      <c r="AB133" s="17"/>
      <c r="AC133" s="17"/>
      <c r="AD133" s="17"/>
      <c r="AE133" s="17"/>
      <c r="AF133" s="17"/>
    </row>
    <row r="134" spans="21:32" ht="13.5">
      <c r="U134" s="17"/>
      <c r="V134" s="17"/>
      <c r="W134" s="17"/>
      <c r="X134" s="17"/>
      <c r="Y134" s="17"/>
      <c r="Z134" s="17"/>
      <c r="AA134" s="17"/>
      <c r="AB134" s="17"/>
      <c r="AC134" s="17"/>
      <c r="AD134" s="17"/>
      <c r="AE134" s="17"/>
      <c r="AF134" s="17"/>
    </row>
    <row r="135" spans="21:32" ht="13.5">
      <c r="U135" s="17"/>
      <c r="V135" s="17"/>
      <c r="W135" s="17"/>
      <c r="X135" s="17"/>
      <c r="Y135" s="17"/>
      <c r="Z135" s="17"/>
      <c r="AA135" s="17"/>
      <c r="AB135" s="17"/>
      <c r="AC135" s="17"/>
      <c r="AD135" s="17"/>
      <c r="AE135" s="17"/>
      <c r="AF135" s="17"/>
    </row>
    <row r="136" spans="21:32" ht="13.5">
      <c r="U136" s="17"/>
      <c r="V136" s="17"/>
      <c r="W136" s="17"/>
      <c r="X136" s="17"/>
      <c r="Y136" s="17"/>
      <c r="Z136" s="17"/>
      <c r="AA136" s="17"/>
      <c r="AB136" s="17"/>
      <c r="AC136" s="17"/>
      <c r="AD136" s="17"/>
      <c r="AE136" s="17"/>
      <c r="AF136" s="17"/>
    </row>
    <row r="137" spans="21:32" ht="13.5">
      <c r="U137" s="17"/>
      <c r="V137" s="17"/>
      <c r="W137" s="17"/>
      <c r="X137" s="17"/>
      <c r="Y137" s="17"/>
      <c r="Z137" s="17"/>
      <c r="AA137" s="17"/>
      <c r="AB137" s="17"/>
      <c r="AC137" s="17"/>
      <c r="AD137" s="17"/>
      <c r="AE137" s="17"/>
      <c r="AF137" s="17"/>
    </row>
    <row r="138" spans="21:32" ht="13.5">
      <c r="U138" s="17"/>
      <c r="V138" s="17"/>
      <c r="W138" s="17"/>
      <c r="X138" s="17"/>
      <c r="Y138" s="17"/>
      <c r="Z138" s="17"/>
      <c r="AA138" s="17"/>
      <c r="AB138" s="17"/>
      <c r="AC138" s="17"/>
      <c r="AD138" s="17"/>
      <c r="AE138" s="17"/>
      <c r="AF138" s="17"/>
    </row>
    <row r="139" spans="21:32" ht="13.5">
      <c r="U139" s="17"/>
      <c r="V139" s="17"/>
      <c r="W139" s="17"/>
      <c r="X139" s="17"/>
      <c r="Y139" s="17"/>
      <c r="Z139" s="17"/>
      <c r="AA139" s="17"/>
      <c r="AB139" s="17"/>
      <c r="AC139" s="17"/>
      <c r="AD139" s="17"/>
      <c r="AE139" s="17"/>
      <c r="AF139" s="17"/>
    </row>
  </sheetData>
  <mergeCells count="45">
    <mergeCell ref="B65:C65"/>
    <mergeCell ref="B74:C74"/>
    <mergeCell ref="B35:C35"/>
    <mergeCell ref="B29:C29"/>
    <mergeCell ref="B40:C40"/>
    <mergeCell ref="B44:C44"/>
    <mergeCell ref="B48:C48"/>
    <mergeCell ref="B54:C54"/>
    <mergeCell ref="A3:P3"/>
    <mergeCell ref="A1:P1"/>
    <mergeCell ref="Q1:AF1"/>
    <mergeCell ref="Q3:AF3"/>
    <mergeCell ref="A2:P2"/>
    <mergeCell ref="AA6:AB6"/>
    <mergeCell ref="AC6:AD6"/>
    <mergeCell ref="AE6:AF6"/>
    <mergeCell ref="E5:H5"/>
    <mergeCell ref="Y5:AF5"/>
    <mergeCell ref="Y6:Z6"/>
    <mergeCell ref="U6:V6"/>
    <mergeCell ref="W6:X6"/>
    <mergeCell ref="U5:X5"/>
    <mergeCell ref="E6:F6"/>
    <mergeCell ref="G6:H6"/>
    <mergeCell ref="B13:C13"/>
    <mergeCell ref="A5:D7"/>
    <mergeCell ref="B10:C10"/>
    <mergeCell ref="B11:C11"/>
    <mergeCell ref="B12:C12"/>
    <mergeCell ref="B9:C9"/>
    <mergeCell ref="R16:S16"/>
    <mergeCell ref="I5:P5"/>
    <mergeCell ref="I6:J6"/>
    <mergeCell ref="K6:L6"/>
    <mergeCell ref="Q5:T7"/>
    <mergeCell ref="O6:P6"/>
    <mergeCell ref="M6:N6"/>
    <mergeCell ref="R9:S9"/>
    <mergeCell ref="R72:S72"/>
    <mergeCell ref="R25:S25"/>
    <mergeCell ref="R34:S34"/>
    <mergeCell ref="R39:S39"/>
    <mergeCell ref="R42:S42"/>
    <mergeCell ref="R55:S55"/>
    <mergeCell ref="R62:S62"/>
  </mergeCells>
  <printOptions horizontalCentered="1"/>
  <pageMargins left="0.1968503937007874" right="0.1968503937007874" top="0.3937007874015748" bottom="0" header="0.1968503937007874" footer="0.1968503937007874"/>
  <pageSetup horizontalDpi="600" verticalDpi="600" orientation="portrait" paperSize="9" r:id="rId1"/>
  <colBreaks count="1" manualBreakCount="1">
    <brk id="16" max="8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Administrator</cp:lastModifiedBy>
  <cp:lastPrinted>2011-03-23T00:53:00Z</cp:lastPrinted>
  <dcterms:created xsi:type="dcterms:W3CDTF">2001-03-27T07:49:05Z</dcterms:created>
  <dcterms:modified xsi:type="dcterms:W3CDTF">2011-08-31T07:19:52Z</dcterms:modified>
  <cp:category/>
  <cp:version/>
  <cp:contentType/>
  <cp:contentStatus/>
</cp:coreProperties>
</file>