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0" sheetId="1" r:id="rId1"/>
  </sheets>
  <definedNames/>
  <calcPr fullCalcOnLoad="1"/>
</workbook>
</file>

<file path=xl/sharedStrings.xml><?xml version="1.0" encoding="utf-8"?>
<sst xmlns="http://schemas.openxmlformats.org/spreadsheetml/2006/main" count="154" uniqueCount="91">
  <si>
    <t>　　　176．県一般会計歳入歳出決算額（続き）</t>
  </si>
  <si>
    <t>　　（２）　　　歳　　　　　　　　出</t>
  </si>
  <si>
    <t>　　（２）　　　歳　　　　　　　　出（続き）</t>
  </si>
  <si>
    <t>　単位：円</t>
  </si>
  <si>
    <t>区分</t>
  </si>
  <si>
    <t>予算現額</t>
  </si>
  <si>
    <t>支出済額</t>
  </si>
  <si>
    <t>翌年度繰越額</t>
  </si>
  <si>
    <t>不用額</t>
  </si>
  <si>
    <t>予算現額と支出　　済額との比較</t>
  </si>
  <si>
    <t>商工費</t>
  </si>
  <si>
    <t>　  　８</t>
  </si>
  <si>
    <t>土木費</t>
  </si>
  <si>
    <t>議会費</t>
  </si>
  <si>
    <t>-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</si>
  <si>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</si>
  <si>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</si>
  <si>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</si>
  <si>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</si>
  <si>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</si>
  <si>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</si>
  <si>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</si>
  <si>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</si>
  <si>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</si>
  <si>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</si>
  <si>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</si>
  <si>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</si>
  <si>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</si>
  <si>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</si>
  <si>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</si>
  <si>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</si>
  <si>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</si>
  <si>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</si>
  <si>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</si>
  <si>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</si>
  <si>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</si>
  <si>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</si>
  <si>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</si>
  <si>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</si>
  <si>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</si>
  <si>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</si>
  <si>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</si>
  <si>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特殊学校費</t>
  </si>
  <si>
    <t>災害救助費</t>
  </si>
  <si>
    <t>社会教育費</t>
  </si>
  <si>
    <t>児童福祉費</t>
  </si>
  <si>
    <t>保健体育費</t>
  </si>
  <si>
    <t>国民健康保険費</t>
  </si>
  <si>
    <t>災害復旧費</t>
  </si>
  <si>
    <t>衛生費</t>
  </si>
  <si>
    <t>農林水産施設災害復旧費</t>
  </si>
  <si>
    <t>土木施設災害復旧費</t>
  </si>
  <si>
    <t>医務費</t>
  </si>
  <si>
    <t>災害関連事業費</t>
  </si>
  <si>
    <t>保健所費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</si>
  <si>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</si>
  <si>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</si>
  <si>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</si>
  <si>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</si>
  <si>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</si>
  <si>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</si>
  <si>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</si>
  <si>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</si>
  <si>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</si>
  <si>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</si>
  <si>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職業訓練費</t>
  </si>
  <si>
    <t>利子割交付金</t>
  </si>
  <si>
    <t>農林水産業費</t>
  </si>
  <si>
    <t>ゴルフ場利用税交付金</t>
  </si>
  <si>
    <t>特別地方消費税交付金</t>
  </si>
  <si>
    <t>農業費</t>
  </si>
  <si>
    <t>自動車取得税交付金</t>
  </si>
  <si>
    <t>畜産業費</t>
  </si>
  <si>
    <t>利子割精算金</t>
  </si>
  <si>
    <t>水産業費</t>
  </si>
  <si>
    <t>農地費</t>
  </si>
  <si>
    <t>予備費</t>
  </si>
  <si>
    <t>林業費</t>
  </si>
  <si>
    <t>資料：県出納課</t>
  </si>
  <si>
    <t>蚕業費</t>
  </si>
  <si>
    <t>-</t>
  </si>
  <si>
    <t>　　　７</t>
  </si>
  <si>
    <t>-</t>
  </si>
  <si>
    <t>　  　６</t>
  </si>
  <si>
    <t>-</t>
  </si>
  <si>
    <t>婦人対策費</t>
  </si>
  <si>
    <t>-</t>
  </si>
  <si>
    <t>　  　５</t>
  </si>
  <si>
    <t>FY1992</t>
  </si>
  <si>
    <t>平 成 ４ 年 度</t>
  </si>
  <si>
    <t>観光費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</si>
</sst>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8" fontId="5" fillId="0" borderId="3" xfId="16" applyNumberFormat="1" applyFont="1" applyBorder="1" applyAlignment="1">
      <alignment/>
    </xf>
    <xf numFmtId="178" fontId="5" fillId="0" borderId="0" xfId="16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/>
    </xf>
    <xf numFmtId="178" fontId="8" fillId="0" borderId="3" xfId="16" applyNumberFormat="1" applyFont="1" applyBorder="1" applyAlignment="1">
      <alignment horizontal="right"/>
    </xf>
    <xf numFmtId="178" fontId="8" fillId="0" borderId="0" xfId="16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178" fontId="5" fillId="0" borderId="3" xfId="16" applyNumberFormat="1" applyFont="1" applyBorder="1" applyAlignment="1">
      <alignment horizontal="right"/>
    </xf>
    <xf numFmtId="178" fontId="10" fillId="0" borderId="3" xfId="16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3" xfId="0" applyNumberFormat="1" applyFont="1" applyBorder="1" applyAlignment="1">
      <alignment/>
    </xf>
    <xf numFmtId="38" fontId="5" fillId="0" borderId="0" xfId="16" applyFont="1" applyAlignment="1">
      <alignment horizontal="righ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178" fontId="5" fillId="0" borderId="0" xfId="16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178" fontId="8" fillId="0" borderId="0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125" zoomScaleNormal="125" workbookViewId="0" topLeftCell="L36">
      <selection activeCell="U61" sqref="U61"/>
    </sheetView>
  </sheetViews>
  <sheetFormatPr defaultColWidth="9.00390625" defaultRowHeight="13.5"/>
  <cols>
    <col min="1" max="1" width="0.6171875" style="1" customWidth="1"/>
    <col min="2" max="3" width="2.25390625" style="1" customWidth="1"/>
    <col min="4" max="4" width="6.875" style="1" customWidth="1"/>
    <col min="5" max="5" width="8.125" style="1" customWidth="1"/>
    <col min="6" max="6" width="0.6171875" style="1" customWidth="1"/>
    <col min="7" max="11" width="13.25390625" style="1" customWidth="1"/>
    <col min="12" max="12" width="0.74609375" style="1" customWidth="1"/>
    <col min="13" max="13" width="2.375" style="1" customWidth="1"/>
    <col min="14" max="14" width="2.00390625" style="1" customWidth="1"/>
    <col min="15" max="15" width="13.00390625" style="1" customWidth="1"/>
    <col min="16" max="16" width="0.6171875" style="1" customWidth="1"/>
    <col min="17" max="21" width="13.25390625" style="1" customWidth="1"/>
    <col min="22" max="16384" width="9.00390625" style="1" customWidth="1"/>
  </cols>
  <sheetData>
    <row r="1" spans="7:17" ht="17.25">
      <c r="G1" s="2" t="s">
        <v>0</v>
      </c>
      <c r="Q1" s="2" t="s">
        <v>0</v>
      </c>
    </row>
    <row r="2" spans="7:17" ht="16.5" customHeight="1">
      <c r="G2" s="3" t="s">
        <v>1</v>
      </c>
      <c r="Q2" s="3" t="s">
        <v>2</v>
      </c>
    </row>
    <row r="3" spans="1:8" ht="14.25" customHeight="1" thickBot="1">
      <c r="A3" s="4" t="s">
        <v>3</v>
      </c>
      <c r="H3" s="20"/>
    </row>
    <row r="4" spans="1:21" ht="33" customHeight="1" thickTop="1">
      <c r="A4" s="35" t="s">
        <v>4</v>
      </c>
      <c r="B4" s="35"/>
      <c r="C4" s="35"/>
      <c r="D4" s="35"/>
      <c r="E4" s="35"/>
      <c r="F4" s="36"/>
      <c r="G4" s="5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38" t="s">
        <v>4</v>
      </c>
      <c r="M4" s="38"/>
      <c r="N4" s="38"/>
      <c r="O4" s="38"/>
      <c r="P4" s="39"/>
      <c r="Q4" s="6" t="s">
        <v>5</v>
      </c>
      <c r="R4" s="6" t="s">
        <v>6</v>
      </c>
      <c r="S4" s="6" t="s">
        <v>7</v>
      </c>
      <c r="T4" s="6" t="s">
        <v>8</v>
      </c>
      <c r="U4" s="6" t="s">
        <v>9</v>
      </c>
    </row>
    <row r="5" spans="7:17" ht="6.75" customHeight="1">
      <c r="G5" s="8"/>
      <c r="Q5" s="8"/>
    </row>
    <row r="6" spans="2:21" ht="12.75" customHeight="1">
      <c r="B6" s="33" t="s">
        <v>89</v>
      </c>
      <c r="C6" s="33"/>
      <c r="D6" s="33"/>
      <c r="E6" s="9" t="s">
        <v>88</v>
      </c>
      <c r="G6" s="10">
        <v>730652530848</v>
      </c>
      <c r="H6" s="11">
        <v>714959673180</v>
      </c>
      <c r="I6" s="11">
        <v>11237069141</v>
      </c>
      <c r="J6" s="11">
        <v>4455788527</v>
      </c>
      <c r="K6" s="11">
        <v>15692857668</v>
      </c>
      <c r="N6" s="17">
        <v>3</v>
      </c>
      <c r="O6" s="17" t="s">
        <v>79</v>
      </c>
      <c r="P6" s="17"/>
      <c r="Q6" s="18">
        <v>352753000</v>
      </c>
      <c r="R6" s="11">
        <v>349783153</v>
      </c>
      <c r="S6" s="11" t="s">
        <v>14</v>
      </c>
      <c r="T6" s="11">
        <v>2969847</v>
      </c>
      <c r="U6" s="11">
        <v>2969847</v>
      </c>
    </row>
    <row r="7" spans="2:21" ht="12.75" customHeight="1">
      <c r="B7" s="16" t="s">
        <v>87</v>
      </c>
      <c r="C7" s="16"/>
      <c r="D7" s="16"/>
      <c r="E7" s="9">
        <v>1993</v>
      </c>
      <c r="G7" s="10">
        <v>836531285141</v>
      </c>
      <c r="H7" s="11">
        <v>795998367017</v>
      </c>
      <c r="I7" s="11">
        <v>35207912131</v>
      </c>
      <c r="J7" s="11">
        <v>5325005993</v>
      </c>
      <c r="K7" s="11">
        <v>40532918124</v>
      </c>
      <c r="N7" s="17">
        <v>4</v>
      </c>
      <c r="O7" s="17" t="s">
        <v>74</v>
      </c>
      <c r="P7" s="17"/>
      <c r="Q7" s="18">
        <v>490927000</v>
      </c>
      <c r="R7" s="11">
        <v>487253329</v>
      </c>
      <c r="S7" s="11" t="s">
        <v>84</v>
      </c>
      <c r="T7" s="11">
        <v>3673671</v>
      </c>
      <c r="U7" s="11">
        <v>3673671</v>
      </c>
    </row>
    <row r="8" spans="2:21" ht="12.75" customHeight="1">
      <c r="B8" s="16" t="s">
        <v>83</v>
      </c>
      <c r="C8" s="16"/>
      <c r="D8" s="16"/>
      <c r="E8" s="9">
        <v>1994</v>
      </c>
      <c r="G8" s="10">
        <v>841417323131</v>
      </c>
      <c r="H8" s="11">
        <v>808918958849</v>
      </c>
      <c r="I8" s="11">
        <v>26624488603</v>
      </c>
      <c r="J8" s="11">
        <v>5873875679</v>
      </c>
      <c r="K8" s="11">
        <v>32498364282</v>
      </c>
      <c r="N8" s="17">
        <v>5</v>
      </c>
      <c r="O8" s="26" t="s">
        <v>75</v>
      </c>
      <c r="P8" s="26"/>
      <c r="Q8" s="18">
        <v>66797570000</v>
      </c>
      <c r="R8" s="11">
        <v>49689313562</v>
      </c>
      <c r="S8" s="11">
        <v>17097402000</v>
      </c>
      <c r="T8" s="11">
        <v>10854438</v>
      </c>
      <c r="U8" s="11">
        <v>17108256438</v>
      </c>
    </row>
    <row r="9" spans="2:21" ht="12.75" customHeight="1">
      <c r="B9" s="16" t="s">
        <v>81</v>
      </c>
      <c r="C9" s="16"/>
      <c r="D9" s="16"/>
      <c r="E9" s="9">
        <v>1995</v>
      </c>
      <c r="G9" s="10">
        <v>875669342603</v>
      </c>
      <c r="H9" s="11">
        <v>828257305379</v>
      </c>
      <c r="I9" s="11">
        <v>38810344402</v>
      </c>
      <c r="J9" s="11">
        <v>8601692822</v>
      </c>
      <c r="K9" s="11">
        <v>47412037224</v>
      </c>
      <c r="N9" s="17">
        <v>6</v>
      </c>
      <c r="O9" s="17" t="s">
        <v>77</v>
      </c>
      <c r="P9" s="17"/>
      <c r="Q9" s="18">
        <v>42866030000</v>
      </c>
      <c r="R9" s="11">
        <v>40005511331</v>
      </c>
      <c r="S9" s="11">
        <v>2818748000</v>
      </c>
      <c r="T9" s="11">
        <v>41770669</v>
      </c>
      <c r="U9" s="11">
        <v>2860518669</v>
      </c>
    </row>
    <row r="10" spans="2:17" ht="12.75" customHeight="1">
      <c r="B10" s="16" t="s">
        <v>11</v>
      </c>
      <c r="C10" s="16"/>
      <c r="D10" s="16"/>
      <c r="E10" s="9">
        <v>1996</v>
      </c>
      <c r="G10" s="10">
        <v>884734262402</v>
      </c>
      <c r="H10" s="11">
        <v>834055587304</v>
      </c>
      <c r="I10" s="11">
        <v>43310719087</v>
      </c>
      <c r="J10" s="11">
        <v>7367956011</v>
      </c>
      <c r="K10" s="11">
        <v>50678675098</v>
      </c>
      <c r="Q10" s="7"/>
    </row>
    <row r="11" spans="7:21" ht="12.75" customHeight="1">
      <c r="G11" s="19"/>
      <c r="H11" s="11"/>
      <c r="I11" s="11"/>
      <c r="J11" s="11"/>
      <c r="K11" s="11"/>
      <c r="M11" s="12">
        <v>7</v>
      </c>
      <c r="N11" s="37" t="s">
        <v>10</v>
      </c>
      <c r="O11" s="37"/>
      <c r="P11" s="13"/>
      <c r="Q11" s="14">
        <f>SUM(Q13:Q13)</f>
        <v>52100083417</v>
      </c>
      <c r="R11" s="32">
        <f>SUM(R13:R13)</f>
        <v>48182311637</v>
      </c>
      <c r="S11" s="15" t="s">
        <v>82</v>
      </c>
      <c r="T11" s="15">
        <f>SUM(T13:T13)</f>
        <v>3917771780</v>
      </c>
      <c r="U11" s="15">
        <f>SUM(U13:U13)</f>
        <v>3917771780</v>
      </c>
    </row>
    <row r="12" spans="2:21" ht="12.75" customHeight="1">
      <c r="B12" s="12">
        <v>1</v>
      </c>
      <c r="C12" s="37" t="s">
        <v>13</v>
      </c>
      <c r="D12" s="37"/>
      <c r="E12" s="37"/>
      <c r="F12" s="13"/>
      <c r="G12" s="14">
        <f>G14</f>
        <v>1548613000</v>
      </c>
      <c r="H12" s="32">
        <f>H14</f>
        <v>1511017766</v>
      </c>
      <c r="I12" s="15" t="str">
        <f>I14</f>
        <v>-</v>
      </c>
      <c r="J12" s="15">
        <f>J14</f>
        <v>37595234</v>
      </c>
      <c r="K12" s="15">
        <f>K14</f>
        <v>37595234</v>
      </c>
      <c r="M12" s="17"/>
      <c r="N12" s="17"/>
      <c r="O12" s="17"/>
      <c r="Q12" s="18"/>
      <c r="R12" s="11"/>
      <c r="S12" s="11"/>
      <c r="T12" s="11"/>
      <c r="U12" s="11"/>
    </row>
    <row r="13" spans="2:21" ht="12.75" customHeight="1">
      <c r="B13" s="17"/>
      <c r="C13" s="17"/>
      <c r="D13" s="17"/>
      <c r="E13" s="17"/>
      <c r="G13" s="18"/>
      <c r="H13" s="11"/>
      <c r="I13" s="11"/>
      <c r="J13" s="11"/>
      <c r="K13" s="11"/>
      <c r="M13" s="17"/>
      <c r="N13" s="17">
        <v>1</v>
      </c>
      <c r="O13" s="17" t="s">
        <v>10</v>
      </c>
      <c r="Q13" s="18">
        <v>52100083417</v>
      </c>
      <c r="R13" s="11">
        <v>48182311637</v>
      </c>
      <c r="S13" s="11" t="s">
        <v>84</v>
      </c>
      <c r="T13" s="11">
        <v>3917771780</v>
      </c>
      <c r="U13" s="11">
        <v>3917771780</v>
      </c>
    </row>
    <row r="14" spans="2:17" ht="12.75" customHeight="1">
      <c r="B14" s="17"/>
      <c r="C14" s="17">
        <v>1</v>
      </c>
      <c r="D14" s="34" t="s">
        <v>13</v>
      </c>
      <c r="E14" s="34"/>
      <c r="G14" s="18">
        <v>1548613000</v>
      </c>
      <c r="H14" s="11">
        <v>1511017766</v>
      </c>
      <c r="I14" s="11" t="s">
        <v>14</v>
      </c>
      <c r="J14" s="11">
        <v>37595234</v>
      </c>
      <c r="K14" s="11">
        <v>37595234</v>
      </c>
      <c r="Q14" s="7"/>
    </row>
    <row r="15" spans="2:21" ht="12.75" customHeight="1">
      <c r="B15" s="17"/>
      <c r="C15" s="17"/>
      <c r="D15" s="34"/>
      <c r="E15" s="34"/>
      <c r="G15" s="18"/>
      <c r="H15" s="11"/>
      <c r="I15" s="11"/>
      <c r="J15" s="11"/>
      <c r="K15" s="11"/>
      <c r="M15" s="12">
        <v>8</v>
      </c>
      <c r="N15" s="37" t="s">
        <v>12</v>
      </c>
      <c r="O15" s="37"/>
      <c r="P15" s="13"/>
      <c r="Q15" s="14">
        <f>SUM(Q17:Q22)</f>
        <v>238117821285</v>
      </c>
      <c r="R15" s="32">
        <f>SUM(R17:R22)</f>
        <v>218508561187</v>
      </c>
      <c r="S15" s="15">
        <f>SUM(S17:S22)</f>
        <v>19479734671</v>
      </c>
      <c r="T15" s="15">
        <f>SUM(T17:T22)</f>
        <v>129525627</v>
      </c>
      <c r="U15" s="15">
        <f>SUM(U17:U22)</f>
        <v>19609260298</v>
      </c>
    </row>
    <row r="16" spans="2:21" ht="12.75" customHeight="1">
      <c r="B16" s="12">
        <v>2</v>
      </c>
      <c r="C16" s="37" t="s">
        <v>18</v>
      </c>
      <c r="D16" s="37"/>
      <c r="E16" s="37"/>
      <c r="F16" s="13"/>
      <c r="G16" s="14">
        <f>SUM(G18:G27)</f>
        <v>67750546092</v>
      </c>
      <c r="H16" s="15">
        <f>SUM(H18:H27)</f>
        <v>65750208534</v>
      </c>
      <c r="I16" s="15">
        <f>SUM(I18:I27)</f>
        <v>934000000</v>
      </c>
      <c r="J16" s="15">
        <f>SUM(J18:J27)</f>
        <v>1066337558</v>
      </c>
      <c r="K16" s="15">
        <f>SUM(K18:K27)</f>
        <v>2000337558</v>
      </c>
      <c r="M16" s="17"/>
      <c r="N16" s="17"/>
      <c r="O16" s="17"/>
      <c r="Q16" s="18"/>
      <c r="R16" s="15"/>
      <c r="S16" s="11"/>
      <c r="T16" s="11"/>
      <c r="U16" s="11"/>
    </row>
    <row r="17" spans="2:21" ht="12.75" customHeight="1">
      <c r="B17" s="17"/>
      <c r="C17" s="17"/>
      <c r="D17" s="34"/>
      <c r="E17" s="34"/>
      <c r="G17" s="18"/>
      <c r="H17" s="11"/>
      <c r="I17" s="11"/>
      <c r="J17" s="15"/>
      <c r="K17" s="11"/>
      <c r="M17" s="17"/>
      <c r="N17" s="17">
        <v>1</v>
      </c>
      <c r="O17" s="17" t="s">
        <v>15</v>
      </c>
      <c r="Q17" s="18">
        <v>2120888000</v>
      </c>
      <c r="R17" s="11">
        <v>2113375215</v>
      </c>
      <c r="S17" s="11" t="s">
        <v>84</v>
      </c>
      <c r="T17" s="11">
        <v>7512785</v>
      </c>
      <c r="U17" s="11">
        <v>7512785</v>
      </c>
    </row>
    <row r="18" spans="2:21" ht="12.75" customHeight="1">
      <c r="B18" s="17"/>
      <c r="C18" s="17">
        <v>1</v>
      </c>
      <c r="D18" s="34" t="s">
        <v>21</v>
      </c>
      <c r="E18" s="34"/>
      <c r="G18" s="18">
        <v>28614291092</v>
      </c>
      <c r="H18" s="11">
        <v>28049336846</v>
      </c>
      <c r="I18" s="11" t="s">
        <v>14</v>
      </c>
      <c r="J18" s="11">
        <v>564954246</v>
      </c>
      <c r="K18" s="11">
        <v>564954246</v>
      </c>
      <c r="M18" s="17"/>
      <c r="N18" s="17">
        <v>2</v>
      </c>
      <c r="O18" s="17" t="s">
        <v>16</v>
      </c>
      <c r="Q18" s="18">
        <v>139234729555</v>
      </c>
      <c r="R18" s="11">
        <v>127860717646</v>
      </c>
      <c r="S18" s="11">
        <v>11330264887</v>
      </c>
      <c r="T18" s="11">
        <v>43747222</v>
      </c>
      <c r="U18" s="11">
        <v>11374012109</v>
      </c>
    </row>
    <row r="19" spans="2:21" ht="12.75" customHeight="1">
      <c r="B19" s="17"/>
      <c r="C19" s="17">
        <v>2</v>
      </c>
      <c r="D19" s="34" t="s">
        <v>23</v>
      </c>
      <c r="E19" s="34"/>
      <c r="G19" s="18">
        <v>16661694000</v>
      </c>
      <c r="H19" s="11">
        <v>15595616391</v>
      </c>
      <c r="I19" s="11">
        <v>934000000</v>
      </c>
      <c r="J19" s="11">
        <v>132077609</v>
      </c>
      <c r="K19" s="11">
        <v>1066077609</v>
      </c>
      <c r="M19" s="17"/>
      <c r="N19" s="17">
        <v>3</v>
      </c>
      <c r="O19" s="17" t="s">
        <v>17</v>
      </c>
      <c r="P19" s="13"/>
      <c r="Q19" s="18">
        <v>43478927180</v>
      </c>
      <c r="R19" s="11">
        <v>39619599595</v>
      </c>
      <c r="S19" s="11">
        <v>3838431765</v>
      </c>
      <c r="T19" s="11">
        <v>20895820</v>
      </c>
      <c r="U19" s="11">
        <v>3859327585</v>
      </c>
    </row>
    <row r="20" spans="2:21" ht="12.75" customHeight="1">
      <c r="B20" s="17"/>
      <c r="C20" s="17">
        <v>3</v>
      </c>
      <c r="D20" s="34" t="s">
        <v>24</v>
      </c>
      <c r="E20" s="34"/>
      <c r="G20" s="18">
        <v>8535155000</v>
      </c>
      <c r="H20" s="11">
        <v>8300617557</v>
      </c>
      <c r="I20" s="11" t="s">
        <v>14</v>
      </c>
      <c r="J20" s="11">
        <v>234537443</v>
      </c>
      <c r="K20" s="11">
        <v>234537443</v>
      </c>
      <c r="M20" s="17"/>
      <c r="N20" s="17">
        <v>4</v>
      </c>
      <c r="O20" s="17" t="s">
        <v>19</v>
      </c>
      <c r="Q20" s="18">
        <v>17507878630</v>
      </c>
      <c r="R20" s="11">
        <v>15767443960</v>
      </c>
      <c r="S20" s="11">
        <v>1739875362</v>
      </c>
      <c r="T20" s="11">
        <v>559308</v>
      </c>
      <c r="U20" s="11">
        <v>1740434670</v>
      </c>
    </row>
    <row r="21" spans="2:21" ht="12.75" customHeight="1">
      <c r="B21" s="17"/>
      <c r="C21" s="17">
        <v>4</v>
      </c>
      <c r="D21" s="34" t="s">
        <v>26</v>
      </c>
      <c r="E21" s="34"/>
      <c r="G21" s="18">
        <v>6576747000</v>
      </c>
      <c r="H21" s="11">
        <v>6566638737</v>
      </c>
      <c r="I21" s="11" t="s">
        <v>14</v>
      </c>
      <c r="J21" s="11">
        <v>10108263</v>
      </c>
      <c r="K21" s="11">
        <v>10108263</v>
      </c>
      <c r="M21" s="17"/>
      <c r="N21" s="17">
        <v>5</v>
      </c>
      <c r="O21" s="17" t="s">
        <v>20</v>
      </c>
      <c r="Q21" s="18">
        <v>31283413920</v>
      </c>
      <c r="R21" s="11">
        <v>29379492511</v>
      </c>
      <c r="S21" s="11">
        <v>1868308657</v>
      </c>
      <c r="T21" s="11">
        <v>35612752</v>
      </c>
      <c r="U21" s="11">
        <v>1903921409</v>
      </c>
    </row>
    <row r="22" spans="2:21" ht="12.75" customHeight="1">
      <c r="B22" s="17"/>
      <c r="C22" s="17">
        <v>5</v>
      </c>
      <c r="D22" s="34" t="s">
        <v>27</v>
      </c>
      <c r="E22" s="34"/>
      <c r="G22" s="18">
        <v>1853162000</v>
      </c>
      <c r="H22" s="11">
        <v>1808824001</v>
      </c>
      <c r="I22" s="11" t="s">
        <v>14</v>
      </c>
      <c r="J22" s="11">
        <v>44337999</v>
      </c>
      <c r="K22" s="11">
        <v>44337999</v>
      </c>
      <c r="L22" s="22">
        <v>16215744</v>
      </c>
      <c r="M22" s="17"/>
      <c r="N22" s="17">
        <v>6</v>
      </c>
      <c r="O22" s="17" t="s">
        <v>22</v>
      </c>
      <c r="Q22" s="18">
        <v>4491984000</v>
      </c>
      <c r="R22" s="11">
        <v>3767932260</v>
      </c>
      <c r="S22" s="11">
        <v>702854000</v>
      </c>
      <c r="T22" s="11">
        <v>21197740</v>
      </c>
      <c r="U22" s="11">
        <v>724051740</v>
      </c>
    </row>
    <row r="23" spans="2:17" ht="12.75" customHeight="1">
      <c r="B23" s="17"/>
      <c r="C23" s="17">
        <v>6</v>
      </c>
      <c r="D23" s="34" t="s">
        <v>29</v>
      </c>
      <c r="E23" s="34"/>
      <c r="G23" s="18">
        <v>3840566000</v>
      </c>
      <c r="H23" s="11">
        <v>3782023077</v>
      </c>
      <c r="I23" s="11" t="s">
        <v>84</v>
      </c>
      <c r="J23" s="11">
        <v>58542923</v>
      </c>
      <c r="K23" s="11">
        <v>58542923</v>
      </c>
      <c r="L23" s="22">
        <v>52929518</v>
      </c>
      <c r="Q23" s="7"/>
    </row>
    <row r="24" spans="2:21" ht="12.75" customHeight="1">
      <c r="B24" s="17"/>
      <c r="C24" s="17">
        <v>7</v>
      </c>
      <c r="D24" s="34" t="s">
        <v>31</v>
      </c>
      <c r="E24" s="34"/>
      <c r="G24" s="18">
        <v>726623000</v>
      </c>
      <c r="H24" s="11">
        <v>724584590</v>
      </c>
      <c r="I24" s="11" t="s">
        <v>14</v>
      </c>
      <c r="J24" s="11">
        <v>2038410</v>
      </c>
      <c r="K24" s="11">
        <v>2038410</v>
      </c>
      <c r="L24" s="22">
        <v>1942722</v>
      </c>
      <c r="M24" s="12">
        <v>9</v>
      </c>
      <c r="N24" s="37" t="s">
        <v>25</v>
      </c>
      <c r="O24" s="37"/>
      <c r="P24" s="13"/>
      <c r="Q24" s="14">
        <f>SUM(Q26:Q27)</f>
        <v>44277082000</v>
      </c>
      <c r="R24" s="32">
        <f>SUM(R26:R27)</f>
        <v>41120500900</v>
      </c>
      <c r="S24" s="15" t="s">
        <v>86</v>
      </c>
      <c r="T24" s="15">
        <f>SUM(T26:T27)</f>
        <v>156581100</v>
      </c>
      <c r="U24" s="15">
        <f>SUM(U26:U27)</f>
        <v>156581100</v>
      </c>
    </row>
    <row r="25" spans="2:21" ht="12.75" customHeight="1">
      <c r="B25" s="17"/>
      <c r="C25" s="17">
        <v>8</v>
      </c>
      <c r="D25" s="34" t="s">
        <v>32</v>
      </c>
      <c r="E25" s="34"/>
      <c r="G25" s="18">
        <v>157295000</v>
      </c>
      <c r="H25" s="11">
        <v>153807156</v>
      </c>
      <c r="I25" s="11" t="s">
        <v>14</v>
      </c>
      <c r="J25" s="11">
        <v>3487844</v>
      </c>
      <c r="K25" s="11">
        <v>3487844</v>
      </c>
      <c r="L25" s="22">
        <v>1491644</v>
      </c>
      <c r="M25" s="17"/>
      <c r="N25" s="17"/>
      <c r="O25" s="17"/>
      <c r="P25" s="13"/>
      <c r="Q25" s="21"/>
      <c r="R25" s="11"/>
      <c r="S25" s="11"/>
      <c r="T25" s="11"/>
      <c r="U25" s="11"/>
    </row>
    <row r="26" spans="2:21" ht="12.75" customHeight="1">
      <c r="B26" s="17"/>
      <c r="C26" s="17">
        <v>9</v>
      </c>
      <c r="D26" s="34" t="s">
        <v>34</v>
      </c>
      <c r="E26" s="34"/>
      <c r="G26" s="18">
        <v>205893000</v>
      </c>
      <c r="H26" s="11">
        <v>191967192</v>
      </c>
      <c r="I26" s="11" t="s">
        <v>14</v>
      </c>
      <c r="J26" s="11">
        <v>13925808</v>
      </c>
      <c r="K26" s="11">
        <v>13925808</v>
      </c>
      <c r="L26" s="22">
        <v>6457985</v>
      </c>
      <c r="M26" s="17"/>
      <c r="N26" s="17">
        <v>1</v>
      </c>
      <c r="O26" s="17" t="s">
        <v>28</v>
      </c>
      <c r="Q26" s="18">
        <v>39259663000</v>
      </c>
      <c r="R26" s="11">
        <v>36164716063</v>
      </c>
      <c r="S26" s="11" t="s">
        <v>84</v>
      </c>
      <c r="T26" s="11">
        <v>94946937</v>
      </c>
      <c r="U26" s="11">
        <v>94946937</v>
      </c>
    </row>
    <row r="27" spans="2:21" ht="12.75" customHeight="1">
      <c r="B27" s="17"/>
      <c r="C27" s="17">
        <v>10</v>
      </c>
      <c r="D27" s="34" t="s">
        <v>90</v>
      </c>
      <c r="E27" s="34"/>
      <c r="G27" s="18">
        <v>579120000</v>
      </c>
      <c r="H27" s="11">
        <v>576792987</v>
      </c>
      <c r="I27" s="11"/>
      <c r="J27" s="11">
        <v>2327013</v>
      </c>
      <c r="K27" s="11">
        <v>2327013</v>
      </c>
      <c r="M27" s="17"/>
      <c r="N27" s="17">
        <v>2</v>
      </c>
      <c r="O27" s="17" t="s">
        <v>30</v>
      </c>
      <c r="Q27" s="18">
        <v>5017419000</v>
      </c>
      <c r="R27" s="11">
        <v>4955784837</v>
      </c>
      <c r="S27" s="11" t="s">
        <v>84</v>
      </c>
      <c r="T27" s="11">
        <v>61634163</v>
      </c>
      <c r="U27" s="11">
        <v>61634163</v>
      </c>
    </row>
    <row r="28" spans="7:17" ht="12.75" customHeight="1">
      <c r="G28" s="7"/>
      <c r="Q28" s="7"/>
    </row>
    <row r="29" spans="2:21" ht="12.75" customHeight="1">
      <c r="B29" s="12">
        <v>3</v>
      </c>
      <c r="C29" s="37" t="s">
        <v>36</v>
      </c>
      <c r="D29" s="37"/>
      <c r="E29" s="37"/>
      <c r="F29" s="13"/>
      <c r="G29" s="14">
        <f>SUM(G31:G36)</f>
        <v>49985134000</v>
      </c>
      <c r="H29" s="15">
        <f>SUM(H31:H36)</f>
        <v>48473207712</v>
      </c>
      <c r="I29" s="15">
        <f>SUM(I31:I36)</f>
        <v>1106320716</v>
      </c>
      <c r="J29" s="15">
        <f>SUM(J31:J36)</f>
        <v>405605572</v>
      </c>
      <c r="K29" s="15">
        <f>SUM(K31:K36)</f>
        <v>1511926288</v>
      </c>
      <c r="M29" s="12">
        <v>10</v>
      </c>
      <c r="N29" s="37" t="s">
        <v>33</v>
      </c>
      <c r="O29" s="37"/>
      <c r="P29" s="13"/>
      <c r="Q29" s="14">
        <f>SUM(Q31:Q37)</f>
        <v>200286421000</v>
      </c>
      <c r="R29" s="15">
        <f>SUM(R31:R37)</f>
        <v>199663391145</v>
      </c>
      <c r="S29" s="15">
        <f>SUM(S31:S37)</f>
        <v>39531000</v>
      </c>
      <c r="T29" s="15">
        <f>SUM(T31:T37)</f>
        <v>583498855</v>
      </c>
      <c r="U29" s="15">
        <f>SUM(U31:U37)</f>
        <v>623029855</v>
      </c>
    </row>
    <row r="30" spans="2:21" ht="12.75" customHeight="1">
      <c r="B30" s="17"/>
      <c r="G30" s="7"/>
      <c r="M30" s="17"/>
      <c r="N30" s="17"/>
      <c r="O30" s="17"/>
      <c r="P30" s="13"/>
      <c r="Q30" s="18"/>
      <c r="R30" s="11"/>
      <c r="S30" s="15"/>
      <c r="T30" s="20"/>
      <c r="U30" s="11"/>
    </row>
    <row r="31" spans="2:21" ht="12.75" customHeight="1">
      <c r="B31" s="17"/>
      <c r="C31" s="17">
        <v>1</v>
      </c>
      <c r="D31" s="34" t="s">
        <v>39</v>
      </c>
      <c r="E31" s="34"/>
      <c r="G31" s="18">
        <v>31180450000</v>
      </c>
      <c r="H31" s="11">
        <v>29845276576</v>
      </c>
      <c r="I31" s="11">
        <v>1106320716</v>
      </c>
      <c r="J31" s="11">
        <v>228852708</v>
      </c>
      <c r="K31" s="11">
        <v>1335173424</v>
      </c>
      <c r="M31" s="17"/>
      <c r="N31" s="17">
        <v>1</v>
      </c>
      <c r="O31" s="17" t="s">
        <v>35</v>
      </c>
      <c r="Q31" s="18">
        <v>28163189000</v>
      </c>
      <c r="R31" s="11">
        <v>27975861666</v>
      </c>
      <c r="S31" s="11" t="s">
        <v>80</v>
      </c>
      <c r="T31" s="11">
        <v>187327334</v>
      </c>
      <c r="U31" s="11">
        <v>187327334</v>
      </c>
    </row>
    <row r="32" spans="2:21" ht="12.75" customHeight="1">
      <c r="B32" s="17"/>
      <c r="C32" s="17">
        <v>2</v>
      </c>
      <c r="D32" s="34" t="s">
        <v>41</v>
      </c>
      <c r="E32" s="34"/>
      <c r="G32" s="18">
        <v>1554154000</v>
      </c>
      <c r="H32" s="11">
        <v>1542738738</v>
      </c>
      <c r="I32" s="11" t="s">
        <v>14</v>
      </c>
      <c r="J32" s="11">
        <v>11415262</v>
      </c>
      <c r="K32" s="11">
        <v>11415262</v>
      </c>
      <c r="M32" s="17"/>
      <c r="N32" s="17">
        <v>2</v>
      </c>
      <c r="O32" s="17" t="s">
        <v>37</v>
      </c>
      <c r="Q32" s="18">
        <v>65065847000</v>
      </c>
      <c r="R32" s="11">
        <v>65013960098</v>
      </c>
      <c r="S32" s="11" t="s">
        <v>80</v>
      </c>
      <c r="T32" s="11">
        <v>51886902</v>
      </c>
      <c r="U32" s="11">
        <v>51886902</v>
      </c>
    </row>
    <row r="33" spans="2:21" ht="12.75" customHeight="1">
      <c r="B33" s="17"/>
      <c r="C33" s="17">
        <v>3</v>
      </c>
      <c r="D33" s="34" t="s">
        <v>43</v>
      </c>
      <c r="E33" s="34"/>
      <c r="G33" s="18">
        <v>16751000</v>
      </c>
      <c r="H33" s="11">
        <v>289911</v>
      </c>
      <c r="I33" s="11" t="s">
        <v>14</v>
      </c>
      <c r="J33" s="11">
        <v>16461089</v>
      </c>
      <c r="K33" s="11">
        <v>16461089</v>
      </c>
      <c r="M33" s="17"/>
      <c r="N33" s="17">
        <v>3</v>
      </c>
      <c r="O33" s="17" t="s">
        <v>38</v>
      </c>
      <c r="Q33" s="18">
        <v>39492639000</v>
      </c>
      <c r="R33" s="11">
        <v>39466500062</v>
      </c>
      <c r="S33" s="11" t="s">
        <v>80</v>
      </c>
      <c r="T33" s="11">
        <v>26138938</v>
      </c>
      <c r="U33" s="11">
        <v>26138938</v>
      </c>
    </row>
    <row r="34" spans="2:21" ht="12.75" customHeight="1">
      <c r="B34" s="17"/>
      <c r="C34" s="17">
        <v>4</v>
      </c>
      <c r="D34" s="34" t="s">
        <v>45</v>
      </c>
      <c r="E34" s="34"/>
      <c r="G34" s="18">
        <v>15242002000</v>
      </c>
      <c r="H34" s="11">
        <v>15095686978</v>
      </c>
      <c r="I34" s="11" t="s">
        <v>84</v>
      </c>
      <c r="J34" s="11">
        <v>146315022</v>
      </c>
      <c r="K34" s="11">
        <v>146315022</v>
      </c>
      <c r="M34" s="17"/>
      <c r="N34" s="17">
        <v>4</v>
      </c>
      <c r="O34" s="17" t="s">
        <v>40</v>
      </c>
      <c r="Q34" s="18">
        <v>51094555000</v>
      </c>
      <c r="R34" s="11">
        <v>50956994652</v>
      </c>
      <c r="S34" s="11" t="s">
        <v>84</v>
      </c>
      <c r="T34" s="11">
        <v>137560348</v>
      </c>
      <c r="U34" s="11">
        <v>137560348</v>
      </c>
    </row>
    <row r="35" spans="2:21" ht="12.75" customHeight="1">
      <c r="B35" s="17"/>
      <c r="C35" s="17">
        <v>5</v>
      </c>
      <c r="D35" s="34" t="s">
        <v>85</v>
      </c>
      <c r="E35" s="34"/>
      <c r="G35" s="18">
        <v>67029000</v>
      </c>
      <c r="H35" s="11">
        <v>66595278</v>
      </c>
      <c r="I35" s="11" t="s">
        <v>14</v>
      </c>
      <c r="J35" s="11">
        <v>433722</v>
      </c>
      <c r="K35" s="11">
        <v>433722</v>
      </c>
      <c r="M35" s="17"/>
      <c r="N35" s="17">
        <v>5</v>
      </c>
      <c r="O35" s="17" t="s">
        <v>42</v>
      </c>
      <c r="Q35" s="18">
        <v>9765420000</v>
      </c>
      <c r="R35" s="11">
        <v>9644876441</v>
      </c>
      <c r="S35" s="11">
        <v>39531000</v>
      </c>
      <c r="T35" s="11">
        <v>81012559</v>
      </c>
      <c r="U35" s="11">
        <v>120543559</v>
      </c>
    </row>
    <row r="36" spans="2:21" ht="12.75" customHeight="1">
      <c r="B36" s="17"/>
      <c r="C36" s="17">
        <v>6</v>
      </c>
      <c r="D36" s="34" t="s">
        <v>47</v>
      </c>
      <c r="E36" s="34"/>
      <c r="G36" s="18">
        <v>1924748000</v>
      </c>
      <c r="H36" s="11">
        <v>1922620231</v>
      </c>
      <c r="I36" s="11" t="s">
        <v>14</v>
      </c>
      <c r="J36" s="11">
        <v>2127769</v>
      </c>
      <c r="K36" s="11">
        <v>2127769</v>
      </c>
      <c r="M36" s="17"/>
      <c r="N36" s="17">
        <v>6</v>
      </c>
      <c r="O36" s="17" t="s">
        <v>44</v>
      </c>
      <c r="Q36" s="18">
        <v>3588611000</v>
      </c>
      <c r="R36" s="11">
        <v>3573832131</v>
      </c>
      <c r="S36" s="11" t="s">
        <v>80</v>
      </c>
      <c r="T36" s="11">
        <v>14778869</v>
      </c>
      <c r="U36" s="11">
        <v>14778869</v>
      </c>
    </row>
    <row r="37" spans="7:21" ht="12.75" customHeight="1">
      <c r="G37" s="7"/>
      <c r="M37" s="17"/>
      <c r="N37" s="17">
        <v>7</v>
      </c>
      <c r="O37" s="17" t="s">
        <v>46</v>
      </c>
      <c r="Q37" s="18">
        <v>3116160000</v>
      </c>
      <c r="R37" s="11">
        <v>3031366095</v>
      </c>
      <c r="S37" s="11" t="s">
        <v>84</v>
      </c>
      <c r="T37" s="11">
        <v>84793905</v>
      </c>
      <c r="U37" s="11">
        <v>84793905</v>
      </c>
    </row>
    <row r="38" spans="2:17" ht="12.75" customHeight="1">
      <c r="B38" s="12">
        <v>4</v>
      </c>
      <c r="C38" s="37" t="s">
        <v>49</v>
      </c>
      <c r="D38" s="37"/>
      <c r="E38" s="37"/>
      <c r="F38" s="13"/>
      <c r="G38" s="14">
        <f>SUM(G40:G45)</f>
        <v>21569763483</v>
      </c>
      <c r="H38" s="15">
        <f>SUM(H40:H45)</f>
        <v>21221937350</v>
      </c>
      <c r="I38" s="15" t="s">
        <v>86</v>
      </c>
      <c r="J38" s="15">
        <f>SUM(J40:J45)</f>
        <v>347826133</v>
      </c>
      <c r="K38" s="15">
        <f>SUM(K40:K45)</f>
        <v>347826133</v>
      </c>
      <c r="Q38" s="7"/>
    </row>
    <row r="39" spans="2:21" ht="12.75" customHeight="1">
      <c r="B39" s="17"/>
      <c r="G39" s="7"/>
      <c r="M39" s="12">
        <v>11</v>
      </c>
      <c r="N39" s="37" t="s">
        <v>48</v>
      </c>
      <c r="O39" s="37"/>
      <c r="P39" s="13"/>
      <c r="Q39" s="14">
        <f>SUM(Q41:Q43)</f>
        <v>2663914500</v>
      </c>
      <c r="R39" s="32">
        <f>SUM(R41:R43)</f>
        <v>1992252557</v>
      </c>
      <c r="S39" s="15">
        <f>SUM(S41:S43)</f>
        <v>671659700</v>
      </c>
      <c r="T39" s="15">
        <f>SUM(T41:T43)</f>
        <v>2243</v>
      </c>
      <c r="U39" s="15">
        <f>SUM(U41:U43)</f>
        <v>671661943</v>
      </c>
    </row>
    <row r="40" spans="2:21" ht="12.75" customHeight="1">
      <c r="B40" s="17"/>
      <c r="C40" s="17">
        <v>1</v>
      </c>
      <c r="D40" s="34" t="s">
        <v>52</v>
      </c>
      <c r="E40" s="34"/>
      <c r="G40" s="18">
        <v>11098259483</v>
      </c>
      <c r="H40" s="11">
        <v>11036201176</v>
      </c>
      <c r="I40" s="11" t="s">
        <v>84</v>
      </c>
      <c r="J40" s="11">
        <v>62058307</v>
      </c>
      <c r="K40" s="11">
        <v>62058307</v>
      </c>
      <c r="M40" s="17"/>
      <c r="N40" s="17"/>
      <c r="O40" s="17"/>
      <c r="P40" s="13"/>
      <c r="Q40" s="18"/>
      <c r="R40" s="11"/>
      <c r="S40" s="11"/>
      <c r="T40" s="11"/>
      <c r="U40" s="11"/>
    </row>
    <row r="41" spans="2:21" ht="12.75" customHeight="1">
      <c r="B41" s="17"/>
      <c r="C41" s="17">
        <v>2</v>
      </c>
      <c r="D41" s="34" t="s">
        <v>54</v>
      </c>
      <c r="E41" s="34"/>
      <c r="G41" s="18">
        <v>2990977000</v>
      </c>
      <c r="H41" s="11">
        <v>2970280505</v>
      </c>
      <c r="I41" s="11" t="s">
        <v>14</v>
      </c>
      <c r="J41" s="11">
        <v>20696495</v>
      </c>
      <c r="K41" s="11">
        <v>20696495</v>
      </c>
      <c r="M41" s="17"/>
      <c r="N41" s="17">
        <v>1</v>
      </c>
      <c r="O41" s="23" t="s">
        <v>50</v>
      </c>
      <c r="Q41" s="18">
        <v>135317000</v>
      </c>
      <c r="R41" s="11">
        <v>135317000</v>
      </c>
      <c r="S41" s="11" t="s">
        <v>84</v>
      </c>
      <c r="T41" s="11" t="s">
        <v>80</v>
      </c>
      <c r="U41" s="11" t="s">
        <v>84</v>
      </c>
    </row>
    <row r="42" spans="2:21" ht="12.75" customHeight="1">
      <c r="B42" s="17"/>
      <c r="C42" s="17">
        <v>3</v>
      </c>
      <c r="D42" s="34" t="s">
        <v>55</v>
      </c>
      <c r="E42" s="34"/>
      <c r="G42" s="18">
        <v>1156871000</v>
      </c>
      <c r="H42" s="11">
        <v>1117909732</v>
      </c>
      <c r="I42" s="11" t="s">
        <v>14</v>
      </c>
      <c r="J42" s="11">
        <v>38961268</v>
      </c>
      <c r="K42" s="11">
        <v>38961268</v>
      </c>
      <c r="M42" s="17"/>
      <c r="N42" s="17">
        <v>2</v>
      </c>
      <c r="O42" s="24" t="s">
        <v>51</v>
      </c>
      <c r="Q42" s="18">
        <v>2520217160</v>
      </c>
      <c r="R42" s="11">
        <v>1848555217</v>
      </c>
      <c r="S42" s="11">
        <v>671659700</v>
      </c>
      <c r="T42" s="11">
        <v>2243</v>
      </c>
      <c r="U42" s="11">
        <v>671661943</v>
      </c>
    </row>
    <row r="43" spans="2:21" ht="12.75" customHeight="1">
      <c r="B43" s="17"/>
      <c r="C43" s="17">
        <v>4</v>
      </c>
      <c r="D43" s="34" t="s">
        <v>56</v>
      </c>
      <c r="E43" s="34"/>
      <c r="G43" s="18">
        <v>4987754000</v>
      </c>
      <c r="H43" s="11">
        <v>4801351401</v>
      </c>
      <c r="I43" s="11" t="s">
        <v>86</v>
      </c>
      <c r="J43" s="11">
        <v>186402599</v>
      </c>
      <c r="K43" s="11">
        <v>186402599</v>
      </c>
      <c r="M43" s="17"/>
      <c r="N43" s="17">
        <v>3</v>
      </c>
      <c r="O43" s="17" t="s">
        <v>53</v>
      </c>
      <c r="Q43" s="18">
        <v>8380340</v>
      </c>
      <c r="R43" s="11">
        <v>8380340</v>
      </c>
      <c r="S43" s="11" t="s">
        <v>84</v>
      </c>
      <c r="T43" s="11" t="s">
        <v>80</v>
      </c>
      <c r="U43" s="11" t="s">
        <v>84</v>
      </c>
    </row>
    <row r="44" spans="2:17" ht="12.75" customHeight="1">
      <c r="B44" s="17"/>
      <c r="C44" s="17">
        <v>5</v>
      </c>
      <c r="D44" s="34" t="s">
        <v>58</v>
      </c>
      <c r="E44" s="34"/>
      <c r="G44" s="18">
        <v>634533000</v>
      </c>
      <c r="H44" s="11">
        <v>624352687</v>
      </c>
      <c r="I44" s="11" t="s">
        <v>14</v>
      </c>
      <c r="J44" s="11">
        <v>10180313</v>
      </c>
      <c r="K44" s="11">
        <v>10180313</v>
      </c>
      <c r="Q44" s="7"/>
    </row>
    <row r="45" spans="2:21" ht="12.75" customHeight="1">
      <c r="B45" s="17"/>
      <c r="C45" s="17">
        <v>6</v>
      </c>
      <c r="D45" s="34" t="s">
        <v>59</v>
      </c>
      <c r="E45" s="34"/>
      <c r="G45" s="18">
        <v>701369000</v>
      </c>
      <c r="H45" s="11">
        <v>671841849</v>
      </c>
      <c r="I45" s="11" t="s">
        <v>14</v>
      </c>
      <c r="J45" s="11">
        <v>29527151</v>
      </c>
      <c r="K45" s="11">
        <v>29527151</v>
      </c>
      <c r="M45" s="12">
        <v>12</v>
      </c>
      <c r="N45" s="37" t="s">
        <v>57</v>
      </c>
      <c r="O45" s="37"/>
      <c r="P45" s="13"/>
      <c r="Q45" s="14">
        <f>Q47</f>
        <v>53269579000</v>
      </c>
      <c r="R45" s="32">
        <f>R47</f>
        <v>53095035596</v>
      </c>
      <c r="S45" s="15" t="str">
        <f>S47</f>
        <v>-</v>
      </c>
      <c r="T45" s="15">
        <f>T47</f>
        <v>174543404</v>
      </c>
      <c r="U45" s="15">
        <f>U47</f>
        <v>174543404</v>
      </c>
    </row>
    <row r="46" spans="7:21" ht="12.75" customHeight="1">
      <c r="G46" s="7"/>
      <c r="M46" s="17"/>
      <c r="N46" s="17"/>
      <c r="O46" s="17"/>
      <c r="P46" s="13"/>
      <c r="Q46" s="14"/>
      <c r="R46" s="15"/>
      <c r="S46" s="15"/>
      <c r="T46" s="15"/>
      <c r="U46" s="15"/>
    </row>
    <row r="47" spans="2:21" ht="12.75" customHeight="1">
      <c r="B47" s="12">
        <v>5</v>
      </c>
      <c r="C47" s="37" t="s">
        <v>60</v>
      </c>
      <c r="D47" s="37"/>
      <c r="E47" s="37"/>
      <c r="F47" s="13"/>
      <c r="G47" s="14">
        <f>SUM(G49:G51)</f>
        <v>1865717000</v>
      </c>
      <c r="H47" s="15">
        <f>SUM(H49:H51)</f>
        <v>1837876181</v>
      </c>
      <c r="I47" s="15" t="s">
        <v>82</v>
      </c>
      <c r="J47" s="15">
        <f>SUM(J49:J51)</f>
        <v>27840819</v>
      </c>
      <c r="K47" s="15">
        <f>SUM(K49:K51)</f>
        <v>27840819</v>
      </c>
      <c r="M47" s="17"/>
      <c r="N47" s="17">
        <v>1</v>
      </c>
      <c r="O47" s="17" t="s">
        <v>57</v>
      </c>
      <c r="Q47" s="14">
        <v>53269579000</v>
      </c>
      <c r="R47" s="15">
        <v>53095035596</v>
      </c>
      <c r="S47" s="15" t="s">
        <v>14</v>
      </c>
      <c r="T47" s="15">
        <v>174543404</v>
      </c>
      <c r="U47" s="15">
        <v>174543404</v>
      </c>
    </row>
    <row r="48" spans="2:17" ht="12.75" customHeight="1">
      <c r="B48" s="17"/>
      <c r="G48" s="7"/>
      <c r="Q48" s="7"/>
    </row>
    <row r="49" spans="2:21" ht="12.75" customHeight="1">
      <c r="B49" s="17"/>
      <c r="C49" s="17">
        <v>1</v>
      </c>
      <c r="D49" s="34" t="s">
        <v>62</v>
      </c>
      <c r="E49" s="34"/>
      <c r="G49" s="18">
        <v>1178589000</v>
      </c>
      <c r="H49" s="11">
        <v>1161994638</v>
      </c>
      <c r="I49" s="11" t="s">
        <v>80</v>
      </c>
      <c r="J49" s="11">
        <v>16594362</v>
      </c>
      <c r="K49" s="11">
        <v>16594362</v>
      </c>
      <c r="M49" s="12">
        <v>13</v>
      </c>
      <c r="N49" s="37" t="s">
        <v>61</v>
      </c>
      <c r="O49" s="37"/>
      <c r="P49" s="13"/>
      <c r="Q49" s="14">
        <f>SUM(Q51:Q56)</f>
        <v>20206233000</v>
      </c>
      <c r="R49" s="32">
        <f>SUM(R51:R56)</f>
        <v>20071144787</v>
      </c>
      <c r="S49" s="15" t="s">
        <v>82</v>
      </c>
      <c r="T49" s="15">
        <f>SUM(T51:T56)</f>
        <v>135088213</v>
      </c>
      <c r="U49" s="15">
        <f>SUM(U51:U56)</f>
        <v>135088213</v>
      </c>
    </row>
    <row r="50" spans="2:21" ht="12.75" customHeight="1">
      <c r="B50" s="17"/>
      <c r="C50" s="17">
        <v>2</v>
      </c>
      <c r="D50" s="34" t="s">
        <v>64</v>
      </c>
      <c r="E50" s="34"/>
      <c r="F50" s="13"/>
      <c r="G50" s="18">
        <v>127581000</v>
      </c>
      <c r="H50" s="11">
        <v>125797586</v>
      </c>
      <c r="I50" s="11" t="s">
        <v>80</v>
      </c>
      <c r="J50" s="11">
        <v>1783414</v>
      </c>
      <c r="K50" s="11">
        <v>1783414</v>
      </c>
      <c r="M50" s="17"/>
      <c r="N50" s="17"/>
      <c r="O50" s="17"/>
      <c r="Q50" s="18"/>
      <c r="R50" s="11"/>
      <c r="S50" s="15"/>
      <c r="T50" s="11"/>
      <c r="U50" s="11"/>
    </row>
    <row r="51" spans="2:21" ht="12.75" customHeight="1">
      <c r="B51" s="17"/>
      <c r="C51" s="17">
        <v>3</v>
      </c>
      <c r="D51" s="34" t="s">
        <v>65</v>
      </c>
      <c r="E51" s="34"/>
      <c r="G51" s="18">
        <v>559547000</v>
      </c>
      <c r="H51" s="11">
        <v>550083957</v>
      </c>
      <c r="I51" s="11" t="s">
        <v>14</v>
      </c>
      <c r="J51" s="11">
        <v>9463043</v>
      </c>
      <c r="K51" s="11">
        <v>9463043</v>
      </c>
      <c r="M51" s="17"/>
      <c r="N51" s="17">
        <v>1</v>
      </c>
      <c r="O51" s="17" t="s">
        <v>63</v>
      </c>
      <c r="Q51" s="18">
        <v>2787081000</v>
      </c>
      <c r="R51" s="11">
        <v>2774514419</v>
      </c>
      <c r="S51" s="15" t="s">
        <v>14</v>
      </c>
      <c r="T51" s="11">
        <v>12566581</v>
      </c>
      <c r="U51" s="11">
        <v>12566581</v>
      </c>
    </row>
    <row r="52" spans="7:21" ht="12.75" customHeight="1">
      <c r="G52" s="7"/>
      <c r="M52" s="17"/>
      <c r="N52" s="17">
        <v>2</v>
      </c>
      <c r="O52" s="17" t="s">
        <v>66</v>
      </c>
      <c r="Q52" s="18">
        <v>4739000000</v>
      </c>
      <c r="R52" s="11">
        <v>4639454000</v>
      </c>
      <c r="S52" s="15" t="s">
        <v>14</v>
      </c>
      <c r="T52" s="11">
        <v>99546000</v>
      </c>
      <c r="U52" s="11">
        <v>99546000</v>
      </c>
    </row>
    <row r="53" spans="2:21" ht="12.75" customHeight="1">
      <c r="B53" s="12">
        <v>6</v>
      </c>
      <c r="C53" s="37" t="s">
        <v>67</v>
      </c>
      <c r="D53" s="37"/>
      <c r="E53" s="37"/>
      <c r="F53" s="13"/>
      <c r="G53" s="14">
        <f>SUM(G55:G56,Q6:Q9)</f>
        <v>130805715000</v>
      </c>
      <c r="H53" s="32">
        <f>SUM(H55:H56,R6:R9)</f>
        <v>109628141952</v>
      </c>
      <c r="I53" s="32">
        <f>SUM(I55:I56,S6:S9)</f>
        <v>21079473000</v>
      </c>
      <c r="J53" s="32">
        <f>SUM(J55:J56,T6:T9)</f>
        <v>98100048</v>
      </c>
      <c r="K53" s="32">
        <f>SUM(K55:K56,U6:U9)</f>
        <v>21177573048</v>
      </c>
      <c r="M53" s="17"/>
      <c r="N53" s="17">
        <v>3</v>
      </c>
      <c r="O53" s="24" t="s">
        <v>68</v>
      </c>
      <c r="Q53" s="18">
        <v>2648000000</v>
      </c>
      <c r="R53" s="11">
        <v>2633989714</v>
      </c>
      <c r="S53" s="15" t="s">
        <v>14</v>
      </c>
      <c r="T53" s="11">
        <v>14010286</v>
      </c>
      <c r="U53" s="11">
        <v>14010286</v>
      </c>
    </row>
    <row r="54" spans="2:21" ht="12.75" customHeight="1">
      <c r="B54" s="17"/>
      <c r="G54" s="7"/>
      <c r="M54" s="17"/>
      <c r="N54" s="17">
        <v>4</v>
      </c>
      <c r="O54" s="23" t="s">
        <v>69</v>
      </c>
      <c r="P54" s="13"/>
      <c r="Q54" s="18">
        <v>368000000</v>
      </c>
      <c r="R54" s="11">
        <v>359035000</v>
      </c>
      <c r="S54" s="15" t="s">
        <v>14</v>
      </c>
      <c r="T54" s="11">
        <v>8965000</v>
      </c>
      <c r="U54" s="11">
        <v>8965000</v>
      </c>
    </row>
    <row r="55" spans="2:21" ht="12.75" customHeight="1">
      <c r="B55" s="17"/>
      <c r="C55" s="17">
        <v>1</v>
      </c>
      <c r="D55" s="34" t="s">
        <v>70</v>
      </c>
      <c r="E55" s="34"/>
      <c r="F55" s="13"/>
      <c r="G55" s="18">
        <v>15645370000</v>
      </c>
      <c r="H55" s="11">
        <v>14677024223</v>
      </c>
      <c r="I55" s="11">
        <v>939939000</v>
      </c>
      <c r="J55" s="11">
        <v>28406777</v>
      </c>
      <c r="K55" s="11">
        <v>968345777</v>
      </c>
      <c r="L55" s="13"/>
      <c r="M55" s="17"/>
      <c r="N55" s="17">
        <v>5</v>
      </c>
      <c r="O55" s="24" t="s">
        <v>71</v>
      </c>
      <c r="Q55" s="18">
        <v>9623000000</v>
      </c>
      <c r="R55" s="25">
        <v>9623000000</v>
      </c>
      <c r="S55" s="15" t="s">
        <v>14</v>
      </c>
      <c r="T55" s="11" t="s">
        <v>14</v>
      </c>
      <c r="U55" s="11" t="s">
        <v>14</v>
      </c>
    </row>
    <row r="56" spans="2:21" ht="12.75" customHeight="1">
      <c r="B56" s="17"/>
      <c r="C56" s="17">
        <v>2</v>
      </c>
      <c r="D56" s="34" t="s">
        <v>72</v>
      </c>
      <c r="E56" s="34"/>
      <c r="G56" s="18">
        <v>4653065000</v>
      </c>
      <c r="H56" s="11">
        <v>4419256354</v>
      </c>
      <c r="I56" s="11">
        <v>223384000</v>
      </c>
      <c r="J56" s="11">
        <v>10424646</v>
      </c>
      <c r="K56" s="11">
        <v>233808646</v>
      </c>
      <c r="M56" s="17"/>
      <c r="N56" s="17">
        <v>6</v>
      </c>
      <c r="O56" s="17" t="s">
        <v>73</v>
      </c>
      <c r="Q56" s="18">
        <v>41152000</v>
      </c>
      <c r="R56" s="11">
        <v>41151654</v>
      </c>
      <c r="S56" s="15" t="s">
        <v>14</v>
      </c>
      <c r="T56" s="11">
        <v>346</v>
      </c>
      <c r="U56" s="11">
        <v>346</v>
      </c>
    </row>
    <row r="57" spans="7:17" ht="12.75" customHeight="1">
      <c r="G57" s="7"/>
      <c r="Q57" s="7"/>
    </row>
    <row r="58" spans="2:21" ht="12.75" customHeight="1">
      <c r="B58" s="17"/>
      <c r="G58" s="7"/>
      <c r="M58" s="12">
        <v>14</v>
      </c>
      <c r="N58" s="40" t="s">
        <v>76</v>
      </c>
      <c r="O58" s="40"/>
      <c r="P58" s="13"/>
      <c r="Q58" s="14">
        <f>Q60</f>
        <v>287639425</v>
      </c>
      <c r="R58" s="32" t="str">
        <f>R60</f>
        <v>-</v>
      </c>
      <c r="S58" s="15" t="str">
        <f>S60</f>
        <v>-</v>
      </c>
      <c r="T58" s="15">
        <f>T60</f>
        <v>287639425</v>
      </c>
      <c r="U58" s="15">
        <f>U60</f>
        <v>287639425</v>
      </c>
    </row>
    <row r="59" spans="2:21" ht="12.75" customHeight="1">
      <c r="B59" s="17"/>
      <c r="C59" s="17"/>
      <c r="D59" s="26"/>
      <c r="E59" s="26"/>
      <c r="G59" s="18"/>
      <c r="H59" s="11"/>
      <c r="I59" s="11"/>
      <c r="J59" s="11"/>
      <c r="K59" s="11"/>
      <c r="M59" s="26"/>
      <c r="N59" s="26"/>
      <c r="O59" s="26"/>
      <c r="Q59" s="14"/>
      <c r="R59" s="11"/>
      <c r="S59" s="15"/>
      <c r="T59" s="15"/>
      <c r="U59" s="15"/>
    </row>
    <row r="60" spans="2:21" ht="12.75" customHeight="1">
      <c r="B60" s="17"/>
      <c r="G60" s="7"/>
      <c r="M60" s="17"/>
      <c r="N60" s="17">
        <v>1</v>
      </c>
      <c r="O60" s="17" t="s">
        <v>76</v>
      </c>
      <c r="P60" s="28"/>
      <c r="Q60" s="14">
        <v>287639425</v>
      </c>
      <c r="R60" s="15" t="s">
        <v>14</v>
      </c>
      <c r="S60" s="15" t="s">
        <v>14</v>
      </c>
      <c r="T60" s="15">
        <v>287639425</v>
      </c>
      <c r="U60" s="15">
        <v>287639425</v>
      </c>
    </row>
    <row r="61" spans="2:17" ht="6.75" customHeight="1" thickBot="1">
      <c r="B61" s="17"/>
      <c r="C61" s="17"/>
      <c r="D61" s="17"/>
      <c r="E61" s="27"/>
      <c r="G61" s="29"/>
      <c r="L61" s="28"/>
      <c r="Q61" s="29"/>
    </row>
    <row r="62" spans="1:21" ht="13.5" customHeight="1">
      <c r="A62" s="30" t="s">
        <v>78</v>
      </c>
      <c r="B62" s="31"/>
      <c r="C62" s="31"/>
      <c r="D62" s="31"/>
      <c r="E62" s="31"/>
      <c r="F62" s="31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ht="18.75" customHeight="1"/>
    <row r="67" ht="6" customHeight="1"/>
  </sheetData>
  <mergeCells count="47">
    <mergeCell ref="N58:O58"/>
    <mergeCell ref="N11:O11"/>
    <mergeCell ref="N15:O15"/>
    <mergeCell ref="N49:O49"/>
    <mergeCell ref="N24:O24"/>
    <mergeCell ref="N29:O29"/>
    <mergeCell ref="N39:O39"/>
    <mergeCell ref="N45:O45"/>
    <mergeCell ref="L4:P4"/>
    <mergeCell ref="D51:E51"/>
    <mergeCell ref="D45:E45"/>
    <mergeCell ref="D43:E43"/>
    <mergeCell ref="D42:E42"/>
    <mergeCell ref="D49:E49"/>
    <mergeCell ref="D50:E50"/>
    <mergeCell ref="C16:E16"/>
    <mergeCell ref="D32:E32"/>
    <mergeCell ref="D33:E33"/>
    <mergeCell ref="D56:E56"/>
    <mergeCell ref="D55:E55"/>
    <mergeCell ref="C53:E53"/>
    <mergeCell ref="D27:E27"/>
    <mergeCell ref="D44:E44"/>
    <mergeCell ref="D35:E35"/>
    <mergeCell ref="D36:E36"/>
    <mergeCell ref="C38:E38"/>
    <mergeCell ref="C47:E47"/>
    <mergeCell ref="C29:E29"/>
    <mergeCell ref="D31:E31"/>
    <mergeCell ref="D23:E23"/>
    <mergeCell ref="D24:E24"/>
    <mergeCell ref="D25:E25"/>
    <mergeCell ref="D26:E26"/>
    <mergeCell ref="D34:E34"/>
    <mergeCell ref="D41:E41"/>
    <mergeCell ref="D40:E40"/>
    <mergeCell ref="D19:E19"/>
    <mergeCell ref="D20:E20"/>
    <mergeCell ref="D21:E21"/>
    <mergeCell ref="D22:E22"/>
    <mergeCell ref="B6:D6"/>
    <mergeCell ref="A4:F4"/>
    <mergeCell ref="D15:E15"/>
    <mergeCell ref="D17:E17"/>
    <mergeCell ref="D18:E18"/>
    <mergeCell ref="C12:E12"/>
    <mergeCell ref="D14:E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2009-05-14T06:20:50Z</cp:lastPrinted>
  <dcterms:created xsi:type="dcterms:W3CDTF">2001-04-20T05:56:41Z</dcterms:created>
  <dcterms:modified xsi:type="dcterms:W3CDTF">2009-06-26T02:32:06Z</dcterms:modified>
  <cp:category/>
  <cp:version/>
  <cp:contentType/>
  <cp:contentStatus/>
</cp:coreProperties>
</file>