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14" sheetId="1" r:id="rId1"/>
  </sheets>
  <definedNames/>
  <calcPr fullCalcOnLoad="1"/>
</workbook>
</file>

<file path=xl/sharedStrings.xml><?xml version="1.0" encoding="utf-8"?>
<sst xmlns="http://schemas.openxmlformats.org/spreadsheetml/2006/main" count="340" uniqueCount="33">
  <si>
    <t>220． 高等学校卒業　後の状況（続き）</t>
  </si>
  <si>
    <t>　（２）県内・県外別進学状　況（就職進学者を含む）</t>
  </si>
  <si>
    <t>　単位：人</t>
  </si>
  <si>
    <t>区分</t>
  </si>
  <si>
    <t>総計</t>
  </si>
  <si>
    <t>大学</t>
  </si>
  <si>
    <t>短期大学</t>
  </si>
  <si>
    <t>大学等の別科　　　　　　　　　　高校の専攻科</t>
  </si>
  <si>
    <t>国立</t>
  </si>
  <si>
    <t>公立</t>
  </si>
  <si>
    <t>私立</t>
  </si>
  <si>
    <t>計</t>
  </si>
  <si>
    <t>男</t>
  </si>
  <si>
    <t>女</t>
  </si>
  <si>
    <t>県内計</t>
  </si>
  <si>
    <t>-</t>
  </si>
  <si>
    <t>全日制</t>
  </si>
  <si>
    <t>定時制</t>
  </si>
  <si>
    <t>岐阜地域</t>
  </si>
  <si>
    <t>大垣地域</t>
  </si>
  <si>
    <t>揖斐地域</t>
  </si>
  <si>
    <t>中濃地域</t>
  </si>
  <si>
    <t>郡上地域</t>
  </si>
  <si>
    <t>可茂地域</t>
  </si>
  <si>
    <t>東濃西部地域</t>
  </si>
  <si>
    <t>中津川・恵那地域</t>
  </si>
  <si>
    <t>益田地域</t>
  </si>
  <si>
    <t>飛騨地域</t>
  </si>
  <si>
    <t>県外計</t>
  </si>
  <si>
    <t>　資料：県統計調査課「学校基本調査」</t>
  </si>
  <si>
    <t>-</t>
  </si>
  <si>
    <t>大  学・
短 期 大
学の通信
教 育 部</t>
  </si>
  <si>
    <r>
      <t xml:space="preserve">盲 </t>
    </r>
    <r>
      <rPr>
        <sz val="5"/>
        <rFont val="ＭＳ Ｐ明朝"/>
        <family val="1"/>
      </rPr>
      <t xml:space="preserve">・ </t>
    </r>
    <r>
      <rPr>
        <sz val="6.5"/>
        <rFont val="ＭＳ Ｐ明朝"/>
        <family val="1"/>
      </rPr>
      <t xml:space="preserve">聾 </t>
    </r>
    <r>
      <rPr>
        <sz val="5"/>
        <rFont val="ＭＳ Ｐ明朝"/>
        <family val="1"/>
      </rPr>
      <t xml:space="preserve">・
</t>
    </r>
    <r>
      <rPr>
        <sz val="6.5"/>
        <rFont val="ＭＳ Ｐ明朝"/>
        <family val="1"/>
      </rPr>
      <t>養護学校
高 等 部
専 攻 科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</si>
</sst>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5"/>
      <name val="ＭＳ Ｐ明朝"/>
      <family val="1"/>
    </font>
    <font>
      <sz val="6.5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/>
    </xf>
    <xf numFmtId="0" fontId="9" fillId="0" borderId="0" xfId="0" applyFont="1" applyFill="1" applyAlignment="1">
      <alignment/>
    </xf>
    <xf numFmtId="176" fontId="10" fillId="0" borderId="5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distributed"/>
    </xf>
    <xf numFmtId="176" fontId="3" fillId="0" borderId="5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58" fontId="3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10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1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3" width="2.125" style="2" customWidth="1"/>
    <col min="4" max="4" width="7.875" style="2" customWidth="1"/>
    <col min="5" max="5" width="0.875" style="2" customWidth="1"/>
    <col min="6" max="17" width="6.00390625" style="2" customWidth="1"/>
    <col min="18" max="31" width="6.125" style="2" customWidth="1"/>
    <col min="32" max="16384" width="9.00390625" style="2" customWidth="1"/>
  </cols>
  <sheetData>
    <row r="1" ht="17.25">
      <c r="N1" s="3" t="s">
        <v>0</v>
      </c>
    </row>
    <row r="2" ht="16.5" customHeight="1">
      <c r="M2" s="4" t="s">
        <v>1</v>
      </c>
    </row>
    <row r="3" spans="1:31" ht="18" customHeight="1" thickBot="1">
      <c r="A3" s="1" t="s">
        <v>2</v>
      </c>
      <c r="AD3" s="22">
        <v>34090</v>
      </c>
      <c r="AE3" s="23"/>
    </row>
    <row r="4" spans="1:31" ht="20.25" customHeight="1" thickTop="1">
      <c r="A4" s="36" t="s">
        <v>3</v>
      </c>
      <c r="B4" s="36"/>
      <c r="C4" s="36"/>
      <c r="D4" s="36"/>
      <c r="E4" s="36"/>
      <c r="F4" s="38" t="s">
        <v>4</v>
      </c>
      <c r="G4" s="36"/>
      <c r="H4" s="36"/>
      <c r="I4" s="39" t="s">
        <v>5</v>
      </c>
      <c r="J4" s="28"/>
      <c r="K4" s="28"/>
      <c r="L4" s="28"/>
      <c r="M4" s="28"/>
      <c r="N4" s="28"/>
      <c r="O4" s="28"/>
      <c r="P4" s="28"/>
      <c r="Q4" s="29"/>
      <c r="R4" s="28" t="s">
        <v>6</v>
      </c>
      <c r="S4" s="28"/>
      <c r="T4" s="28"/>
      <c r="U4" s="28"/>
      <c r="V4" s="28"/>
      <c r="W4" s="28"/>
      <c r="X4" s="28"/>
      <c r="Y4" s="28"/>
      <c r="Z4" s="29"/>
      <c r="AA4" s="32" t="s">
        <v>31</v>
      </c>
      <c r="AB4" s="38" t="s">
        <v>7</v>
      </c>
      <c r="AC4" s="36"/>
      <c r="AD4" s="36"/>
      <c r="AE4" s="26" t="s">
        <v>32</v>
      </c>
    </row>
    <row r="5" spans="1:31" ht="20.25" customHeight="1">
      <c r="A5" s="37"/>
      <c r="B5" s="37"/>
      <c r="C5" s="37"/>
      <c r="D5" s="37"/>
      <c r="E5" s="37"/>
      <c r="F5" s="30"/>
      <c r="G5" s="31"/>
      <c r="H5" s="31"/>
      <c r="I5" s="30" t="s">
        <v>8</v>
      </c>
      <c r="J5" s="31"/>
      <c r="K5" s="31"/>
      <c r="L5" s="30" t="s">
        <v>9</v>
      </c>
      <c r="M5" s="31"/>
      <c r="N5" s="31"/>
      <c r="O5" s="40" t="s">
        <v>10</v>
      </c>
      <c r="P5" s="34"/>
      <c r="Q5" s="35"/>
      <c r="R5" s="34" t="s">
        <v>8</v>
      </c>
      <c r="S5" s="34"/>
      <c r="T5" s="35"/>
      <c r="U5" s="30" t="s">
        <v>9</v>
      </c>
      <c r="V5" s="31"/>
      <c r="W5" s="31"/>
      <c r="X5" s="30" t="s">
        <v>10</v>
      </c>
      <c r="Y5" s="31"/>
      <c r="Z5" s="31"/>
      <c r="AA5" s="33"/>
      <c r="AB5" s="30"/>
      <c r="AC5" s="31"/>
      <c r="AD5" s="31"/>
      <c r="AE5" s="27"/>
    </row>
    <row r="6" spans="1:31" ht="20.25" customHeight="1">
      <c r="A6" s="31"/>
      <c r="B6" s="31"/>
      <c r="C6" s="31"/>
      <c r="D6" s="31"/>
      <c r="E6" s="31"/>
      <c r="F6" s="5" t="s">
        <v>11</v>
      </c>
      <c r="G6" s="5" t="s">
        <v>12</v>
      </c>
      <c r="H6" s="5" t="s">
        <v>13</v>
      </c>
      <c r="I6" s="5" t="s">
        <v>11</v>
      </c>
      <c r="J6" s="5" t="s">
        <v>12</v>
      </c>
      <c r="K6" s="5" t="s">
        <v>13</v>
      </c>
      <c r="L6" s="5" t="s">
        <v>11</v>
      </c>
      <c r="M6" s="5" t="s">
        <v>12</v>
      </c>
      <c r="N6" s="5" t="s">
        <v>13</v>
      </c>
      <c r="O6" s="5" t="s">
        <v>11</v>
      </c>
      <c r="P6" s="5" t="s">
        <v>12</v>
      </c>
      <c r="Q6" s="7" t="s">
        <v>13</v>
      </c>
      <c r="R6" s="6" t="s">
        <v>11</v>
      </c>
      <c r="S6" s="5" t="s">
        <v>12</v>
      </c>
      <c r="T6" s="7" t="s">
        <v>13</v>
      </c>
      <c r="U6" s="5" t="s">
        <v>11</v>
      </c>
      <c r="V6" s="5" t="s">
        <v>12</v>
      </c>
      <c r="W6" s="5" t="s">
        <v>13</v>
      </c>
      <c r="X6" s="5" t="s">
        <v>11</v>
      </c>
      <c r="Y6" s="5" t="s">
        <v>12</v>
      </c>
      <c r="Z6" s="5" t="s">
        <v>13</v>
      </c>
      <c r="AA6" s="5" t="s">
        <v>11</v>
      </c>
      <c r="AB6" s="5" t="s">
        <v>11</v>
      </c>
      <c r="AC6" s="5" t="s">
        <v>12</v>
      </c>
      <c r="AD6" s="5" t="s">
        <v>13</v>
      </c>
      <c r="AE6" s="5" t="s">
        <v>11</v>
      </c>
    </row>
    <row r="7" ht="6" customHeight="1">
      <c r="F7" s="8"/>
    </row>
    <row r="8" spans="2:31" s="9" customFormat="1" ht="18" customHeight="1">
      <c r="B8" s="24" t="s">
        <v>14</v>
      </c>
      <c r="C8" s="24"/>
      <c r="D8" s="24"/>
      <c r="F8" s="10">
        <f aca="true" t="shared" si="0" ref="F8:F13">SUM(G8:H8)</f>
        <v>3186</v>
      </c>
      <c r="G8" s="20">
        <f aca="true" t="shared" si="1" ref="G8:U8">SUM(G9,G12)</f>
        <v>807</v>
      </c>
      <c r="H8" s="20">
        <f t="shared" si="1"/>
        <v>2379</v>
      </c>
      <c r="I8" s="11">
        <f t="shared" si="1"/>
        <v>547</v>
      </c>
      <c r="J8" s="11">
        <f t="shared" si="1"/>
        <v>297</v>
      </c>
      <c r="K8" s="11">
        <f t="shared" si="1"/>
        <v>250</v>
      </c>
      <c r="L8" s="11">
        <f t="shared" si="1"/>
        <v>23</v>
      </c>
      <c r="M8" s="11">
        <f t="shared" si="1"/>
        <v>11</v>
      </c>
      <c r="N8" s="11">
        <f t="shared" si="1"/>
        <v>12</v>
      </c>
      <c r="O8" s="11">
        <f t="shared" si="1"/>
        <v>697</v>
      </c>
      <c r="P8" s="11">
        <f t="shared" si="1"/>
        <v>330</v>
      </c>
      <c r="Q8" s="11">
        <f t="shared" si="1"/>
        <v>367</v>
      </c>
      <c r="R8" s="11">
        <f t="shared" si="1"/>
        <v>49</v>
      </c>
      <c r="S8" s="11">
        <f t="shared" si="1"/>
        <v>14</v>
      </c>
      <c r="T8" s="11">
        <f t="shared" si="1"/>
        <v>35</v>
      </c>
      <c r="U8" s="11">
        <f t="shared" si="1"/>
        <v>158</v>
      </c>
      <c r="V8" s="11" t="s">
        <v>30</v>
      </c>
      <c r="W8" s="11">
        <f>SUM(W9,W12)</f>
        <v>158</v>
      </c>
      <c r="X8" s="11">
        <f>SUM(X9,X12)</f>
        <v>1696</v>
      </c>
      <c r="Y8" s="11">
        <f>SUM(Y9,Y12)</f>
        <v>148</v>
      </c>
      <c r="Z8" s="11">
        <f>SUM(Z9,Z12)</f>
        <v>1548</v>
      </c>
      <c r="AA8" s="11" t="s">
        <v>30</v>
      </c>
      <c r="AB8" s="11">
        <f>SUM(AB9,AB12)</f>
        <v>16</v>
      </c>
      <c r="AC8" s="11">
        <f>SUM(AC9,AC12)</f>
        <v>7</v>
      </c>
      <c r="AD8" s="11">
        <f>SUM(AD9,AD12)</f>
        <v>9</v>
      </c>
      <c r="AE8" s="11" t="s">
        <v>30</v>
      </c>
    </row>
    <row r="9" spans="2:31" s="21" customFormat="1" ht="18" customHeight="1">
      <c r="B9" s="12"/>
      <c r="C9" s="25" t="s">
        <v>16</v>
      </c>
      <c r="D9" s="25"/>
      <c r="F9" s="10">
        <f t="shared" si="0"/>
        <v>3174</v>
      </c>
      <c r="G9" s="15">
        <f aca="true" t="shared" si="2" ref="G9:U9">SUM(G10:G11)</f>
        <v>803</v>
      </c>
      <c r="H9" s="15">
        <f t="shared" si="2"/>
        <v>2371</v>
      </c>
      <c r="I9" s="14">
        <f t="shared" si="2"/>
        <v>547</v>
      </c>
      <c r="J9" s="14">
        <f t="shared" si="2"/>
        <v>297</v>
      </c>
      <c r="K9" s="14">
        <f t="shared" si="2"/>
        <v>250</v>
      </c>
      <c r="L9" s="14">
        <f t="shared" si="2"/>
        <v>23</v>
      </c>
      <c r="M9" s="14">
        <f t="shared" si="2"/>
        <v>11</v>
      </c>
      <c r="N9" s="14">
        <f t="shared" si="2"/>
        <v>12</v>
      </c>
      <c r="O9" s="14">
        <f t="shared" si="2"/>
        <v>696</v>
      </c>
      <c r="P9" s="14">
        <f t="shared" si="2"/>
        <v>329</v>
      </c>
      <c r="Q9" s="14">
        <f t="shared" si="2"/>
        <v>367</v>
      </c>
      <c r="R9" s="14">
        <f t="shared" si="2"/>
        <v>49</v>
      </c>
      <c r="S9" s="14">
        <f t="shared" si="2"/>
        <v>14</v>
      </c>
      <c r="T9" s="14">
        <f t="shared" si="2"/>
        <v>35</v>
      </c>
      <c r="U9" s="14">
        <f t="shared" si="2"/>
        <v>158</v>
      </c>
      <c r="V9" s="14" t="s">
        <v>15</v>
      </c>
      <c r="W9" s="14">
        <f>SUM(W10:W11)</f>
        <v>158</v>
      </c>
      <c r="X9" s="14">
        <f>SUM(X10:X11)</f>
        <v>1691</v>
      </c>
      <c r="Y9" s="14">
        <f>SUM(Y10:Y11)</f>
        <v>146</v>
      </c>
      <c r="Z9" s="14">
        <f>SUM(Z10:Z11)</f>
        <v>1545</v>
      </c>
      <c r="AA9" s="14" t="s">
        <v>15</v>
      </c>
      <c r="AB9" s="14">
        <f>SUM(AB10:AB11)</f>
        <v>10</v>
      </c>
      <c r="AC9" s="14">
        <f>SUM(AC10:AC11)</f>
        <v>6</v>
      </c>
      <c r="AD9" s="14">
        <f>SUM(AD10:AD11)</f>
        <v>4</v>
      </c>
      <c r="AE9" s="14" t="s">
        <v>30</v>
      </c>
    </row>
    <row r="10" spans="2:31" s="21" customFormat="1" ht="18" customHeight="1">
      <c r="B10" s="12"/>
      <c r="C10" s="12"/>
      <c r="D10" s="12" t="s">
        <v>9</v>
      </c>
      <c r="F10" s="10">
        <f t="shared" si="0"/>
        <v>2581</v>
      </c>
      <c r="G10" s="14">
        <f aca="true" t="shared" si="3" ref="G10:G15">SUM(J10,M10,P10,S10,V10,Y10,AC10)</f>
        <v>672</v>
      </c>
      <c r="H10" s="14">
        <f aca="true" t="shared" si="4" ref="H10:H15">SUM(K10,N10,Q10,T10,W10,Z10,AD10)</f>
        <v>1909</v>
      </c>
      <c r="I10" s="14">
        <f>SUM(J10:K10)</f>
        <v>526</v>
      </c>
      <c r="J10" s="14">
        <v>286</v>
      </c>
      <c r="K10" s="14">
        <v>240</v>
      </c>
      <c r="L10" s="14">
        <f>SUM(M10:N10)</f>
        <v>23</v>
      </c>
      <c r="M10" s="14">
        <v>11</v>
      </c>
      <c r="N10" s="14">
        <v>12</v>
      </c>
      <c r="O10" s="14">
        <f>SUM(P10:Q10)</f>
        <v>551</v>
      </c>
      <c r="P10" s="14">
        <v>251</v>
      </c>
      <c r="Q10" s="14">
        <v>300</v>
      </c>
      <c r="R10" s="14">
        <f>SUM(S10:T10)</f>
        <v>45</v>
      </c>
      <c r="S10" s="14">
        <v>12</v>
      </c>
      <c r="T10" s="14">
        <v>33</v>
      </c>
      <c r="U10" s="14">
        <f>SUM(V10:W10)</f>
        <v>151</v>
      </c>
      <c r="V10" s="14" t="s">
        <v>15</v>
      </c>
      <c r="W10" s="14">
        <v>151</v>
      </c>
      <c r="X10" s="14">
        <f>SUM(Y10:Z10)</f>
        <v>1278</v>
      </c>
      <c r="Y10" s="14">
        <v>109</v>
      </c>
      <c r="Z10" s="14">
        <v>1169</v>
      </c>
      <c r="AA10" s="14" t="s">
        <v>15</v>
      </c>
      <c r="AB10" s="14">
        <f>SUM(AC10:AD10)</f>
        <v>7</v>
      </c>
      <c r="AC10" s="14">
        <v>3</v>
      </c>
      <c r="AD10" s="14">
        <v>4</v>
      </c>
      <c r="AE10" s="14" t="s">
        <v>30</v>
      </c>
    </row>
    <row r="11" spans="2:31" s="21" customFormat="1" ht="18" customHeight="1">
      <c r="B11" s="12"/>
      <c r="C11" s="12"/>
      <c r="D11" s="12" t="s">
        <v>10</v>
      </c>
      <c r="F11" s="10">
        <f t="shared" si="0"/>
        <v>593</v>
      </c>
      <c r="G11" s="14">
        <f t="shared" si="3"/>
        <v>131</v>
      </c>
      <c r="H11" s="14">
        <f t="shared" si="4"/>
        <v>462</v>
      </c>
      <c r="I11" s="14">
        <f>SUM(J11:K11)</f>
        <v>21</v>
      </c>
      <c r="J11" s="14">
        <v>11</v>
      </c>
      <c r="K11" s="14">
        <v>10</v>
      </c>
      <c r="L11" s="14" t="s">
        <v>30</v>
      </c>
      <c r="M11" s="14" t="s">
        <v>30</v>
      </c>
      <c r="N11" s="14" t="s">
        <v>30</v>
      </c>
      <c r="O11" s="14">
        <f>SUM(P11:Q11)</f>
        <v>145</v>
      </c>
      <c r="P11" s="14">
        <v>78</v>
      </c>
      <c r="Q11" s="14">
        <v>67</v>
      </c>
      <c r="R11" s="14">
        <f>SUM(S11:T11)</f>
        <v>4</v>
      </c>
      <c r="S11" s="14">
        <v>2</v>
      </c>
      <c r="T11" s="14">
        <v>2</v>
      </c>
      <c r="U11" s="14">
        <f>SUM(V11:W11)</f>
        <v>7</v>
      </c>
      <c r="V11" s="14" t="s">
        <v>15</v>
      </c>
      <c r="W11" s="14">
        <v>7</v>
      </c>
      <c r="X11" s="14">
        <f>SUM(Y11:Z11)</f>
        <v>413</v>
      </c>
      <c r="Y11" s="14">
        <v>37</v>
      </c>
      <c r="Z11" s="14">
        <v>376</v>
      </c>
      <c r="AA11" s="14" t="s">
        <v>15</v>
      </c>
      <c r="AB11" s="14">
        <f>SUM(AC11:AD11)</f>
        <v>3</v>
      </c>
      <c r="AC11" s="14">
        <v>3</v>
      </c>
      <c r="AD11" s="14" t="s">
        <v>30</v>
      </c>
      <c r="AE11" s="14" t="s">
        <v>30</v>
      </c>
    </row>
    <row r="12" spans="2:31" s="21" customFormat="1" ht="18" customHeight="1">
      <c r="B12" s="12"/>
      <c r="C12" s="25" t="s">
        <v>17</v>
      </c>
      <c r="D12" s="25"/>
      <c r="F12" s="10">
        <f t="shared" si="0"/>
        <v>12</v>
      </c>
      <c r="G12" s="15">
        <f>SUM(G13:G14)</f>
        <v>4</v>
      </c>
      <c r="H12" s="15">
        <f>SUM(H13:H14)</f>
        <v>8</v>
      </c>
      <c r="I12" s="14" t="s">
        <v>15</v>
      </c>
      <c r="J12" s="14" t="s">
        <v>15</v>
      </c>
      <c r="K12" s="14" t="s">
        <v>15</v>
      </c>
      <c r="L12" s="14" t="s">
        <v>15</v>
      </c>
      <c r="M12" s="14" t="s">
        <v>15</v>
      </c>
      <c r="N12" s="14" t="s">
        <v>15</v>
      </c>
      <c r="O12" s="14">
        <f>SUM(O13:O14)</f>
        <v>1</v>
      </c>
      <c r="P12" s="14">
        <f>SUM(P13:P14)</f>
        <v>1</v>
      </c>
      <c r="Q12" s="14" t="s">
        <v>30</v>
      </c>
      <c r="R12" s="14" t="s">
        <v>15</v>
      </c>
      <c r="S12" s="14" t="s">
        <v>15</v>
      </c>
      <c r="T12" s="14" t="s">
        <v>15</v>
      </c>
      <c r="U12" s="14" t="s">
        <v>15</v>
      </c>
      <c r="V12" s="14" t="s">
        <v>15</v>
      </c>
      <c r="W12" s="14" t="s">
        <v>15</v>
      </c>
      <c r="X12" s="14">
        <f>SUM(X13:X14)</f>
        <v>5</v>
      </c>
      <c r="Y12" s="14">
        <f>SUM(Y13:Y14)</f>
        <v>2</v>
      </c>
      <c r="Z12" s="14">
        <f>SUM(Z13:Z14)</f>
        <v>3</v>
      </c>
      <c r="AA12" s="14" t="s">
        <v>30</v>
      </c>
      <c r="AB12" s="14">
        <f>SUM(AB13:AB14)</f>
        <v>6</v>
      </c>
      <c r="AC12" s="14">
        <f>SUM(AC13:AC14)</f>
        <v>1</v>
      </c>
      <c r="AD12" s="14">
        <f>SUM(AD13:AD14)</f>
        <v>5</v>
      </c>
      <c r="AE12" s="14" t="s">
        <v>30</v>
      </c>
    </row>
    <row r="13" spans="2:31" s="21" customFormat="1" ht="18" customHeight="1">
      <c r="B13" s="12"/>
      <c r="C13" s="12"/>
      <c r="D13" s="12" t="s">
        <v>9</v>
      </c>
      <c r="F13" s="10">
        <f t="shared" si="0"/>
        <v>12</v>
      </c>
      <c r="G13" s="14">
        <f t="shared" si="3"/>
        <v>4</v>
      </c>
      <c r="H13" s="14">
        <f t="shared" si="4"/>
        <v>8</v>
      </c>
      <c r="I13" s="14" t="s">
        <v>30</v>
      </c>
      <c r="J13" s="14" t="s">
        <v>30</v>
      </c>
      <c r="K13" s="14" t="s">
        <v>15</v>
      </c>
      <c r="L13" s="14" t="s">
        <v>15</v>
      </c>
      <c r="M13" s="14" t="s">
        <v>15</v>
      </c>
      <c r="N13" s="14" t="s">
        <v>15</v>
      </c>
      <c r="O13" s="14">
        <f>SUM(P13:Q13)</f>
        <v>1</v>
      </c>
      <c r="P13" s="14">
        <v>1</v>
      </c>
      <c r="Q13" s="14" t="s">
        <v>15</v>
      </c>
      <c r="R13" s="14" t="s">
        <v>15</v>
      </c>
      <c r="S13" s="14" t="s">
        <v>15</v>
      </c>
      <c r="T13" s="14" t="s">
        <v>15</v>
      </c>
      <c r="U13" s="14" t="s">
        <v>15</v>
      </c>
      <c r="V13" s="14" t="s">
        <v>15</v>
      </c>
      <c r="W13" s="14" t="s">
        <v>15</v>
      </c>
      <c r="X13" s="14">
        <f>SUM(Y13:Z13)</f>
        <v>5</v>
      </c>
      <c r="Y13" s="14">
        <v>2</v>
      </c>
      <c r="Z13" s="14">
        <v>3</v>
      </c>
      <c r="AA13" s="14" t="s">
        <v>15</v>
      </c>
      <c r="AB13" s="14">
        <f>SUM(AC13:AD13)</f>
        <v>6</v>
      </c>
      <c r="AC13" s="14">
        <v>1</v>
      </c>
      <c r="AD13" s="14">
        <v>5</v>
      </c>
      <c r="AE13" s="14" t="s">
        <v>30</v>
      </c>
    </row>
    <row r="14" spans="2:31" s="21" customFormat="1" ht="18" customHeight="1">
      <c r="B14" s="12"/>
      <c r="C14" s="12"/>
      <c r="D14" s="12" t="s">
        <v>10</v>
      </c>
      <c r="F14" s="13" t="s">
        <v>30</v>
      </c>
      <c r="G14" s="14" t="s">
        <v>30</v>
      </c>
      <c r="H14" s="14" t="s">
        <v>30</v>
      </c>
      <c r="I14" s="14" t="s">
        <v>15</v>
      </c>
      <c r="J14" s="14" t="s">
        <v>15</v>
      </c>
      <c r="K14" s="14" t="s">
        <v>15</v>
      </c>
      <c r="L14" s="14" t="s">
        <v>15</v>
      </c>
      <c r="M14" s="14" t="s">
        <v>15</v>
      </c>
      <c r="N14" s="14" t="s">
        <v>15</v>
      </c>
      <c r="O14" s="14">
        <f>SUM(P14:Q14)</f>
        <v>0</v>
      </c>
      <c r="P14" s="14" t="s">
        <v>15</v>
      </c>
      <c r="Q14" s="14" t="s">
        <v>15</v>
      </c>
      <c r="R14" s="14" t="s">
        <v>15</v>
      </c>
      <c r="S14" s="14" t="s">
        <v>15</v>
      </c>
      <c r="T14" s="14" t="s">
        <v>15</v>
      </c>
      <c r="U14" s="14" t="s">
        <v>15</v>
      </c>
      <c r="V14" s="14" t="s">
        <v>15</v>
      </c>
      <c r="W14" s="14" t="s">
        <v>15</v>
      </c>
      <c r="X14" s="14" t="s">
        <v>30</v>
      </c>
      <c r="Y14" s="14" t="s">
        <v>30</v>
      </c>
      <c r="Z14" s="14" t="s">
        <v>30</v>
      </c>
      <c r="AA14" s="14" t="s">
        <v>15</v>
      </c>
      <c r="AB14" s="14" t="s">
        <v>15</v>
      </c>
      <c r="AC14" s="14" t="s">
        <v>30</v>
      </c>
      <c r="AD14" s="14" t="s">
        <v>15</v>
      </c>
      <c r="AE14" s="14" t="s">
        <v>15</v>
      </c>
    </row>
    <row r="15" spans="2:31" s="21" customFormat="1" ht="18" customHeight="1">
      <c r="B15" s="12"/>
      <c r="C15" s="12"/>
      <c r="D15" s="12"/>
      <c r="F15" s="13"/>
      <c r="G15" s="14">
        <f t="shared" si="3"/>
        <v>0</v>
      </c>
      <c r="H15" s="14">
        <f t="shared" si="4"/>
        <v>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/>
    </row>
    <row r="16" spans="2:31" s="21" customFormat="1" ht="18" customHeight="1">
      <c r="B16" s="25" t="s">
        <v>18</v>
      </c>
      <c r="C16" s="25"/>
      <c r="D16" s="25"/>
      <c r="F16" s="13">
        <f>SUM(G16:H16)</f>
        <v>1444</v>
      </c>
      <c r="G16" s="14">
        <f>SUM(J16,M16,P16,S16,V16,Y16,AC16)</f>
        <v>344</v>
      </c>
      <c r="H16" s="14">
        <f>SUM(K16,N16,Q16,T16,W16,Z16,AD16)</f>
        <v>1100</v>
      </c>
      <c r="I16" s="14">
        <f>SUM(J16:K16)</f>
        <v>253</v>
      </c>
      <c r="J16" s="14">
        <v>129</v>
      </c>
      <c r="K16" s="14">
        <v>124</v>
      </c>
      <c r="L16" s="14">
        <f>SUM(M16:N16)</f>
        <v>13</v>
      </c>
      <c r="M16" s="14">
        <v>5</v>
      </c>
      <c r="N16" s="14">
        <v>8</v>
      </c>
      <c r="O16" s="14">
        <f>SUM(P16:Q16)</f>
        <v>299</v>
      </c>
      <c r="P16" s="14">
        <v>140</v>
      </c>
      <c r="Q16" s="14">
        <v>159</v>
      </c>
      <c r="R16" s="14">
        <f>SUM(S16:T16)</f>
        <v>24</v>
      </c>
      <c r="S16" s="14">
        <v>9</v>
      </c>
      <c r="T16" s="14">
        <v>15</v>
      </c>
      <c r="U16" s="14">
        <f>SUM(V16:W16)</f>
        <v>82</v>
      </c>
      <c r="V16" s="14" t="s">
        <v>30</v>
      </c>
      <c r="W16" s="14">
        <v>82</v>
      </c>
      <c r="X16" s="14">
        <f aca="true" t="shared" si="5" ref="X16:X26">SUM(Y16:Z16)</f>
        <v>770</v>
      </c>
      <c r="Y16" s="14">
        <v>60</v>
      </c>
      <c r="Z16" s="14">
        <v>710</v>
      </c>
      <c r="AA16" s="14" t="s">
        <v>15</v>
      </c>
      <c r="AB16" s="14">
        <f>SUM(AC16:AD16)</f>
        <v>3</v>
      </c>
      <c r="AC16" s="14">
        <v>1</v>
      </c>
      <c r="AD16" s="14">
        <v>2</v>
      </c>
      <c r="AE16" s="14" t="s">
        <v>30</v>
      </c>
    </row>
    <row r="17" spans="2:31" s="21" customFormat="1" ht="18" customHeight="1">
      <c r="B17" s="25" t="s">
        <v>19</v>
      </c>
      <c r="C17" s="25"/>
      <c r="D17" s="25"/>
      <c r="F17" s="13">
        <f aca="true" t="shared" si="6" ref="F17:F44">SUM(G17:H17)</f>
        <v>569</v>
      </c>
      <c r="G17" s="14">
        <f aca="true" t="shared" si="7" ref="G17:G26">SUM(J17,M17,P17,S17,V17,Y17,AC17)</f>
        <v>148</v>
      </c>
      <c r="H17" s="14">
        <f aca="true" t="shared" si="8" ref="H17:H44">SUM(K17,N17,Q17,T17,W17,Z17,AD17)</f>
        <v>421</v>
      </c>
      <c r="I17" s="14">
        <f aca="true" t="shared" si="9" ref="I17:I44">SUM(J17:K17)</f>
        <v>114</v>
      </c>
      <c r="J17" s="14">
        <v>61</v>
      </c>
      <c r="K17" s="14">
        <v>53</v>
      </c>
      <c r="L17" s="14">
        <f aca="true" t="shared" si="10" ref="L17:L44">SUM(M17:N17)</f>
        <v>8</v>
      </c>
      <c r="M17" s="14">
        <v>5</v>
      </c>
      <c r="N17" s="14">
        <v>3</v>
      </c>
      <c r="O17" s="14">
        <f aca="true" t="shared" si="11" ref="O17:O44">SUM(P17:Q17)</f>
        <v>123</v>
      </c>
      <c r="P17" s="14">
        <v>59</v>
      </c>
      <c r="Q17" s="14">
        <v>64</v>
      </c>
      <c r="R17" s="14">
        <f aca="true" t="shared" si="12" ref="R17:R44">SUM(S17:T17)</f>
        <v>6</v>
      </c>
      <c r="S17" s="14">
        <v>2</v>
      </c>
      <c r="T17" s="14">
        <v>4</v>
      </c>
      <c r="U17" s="14">
        <f aca="true" t="shared" si="13" ref="U17:U44">SUM(V17:W17)</f>
        <v>37</v>
      </c>
      <c r="V17" s="14" t="s">
        <v>15</v>
      </c>
      <c r="W17" s="14">
        <v>37</v>
      </c>
      <c r="X17" s="14">
        <f t="shared" si="5"/>
        <v>280</v>
      </c>
      <c r="Y17" s="14">
        <v>20</v>
      </c>
      <c r="Z17" s="14">
        <v>260</v>
      </c>
      <c r="AA17" s="14" t="s">
        <v>15</v>
      </c>
      <c r="AB17" s="14">
        <f aca="true" t="shared" si="14" ref="AB17:AB23">SUM(AC17:AD17)</f>
        <v>1</v>
      </c>
      <c r="AC17" s="14">
        <v>1</v>
      </c>
      <c r="AD17" s="14" t="s">
        <v>30</v>
      </c>
      <c r="AE17" s="14" t="s">
        <v>15</v>
      </c>
    </row>
    <row r="18" spans="2:31" s="21" customFormat="1" ht="18" customHeight="1">
      <c r="B18" s="25" t="s">
        <v>20</v>
      </c>
      <c r="C18" s="25"/>
      <c r="D18" s="25"/>
      <c r="F18" s="13">
        <f t="shared" si="6"/>
        <v>152</v>
      </c>
      <c r="G18" s="14">
        <f t="shared" si="7"/>
        <v>21</v>
      </c>
      <c r="H18" s="14">
        <f t="shared" si="8"/>
        <v>131</v>
      </c>
      <c r="I18" s="14">
        <f t="shared" si="9"/>
        <v>3</v>
      </c>
      <c r="J18" s="14">
        <v>3</v>
      </c>
      <c r="K18" s="14" t="s">
        <v>30</v>
      </c>
      <c r="L18" s="14" t="s">
        <v>30</v>
      </c>
      <c r="M18" s="14" t="s">
        <v>30</v>
      </c>
      <c r="N18" s="14" t="s">
        <v>30</v>
      </c>
      <c r="O18" s="14">
        <f t="shared" si="11"/>
        <v>23</v>
      </c>
      <c r="P18" s="14">
        <v>13</v>
      </c>
      <c r="Q18" s="14">
        <v>10</v>
      </c>
      <c r="R18" s="14" t="s">
        <v>30</v>
      </c>
      <c r="S18" s="14" t="s">
        <v>30</v>
      </c>
      <c r="T18" s="14">
        <v>1</v>
      </c>
      <c r="U18" s="14">
        <f t="shared" si="13"/>
        <v>5</v>
      </c>
      <c r="V18" s="14" t="s">
        <v>15</v>
      </c>
      <c r="W18" s="14">
        <v>5</v>
      </c>
      <c r="X18" s="14">
        <f t="shared" si="5"/>
        <v>120</v>
      </c>
      <c r="Y18" s="14">
        <v>5</v>
      </c>
      <c r="Z18" s="14">
        <v>115</v>
      </c>
      <c r="AA18" s="14" t="s">
        <v>15</v>
      </c>
      <c r="AB18" s="14" t="s">
        <v>30</v>
      </c>
      <c r="AC18" s="14" t="s">
        <v>30</v>
      </c>
      <c r="AD18" s="14" t="s">
        <v>30</v>
      </c>
      <c r="AE18" s="14" t="s">
        <v>15</v>
      </c>
    </row>
    <row r="19" spans="2:31" s="21" customFormat="1" ht="18" customHeight="1">
      <c r="B19" s="25" t="s">
        <v>21</v>
      </c>
      <c r="C19" s="25"/>
      <c r="D19" s="25"/>
      <c r="F19" s="13">
        <f t="shared" si="6"/>
        <v>227</v>
      </c>
      <c r="G19" s="14">
        <f t="shared" si="7"/>
        <v>47</v>
      </c>
      <c r="H19" s="14">
        <f t="shared" si="8"/>
        <v>180</v>
      </c>
      <c r="I19" s="14">
        <f t="shared" si="9"/>
        <v>33</v>
      </c>
      <c r="J19" s="14">
        <v>21</v>
      </c>
      <c r="K19" s="14">
        <v>12</v>
      </c>
      <c r="L19" s="14">
        <f t="shared" si="10"/>
        <v>2</v>
      </c>
      <c r="M19" s="14">
        <v>1</v>
      </c>
      <c r="N19" s="14">
        <v>1</v>
      </c>
      <c r="O19" s="14">
        <f t="shared" si="11"/>
        <v>47</v>
      </c>
      <c r="P19" s="14">
        <v>16</v>
      </c>
      <c r="Q19" s="14">
        <v>31</v>
      </c>
      <c r="R19" s="14">
        <f t="shared" si="12"/>
        <v>4</v>
      </c>
      <c r="S19" s="14" t="s">
        <v>30</v>
      </c>
      <c r="T19" s="14">
        <v>4</v>
      </c>
      <c r="U19" s="14">
        <f t="shared" si="13"/>
        <v>14</v>
      </c>
      <c r="V19" s="14" t="s">
        <v>15</v>
      </c>
      <c r="W19" s="14">
        <v>14</v>
      </c>
      <c r="X19" s="14">
        <f t="shared" si="5"/>
        <v>127</v>
      </c>
      <c r="Y19" s="14">
        <v>9</v>
      </c>
      <c r="Z19" s="14">
        <v>118</v>
      </c>
      <c r="AA19" s="14" t="s">
        <v>15</v>
      </c>
      <c r="AB19" s="14" t="s">
        <v>30</v>
      </c>
      <c r="AC19" s="14" t="s">
        <v>30</v>
      </c>
      <c r="AD19" s="14" t="s">
        <v>30</v>
      </c>
      <c r="AE19" s="14" t="s">
        <v>15</v>
      </c>
    </row>
    <row r="20" spans="2:31" s="21" customFormat="1" ht="18" customHeight="1">
      <c r="B20" s="25" t="s">
        <v>22</v>
      </c>
      <c r="C20" s="25"/>
      <c r="D20" s="25"/>
      <c r="F20" s="13">
        <f t="shared" si="6"/>
        <v>48</v>
      </c>
      <c r="G20" s="14">
        <f t="shared" si="7"/>
        <v>9</v>
      </c>
      <c r="H20" s="14">
        <f t="shared" si="8"/>
        <v>39</v>
      </c>
      <c r="I20" s="14">
        <f t="shared" si="9"/>
        <v>8</v>
      </c>
      <c r="J20" s="14">
        <v>2</v>
      </c>
      <c r="K20" s="14">
        <v>6</v>
      </c>
      <c r="L20" s="14" t="s">
        <v>30</v>
      </c>
      <c r="M20" s="14" t="s">
        <v>30</v>
      </c>
      <c r="N20" s="14" t="s">
        <v>30</v>
      </c>
      <c r="O20" s="14">
        <f t="shared" si="11"/>
        <v>7</v>
      </c>
      <c r="P20" s="14">
        <v>1</v>
      </c>
      <c r="Q20" s="14">
        <v>6</v>
      </c>
      <c r="R20" s="14" t="s">
        <v>30</v>
      </c>
      <c r="S20" s="14" t="s">
        <v>30</v>
      </c>
      <c r="T20" s="14" t="s">
        <v>30</v>
      </c>
      <c r="U20" s="14">
        <f t="shared" si="13"/>
        <v>4</v>
      </c>
      <c r="V20" s="14" t="s">
        <v>15</v>
      </c>
      <c r="W20" s="14">
        <v>4</v>
      </c>
      <c r="X20" s="14">
        <f t="shared" si="5"/>
        <v>28</v>
      </c>
      <c r="Y20" s="14">
        <v>5</v>
      </c>
      <c r="Z20" s="14">
        <v>23</v>
      </c>
      <c r="AA20" s="14" t="s">
        <v>15</v>
      </c>
      <c r="AB20" s="14">
        <f t="shared" si="14"/>
        <v>1</v>
      </c>
      <c r="AC20" s="14">
        <v>1</v>
      </c>
      <c r="AD20" s="14" t="s">
        <v>30</v>
      </c>
      <c r="AE20" s="14" t="s">
        <v>15</v>
      </c>
    </row>
    <row r="21" spans="2:31" s="21" customFormat="1" ht="18" customHeight="1">
      <c r="B21" s="25" t="s">
        <v>23</v>
      </c>
      <c r="C21" s="25"/>
      <c r="D21" s="25"/>
      <c r="F21" s="13">
        <f t="shared" si="6"/>
        <v>274</v>
      </c>
      <c r="G21" s="14">
        <f t="shared" si="7"/>
        <v>86</v>
      </c>
      <c r="H21" s="14">
        <f t="shared" si="8"/>
        <v>188</v>
      </c>
      <c r="I21" s="14">
        <f t="shared" si="9"/>
        <v>68</v>
      </c>
      <c r="J21" s="14">
        <v>38</v>
      </c>
      <c r="K21" s="14">
        <v>30</v>
      </c>
      <c r="L21" s="14" t="s">
        <v>30</v>
      </c>
      <c r="M21" s="14" t="s">
        <v>30</v>
      </c>
      <c r="N21" s="14" t="s">
        <v>30</v>
      </c>
      <c r="O21" s="14">
        <f t="shared" si="11"/>
        <v>71</v>
      </c>
      <c r="P21" s="14">
        <v>36</v>
      </c>
      <c r="Q21" s="14">
        <v>35</v>
      </c>
      <c r="R21" s="14">
        <f t="shared" si="12"/>
        <v>2</v>
      </c>
      <c r="S21" s="14" t="s">
        <v>30</v>
      </c>
      <c r="T21" s="14">
        <v>2</v>
      </c>
      <c r="U21" s="14">
        <f t="shared" si="13"/>
        <v>11</v>
      </c>
      <c r="V21" s="14" t="s">
        <v>15</v>
      </c>
      <c r="W21" s="14">
        <v>11</v>
      </c>
      <c r="X21" s="14">
        <f t="shared" si="5"/>
        <v>122</v>
      </c>
      <c r="Y21" s="14">
        <v>12</v>
      </c>
      <c r="Z21" s="14">
        <v>110</v>
      </c>
      <c r="AA21" s="14" t="s">
        <v>15</v>
      </c>
      <c r="AB21" s="14" t="s">
        <v>30</v>
      </c>
      <c r="AC21" s="14" t="s">
        <v>30</v>
      </c>
      <c r="AD21" s="14" t="s">
        <v>30</v>
      </c>
      <c r="AE21" s="14" t="s">
        <v>15</v>
      </c>
    </row>
    <row r="22" spans="2:31" s="21" customFormat="1" ht="18" customHeight="1">
      <c r="B22" s="25" t="s">
        <v>24</v>
      </c>
      <c r="C22" s="25"/>
      <c r="D22" s="25"/>
      <c r="F22" s="13">
        <f t="shared" si="6"/>
        <v>206</v>
      </c>
      <c r="G22" s="14">
        <f t="shared" si="7"/>
        <v>82</v>
      </c>
      <c r="H22" s="14">
        <f t="shared" si="8"/>
        <v>124</v>
      </c>
      <c r="I22" s="14">
        <f t="shared" si="9"/>
        <v>37</v>
      </c>
      <c r="J22" s="14">
        <v>25</v>
      </c>
      <c r="K22" s="14">
        <v>12</v>
      </c>
      <c r="L22" s="14" t="s">
        <v>30</v>
      </c>
      <c r="M22" s="14" t="s">
        <v>30</v>
      </c>
      <c r="N22" s="14" t="s">
        <v>30</v>
      </c>
      <c r="O22" s="14">
        <f t="shared" si="11"/>
        <v>58</v>
      </c>
      <c r="P22" s="14">
        <v>42</v>
      </c>
      <c r="Q22" s="14">
        <v>16</v>
      </c>
      <c r="R22" s="14">
        <f t="shared" si="12"/>
        <v>1</v>
      </c>
      <c r="S22" s="14" t="s">
        <v>30</v>
      </c>
      <c r="T22" s="14">
        <v>1</v>
      </c>
      <c r="U22" s="14">
        <f t="shared" si="13"/>
        <v>1</v>
      </c>
      <c r="V22" s="14" t="s">
        <v>15</v>
      </c>
      <c r="W22" s="14">
        <v>1</v>
      </c>
      <c r="X22" s="14">
        <f t="shared" si="5"/>
        <v>105</v>
      </c>
      <c r="Y22" s="14">
        <v>11</v>
      </c>
      <c r="Z22" s="14">
        <v>94</v>
      </c>
      <c r="AA22" s="14" t="s">
        <v>15</v>
      </c>
      <c r="AB22" s="14">
        <f t="shared" si="14"/>
        <v>4</v>
      </c>
      <c r="AC22" s="14">
        <v>4</v>
      </c>
      <c r="AD22" s="14" t="s">
        <v>30</v>
      </c>
      <c r="AE22" s="14" t="s">
        <v>15</v>
      </c>
    </row>
    <row r="23" spans="2:31" s="21" customFormat="1" ht="18" customHeight="1">
      <c r="B23" s="25" t="s">
        <v>25</v>
      </c>
      <c r="C23" s="25"/>
      <c r="D23" s="25"/>
      <c r="F23" s="13">
        <f t="shared" si="6"/>
        <v>108</v>
      </c>
      <c r="G23" s="14">
        <f t="shared" si="7"/>
        <v>32</v>
      </c>
      <c r="H23" s="14">
        <f t="shared" si="8"/>
        <v>76</v>
      </c>
      <c r="I23" s="14">
        <f t="shared" si="9"/>
        <v>12</v>
      </c>
      <c r="J23" s="14">
        <v>6</v>
      </c>
      <c r="K23" s="14">
        <v>6</v>
      </c>
      <c r="L23" s="14" t="s">
        <v>30</v>
      </c>
      <c r="M23" s="14" t="s">
        <v>30</v>
      </c>
      <c r="N23" s="14" t="s">
        <v>30</v>
      </c>
      <c r="O23" s="14">
        <f t="shared" si="11"/>
        <v>40</v>
      </c>
      <c r="P23" s="14">
        <v>16</v>
      </c>
      <c r="Q23" s="14">
        <v>24</v>
      </c>
      <c r="R23" s="14">
        <f t="shared" si="12"/>
        <v>1</v>
      </c>
      <c r="S23" s="14" t="s">
        <v>30</v>
      </c>
      <c r="T23" s="14">
        <v>1</v>
      </c>
      <c r="U23" s="14">
        <f t="shared" si="13"/>
        <v>1</v>
      </c>
      <c r="V23" s="14" t="s">
        <v>15</v>
      </c>
      <c r="W23" s="14">
        <v>1</v>
      </c>
      <c r="X23" s="14">
        <f t="shared" si="5"/>
        <v>47</v>
      </c>
      <c r="Y23" s="14">
        <v>10</v>
      </c>
      <c r="Z23" s="14">
        <v>37</v>
      </c>
      <c r="AA23" s="14" t="s">
        <v>15</v>
      </c>
      <c r="AB23" s="14">
        <f t="shared" si="14"/>
        <v>7</v>
      </c>
      <c r="AC23" s="14" t="s">
        <v>30</v>
      </c>
      <c r="AD23" s="14">
        <v>7</v>
      </c>
      <c r="AE23" s="14" t="s">
        <v>15</v>
      </c>
    </row>
    <row r="24" spans="2:31" s="21" customFormat="1" ht="18" customHeight="1">
      <c r="B24" s="25" t="s">
        <v>26</v>
      </c>
      <c r="C24" s="25"/>
      <c r="D24" s="25"/>
      <c r="F24" s="13">
        <f t="shared" si="6"/>
        <v>39</v>
      </c>
      <c r="G24" s="14">
        <f t="shared" si="7"/>
        <v>8</v>
      </c>
      <c r="H24" s="14">
        <f t="shared" si="8"/>
        <v>31</v>
      </c>
      <c r="I24" s="14">
        <f t="shared" si="9"/>
        <v>4</v>
      </c>
      <c r="J24" s="14">
        <v>3</v>
      </c>
      <c r="K24" s="14">
        <v>1</v>
      </c>
      <c r="L24" s="14" t="s">
        <v>30</v>
      </c>
      <c r="M24" s="14" t="s">
        <v>30</v>
      </c>
      <c r="N24" s="14" t="s">
        <v>30</v>
      </c>
      <c r="O24" s="14">
        <f t="shared" si="11"/>
        <v>6</v>
      </c>
      <c r="P24" s="14">
        <v>2</v>
      </c>
      <c r="Q24" s="14">
        <v>4</v>
      </c>
      <c r="R24" s="14">
        <f t="shared" si="12"/>
        <v>1</v>
      </c>
      <c r="S24" s="14" t="s">
        <v>30</v>
      </c>
      <c r="T24" s="14">
        <v>1</v>
      </c>
      <c r="U24" s="14">
        <f t="shared" si="13"/>
        <v>2</v>
      </c>
      <c r="V24" s="14" t="s">
        <v>15</v>
      </c>
      <c r="W24" s="14">
        <v>2</v>
      </c>
      <c r="X24" s="14">
        <f t="shared" si="5"/>
        <v>26</v>
      </c>
      <c r="Y24" s="14">
        <v>3</v>
      </c>
      <c r="Z24" s="14">
        <v>23</v>
      </c>
      <c r="AA24" s="14" t="s">
        <v>15</v>
      </c>
      <c r="AB24" s="14" t="s">
        <v>30</v>
      </c>
      <c r="AC24" s="14" t="s">
        <v>30</v>
      </c>
      <c r="AD24" s="14" t="s">
        <v>30</v>
      </c>
      <c r="AE24" s="14" t="s">
        <v>30</v>
      </c>
    </row>
    <row r="25" spans="2:31" s="21" customFormat="1" ht="18" customHeight="1">
      <c r="B25" s="25" t="s">
        <v>27</v>
      </c>
      <c r="C25" s="25"/>
      <c r="D25" s="25"/>
      <c r="F25" s="13">
        <f t="shared" si="6"/>
        <v>119</v>
      </c>
      <c r="G25" s="14">
        <f t="shared" si="7"/>
        <v>30</v>
      </c>
      <c r="H25" s="14">
        <f t="shared" si="8"/>
        <v>89</v>
      </c>
      <c r="I25" s="14">
        <f t="shared" si="9"/>
        <v>15</v>
      </c>
      <c r="J25" s="14">
        <v>9</v>
      </c>
      <c r="K25" s="14">
        <v>6</v>
      </c>
      <c r="L25" s="14" t="s">
        <v>30</v>
      </c>
      <c r="M25" s="14" t="s">
        <v>30</v>
      </c>
      <c r="N25" s="14" t="s">
        <v>30</v>
      </c>
      <c r="O25" s="14">
        <f t="shared" si="11"/>
        <v>23</v>
      </c>
      <c r="P25" s="14">
        <v>5</v>
      </c>
      <c r="Q25" s="14">
        <v>18</v>
      </c>
      <c r="R25" s="14">
        <f t="shared" si="12"/>
        <v>9</v>
      </c>
      <c r="S25" s="14">
        <v>3</v>
      </c>
      <c r="T25" s="14">
        <v>6</v>
      </c>
      <c r="U25" s="14">
        <f t="shared" si="13"/>
        <v>1</v>
      </c>
      <c r="V25" s="14" t="s">
        <v>15</v>
      </c>
      <c r="W25" s="14">
        <v>1</v>
      </c>
      <c r="X25" s="14">
        <f t="shared" si="5"/>
        <v>71</v>
      </c>
      <c r="Y25" s="14">
        <v>13</v>
      </c>
      <c r="Z25" s="14">
        <v>58</v>
      </c>
      <c r="AA25" s="14" t="s">
        <v>15</v>
      </c>
      <c r="AB25" s="14" t="s">
        <v>30</v>
      </c>
      <c r="AC25" s="14" t="s">
        <v>30</v>
      </c>
      <c r="AD25" s="14" t="s">
        <v>30</v>
      </c>
      <c r="AE25" s="14" t="s">
        <v>15</v>
      </c>
    </row>
    <row r="26" spans="2:31" ht="18" customHeight="1">
      <c r="B26" s="12"/>
      <c r="C26" s="12"/>
      <c r="D26" s="12"/>
      <c r="F26" s="13">
        <f t="shared" si="6"/>
        <v>0</v>
      </c>
      <c r="G26" s="14">
        <f t="shared" si="7"/>
        <v>0</v>
      </c>
      <c r="H26" s="14">
        <f t="shared" si="8"/>
        <v>0</v>
      </c>
      <c r="I26" s="14">
        <f t="shared" si="9"/>
        <v>0</v>
      </c>
      <c r="J26" s="14"/>
      <c r="K26" s="14"/>
      <c r="L26" s="14">
        <f t="shared" si="10"/>
        <v>0</v>
      </c>
      <c r="M26" s="14"/>
      <c r="N26" s="14"/>
      <c r="O26" s="14">
        <f t="shared" si="11"/>
        <v>0</v>
      </c>
      <c r="P26" s="14"/>
      <c r="Q26" s="14"/>
      <c r="R26" s="14">
        <f t="shared" si="12"/>
        <v>0</v>
      </c>
      <c r="S26" s="14"/>
      <c r="T26" s="14"/>
      <c r="U26" s="14">
        <f t="shared" si="13"/>
        <v>0</v>
      </c>
      <c r="V26" s="14"/>
      <c r="W26" s="14"/>
      <c r="X26" s="14">
        <f t="shared" si="5"/>
        <v>0</v>
      </c>
      <c r="Y26" s="14"/>
      <c r="Z26" s="14"/>
      <c r="AA26" s="14"/>
      <c r="AB26" s="14">
        <f>SUM(AC26:AD26)</f>
        <v>0</v>
      </c>
      <c r="AC26" s="14"/>
      <c r="AD26" s="14"/>
      <c r="AE26" s="14"/>
    </row>
    <row r="27" spans="2:31" s="9" customFormat="1" ht="18" customHeight="1">
      <c r="B27" s="24" t="s">
        <v>28</v>
      </c>
      <c r="C27" s="24"/>
      <c r="D27" s="24"/>
      <c r="F27" s="10">
        <f>SUM(F28,F31)</f>
        <v>9176</v>
      </c>
      <c r="G27" s="20">
        <f aca="true" t="shared" si="15" ref="G27:AD27">SUM(G28,G31)</f>
        <v>4370</v>
      </c>
      <c r="H27" s="20">
        <f t="shared" si="15"/>
        <v>4806</v>
      </c>
      <c r="I27" s="20">
        <f t="shared" si="15"/>
        <v>1396</v>
      </c>
      <c r="J27" s="20">
        <f t="shared" si="15"/>
        <v>983</v>
      </c>
      <c r="K27" s="20">
        <f t="shared" si="15"/>
        <v>413</v>
      </c>
      <c r="L27" s="20">
        <f t="shared" si="15"/>
        <v>246</v>
      </c>
      <c r="M27" s="20">
        <f t="shared" si="15"/>
        <v>131</v>
      </c>
      <c r="N27" s="20">
        <f t="shared" si="15"/>
        <v>115</v>
      </c>
      <c r="O27" s="20">
        <f t="shared" si="15"/>
        <v>4825</v>
      </c>
      <c r="P27" s="20">
        <f t="shared" si="15"/>
        <v>3120</v>
      </c>
      <c r="Q27" s="20">
        <f t="shared" si="15"/>
        <v>1705</v>
      </c>
      <c r="R27" s="20">
        <f t="shared" si="15"/>
        <v>77</v>
      </c>
      <c r="S27" s="20">
        <f t="shared" si="15"/>
        <v>10</v>
      </c>
      <c r="T27" s="20">
        <f t="shared" si="15"/>
        <v>67</v>
      </c>
      <c r="U27" s="20">
        <f t="shared" si="15"/>
        <v>127</v>
      </c>
      <c r="V27" s="20">
        <f t="shared" si="15"/>
        <v>4</v>
      </c>
      <c r="W27" s="20">
        <f t="shared" si="15"/>
        <v>123</v>
      </c>
      <c r="X27" s="20">
        <f t="shared" si="15"/>
        <v>2493</v>
      </c>
      <c r="Y27" s="20">
        <f t="shared" si="15"/>
        <v>113</v>
      </c>
      <c r="Z27" s="20">
        <f t="shared" si="15"/>
        <v>2380</v>
      </c>
      <c r="AA27" s="20">
        <f t="shared" si="15"/>
        <v>3</v>
      </c>
      <c r="AB27" s="20">
        <f t="shared" si="15"/>
        <v>9</v>
      </c>
      <c r="AC27" s="20">
        <f t="shared" si="15"/>
        <v>6</v>
      </c>
      <c r="AD27" s="20">
        <f t="shared" si="15"/>
        <v>3</v>
      </c>
      <c r="AE27" s="11" t="s">
        <v>30</v>
      </c>
    </row>
    <row r="28" spans="2:31" s="21" customFormat="1" ht="18" customHeight="1">
      <c r="B28" s="12"/>
      <c r="C28" s="25" t="s">
        <v>16</v>
      </c>
      <c r="D28" s="25"/>
      <c r="F28" s="13">
        <f>SUM(F29:F30)</f>
        <v>9165</v>
      </c>
      <c r="G28" s="15">
        <f aca="true" t="shared" si="16" ref="G28:AD28">SUM(G29:G30)</f>
        <v>4367</v>
      </c>
      <c r="H28" s="15">
        <f t="shared" si="16"/>
        <v>4798</v>
      </c>
      <c r="I28" s="15">
        <f t="shared" si="16"/>
        <v>1396</v>
      </c>
      <c r="J28" s="15">
        <f t="shared" si="16"/>
        <v>983</v>
      </c>
      <c r="K28" s="15">
        <f t="shared" si="16"/>
        <v>413</v>
      </c>
      <c r="L28" s="15">
        <f t="shared" si="16"/>
        <v>246</v>
      </c>
      <c r="M28" s="15">
        <f t="shared" si="16"/>
        <v>131</v>
      </c>
      <c r="N28" s="15">
        <f t="shared" si="16"/>
        <v>115</v>
      </c>
      <c r="O28" s="15">
        <f t="shared" si="16"/>
        <v>4821</v>
      </c>
      <c r="P28" s="15">
        <f t="shared" si="16"/>
        <v>3119</v>
      </c>
      <c r="Q28" s="15">
        <f t="shared" si="16"/>
        <v>1702</v>
      </c>
      <c r="R28" s="15">
        <f t="shared" si="16"/>
        <v>77</v>
      </c>
      <c r="S28" s="15">
        <f t="shared" si="16"/>
        <v>10</v>
      </c>
      <c r="T28" s="15">
        <f t="shared" si="16"/>
        <v>67</v>
      </c>
      <c r="U28" s="15">
        <f t="shared" si="16"/>
        <v>127</v>
      </c>
      <c r="V28" s="15">
        <f t="shared" si="16"/>
        <v>4</v>
      </c>
      <c r="W28" s="15">
        <f t="shared" si="16"/>
        <v>123</v>
      </c>
      <c r="X28" s="15">
        <f t="shared" si="16"/>
        <v>2487</v>
      </c>
      <c r="Y28" s="15">
        <f t="shared" si="16"/>
        <v>112</v>
      </c>
      <c r="Z28" s="15">
        <f t="shared" si="16"/>
        <v>2375</v>
      </c>
      <c r="AA28" s="15">
        <f t="shared" si="16"/>
        <v>2</v>
      </c>
      <c r="AB28" s="15">
        <f t="shared" si="16"/>
        <v>9</v>
      </c>
      <c r="AC28" s="15">
        <f t="shared" si="16"/>
        <v>6</v>
      </c>
      <c r="AD28" s="15">
        <f t="shared" si="16"/>
        <v>3</v>
      </c>
      <c r="AE28" s="14" t="s">
        <v>30</v>
      </c>
    </row>
    <row r="29" spans="2:31" s="21" customFormat="1" ht="18" customHeight="1">
      <c r="B29" s="12"/>
      <c r="C29" s="12"/>
      <c r="D29" s="12" t="s">
        <v>9</v>
      </c>
      <c r="F29" s="13">
        <f t="shared" si="6"/>
        <v>8004</v>
      </c>
      <c r="G29" s="14">
        <f aca="true" t="shared" si="17" ref="G29:G34">SUM(J29,M29,P29,S29,V29,Y29,AA29,AC29)</f>
        <v>3845</v>
      </c>
      <c r="H29" s="14">
        <f t="shared" si="8"/>
        <v>4159</v>
      </c>
      <c r="I29" s="14">
        <f t="shared" si="9"/>
        <v>1358</v>
      </c>
      <c r="J29" s="14">
        <v>955</v>
      </c>
      <c r="K29" s="14">
        <v>403</v>
      </c>
      <c r="L29" s="14">
        <f t="shared" si="10"/>
        <v>235</v>
      </c>
      <c r="M29" s="14">
        <v>125</v>
      </c>
      <c r="N29" s="14">
        <v>110</v>
      </c>
      <c r="O29" s="14">
        <f t="shared" si="11"/>
        <v>4133</v>
      </c>
      <c r="P29" s="14">
        <v>2664</v>
      </c>
      <c r="Q29" s="14">
        <v>1469</v>
      </c>
      <c r="R29" s="14">
        <f t="shared" si="12"/>
        <v>74</v>
      </c>
      <c r="S29" s="14">
        <v>9</v>
      </c>
      <c r="T29" s="14">
        <v>65</v>
      </c>
      <c r="U29" s="14">
        <f t="shared" si="13"/>
        <v>121</v>
      </c>
      <c r="V29" s="14">
        <v>4</v>
      </c>
      <c r="W29" s="14">
        <v>117</v>
      </c>
      <c r="X29" s="14">
        <f aca="true" t="shared" si="18" ref="X29:X44">SUM(Y29:Z29)</f>
        <v>2074</v>
      </c>
      <c r="Y29" s="14">
        <v>81</v>
      </c>
      <c r="Z29" s="14">
        <v>1993</v>
      </c>
      <c r="AA29" s="14">
        <v>1</v>
      </c>
      <c r="AB29" s="14">
        <f>SUM(AC29:AD29)</f>
        <v>8</v>
      </c>
      <c r="AC29" s="14">
        <v>6</v>
      </c>
      <c r="AD29" s="14">
        <v>2</v>
      </c>
      <c r="AE29" s="14" t="s">
        <v>30</v>
      </c>
    </row>
    <row r="30" spans="2:31" s="21" customFormat="1" ht="18" customHeight="1">
      <c r="B30" s="12"/>
      <c r="C30" s="12"/>
      <c r="D30" s="12" t="s">
        <v>10</v>
      </c>
      <c r="F30" s="13">
        <f t="shared" si="6"/>
        <v>1161</v>
      </c>
      <c r="G30" s="14">
        <f t="shared" si="17"/>
        <v>522</v>
      </c>
      <c r="H30" s="14">
        <f t="shared" si="8"/>
        <v>639</v>
      </c>
      <c r="I30" s="14">
        <f t="shared" si="9"/>
        <v>38</v>
      </c>
      <c r="J30" s="14">
        <v>28</v>
      </c>
      <c r="K30" s="14">
        <v>10</v>
      </c>
      <c r="L30" s="14">
        <f t="shared" si="10"/>
        <v>11</v>
      </c>
      <c r="M30" s="14">
        <v>6</v>
      </c>
      <c r="N30" s="14">
        <v>5</v>
      </c>
      <c r="O30" s="14">
        <f t="shared" si="11"/>
        <v>688</v>
      </c>
      <c r="P30" s="14">
        <v>455</v>
      </c>
      <c r="Q30" s="14">
        <v>233</v>
      </c>
      <c r="R30" s="14">
        <f t="shared" si="12"/>
        <v>3</v>
      </c>
      <c r="S30" s="14">
        <v>1</v>
      </c>
      <c r="T30" s="14">
        <v>2</v>
      </c>
      <c r="U30" s="14">
        <f t="shared" si="13"/>
        <v>6</v>
      </c>
      <c r="V30" s="14" t="s">
        <v>30</v>
      </c>
      <c r="W30" s="14">
        <v>6</v>
      </c>
      <c r="X30" s="14">
        <f t="shared" si="18"/>
        <v>413</v>
      </c>
      <c r="Y30" s="14">
        <v>31</v>
      </c>
      <c r="Z30" s="14">
        <v>382</v>
      </c>
      <c r="AA30" s="14">
        <v>1</v>
      </c>
      <c r="AB30" s="14">
        <f>SUM(AC30:AD30)</f>
        <v>1</v>
      </c>
      <c r="AC30" s="14" t="s">
        <v>30</v>
      </c>
      <c r="AD30" s="14">
        <v>1</v>
      </c>
      <c r="AE30" s="14" t="s">
        <v>30</v>
      </c>
    </row>
    <row r="31" spans="2:31" s="21" customFormat="1" ht="18" customHeight="1">
      <c r="B31" s="12"/>
      <c r="C31" s="25" t="s">
        <v>17</v>
      </c>
      <c r="D31" s="25"/>
      <c r="F31" s="13">
        <f t="shared" si="6"/>
        <v>11</v>
      </c>
      <c r="G31" s="14">
        <f t="shared" si="17"/>
        <v>3</v>
      </c>
      <c r="H31" s="14">
        <f t="shared" si="8"/>
        <v>8</v>
      </c>
      <c r="I31" s="14" t="s">
        <v>15</v>
      </c>
      <c r="J31" s="14" t="s">
        <v>15</v>
      </c>
      <c r="K31" s="14" t="s">
        <v>15</v>
      </c>
      <c r="L31" s="14" t="s">
        <v>15</v>
      </c>
      <c r="M31" s="14" t="s">
        <v>15</v>
      </c>
      <c r="N31" s="14" t="s">
        <v>15</v>
      </c>
      <c r="O31" s="14">
        <f t="shared" si="11"/>
        <v>4</v>
      </c>
      <c r="P31" s="14">
        <f>SUM(P32:P33)</f>
        <v>1</v>
      </c>
      <c r="Q31" s="14">
        <f>SUM(Q32:Q33)</f>
        <v>3</v>
      </c>
      <c r="R31" s="14" t="s">
        <v>30</v>
      </c>
      <c r="S31" s="14" t="s">
        <v>30</v>
      </c>
      <c r="T31" s="14" t="s">
        <v>30</v>
      </c>
      <c r="U31" s="14" t="s">
        <v>30</v>
      </c>
      <c r="V31" s="14" t="s">
        <v>30</v>
      </c>
      <c r="W31" s="14" t="s">
        <v>30</v>
      </c>
      <c r="X31" s="14">
        <f t="shared" si="18"/>
        <v>6</v>
      </c>
      <c r="Y31" s="14">
        <f>SUM(Y32:Y33)</f>
        <v>1</v>
      </c>
      <c r="Z31" s="14">
        <f>SUM(Z32:Z33)</f>
        <v>5</v>
      </c>
      <c r="AA31" s="14">
        <f>SUM(AA32:AA33)</f>
        <v>1</v>
      </c>
      <c r="AB31" s="14" t="s">
        <v>30</v>
      </c>
      <c r="AC31" s="14" t="s">
        <v>30</v>
      </c>
      <c r="AD31" s="14" t="s">
        <v>30</v>
      </c>
      <c r="AE31" s="14" t="s">
        <v>30</v>
      </c>
    </row>
    <row r="32" spans="2:31" s="21" customFormat="1" ht="18" customHeight="1">
      <c r="B32" s="12"/>
      <c r="C32" s="12"/>
      <c r="D32" s="12" t="s">
        <v>9</v>
      </c>
      <c r="F32" s="13">
        <f t="shared" si="6"/>
        <v>6</v>
      </c>
      <c r="G32" s="14">
        <f t="shared" si="17"/>
        <v>3</v>
      </c>
      <c r="H32" s="14">
        <f t="shared" si="8"/>
        <v>3</v>
      </c>
      <c r="I32" s="14" t="s">
        <v>30</v>
      </c>
      <c r="J32" s="14" t="s">
        <v>30</v>
      </c>
      <c r="K32" s="14" t="s">
        <v>15</v>
      </c>
      <c r="L32" s="14" t="s">
        <v>15</v>
      </c>
      <c r="M32" s="14" t="s">
        <v>15</v>
      </c>
      <c r="N32" s="14" t="s">
        <v>15</v>
      </c>
      <c r="O32" s="14">
        <f t="shared" si="11"/>
        <v>1</v>
      </c>
      <c r="P32" s="14">
        <v>1</v>
      </c>
      <c r="Q32" s="14" t="s">
        <v>30</v>
      </c>
      <c r="R32" s="14" t="s">
        <v>15</v>
      </c>
      <c r="S32" s="14" t="s">
        <v>15</v>
      </c>
      <c r="T32" s="14" t="s">
        <v>15</v>
      </c>
      <c r="U32" s="14" t="s">
        <v>15</v>
      </c>
      <c r="V32" s="14" t="s">
        <v>15</v>
      </c>
      <c r="W32" s="14" t="s">
        <v>15</v>
      </c>
      <c r="X32" s="14">
        <f t="shared" si="18"/>
        <v>4</v>
      </c>
      <c r="Y32" s="14">
        <v>1</v>
      </c>
      <c r="Z32" s="14">
        <v>3</v>
      </c>
      <c r="AA32" s="14">
        <v>1</v>
      </c>
      <c r="AB32" s="14" t="s">
        <v>15</v>
      </c>
      <c r="AC32" s="14" t="s">
        <v>15</v>
      </c>
      <c r="AD32" s="14" t="s">
        <v>15</v>
      </c>
      <c r="AE32" s="14" t="s">
        <v>15</v>
      </c>
    </row>
    <row r="33" spans="2:31" s="21" customFormat="1" ht="18" customHeight="1">
      <c r="B33" s="12"/>
      <c r="C33" s="12"/>
      <c r="D33" s="12" t="s">
        <v>10</v>
      </c>
      <c r="F33" s="13">
        <f t="shared" si="6"/>
        <v>5</v>
      </c>
      <c r="G33" s="14">
        <f t="shared" si="17"/>
        <v>0</v>
      </c>
      <c r="H33" s="14">
        <f t="shared" si="8"/>
        <v>5</v>
      </c>
      <c r="I33" s="14" t="s">
        <v>15</v>
      </c>
      <c r="J33" s="14" t="s">
        <v>15</v>
      </c>
      <c r="K33" s="14" t="s">
        <v>15</v>
      </c>
      <c r="L33" s="14" t="s">
        <v>15</v>
      </c>
      <c r="M33" s="14" t="s">
        <v>15</v>
      </c>
      <c r="N33" s="14" t="s">
        <v>15</v>
      </c>
      <c r="O33" s="14">
        <f t="shared" si="11"/>
        <v>3</v>
      </c>
      <c r="P33" s="14" t="s">
        <v>30</v>
      </c>
      <c r="Q33" s="14">
        <v>3</v>
      </c>
      <c r="R33" s="14" t="s">
        <v>30</v>
      </c>
      <c r="S33" s="14" t="s">
        <v>30</v>
      </c>
      <c r="T33" s="14" t="s">
        <v>30</v>
      </c>
      <c r="U33" s="14" t="s">
        <v>30</v>
      </c>
      <c r="V33" s="14" t="s">
        <v>30</v>
      </c>
      <c r="W33" s="14" t="s">
        <v>30</v>
      </c>
      <c r="X33" s="14">
        <f t="shared" si="18"/>
        <v>2</v>
      </c>
      <c r="Y33" s="14" t="s">
        <v>30</v>
      </c>
      <c r="Z33" s="14">
        <v>2</v>
      </c>
      <c r="AA33" s="14" t="s">
        <v>30</v>
      </c>
      <c r="AB33" s="14" t="s">
        <v>15</v>
      </c>
      <c r="AC33" s="14" t="s">
        <v>15</v>
      </c>
      <c r="AD33" s="14" t="s">
        <v>15</v>
      </c>
      <c r="AE33" s="14" t="s">
        <v>15</v>
      </c>
    </row>
    <row r="34" spans="2:31" s="21" customFormat="1" ht="18" customHeight="1">
      <c r="B34" s="12"/>
      <c r="C34" s="12"/>
      <c r="D34" s="12"/>
      <c r="F34" s="13">
        <f t="shared" si="6"/>
        <v>0</v>
      </c>
      <c r="G34" s="14">
        <f t="shared" si="17"/>
        <v>0</v>
      </c>
      <c r="H34" s="14">
        <f t="shared" si="8"/>
        <v>0</v>
      </c>
      <c r="I34" s="14">
        <f t="shared" si="9"/>
        <v>0</v>
      </c>
      <c r="J34" s="15"/>
      <c r="K34" s="15"/>
      <c r="L34" s="14">
        <f t="shared" si="10"/>
        <v>0</v>
      </c>
      <c r="M34" s="15"/>
      <c r="N34" s="15"/>
      <c r="O34" s="14">
        <f t="shared" si="11"/>
        <v>0</v>
      </c>
      <c r="P34" s="15"/>
      <c r="Q34" s="15"/>
      <c r="R34" s="14">
        <f t="shared" si="12"/>
        <v>0</v>
      </c>
      <c r="S34" s="15"/>
      <c r="T34" s="15"/>
      <c r="U34" s="14">
        <f t="shared" si="13"/>
        <v>0</v>
      </c>
      <c r="V34" s="15"/>
      <c r="W34" s="15"/>
      <c r="X34" s="14">
        <f t="shared" si="18"/>
        <v>0</v>
      </c>
      <c r="Y34" s="15"/>
      <c r="Z34" s="15"/>
      <c r="AA34" s="15"/>
      <c r="AB34" s="14">
        <f>SUM(AC34:AD34)</f>
        <v>0</v>
      </c>
      <c r="AC34" s="15"/>
      <c r="AD34" s="15"/>
      <c r="AE34" s="14"/>
    </row>
    <row r="35" spans="2:31" s="21" customFormat="1" ht="18" customHeight="1">
      <c r="B35" s="25" t="s">
        <v>18</v>
      </c>
      <c r="C35" s="25"/>
      <c r="D35" s="25"/>
      <c r="F35" s="13">
        <f t="shared" si="6"/>
        <v>3687</v>
      </c>
      <c r="G35" s="14">
        <f>SUM(J35,M35,P35,S35,V35,Y35,AA35,AC35)</f>
        <v>1718</v>
      </c>
      <c r="H35" s="14">
        <f t="shared" si="8"/>
        <v>1969</v>
      </c>
      <c r="I35" s="14">
        <f t="shared" si="9"/>
        <v>537</v>
      </c>
      <c r="J35" s="14">
        <v>385</v>
      </c>
      <c r="K35" s="14">
        <v>152</v>
      </c>
      <c r="L35" s="14">
        <f t="shared" si="10"/>
        <v>120</v>
      </c>
      <c r="M35" s="14">
        <v>68</v>
      </c>
      <c r="N35" s="14">
        <v>52</v>
      </c>
      <c r="O35" s="14">
        <f t="shared" si="11"/>
        <v>1944</v>
      </c>
      <c r="P35" s="14">
        <v>1219</v>
      </c>
      <c r="Q35" s="14">
        <v>725</v>
      </c>
      <c r="R35" s="14">
        <f t="shared" si="12"/>
        <v>16</v>
      </c>
      <c r="S35" s="14">
        <v>3</v>
      </c>
      <c r="T35" s="14">
        <v>13</v>
      </c>
      <c r="U35" s="14">
        <f t="shared" si="13"/>
        <v>35</v>
      </c>
      <c r="V35" s="14">
        <v>2</v>
      </c>
      <c r="W35" s="14">
        <v>33</v>
      </c>
      <c r="X35" s="14">
        <f t="shared" si="18"/>
        <v>1033</v>
      </c>
      <c r="Y35" s="14">
        <v>40</v>
      </c>
      <c r="Z35" s="14">
        <v>993</v>
      </c>
      <c r="AA35" s="14" t="s">
        <v>30</v>
      </c>
      <c r="AB35" s="14">
        <f>SUM(AC35:AD35)</f>
        <v>2</v>
      </c>
      <c r="AC35" s="14">
        <v>1</v>
      </c>
      <c r="AD35" s="14">
        <v>1</v>
      </c>
      <c r="AE35" s="14" t="s">
        <v>30</v>
      </c>
    </row>
    <row r="36" spans="2:31" s="21" customFormat="1" ht="18" customHeight="1">
      <c r="B36" s="25" t="s">
        <v>19</v>
      </c>
      <c r="C36" s="25"/>
      <c r="D36" s="25"/>
      <c r="F36" s="13">
        <f t="shared" si="6"/>
        <v>1512</v>
      </c>
      <c r="G36" s="14">
        <f aca="true" t="shared" si="19" ref="G36:G44">SUM(J36,M36,P36,S36,V36,Y36,AA36,AC36)</f>
        <v>804</v>
      </c>
      <c r="H36" s="14">
        <f t="shared" si="8"/>
        <v>708</v>
      </c>
      <c r="I36" s="14">
        <f t="shared" si="9"/>
        <v>255</v>
      </c>
      <c r="J36" s="14">
        <v>175</v>
      </c>
      <c r="K36" s="14">
        <v>80</v>
      </c>
      <c r="L36" s="14">
        <f t="shared" si="10"/>
        <v>38</v>
      </c>
      <c r="M36" s="14">
        <v>21</v>
      </c>
      <c r="N36" s="14">
        <v>17</v>
      </c>
      <c r="O36" s="14">
        <f t="shared" si="11"/>
        <v>842</v>
      </c>
      <c r="P36" s="14">
        <v>583</v>
      </c>
      <c r="Q36" s="14">
        <v>259</v>
      </c>
      <c r="R36" s="14">
        <f t="shared" si="12"/>
        <v>11</v>
      </c>
      <c r="S36" s="14">
        <v>1</v>
      </c>
      <c r="T36" s="14">
        <v>10</v>
      </c>
      <c r="U36" s="14">
        <f t="shared" si="13"/>
        <v>27</v>
      </c>
      <c r="V36" s="14">
        <v>1</v>
      </c>
      <c r="W36" s="14">
        <v>26</v>
      </c>
      <c r="X36" s="14">
        <f t="shared" si="18"/>
        <v>337</v>
      </c>
      <c r="Y36" s="14">
        <v>21</v>
      </c>
      <c r="Z36" s="14">
        <v>316</v>
      </c>
      <c r="AA36" s="14" t="s">
        <v>30</v>
      </c>
      <c r="AB36" s="14">
        <f>SUM(AC36:AD36)</f>
        <v>2</v>
      </c>
      <c r="AC36" s="14">
        <v>2</v>
      </c>
      <c r="AD36" s="14" t="s">
        <v>30</v>
      </c>
      <c r="AE36" s="14" t="s">
        <v>15</v>
      </c>
    </row>
    <row r="37" spans="2:31" s="21" customFormat="1" ht="18" customHeight="1">
      <c r="B37" s="25" t="s">
        <v>20</v>
      </c>
      <c r="C37" s="25"/>
      <c r="D37" s="25"/>
      <c r="F37" s="13">
        <f t="shared" si="6"/>
        <v>152</v>
      </c>
      <c r="G37" s="14">
        <f t="shared" si="19"/>
        <v>74</v>
      </c>
      <c r="H37" s="14">
        <f t="shared" si="8"/>
        <v>78</v>
      </c>
      <c r="I37" s="14">
        <f t="shared" si="9"/>
        <v>8</v>
      </c>
      <c r="J37" s="14">
        <v>7</v>
      </c>
      <c r="K37" s="14">
        <v>1</v>
      </c>
      <c r="L37" s="14">
        <f t="shared" si="10"/>
        <v>1</v>
      </c>
      <c r="M37" s="14">
        <v>1</v>
      </c>
      <c r="N37" s="16" t="s">
        <v>30</v>
      </c>
      <c r="O37" s="14">
        <f t="shared" si="11"/>
        <v>64</v>
      </c>
      <c r="P37" s="14">
        <v>57</v>
      </c>
      <c r="Q37" s="14">
        <v>7</v>
      </c>
      <c r="R37" s="14" t="s">
        <v>30</v>
      </c>
      <c r="S37" s="14" t="s">
        <v>30</v>
      </c>
      <c r="T37" s="14" t="s">
        <v>30</v>
      </c>
      <c r="U37" s="14">
        <f t="shared" si="13"/>
        <v>1</v>
      </c>
      <c r="V37" s="14">
        <v>1</v>
      </c>
      <c r="W37" s="14" t="s">
        <v>30</v>
      </c>
      <c r="X37" s="14">
        <f t="shared" si="18"/>
        <v>78</v>
      </c>
      <c r="Y37" s="14">
        <v>8</v>
      </c>
      <c r="Z37" s="14">
        <v>70</v>
      </c>
      <c r="AA37" s="14" t="s">
        <v>30</v>
      </c>
      <c r="AB37" s="14" t="s">
        <v>30</v>
      </c>
      <c r="AC37" s="14" t="s">
        <v>30</v>
      </c>
      <c r="AD37" s="14" t="s">
        <v>30</v>
      </c>
      <c r="AE37" s="14" t="s">
        <v>15</v>
      </c>
    </row>
    <row r="38" spans="2:31" s="21" customFormat="1" ht="18" customHeight="1">
      <c r="B38" s="25" t="s">
        <v>21</v>
      </c>
      <c r="C38" s="25"/>
      <c r="D38" s="25"/>
      <c r="F38" s="13">
        <f t="shared" si="6"/>
        <v>419</v>
      </c>
      <c r="G38" s="14">
        <f t="shared" si="19"/>
        <v>234</v>
      </c>
      <c r="H38" s="14">
        <f t="shared" si="8"/>
        <v>185</v>
      </c>
      <c r="I38" s="14">
        <f t="shared" si="9"/>
        <v>72</v>
      </c>
      <c r="J38" s="14">
        <v>51</v>
      </c>
      <c r="K38" s="14">
        <v>21</v>
      </c>
      <c r="L38" s="14">
        <f t="shared" si="10"/>
        <v>9</v>
      </c>
      <c r="M38" s="14">
        <v>4</v>
      </c>
      <c r="N38" s="14">
        <v>5</v>
      </c>
      <c r="O38" s="14">
        <f t="shared" si="11"/>
        <v>241</v>
      </c>
      <c r="P38" s="14">
        <v>170</v>
      </c>
      <c r="Q38" s="14">
        <v>71</v>
      </c>
      <c r="R38" s="14">
        <f t="shared" si="12"/>
        <v>4</v>
      </c>
      <c r="S38" s="14">
        <v>1</v>
      </c>
      <c r="T38" s="14">
        <v>3</v>
      </c>
      <c r="U38" s="14">
        <f t="shared" si="13"/>
        <v>5</v>
      </c>
      <c r="V38" s="14" t="s">
        <v>30</v>
      </c>
      <c r="W38" s="14">
        <v>5</v>
      </c>
      <c r="X38" s="14">
        <f t="shared" si="18"/>
        <v>87</v>
      </c>
      <c r="Y38" s="14">
        <v>7</v>
      </c>
      <c r="Z38" s="14">
        <v>80</v>
      </c>
      <c r="AA38" s="14" t="s">
        <v>30</v>
      </c>
      <c r="AB38" s="14">
        <v>1</v>
      </c>
      <c r="AC38" s="14">
        <v>1</v>
      </c>
      <c r="AD38" s="14" t="s">
        <v>30</v>
      </c>
      <c r="AE38" s="14" t="s">
        <v>15</v>
      </c>
    </row>
    <row r="39" spans="2:31" s="21" customFormat="1" ht="18" customHeight="1">
      <c r="B39" s="25" t="s">
        <v>22</v>
      </c>
      <c r="C39" s="25"/>
      <c r="D39" s="25"/>
      <c r="F39" s="13">
        <f t="shared" si="6"/>
        <v>112</v>
      </c>
      <c r="G39" s="14">
        <f t="shared" si="19"/>
        <v>38</v>
      </c>
      <c r="H39" s="14">
        <f t="shared" si="8"/>
        <v>74</v>
      </c>
      <c r="I39" s="14">
        <f t="shared" si="9"/>
        <v>10</v>
      </c>
      <c r="J39" s="14">
        <v>6</v>
      </c>
      <c r="K39" s="14">
        <v>4</v>
      </c>
      <c r="L39" s="14">
        <f t="shared" si="10"/>
        <v>4</v>
      </c>
      <c r="M39" s="14">
        <v>3</v>
      </c>
      <c r="N39" s="14">
        <v>1</v>
      </c>
      <c r="O39" s="14">
        <f t="shared" si="11"/>
        <v>46</v>
      </c>
      <c r="P39" s="14">
        <v>25</v>
      </c>
      <c r="Q39" s="14">
        <v>21</v>
      </c>
      <c r="R39" s="14">
        <f t="shared" si="12"/>
        <v>4</v>
      </c>
      <c r="S39" s="14">
        <v>2</v>
      </c>
      <c r="T39" s="14">
        <v>2</v>
      </c>
      <c r="U39" s="14">
        <f t="shared" si="13"/>
        <v>4</v>
      </c>
      <c r="V39" s="14" t="s">
        <v>30</v>
      </c>
      <c r="W39" s="14">
        <v>4</v>
      </c>
      <c r="X39" s="14">
        <f t="shared" si="18"/>
        <v>44</v>
      </c>
      <c r="Y39" s="14">
        <v>2</v>
      </c>
      <c r="Z39" s="14">
        <v>42</v>
      </c>
      <c r="AA39" s="14" t="s">
        <v>30</v>
      </c>
      <c r="AB39" s="14" t="s">
        <v>30</v>
      </c>
      <c r="AC39" s="14" t="s">
        <v>30</v>
      </c>
      <c r="AD39" s="14" t="s">
        <v>30</v>
      </c>
      <c r="AE39" s="14" t="s">
        <v>15</v>
      </c>
    </row>
    <row r="40" spans="2:31" s="21" customFormat="1" ht="18" customHeight="1">
      <c r="B40" s="25" t="s">
        <v>23</v>
      </c>
      <c r="C40" s="25"/>
      <c r="D40" s="25"/>
      <c r="F40" s="13">
        <f t="shared" si="6"/>
        <v>1093</v>
      </c>
      <c r="G40" s="14">
        <f t="shared" si="19"/>
        <v>559</v>
      </c>
      <c r="H40" s="14">
        <f t="shared" si="8"/>
        <v>534</v>
      </c>
      <c r="I40" s="14">
        <f t="shared" si="9"/>
        <v>228</v>
      </c>
      <c r="J40" s="14">
        <v>156</v>
      </c>
      <c r="K40" s="14">
        <v>72</v>
      </c>
      <c r="L40" s="14">
        <f t="shared" si="10"/>
        <v>32</v>
      </c>
      <c r="M40" s="14">
        <v>15</v>
      </c>
      <c r="N40" s="14">
        <v>17</v>
      </c>
      <c r="O40" s="14">
        <f t="shared" si="11"/>
        <v>550</v>
      </c>
      <c r="P40" s="14">
        <v>373</v>
      </c>
      <c r="Q40" s="14">
        <v>177</v>
      </c>
      <c r="R40" s="14">
        <f t="shared" si="12"/>
        <v>13</v>
      </c>
      <c r="S40" s="14">
        <v>1</v>
      </c>
      <c r="T40" s="14">
        <v>12</v>
      </c>
      <c r="U40" s="14">
        <f t="shared" si="13"/>
        <v>22</v>
      </c>
      <c r="V40" s="14" t="s">
        <v>30</v>
      </c>
      <c r="W40" s="14">
        <v>22</v>
      </c>
      <c r="X40" s="14">
        <f t="shared" si="18"/>
        <v>248</v>
      </c>
      <c r="Y40" s="14">
        <v>14</v>
      </c>
      <c r="Z40" s="14">
        <v>234</v>
      </c>
      <c r="AA40" s="14" t="s">
        <v>30</v>
      </c>
      <c r="AB40" s="14" t="s">
        <v>30</v>
      </c>
      <c r="AC40" s="14" t="s">
        <v>30</v>
      </c>
      <c r="AD40" s="14" t="s">
        <v>30</v>
      </c>
      <c r="AE40" s="14" t="s">
        <v>30</v>
      </c>
    </row>
    <row r="41" spans="2:31" s="21" customFormat="1" ht="18" customHeight="1">
      <c r="B41" s="25" t="s">
        <v>24</v>
      </c>
      <c r="C41" s="25"/>
      <c r="D41" s="25"/>
      <c r="F41" s="13">
        <f t="shared" si="6"/>
        <v>1216</v>
      </c>
      <c r="G41" s="14">
        <f t="shared" si="19"/>
        <v>508</v>
      </c>
      <c r="H41" s="14">
        <f t="shared" si="8"/>
        <v>708</v>
      </c>
      <c r="I41" s="14">
        <f t="shared" si="9"/>
        <v>142</v>
      </c>
      <c r="J41" s="14">
        <v>96</v>
      </c>
      <c r="K41" s="14">
        <v>46</v>
      </c>
      <c r="L41" s="14">
        <f t="shared" si="10"/>
        <v>22</v>
      </c>
      <c r="M41" s="14">
        <v>9</v>
      </c>
      <c r="N41" s="14">
        <v>13</v>
      </c>
      <c r="O41" s="14">
        <f t="shared" si="11"/>
        <v>659</v>
      </c>
      <c r="P41" s="14">
        <v>389</v>
      </c>
      <c r="Q41" s="14">
        <v>270</v>
      </c>
      <c r="R41" s="14">
        <f t="shared" si="12"/>
        <v>7</v>
      </c>
      <c r="S41" s="14" t="s">
        <v>30</v>
      </c>
      <c r="T41" s="14">
        <v>7</v>
      </c>
      <c r="U41" s="14">
        <f t="shared" si="13"/>
        <v>15</v>
      </c>
      <c r="V41" s="14" t="s">
        <v>30</v>
      </c>
      <c r="W41" s="14">
        <v>15</v>
      </c>
      <c r="X41" s="14">
        <f t="shared" si="18"/>
        <v>369</v>
      </c>
      <c r="Y41" s="14">
        <v>13</v>
      </c>
      <c r="Z41" s="14">
        <v>356</v>
      </c>
      <c r="AA41" s="14">
        <v>1</v>
      </c>
      <c r="AB41" s="14">
        <f>SUM(AC41:AD41)</f>
        <v>1</v>
      </c>
      <c r="AC41" s="14" t="s">
        <v>30</v>
      </c>
      <c r="AD41" s="14">
        <v>1</v>
      </c>
      <c r="AE41" s="14" t="s">
        <v>15</v>
      </c>
    </row>
    <row r="42" spans="2:31" s="21" customFormat="1" ht="18" customHeight="1">
      <c r="B42" s="25" t="s">
        <v>25</v>
      </c>
      <c r="C42" s="25"/>
      <c r="D42" s="25"/>
      <c r="F42" s="13">
        <f t="shared" si="6"/>
        <v>509</v>
      </c>
      <c r="G42" s="14">
        <f t="shared" si="19"/>
        <v>228</v>
      </c>
      <c r="H42" s="14">
        <f t="shared" si="8"/>
        <v>281</v>
      </c>
      <c r="I42" s="14">
        <f t="shared" si="9"/>
        <v>83</v>
      </c>
      <c r="J42" s="14">
        <v>62</v>
      </c>
      <c r="K42" s="14">
        <v>21</v>
      </c>
      <c r="L42" s="14">
        <f t="shared" si="10"/>
        <v>11</v>
      </c>
      <c r="M42" s="14">
        <v>5</v>
      </c>
      <c r="N42" s="14">
        <v>6</v>
      </c>
      <c r="O42" s="14">
        <f t="shared" si="11"/>
        <v>243</v>
      </c>
      <c r="P42" s="14">
        <v>154</v>
      </c>
      <c r="Q42" s="14">
        <v>89</v>
      </c>
      <c r="R42" s="14">
        <f t="shared" si="12"/>
        <v>10</v>
      </c>
      <c r="S42" s="14">
        <v>1</v>
      </c>
      <c r="T42" s="14">
        <v>9</v>
      </c>
      <c r="U42" s="14">
        <f t="shared" si="13"/>
        <v>8</v>
      </c>
      <c r="V42" s="14" t="s">
        <v>30</v>
      </c>
      <c r="W42" s="14">
        <v>8</v>
      </c>
      <c r="X42" s="14">
        <f t="shared" si="18"/>
        <v>151</v>
      </c>
      <c r="Y42" s="14">
        <v>4</v>
      </c>
      <c r="Z42" s="14">
        <v>147</v>
      </c>
      <c r="AA42" s="14" t="s">
        <v>30</v>
      </c>
      <c r="AB42" s="14">
        <f>SUM(AC42:AD42)</f>
        <v>3</v>
      </c>
      <c r="AC42" s="14">
        <v>2</v>
      </c>
      <c r="AD42" s="14">
        <v>1</v>
      </c>
      <c r="AE42" s="14" t="s">
        <v>15</v>
      </c>
    </row>
    <row r="43" spans="2:31" s="21" customFormat="1" ht="18" customHeight="1">
      <c r="B43" s="25" t="s">
        <v>26</v>
      </c>
      <c r="C43" s="25"/>
      <c r="D43" s="25"/>
      <c r="F43" s="13">
        <f t="shared" si="6"/>
        <v>84</v>
      </c>
      <c r="G43" s="14">
        <f t="shared" si="19"/>
        <v>25</v>
      </c>
      <c r="H43" s="14">
        <f t="shared" si="8"/>
        <v>59</v>
      </c>
      <c r="I43" s="14">
        <f t="shared" si="9"/>
        <v>7</v>
      </c>
      <c r="J43" s="14">
        <v>6</v>
      </c>
      <c r="K43" s="14">
        <v>1</v>
      </c>
      <c r="L43" s="14">
        <f t="shared" si="10"/>
        <v>1</v>
      </c>
      <c r="M43" s="14" t="s">
        <v>30</v>
      </c>
      <c r="N43" s="14">
        <v>1</v>
      </c>
      <c r="O43" s="14">
        <f t="shared" si="11"/>
        <v>35</v>
      </c>
      <c r="P43" s="14">
        <v>18</v>
      </c>
      <c r="Q43" s="14">
        <v>17</v>
      </c>
      <c r="R43" s="14" t="s">
        <v>30</v>
      </c>
      <c r="S43" s="14" t="s">
        <v>30</v>
      </c>
      <c r="T43" s="14" t="s">
        <v>30</v>
      </c>
      <c r="U43" s="14">
        <f t="shared" si="13"/>
        <v>1</v>
      </c>
      <c r="V43" s="14" t="s">
        <v>30</v>
      </c>
      <c r="W43" s="14">
        <v>1</v>
      </c>
      <c r="X43" s="14">
        <f t="shared" si="18"/>
        <v>39</v>
      </c>
      <c r="Y43" s="14" t="s">
        <v>30</v>
      </c>
      <c r="Z43" s="14">
        <v>39</v>
      </c>
      <c r="AA43" s="14">
        <v>1</v>
      </c>
      <c r="AB43" s="14" t="s">
        <v>30</v>
      </c>
      <c r="AC43" s="14" t="s">
        <v>30</v>
      </c>
      <c r="AD43" s="14" t="s">
        <v>30</v>
      </c>
      <c r="AE43" s="14" t="s">
        <v>15</v>
      </c>
    </row>
    <row r="44" spans="2:31" s="21" customFormat="1" ht="18" customHeight="1">
      <c r="B44" s="25" t="s">
        <v>27</v>
      </c>
      <c r="C44" s="25"/>
      <c r="D44" s="25"/>
      <c r="F44" s="13">
        <f t="shared" si="6"/>
        <v>392</v>
      </c>
      <c r="G44" s="14">
        <f t="shared" si="19"/>
        <v>182</v>
      </c>
      <c r="H44" s="14">
        <f t="shared" si="8"/>
        <v>210</v>
      </c>
      <c r="I44" s="14">
        <f t="shared" si="9"/>
        <v>54</v>
      </c>
      <c r="J44" s="14">
        <v>39</v>
      </c>
      <c r="K44" s="14">
        <v>15</v>
      </c>
      <c r="L44" s="14">
        <f t="shared" si="10"/>
        <v>8</v>
      </c>
      <c r="M44" s="14">
        <v>5</v>
      </c>
      <c r="N44" s="14">
        <v>3</v>
      </c>
      <c r="O44" s="14">
        <f t="shared" si="11"/>
        <v>201</v>
      </c>
      <c r="P44" s="14">
        <v>132</v>
      </c>
      <c r="Q44" s="14">
        <v>69</v>
      </c>
      <c r="R44" s="14">
        <f t="shared" si="12"/>
        <v>12</v>
      </c>
      <c r="S44" s="14">
        <v>1</v>
      </c>
      <c r="T44" s="14">
        <v>11</v>
      </c>
      <c r="U44" s="14">
        <f t="shared" si="13"/>
        <v>9</v>
      </c>
      <c r="V44" s="16" t="s">
        <v>30</v>
      </c>
      <c r="W44" s="14">
        <v>9</v>
      </c>
      <c r="X44" s="14">
        <f t="shared" si="18"/>
        <v>107</v>
      </c>
      <c r="Y44" s="14">
        <v>4</v>
      </c>
      <c r="Z44" s="14">
        <v>103</v>
      </c>
      <c r="AA44" s="14">
        <v>1</v>
      </c>
      <c r="AB44" s="14" t="s">
        <v>30</v>
      </c>
      <c r="AC44" s="14" t="s">
        <v>30</v>
      </c>
      <c r="AD44" s="14" t="s">
        <v>30</v>
      </c>
      <c r="AE44" s="14" t="s">
        <v>15</v>
      </c>
    </row>
    <row r="45" ht="6" customHeight="1" thickBot="1">
      <c r="F45" s="17"/>
    </row>
    <row r="46" spans="1:31" ht="13.5">
      <c r="A46" s="18" t="s">
        <v>29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</sheetData>
  <mergeCells count="40">
    <mergeCell ref="O5:Q5"/>
    <mergeCell ref="AB4:AD5"/>
    <mergeCell ref="B44:D4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A4:AA5"/>
    <mergeCell ref="R5:T5"/>
    <mergeCell ref="U5:W5"/>
    <mergeCell ref="X5:Z5"/>
    <mergeCell ref="A4:E6"/>
    <mergeCell ref="F4:H5"/>
    <mergeCell ref="I4:Q4"/>
    <mergeCell ref="B22:D22"/>
    <mergeCell ref="C31:D31"/>
    <mergeCell ref="B24:D24"/>
    <mergeCell ref="B25:D25"/>
    <mergeCell ref="C12:D12"/>
    <mergeCell ref="B20:D20"/>
    <mergeCell ref="B21:D21"/>
    <mergeCell ref="B23:D23"/>
    <mergeCell ref="B16:D16"/>
    <mergeCell ref="B17:D17"/>
    <mergeCell ref="B18:D18"/>
    <mergeCell ref="AD3:AE3"/>
    <mergeCell ref="B8:D8"/>
    <mergeCell ref="B27:D27"/>
    <mergeCell ref="C28:D28"/>
    <mergeCell ref="C9:D9"/>
    <mergeCell ref="B19:D19"/>
    <mergeCell ref="AE4:AE5"/>
    <mergeCell ref="R4:Z4"/>
    <mergeCell ref="I5:K5"/>
    <mergeCell ref="L5:N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2009-07-06T07:06:00Z</cp:lastPrinted>
  <dcterms:created xsi:type="dcterms:W3CDTF">2001-04-23T05:36:23Z</dcterms:created>
  <dcterms:modified xsi:type="dcterms:W3CDTF">2010-03-19T03:03:18Z</dcterms:modified>
  <cp:category/>
  <cp:version/>
  <cp:contentType/>
  <cp:contentStatus/>
</cp:coreProperties>
</file>