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0" sheetId="1" r:id="rId1"/>
  </sheets>
  <definedNames/>
  <calcPr fullCalcOnLoad="1"/>
</workbook>
</file>

<file path=xl/sharedStrings.xml><?xml version="1.0" encoding="utf-8"?>
<sst xmlns="http://schemas.openxmlformats.org/spreadsheetml/2006/main" count="159" uniqueCount="94">
  <si>
    <t>　　（２）　　　歳　　　　　　　　出</t>
  </si>
  <si>
    <t>　　（２）　　　歳　　　　　　　　出（続き）</t>
  </si>
  <si>
    <t>　単位：円</t>
  </si>
  <si>
    <t>区分</t>
  </si>
  <si>
    <t>予算現額</t>
  </si>
  <si>
    <t>支出済額</t>
  </si>
  <si>
    <t>翌年度繰越額</t>
  </si>
  <si>
    <t>不用額</t>
  </si>
  <si>
    <t>予算現額と支出　　済額との比較</t>
  </si>
  <si>
    <t>商工費</t>
  </si>
  <si>
    <t>土木費</t>
  </si>
  <si>
    <t>議会費</t>
  </si>
  <si>
    <t>-</t>
  </si>
  <si>
    <t>土木管理費</t>
  </si>
  <si>
    <t>道路橋りょう費</t>
  </si>
  <si>
    <t>河川費</t>
  </si>
  <si>
    <t>総務費</t>
  </si>
  <si>
    <t>砂防費</t>
  </si>
  <si>
    <t>都市計画費</t>
  </si>
  <si>
    <t>総務管理費</t>
  </si>
  <si>
    <t>住宅費</t>
  </si>
  <si>
    <t>企画開発費</t>
  </si>
  <si>
    <t>徴税費</t>
  </si>
  <si>
    <t>警察費</t>
  </si>
  <si>
    <t>市町村振興費</t>
  </si>
  <si>
    <t>選挙費</t>
  </si>
  <si>
    <t>警察管理費</t>
  </si>
  <si>
    <t>防災費</t>
  </si>
  <si>
    <t>警察活動費</t>
  </si>
  <si>
    <t>統計調査費</t>
  </si>
  <si>
    <t>人事委員会費</t>
  </si>
  <si>
    <t>教育費</t>
  </si>
  <si>
    <t>監査委員費</t>
  </si>
  <si>
    <t>教育総務費</t>
  </si>
  <si>
    <t>民生費</t>
  </si>
  <si>
    <t>小学校費</t>
  </si>
  <si>
    <t>中学校費</t>
  </si>
  <si>
    <t>社会福祉費</t>
  </si>
  <si>
    <t>高等学校費</t>
  </si>
  <si>
    <t>生活保護費</t>
  </si>
  <si>
    <t>特殊学校費</t>
  </si>
  <si>
    <t>災害救助費</t>
  </si>
  <si>
    <t>社会教育費</t>
  </si>
  <si>
    <t>児童福祉費</t>
  </si>
  <si>
    <t>保健体育費</t>
  </si>
  <si>
    <t>国民健康保険費</t>
  </si>
  <si>
    <t>災害復旧費</t>
  </si>
  <si>
    <t>衛生費</t>
  </si>
  <si>
    <t>農林水産施設災害復旧費</t>
  </si>
  <si>
    <t>土木施設災害復旧費</t>
  </si>
  <si>
    <t>医務費</t>
  </si>
  <si>
    <t>災害関連事業費</t>
  </si>
  <si>
    <t>保健所費</t>
  </si>
  <si>
    <t>公衆衛生費</t>
  </si>
  <si>
    <t>保健予防費</t>
  </si>
  <si>
    <t>公債費</t>
  </si>
  <si>
    <t>薬務水道費</t>
  </si>
  <si>
    <t>環境管理費</t>
  </si>
  <si>
    <t>労働費</t>
  </si>
  <si>
    <t>諸支出金</t>
  </si>
  <si>
    <t>労政費</t>
  </si>
  <si>
    <t>繰出金</t>
  </si>
  <si>
    <t>労働委員会費</t>
  </si>
  <si>
    <t>職業訓練費</t>
  </si>
  <si>
    <t>利子割交付金</t>
  </si>
  <si>
    <t>農林水産業費</t>
  </si>
  <si>
    <t>ゴルフ場利用税交付金</t>
  </si>
  <si>
    <t>特別地方消費税交付金</t>
  </si>
  <si>
    <t>農業費</t>
  </si>
  <si>
    <t>自動車取得税交付金</t>
  </si>
  <si>
    <t>畜産業費</t>
  </si>
  <si>
    <t>利子割精算金</t>
  </si>
  <si>
    <t>水産業費</t>
  </si>
  <si>
    <t>農地費</t>
  </si>
  <si>
    <t>予備費</t>
  </si>
  <si>
    <t>林業費</t>
  </si>
  <si>
    <t>資料：県出納課</t>
  </si>
  <si>
    <t>蚕業費</t>
  </si>
  <si>
    <t>-</t>
  </si>
  <si>
    <t>-</t>
  </si>
  <si>
    <t>婦人対策費</t>
  </si>
  <si>
    <t>観光費</t>
  </si>
  <si>
    <t>　　　177．県一般会計歳入歳出決算額（続き）</t>
  </si>
  <si>
    <t>失業対策費</t>
  </si>
  <si>
    <t>３</t>
  </si>
  <si>
    <t>４</t>
  </si>
  <si>
    <t xml:space="preserve">平 成 元 </t>
  </si>
  <si>
    <t>昭和63年度</t>
  </si>
  <si>
    <t>教育施設災害復旧費</t>
  </si>
  <si>
    <t>-</t>
  </si>
  <si>
    <t>-</t>
  </si>
  <si>
    <t>-</t>
  </si>
  <si>
    <t>２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</si>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</sst>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178" fontId="5" fillId="0" borderId="1" xfId="16" applyNumberFormat="1" applyFont="1" applyFill="1" applyBorder="1" applyAlignment="1">
      <alignment horizontal="right"/>
    </xf>
    <xf numFmtId="178" fontId="5" fillId="0" borderId="0" xfId="16" applyNumberFormat="1" applyFont="1" applyFill="1" applyBorder="1" applyAlignment="1">
      <alignment horizontal="right"/>
    </xf>
    <xf numFmtId="178" fontId="8" fillId="0" borderId="0" xfId="16" applyNumberFormat="1" applyFont="1" applyFill="1" applyAlignment="1">
      <alignment horizontal="right"/>
    </xf>
    <xf numFmtId="178" fontId="5" fillId="0" borderId="0" xfId="16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178" fontId="5" fillId="0" borderId="1" xfId="16" applyNumberFormat="1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178" fontId="10" fillId="0" borderId="1" xfId="16" applyNumberFormat="1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178" fontId="8" fillId="0" borderId="1" xfId="16" applyNumberFormat="1" applyFont="1" applyFill="1" applyBorder="1" applyAlignment="1">
      <alignment horizontal="right"/>
    </xf>
    <xf numFmtId="178" fontId="8" fillId="0" borderId="0" xfId="16" applyNumberFormat="1" applyFont="1" applyFill="1" applyBorder="1" applyAlignment="1">
      <alignment horizontal="right"/>
    </xf>
    <xf numFmtId="38" fontId="5" fillId="0" borderId="0" xfId="16" applyFont="1" applyFill="1" applyAlignment="1">
      <alignment horizontal="right"/>
    </xf>
    <xf numFmtId="178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78" fontId="8" fillId="0" borderId="1" xfId="16" applyNumberFormat="1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49" fontId="3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="130" zoomScaleNormal="130" workbookViewId="0" topLeftCell="A1">
      <selection activeCell="K42" sqref="K42"/>
    </sheetView>
  </sheetViews>
  <sheetFormatPr defaultColWidth="9.00390625" defaultRowHeight="13.5"/>
  <cols>
    <col min="1" max="1" width="0.6171875" style="1" customWidth="1"/>
    <col min="2" max="3" width="2.25390625" style="1" customWidth="1"/>
    <col min="4" max="4" width="6.875" style="1" customWidth="1"/>
    <col min="5" max="5" width="8.125" style="1" customWidth="1"/>
    <col min="6" max="6" width="0.6171875" style="1" customWidth="1"/>
    <col min="7" max="11" width="13.25390625" style="1" customWidth="1"/>
    <col min="12" max="12" width="0.74609375" style="1" customWidth="1"/>
    <col min="13" max="13" width="2.375" style="1" customWidth="1"/>
    <col min="14" max="14" width="2.00390625" style="1" customWidth="1"/>
    <col min="15" max="15" width="13.00390625" style="1" customWidth="1"/>
    <col min="16" max="16" width="0.6171875" style="1" customWidth="1"/>
    <col min="17" max="21" width="13.25390625" style="1" customWidth="1"/>
    <col min="22" max="16384" width="9.00390625" style="1" customWidth="1"/>
  </cols>
  <sheetData>
    <row r="1" spans="7:17" ht="17.25">
      <c r="G1" s="9" t="s">
        <v>82</v>
      </c>
      <c r="Q1" s="9" t="s">
        <v>82</v>
      </c>
    </row>
    <row r="2" spans="7:17" ht="16.5" customHeight="1">
      <c r="G2" s="10" t="s">
        <v>0</v>
      </c>
      <c r="Q2" s="10" t="s">
        <v>1</v>
      </c>
    </row>
    <row r="3" spans="1:8" ht="14.25" customHeight="1" thickBot="1">
      <c r="A3" s="11" t="s">
        <v>2</v>
      </c>
      <c r="H3" s="12"/>
    </row>
    <row r="4" spans="1:21" ht="33" customHeight="1" thickTop="1">
      <c r="A4" s="45" t="s">
        <v>3</v>
      </c>
      <c r="B4" s="45"/>
      <c r="C4" s="45"/>
      <c r="D4" s="45"/>
      <c r="E4" s="45"/>
      <c r="F4" s="46"/>
      <c r="G4" s="13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43" t="s">
        <v>3</v>
      </c>
      <c r="M4" s="43"/>
      <c r="N4" s="43"/>
      <c r="O4" s="43"/>
      <c r="P4" s="44"/>
      <c r="Q4" s="14" t="s">
        <v>4</v>
      </c>
      <c r="R4" s="14" t="s">
        <v>5</v>
      </c>
      <c r="S4" s="14" t="s">
        <v>6</v>
      </c>
      <c r="T4" s="14" t="s">
        <v>7</v>
      </c>
      <c r="U4" s="14" t="s">
        <v>8</v>
      </c>
    </row>
    <row r="5" spans="7:17" ht="6.75" customHeight="1">
      <c r="G5" s="15"/>
      <c r="Q5" s="15"/>
    </row>
    <row r="6" spans="2:21" ht="12.75" customHeight="1">
      <c r="B6" s="40" t="s">
        <v>87</v>
      </c>
      <c r="C6" s="40"/>
      <c r="D6" s="40"/>
      <c r="E6" s="41"/>
      <c r="F6" s="31"/>
      <c r="G6" s="16">
        <v>573443856208</v>
      </c>
      <c r="H6" s="8">
        <v>564509342593</v>
      </c>
      <c r="I6" s="8">
        <v>3510887500</v>
      </c>
      <c r="J6" s="8">
        <v>5423626115</v>
      </c>
      <c r="K6" s="8">
        <v>8934513615</v>
      </c>
      <c r="N6" s="29">
        <v>3</v>
      </c>
      <c r="O6" s="29" t="s">
        <v>77</v>
      </c>
      <c r="P6" s="29"/>
      <c r="Q6" s="5">
        <v>787184000</v>
      </c>
      <c r="R6" s="8">
        <v>787074267</v>
      </c>
      <c r="S6" s="8" t="s">
        <v>12</v>
      </c>
      <c r="T6" s="8">
        <v>109733</v>
      </c>
      <c r="U6" s="8">
        <v>109733</v>
      </c>
    </row>
    <row r="7" spans="2:21" ht="12.75" customHeight="1">
      <c r="B7" s="40" t="s">
        <v>86</v>
      </c>
      <c r="C7" s="40"/>
      <c r="D7" s="40"/>
      <c r="E7" s="41"/>
      <c r="F7" s="31"/>
      <c r="G7" s="16">
        <v>638454737500</v>
      </c>
      <c r="H7" s="8">
        <v>620111683193</v>
      </c>
      <c r="I7" s="8">
        <v>13764076720</v>
      </c>
      <c r="J7" s="8">
        <v>4578977587</v>
      </c>
      <c r="K7" s="8">
        <v>18343054307</v>
      </c>
      <c r="N7" s="29">
        <v>4</v>
      </c>
      <c r="O7" s="29" t="s">
        <v>72</v>
      </c>
      <c r="P7" s="29"/>
      <c r="Q7" s="5">
        <v>490050000</v>
      </c>
      <c r="R7" s="8">
        <v>489591588</v>
      </c>
      <c r="S7" s="8" t="s">
        <v>91</v>
      </c>
      <c r="T7" s="8">
        <v>548412</v>
      </c>
      <c r="U7" s="8">
        <v>458412</v>
      </c>
    </row>
    <row r="8" spans="2:21" ht="12.75" customHeight="1">
      <c r="B8" s="38" t="s">
        <v>92</v>
      </c>
      <c r="C8" s="38"/>
      <c r="D8" s="38"/>
      <c r="E8" s="38"/>
      <c r="F8" s="31"/>
      <c r="G8" s="16">
        <v>675002554720</v>
      </c>
      <c r="H8" s="8">
        <v>662575347236</v>
      </c>
      <c r="I8" s="8">
        <v>7821941150</v>
      </c>
      <c r="J8" s="8">
        <v>4605266334</v>
      </c>
      <c r="K8" s="8">
        <v>12427207484</v>
      </c>
      <c r="N8" s="29">
        <v>5</v>
      </c>
      <c r="O8" s="34" t="s">
        <v>73</v>
      </c>
      <c r="P8" s="34"/>
      <c r="Q8" s="5">
        <v>35329690000</v>
      </c>
      <c r="R8" s="8">
        <v>33762387040</v>
      </c>
      <c r="S8" s="8">
        <v>1565971000</v>
      </c>
      <c r="T8" s="8">
        <v>1331960</v>
      </c>
      <c r="U8" s="8">
        <v>1567302960</v>
      </c>
    </row>
    <row r="9" spans="2:21" ht="12.75" customHeight="1">
      <c r="B9" s="38" t="s">
        <v>84</v>
      </c>
      <c r="C9" s="38"/>
      <c r="D9" s="38"/>
      <c r="E9" s="38"/>
      <c r="F9" s="31"/>
      <c r="G9" s="16">
        <v>680861011150</v>
      </c>
      <c r="H9" s="8">
        <v>669680752367</v>
      </c>
      <c r="I9" s="8">
        <v>6544055848</v>
      </c>
      <c r="J9" s="8">
        <v>4636202935</v>
      </c>
      <c r="K9" s="8">
        <v>11180258783</v>
      </c>
      <c r="N9" s="29">
        <v>6</v>
      </c>
      <c r="O9" s="29" t="s">
        <v>75</v>
      </c>
      <c r="P9" s="29"/>
      <c r="Q9" s="5">
        <v>30427484000</v>
      </c>
      <c r="R9" s="8">
        <v>30170955935</v>
      </c>
      <c r="S9" s="8">
        <v>240107000</v>
      </c>
      <c r="T9" s="8">
        <v>16421065</v>
      </c>
      <c r="U9" s="8">
        <v>256528065</v>
      </c>
    </row>
    <row r="10" spans="2:17" ht="12.75" customHeight="1">
      <c r="B10" s="39" t="s">
        <v>85</v>
      </c>
      <c r="C10" s="39"/>
      <c r="D10" s="39"/>
      <c r="E10" s="39"/>
      <c r="F10" s="3"/>
      <c r="G10" s="35">
        <v>730652530848</v>
      </c>
      <c r="H10" s="7">
        <v>714959673180</v>
      </c>
      <c r="I10" s="7">
        <v>11237069141</v>
      </c>
      <c r="J10" s="7">
        <v>4455788527</v>
      </c>
      <c r="K10" s="7">
        <v>15692857668</v>
      </c>
      <c r="Q10" s="4"/>
    </row>
    <row r="11" spans="7:21" ht="12.75" customHeight="1">
      <c r="G11" s="18"/>
      <c r="H11" s="8"/>
      <c r="I11" s="8"/>
      <c r="J11" s="8"/>
      <c r="K11" s="8"/>
      <c r="M11" s="19">
        <v>7</v>
      </c>
      <c r="N11" s="37" t="s">
        <v>9</v>
      </c>
      <c r="O11" s="37"/>
      <c r="P11" s="3"/>
      <c r="Q11" s="20">
        <f>SUM(Q13:Q13)</f>
        <v>28543305333</v>
      </c>
      <c r="R11" s="21">
        <f>SUM(R13:R13)</f>
        <v>27252614438</v>
      </c>
      <c r="S11" s="21" t="s">
        <v>79</v>
      </c>
      <c r="T11" s="7">
        <f>SUM(T13:T13)</f>
        <v>1290690895</v>
      </c>
      <c r="U11" s="7">
        <f>SUM(U13:U13)</f>
        <v>1290690895</v>
      </c>
    </row>
    <row r="12" spans="2:21" ht="12.75" customHeight="1">
      <c r="B12" s="19">
        <v>1</v>
      </c>
      <c r="C12" s="37" t="s">
        <v>11</v>
      </c>
      <c r="D12" s="37"/>
      <c r="E12" s="37"/>
      <c r="F12" s="3"/>
      <c r="G12" s="20">
        <f>G14</f>
        <v>1464529342</v>
      </c>
      <c r="H12" s="21">
        <f>H14</f>
        <v>1446154150</v>
      </c>
      <c r="I12" s="7" t="str">
        <f>I14</f>
        <v>-</v>
      </c>
      <c r="J12" s="7">
        <f>J14</f>
        <v>18375192</v>
      </c>
      <c r="K12" s="7">
        <f>K14</f>
        <v>18375192</v>
      </c>
      <c r="M12" s="2"/>
      <c r="N12" s="2"/>
      <c r="O12" s="2"/>
      <c r="Q12" s="5"/>
      <c r="R12" s="8"/>
      <c r="S12" s="8"/>
      <c r="T12" s="8"/>
      <c r="U12" s="8"/>
    </row>
    <row r="13" spans="2:21" ht="12.75" customHeight="1">
      <c r="B13" s="2"/>
      <c r="C13" s="2"/>
      <c r="D13" s="2"/>
      <c r="E13" s="2"/>
      <c r="G13" s="5"/>
      <c r="H13" s="8"/>
      <c r="I13" s="8"/>
      <c r="J13" s="8"/>
      <c r="K13" s="8"/>
      <c r="M13" s="2"/>
      <c r="N13" s="29">
        <v>1</v>
      </c>
      <c r="O13" s="29" t="s">
        <v>9</v>
      </c>
      <c r="P13" s="31"/>
      <c r="Q13" s="5">
        <v>28543305333</v>
      </c>
      <c r="R13" s="8">
        <v>27252614438</v>
      </c>
      <c r="S13" s="8" t="s">
        <v>78</v>
      </c>
      <c r="T13" s="8">
        <v>1290690895</v>
      </c>
      <c r="U13" s="8">
        <v>1290690895</v>
      </c>
    </row>
    <row r="14" spans="2:17" ht="12.75" customHeight="1">
      <c r="B14" s="2"/>
      <c r="C14" s="29">
        <v>1</v>
      </c>
      <c r="D14" s="36" t="s">
        <v>11</v>
      </c>
      <c r="E14" s="36"/>
      <c r="F14" s="31"/>
      <c r="G14" s="5">
        <v>1464529342</v>
      </c>
      <c r="H14" s="8">
        <v>1446154150</v>
      </c>
      <c r="I14" s="8" t="s">
        <v>12</v>
      </c>
      <c r="J14" s="8">
        <v>18375192</v>
      </c>
      <c r="K14" s="8">
        <v>18375192</v>
      </c>
      <c r="Q14" s="4"/>
    </row>
    <row r="15" spans="2:21" ht="12.75" customHeight="1">
      <c r="B15" s="2"/>
      <c r="C15" s="2"/>
      <c r="D15" s="47"/>
      <c r="E15" s="47"/>
      <c r="G15" s="5"/>
      <c r="H15" s="8"/>
      <c r="I15" s="8"/>
      <c r="J15" s="8"/>
      <c r="K15" s="8"/>
      <c r="M15" s="19">
        <v>8</v>
      </c>
      <c r="N15" s="37" t="s">
        <v>10</v>
      </c>
      <c r="O15" s="37"/>
      <c r="P15" s="3"/>
      <c r="Q15" s="20">
        <f>SUM(Q17:Q22)</f>
        <v>183236266945</v>
      </c>
      <c r="R15" s="21">
        <f>SUM(R17:R22)</f>
        <v>175590030357</v>
      </c>
      <c r="S15" s="7">
        <f>SUM(S17:S22)</f>
        <v>7503361771</v>
      </c>
      <c r="T15" s="7">
        <f>SUM(T17:T22)</f>
        <v>142874817</v>
      </c>
      <c r="U15" s="7">
        <f>SUM(U17:U22)</f>
        <v>7646236588</v>
      </c>
    </row>
    <row r="16" spans="2:21" ht="12.75" customHeight="1">
      <c r="B16" s="19">
        <v>2</v>
      </c>
      <c r="C16" s="37" t="s">
        <v>16</v>
      </c>
      <c r="D16" s="37"/>
      <c r="E16" s="37"/>
      <c r="F16" s="3"/>
      <c r="G16" s="20">
        <f>SUM(G18:G27)</f>
        <v>85247185306</v>
      </c>
      <c r="H16" s="7">
        <f>SUM(H18:H27)</f>
        <v>84663334403</v>
      </c>
      <c r="I16" s="7" t="s">
        <v>79</v>
      </c>
      <c r="J16" s="7">
        <f>SUM(J18:J27)</f>
        <v>583850903</v>
      </c>
      <c r="K16" s="7">
        <f>SUM(K18:K27)</f>
        <v>583850903</v>
      </c>
      <c r="M16" s="2"/>
      <c r="N16" s="2"/>
      <c r="O16" s="2"/>
      <c r="Q16" s="5"/>
      <c r="R16" s="7"/>
      <c r="S16" s="8"/>
      <c r="T16" s="8"/>
      <c r="U16" s="8"/>
    </row>
    <row r="17" spans="2:21" ht="12.75" customHeight="1">
      <c r="B17" s="2"/>
      <c r="C17" s="2"/>
      <c r="D17" s="47"/>
      <c r="E17" s="47"/>
      <c r="G17" s="5"/>
      <c r="H17" s="8"/>
      <c r="I17" s="8"/>
      <c r="J17" s="7"/>
      <c r="K17" s="8"/>
      <c r="M17" s="2"/>
      <c r="N17" s="29">
        <v>1</v>
      </c>
      <c r="O17" s="29" t="s">
        <v>13</v>
      </c>
      <c r="P17" s="31"/>
      <c r="Q17" s="5">
        <v>1832967000</v>
      </c>
      <c r="R17" s="8">
        <v>1829185743</v>
      </c>
      <c r="S17" s="8" t="s">
        <v>90</v>
      </c>
      <c r="T17" s="8">
        <v>3781257</v>
      </c>
      <c r="U17" s="8">
        <v>3781257</v>
      </c>
    </row>
    <row r="18" spans="2:21" ht="12.75" customHeight="1">
      <c r="B18" s="2"/>
      <c r="C18" s="29">
        <v>1</v>
      </c>
      <c r="D18" s="36" t="s">
        <v>19</v>
      </c>
      <c r="E18" s="36"/>
      <c r="F18" s="31"/>
      <c r="G18" s="5">
        <v>55105566306</v>
      </c>
      <c r="H18" s="8">
        <v>54771577876</v>
      </c>
      <c r="I18" s="8" t="s">
        <v>12</v>
      </c>
      <c r="J18" s="8">
        <v>333988430</v>
      </c>
      <c r="K18" s="8">
        <v>333988430</v>
      </c>
      <c r="M18" s="2"/>
      <c r="N18" s="29">
        <v>2</v>
      </c>
      <c r="O18" s="29" t="s">
        <v>14</v>
      </c>
      <c r="P18" s="31"/>
      <c r="Q18" s="5">
        <v>107208385960</v>
      </c>
      <c r="R18" s="8">
        <v>102651988043</v>
      </c>
      <c r="S18" s="8">
        <v>4526233841</v>
      </c>
      <c r="T18" s="8">
        <v>30164076</v>
      </c>
      <c r="U18" s="8">
        <v>4556397917</v>
      </c>
    </row>
    <row r="19" spans="2:21" ht="12.75" customHeight="1">
      <c r="B19" s="2"/>
      <c r="C19" s="29">
        <v>2</v>
      </c>
      <c r="D19" s="36" t="s">
        <v>21</v>
      </c>
      <c r="E19" s="36"/>
      <c r="F19" s="31"/>
      <c r="G19" s="5">
        <v>10373085000</v>
      </c>
      <c r="H19" s="8">
        <v>10355708895</v>
      </c>
      <c r="I19" s="8" t="s">
        <v>12</v>
      </c>
      <c r="J19" s="8">
        <v>17376105</v>
      </c>
      <c r="K19" s="8">
        <v>17376105</v>
      </c>
      <c r="M19" s="2"/>
      <c r="N19" s="29">
        <v>3</v>
      </c>
      <c r="O19" s="29" t="s">
        <v>15</v>
      </c>
      <c r="P19" s="31"/>
      <c r="Q19" s="5">
        <v>33790759936</v>
      </c>
      <c r="R19" s="8">
        <v>33088598828</v>
      </c>
      <c r="S19" s="8">
        <v>677117000</v>
      </c>
      <c r="T19" s="8">
        <v>25044108</v>
      </c>
      <c r="U19" s="8">
        <v>702161108</v>
      </c>
    </row>
    <row r="20" spans="2:21" ht="12.75" customHeight="1">
      <c r="B20" s="2"/>
      <c r="C20" s="29">
        <v>3</v>
      </c>
      <c r="D20" s="36" t="s">
        <v>22</v>
      </c>
      <c r="E20" s="36"/>
      <c r="F20" s="31"/>
      <c r="G20" s="5">
        <v>10085445000</v>
      </c>
      <c r="H20" s="8">
        <v>9863119254</v>
      </c>
      <c r="I20" s="8" t="s">
        <v>12</v>
      </c>
      <c r="J20" s="8">
        <v>222325746</v>
      </c>
      <c r="K20" s="8">
        <v>222325746</v>
      </c>
      <c r="M20" s="2"/>
      <c r="N20" s="29">
        <v>4</v>
      </c>
      <c r="O20" s="29" t="s">
        <v>17</v>
      </c>
      <c r="P20" s="31"/>
      <c r="Q20" s="5">
        <v>18228904232</v>
      </c>
      <c r="R20" s="8">
        <v>17078246551</v>
      </c>
      <c r="S20" s="8">
        <v>1150630930</v>
      </c>
      <c r="T20" s="8">
        <v>26751</v>
      </c>
      <c r="U20" s="8">
        <v>1150657681</v>
      </c>
    </row>
    <row r="21" spans="2:21" ht="12.75" customHeight="1">
      <c r="B21" s="2"/>
      <c r="C21" s="29">
        <v>4</v>
      </c>
      <c r="D21" s="36" t="s">
        <v>24</v>
      </c>
      <c r="E21" s="36"/>
      <c r="F21" s="31"/>
      <c r="G21" s="5">
        <v>6244953000</v>
      </c>
      <c r="H21" s="8">
        <v>6243798427</v>
      </c>
      <c r="I21" s="8" t="s">
        <v>12</v>
      </c>
      <c r="J21" s="8">
        <v>1154573</v>
      </c>
      <c r="K21" s="8">
        <v>1154573</v>
      </c>
      <c r="M21" s="2"/>
      <c r="N21" s="29">
        <v>5</v>
      </c>
      <c r="O21" s="29" t="s">
        <v>18</v>
      </c>
      <c r="P21" s="31"/>
      <c r="Q21" s="5">
        <v>19445957817</v>
      </c>
      <c r="R21" s="8">
        <v>18222220543</v>
      </c>
      <c r="S21" s="8">
        <v>1149380000</v>
      </c>
      <c r="T21" s="8">
        <v>74357274</v>
      </c>
      <c r="U21" s="8">
        <v>1223737274</v>
      </c>
    </row>
    <row r="22" spans="2:21" ht="12.75" customHeight="1">
      <c r="B22" s="2"/>
      <c r="C22" s="29">
        <v>5</v>
      </c>
      <c r="D22" s="36" t="s">
        <v>25</v>
      </c>
      <c r="E22" s="36"/>
      <c r="F22" s="31"/>
      <c r="G22" s="5">
        <v>1270885000</v>
      </c>
      <c r="H22" s="8">
        <v>1268332503</v>
      </c>
      <c r="I22" s="8" t="s">
        <v>12</v>
      </c>
      <c r="J22" s="8">
        <v>2552497</v>
      </c>
      <c r="K22" s="8">
        <v>2552497</v>
      </c>
      <c r="L22" s="22">
        <v>16215744</v>
      </c>
      <c r="M22" s="2"/>
      <c r="N22" s="29">
        <v>6</v>
      </c>
      <c r="O22" s="29" t="s">
        <v>20</v>
      </c>
      <c r="P22" s="31"/>
      <c r="Q22" s="5">
        <v>2729292000</v>
      </c>
      <c r="R22" s="8">
        <v>2719790649</v>
      </c>
      <c r="S22" s="8" t="s">
        <v>90</v>
      </c>
      <c r="T22" s="8">
        <v>9501351</v>
      </c>
      <c r="U22" s="8">
        <v>9501351</v>
      </c>
    </row>
    <row r="23" spans="2:17" ht="12.75" customHeight="1">
      <c r="B23" s="2"/>
      <c r="C23" s="29">
        <v>6</v>
      </c>
      <c r="D23" s="36" t="s">
        <v>27</v>
      </c>
      <c r="E23" s="36"/>
      <c r="F23" s="31"/>
      <c r="G23" s="5">
        <v>868327000</v>
      </c>
      <c r="H23" s="8">
        <v>864443163</v>
      </c>
      <c r="I23" s="8" t="s">
        <v>89</v>
      </c>
      <c r="J23" s="8">
        <v>3883837</v>
      </c>
      <c r="K23" s="8">
        <v>3883837</v>
      </c>
      <c r="L23" s="22">
        <v>52929518</v>
      </c>
      <c r="Q23" s="4"/>
    </row>
    <row r="24" spans="2:21" ht="12.75" customHeight="1">
      <c r="B24" s="2"/>
      <c r="C24" s="29">
        <v>7</v>
      </c>
      <c r="D24" s="36" t="s">
        <v>29</v>
      </c>
      <c r="E24" s="36"/>
      <c r="F24" s="31"/>
      <c r="G24" s="5">
        <v>632444000</v>
      </c>
      <c r="H24" s="8">
        <v>631910140</v>
      </c>
      <c r="I24" s="8" t="s">
        <v>12</v>
      </c>
      <c r="J24" s="8">
        <v>533860</v>
      </c>
      <c r="K24" s="8">
        <v>533860</v>
      </c>
      <c r="L24" s="22">
        <v>1942722</v>
      </c>
      <c r="M24" s="19">
        <v>9</v>
      </c>
      <c r="N24" s="37" t="s">
        <v>23</v>
      </c>
      <c r="O24" s="37"/>
      <c r="P24" s="3"/>
      <c r="Q24" s="20">
        <f>SUM(Q26:Q27)</f>
        <v>36493854000</v>
      </c>
      <c r="R24" s="21">
        <f>SUM(R26:R27)</f>
        <v>36257340444</v>
      </c>
      <c r="S24" s="7" t="s">
        <v>79</v>
      </c>
      <c r="T24" s="7">
        <f>SUM(T26:T27)</f>
        <v>236513556</v>
      </c>
      <c r="U24" s="7">
        <f>SUM(U26:U27)</f>
        <v>236513556</v>
      </c>
    </row>
    <row r="25" spans="2:21" ht="12.75" customHeight="1">
      <c r="B25" s="2"/>
      <c r="C25" s="29">
        <v>8</v>
      </c>
      <c r="D25" s="36" t="s">
        <v>30</v>
      </c>
      <c r="E25" s="36"/>
      <c r="F25" s="31"/>
      <c r="G25" s="5">
        <v>153281000</v>
      </c>
      <c r="H25" s="8">
        <v>152812573</v>
      </c>
      <c r="I25" s="8" t="s">
        <v>12</v>
      </c>
      <c r="J25" s="8">
        <v>468427</v>
      </c>
      <c r="K25" s="8">
        <v>468427</v>
      </c>
      <c r="L25" s="22">
        <v>1491644</v>
      </c>
      <c r="M25" s="2"/>
      <c r="N25" s="2"/>
      <c r="O25" s="2"/>
      <c r="P25" s="3"/>
      <c r="Q25" s="23"/>
      <c r="R25" s="8"/>
      <c r="S25" s="8"/>
      <c r="T25" s="8"/>
      <c r="U25" s="8"/>
    </row>
    <row r="26" spans="2:21" ht="12.75" customHeight="1">
      <c r="B26" s="2"/>
      <c r="C26" s="29">
        <v>9</v>
      </c>
      <c r="D26" s="36" t="s">
        <v>32</v>
      </c>
      <c r="E26" s="36"/>
      <c r="F26" s="31"/>
      <c r="G26" s="5">
        <v>199765000</v>
      </c>
      <c r="H26" s="8">
        <v>199631657</v>
      </c>
      <c r="I26" s="8" t="s">
        <v>12</v>
      </c>
      <c r="J26" s="8">
        <v>133343</v>
      </c>
      <c r="K26" s="8">
        <v>133343</v>
      </c>
      <c r="L26" s="22">
        <v>6457985</v>
      </c>
      <c r="M26" s="2"/>
      <c r="N26" s="29">
        <v>1</v>
      </c>
      <c r="O26" s="29" t="s">
        <v>26</v>
      </c>
      <c r="P26" s="31"/>
      <c r="Q26" s="5">
        <v>32385593000</v>
      </c>
      <c r="R26" s="8">
        <v>32162302994</v>
      </c>
      <c r="S26" s="8" t="s">
        <v>90</v>
      </c>
      <c r="T26" s="8">
        <v>223290006</v>
      </c>
      <c r="U26" s="8">
        <v>223290006</v>
      </c>
    </row>
    <row r="27" spans="2:21" ht="12.75" customHeight="1">
      <c r="B27" s="2"/>
      <c r="C27" s="29">
        <v>10</v>
      </c>
      <c r="D27" s="36" t="s">
        <v>81</v>
      </c>
      <c r="E27" s="36"/>
      <c r="F27" s="31"/>
      <c r="G27" s="5">
        <v>313434000</v>
      </c>
      <c r="H27" s="8">
        <v>311999915</v>
      </c>
      <c r="I27" s="8" t="s">
        <v>91</v>
      </c>
      <c r="J27" s="8">
        <v>1434085</v>
      </c>
      <c r="K27" s="8">
        <v>1434085</v>
      </c>
      <c r="M27" s="2"/>
      <c r="N27" s="29">
        <v>2</v>
      </c>
      <c r="O27" s="29" t="s">
        <v>28</v>
      </c>
      <c r="P27" s="31"/>
      <c r="Q27" s="5">
        <v>4108261000</v>
      </c>
      <c r="R27" s="8">
        <v>4095037450</v>
      </c>
      <c r="S27" s="8" t="s">
        <v>90</v>
      </c>
      <c r="T27" s="8">
        <v>13223550</v>
      </c>
      <c r="U27" s="8">
        <v>13223550</v>
      </c>
    </row>
    <row r="28" spans="7:17" ht="12.75" customHeight="1">
      <c r="G28" s="4"/>
      <c r="Q28" s="4"/>
    </row>
    <row r="29" spans="2:21" ht="12.75" customHeight="1">
      <c r="B29" s="19">
        <v>3</v>
      </c>
      <c r="C29" s="37" t="s">
        <v>34</v>
      </c>
      <c r="D29" s="37"/>
      <c r="E29" s="37"/>
      <c r="F29" s="3"/>
      <c r="G29" s="20">
        <f>SUM(G31:G36)</f>
        <v>35822955000</v>
      </c>
      <c r="H29" s="7">
        <f>SUM(H31:H36)</f>
        <v>35019017032</v>
      </c>
      <c r="I29" s="7">
        <f>SUM(I31:I36)</f>
        <v>358846000</v>
      </c>
      <c r="J29" s="7">
        <f>SUM(J31:J36)</f>
        <v>445091968</v>
      </c>
      <c r="K29" s="7">
        <f>SUM(K31:K36)</f>
        <v>803937968</v>
      </c>
      <c r="M29" s="19">
        <v>10</v>
      </c>
      <c r="N29" s="37" t="s">
        <v>31</v>
      </c>
      <c r="O29" s="37"/>
      <c r="P29" s="3"/>
      <c r="Q29" s="20">
        <f>SUM(Q31:Q37)</f>
        <v>186947192000</v>
      </c>
      <c r="R29" s="7">
        <f>SUM(R31:R37)</f>
        <v>186175253288</v>
      </c>
      <c r="S29" s="7" t="s">
        <v>79</v>
      </c>
      <c r="T29" s="7">
        <f>SUM(T31:T37)</f>
        <v>771938712</v>
      </c>
      <c r="U29" s="7">
        <f>SUM(U31:U37)</f>
        <v>771938712</v>
      </c>
    </row>
    <row r="30" spans="2:21" ht="12.75" customHeight="1">
      <c r="B30" s="2"/>
      <c r="G30" s="4"/>
      <c r="M30" s="2"/>
      <c r="N30" s="2"/>
      <c r="O30" s="2"/>
      <c r="P30" s="3"/>
      <c r="Q30" s="5"/>
      <c r="R30" s="8"/>
      <c r="S30" s="7"/>
      <c r="T30" s="12"/>
      <c r="U30" s="8"/>
    </row>
    <row r="31" spans="2:21" ht="12.75" customHeight="1">
      <c r="B31" s="2"/>
      <c r="C31" s="29">
        <v>1</v>
      </c>
      <c r="D31" s="36" t="s">
        <v>37</v>
      </c>
      <c r="E31" s="36"/>
      <c r="F31" s="31"/>
      <c r="G31" s="5">
        <v>20081438000</v>
      </c>
      <c r="H31" s="8">
        <v>19515562002</v>
      </c>
      <c r="I31" s="8">
        <v>358846000</v>
      </c>
      <c r="J31" s="8">
        <v>207029998</v>
      </c>
      <c r="K31" s="8">
        <v>565875998</v>
      </c>
      <c r="M31" s="2"/>
      <c r="N31" s="29">
        <v>1</v>
      </c>
      <c r="O31" s="29" t="s">
        <v>33</v>
      </c>
      <c r="P31" s="31"/>
      <c r="Q31" s="5">
        <v>30153290000</v>
      </c>
      <c r="R31" s="8">
        <v>29742557029</v>
      </c>
      <c r="S31" s="8" t="s">
        <v>90</v>
      </c>
      <c r="T31" s="8">
        <v>410732971</v>
      </c>
      <c r="U31" s="8">
        <v>410732971</v>
      </c>
    </row>
    <row r="32" spans="2:21" ht="12.75" customHeight="1">
      <c r="B32" s="2"/>
      <c r="C32" s="29">
        <v>2</v>
      </c>
      <c r="D32" s="36" t="s">
        <v>39</v>
      </c>
      <c r="E32" s="36"/>
      <c r="F32" s="31"/>
      <c r="G32" s="5">
        <v>1614406000</v>
      </c>
      <c r="H32" s="8">
        <v>1582081140</v>
      </c>
      <c r="I32" s="8" t="s">
        <v>12</v>
      </c>
      <c r="J32" s="8">
        <v>32324860</v>
      </c>
      <c r="K32" s="8">
        <v>32324860</v>
      </c>
      <c r="M32" s="2"/>
      <c r="N32" s="29">
        <v>2</v>
      </c>
      <c r="O32" s="29" t="s">
        <v>35</v>
      </c>
      <c r="P32" s="31"/>
      <c r="Q32" s="5">
        <v>59305160000</v>
      </c>
      <c r="R32" s="8">
        <v>59289070528</v>
      </c>
      <c r="S32" s="8" t="s">
        <v>90</v>
      </c>
      <c r="T32" s="8">
        <v>16089472</v>
      </c>
      <c r="U32" s="8">
        <v>16089472</v>
      </c>
    </row>
    <row r="33" spans="2:21" ht="12.75" customHeight="1">
      <c r="B33" s="2"/>
      <c r="C33" s="29">
        <v>3</v>
      </c>
      <c r="D33" s="36" t="s">
        <v>41</v>
      </c>
      <c r="E33" s="36"/>
      <c r="F33" s="31"/>
      <c r="G33" s="5">
        <v>16751000</v>
      </c>
      <c r="H33" s="8">
        <v>501000</v>
      </c>
      <c r="I33" s="8" t="s">
        <v>12</v>
      </c>
      <c r="J33" s="8">
        <v>16250000</v>
      </c>
      <c r="K33" s="8">
        <v>16250000</v>
      </c>
      <c r="M33" s="2"/>
      <c r="N33" s="29">
        <v>3</v>
      </c>
      <c r="O33" s="29" t="s">
        <v>36</v>
      </c>
      <c r="P33" s="31"/>
      <c r="Q33" s="5">
        <v>37278237000</v>
      </c>
      <c r="R33" s="8">
        <v>37256724943</v>
      </c>
      <c r="S33" s="8" t="s">
        <v>90</v>
      </c>
      <c r="T33" s="8">
        <v>21512057</v>
      </c>
      <c r="U33" s="8">
        <v>21512057</v>
      </c>
    </row>
    <row r="34" spans="2:21" ht="12.75" customHeight="1">
      <c r="B34" s="2"/>
      <c r="C34" s="29">
        <v>4</v>
      </c>
      <c r="D34" s="36" t="s">
        <v>43</v>
      </c>
      <c r="E34" s="36"/>
      <c r="F34" s="31"/>
      <c r="G34" s="5">
        <v>12731282000</v>
      </c>
      <c r="H34" s="8">
        <v>12542841674</v>
      </c>
      <c r="I34" s="8" t="s">
        <v>91</v>
      </c>
      <c r="J34" s="8">
        <v>188440326</v>
      </c>
      <c r="K34" s="8">
        <v>188440326</v>
      </c>
      <c r="M34" s="2"/>
      <c r="N34" s="29">
        <v>4</v>
      </c>
      <c r="O34" s="29" t="s">
        <v>38</v>
      </c>
      <c r="P34" s="31"/>
      <c r="Q34" s="5">
        <v>45670538000</v>
      </c>
      <c r="R34" s="8">
        <v>45479582689</v>
      </c>
      <c r="S34" s="8" t="s">
        <v>90</v>
      </c>
      <c r="T34" s="8">
        <v>190955311</v>
      </c>
      <c r="U34" s="8">
        <v>190955311</v>
      </c>
    </row>
    <row r="35" spans="2:21" ht="12.75" customHeight="1">
      <c r="B35" s="2"/>
      <c r="C35" s="29">
        <v>5</v>
      </c>
      <c r="D35" s="36" t="s">
        <v>80</v>
      </c>
      <c r="E35" s="36"/>
      <c r="F35" s="31"/>
      <c r="G35" s="5">
        <v>62470000</v>
      </c>
      <c r="H35" s="8">
        <v>61663161</v>
      </c>
      <c r="I35" s="8" t="s">
        <v>12</v>
      </c>
      <c r="J35" s="8">
        <v>806839</v>
      </c>
      <c r="K35" s="8">
        <v>806839</v>
      </c>
      <c r="M35" s="2"/>
      <c r="N35" s="29">
        <v>5</v>
      </c>
      <c r="O35" s="29" t="s">
        <v>40</v>
      </c>
      <c r="P35" s="31"/>
      <c r="Q35" s="5">
        <v>6588609000</v>
      </c>
      <c r="R35" s="8">
        <v>6565671874</v>
      </c>
      <c r="S35" s="8" t="s">
        <v>90</v>
      </c>
      <c r="T35" s="8">
        <v>22937126</v>
      </c>
      <c r="U35" s="8">
        <v>22937126</v>
      </c>
    </row>
    <row r="36" spans="2:21" ht="12.75" customHeight="1">
      <c r="B36" s="2"/>
      <c r="C36" s="29">
        <v>6</v>
      </c>
      <c r="D36" s="36" t="s">
        <v>45</v>
      </c>
      <c r="E36" s="36"/>
      <c r="F36" s="31"/>
      <c r="G36" s="5">
        <v>1316608000</v>
      </c>
      <c r="H36" s="8">
        <v>1316368055</v>
      </c>
      <c r="I36" s="8" t="s">
        <v>12</v>
      </c>
      <c r="J36" s="8">
        <v>239945</v>
      </c>
      <c r="K36" s="8">
        <v>239945</v>
      </c>
      <c r="M36" s="2"/>
      <c r="N36" s="29">
        <v>6</v>
      </c>
      <c r="O36" s="29" t="s">
        <v>42</v>
      </c>
      <c r="P36" s="31"/>
      <c r="Q36" s="5">
        <v>2444940000</v>
      </c>
      <c r="R36" s="8">
        <v>2434012090</v>
      </c>
      <c r="S36" s="8" t="s">
        <v>90</v>
      </c>
      <c r="T36" s="8">
        <v>10927910</v>
      </c>
      <c r="U36" s="8">
        <v>10927910</v>
      </c>
    </row>
    <row r="37" spans="7:21" ht="12.75" customHeight="1">
      <c r="G37" s="4"/>
      <c r="M37" s="2"/>
      <c r="N37" s="29">
        <v>7</v>
      </c>
      <c r="O37" s="29" t="s">
        <v>44</v>
      </c>
      <c r="P37" s="31"/>
      <c r="Q37" s="5">
        <v>5506418000</v>
      </c>
      <c r="R37" s="8">
        <v>5407634135</v>
      </c>
      <c r="S37" s="8" t="s">
        <v>90</v>
      </c>
      <c r="T37" s="8">
        <v>98783865</v>
      </c>
      <c r="U37" s="8">
        <v>98783865</v>
      </c>
    </row>
    <row r="38" spans="2:17" ht="12.75" customHeight="1">
      <c r="B38" s="19">
        <v>4</v>
      </c>
      <c r="C38" s="37" t="s">
        <v>47</v>
      </c>
      <c r="D38" s="37"/>
      <c r="E38" s="37"/>
      <c r="F38" s="3"/>
      <c r="G38" s="20">
        <f>SUM(G40:G45)</f>
        <v>15751446000</v>
      </c>
      <c r="H38" s="7">
        <f>SUM(H40:H45)</f>
        <v>15550269669</v>
      </c>
      <c r="I38" s="7" t="s">
        <v>79</v>
      </c>
      <c r="J38" s="7">
        <f>SUM(J40:J45)</f>
        <v>201176331</v>
      </c>
      <c r="K38" s="7">
        <f>SUM(K40:K45)</f>
        <v>201176331</v>
      </c>
      <c r="Q38" s="4"/>
    </row>
    <row r="39" spans="2:21" ht="12.75" customHeight="1">
      <c r="B39" s="2"/>
      <c r="G39" s="4"/>
      <c r="M39" s="19">
        <v>11</v>
      </c>
      <c r="N39" s="37" t="s">
        <v>46</v>
      </c>
      <c r="O39" s="37"/>
      <c r="P39" s="3"/>
      <c r="Q39" s="20">
        <f>SUM(Q41:Q44)</f>
        <v>6600133570</v>
      </c>
      <c r="R39" s="21">
        <f>SUM(R41:R44)</f>
        <v>5545329345</v>
      </c>
      <c r="S39" s="7">
        <f>SUM(S41:S44)</f>
        <v>1054792370</v>
      </c>
      <c r="T39" s="7">
        <f>SUM(T41:T44)</f>
        <v>11855</v>
      </c>
      <c r="U39" s="7">
        <f>SUM(U41:U44)</f>
        <v>1054804225</v>
      </c>
    </row>
    <row r="40" spans="2:21" ht="12.75" customHeight="1">
      <c r="B40" s="2"/>
      <c r="C40" s="29">
        <v>1</v>
      </c>
      <c r="D40" s="36" t="s">
        <v>50</v>
      </c>
      <c r="E40" s="36"/>
      <c r="F40" s="31"/>
      <c r="G40" s="5">
        <v>6428160000</v>
      </c>
      <c r="H40" s="8">
        <v>6416307296</v>
      </c>
      <c r="I40" s="8" t="s">
        <v>93</v>
      </c>
      <c r="J40" s="8">
        <v>11852704</v>
      </c>
      <c r="K40" s="8">
        <v>11852704</v>
      </c>
      <c r="M40" s="2"/>
      <c r="N40" s="2"/>
      <c r="O40" s="2"/>
      <c r="P40" s="3"/>
      <c r="Q40" s="5"/>
      <c r="R40" s="8"/>
      <c r="S40" s="8"/>
      <c r="T40" s="8"/>
      <c r="U40" s="8"/>
    </row>
    <row r="41" spans="2:21" ht="12.75" customHeight="1">
      <c r="B41" s="2"/>
      <c r="C41" s="29">
        <v>2</v>
      </c>
      <c r="D41" s="36" t="s">
        <v>52</v>
      </c>
      <c r="E41" s="36"/>
      <c r="F41" s="31"/>
      <c r="G41" s="5">
        <v>2966844000</v>
      </c>
      <c r="H41" s="8">
        <v>2963454848</v>
      </c>
      <c r="I41" s="8" t="s">
        <v>93</v>
      </c>
      <c r="J41" s="8">
        <v>3389152</v>
      </c>
      <c r="K41" s="8">
        <v>3389152</v>
      </c>
      <c r="M41" s="29"/>
      <c r="N41" s="29">
        <v>1</v>
      </c>
      <c r="O41" s="33" t="s">
        <v>48</v>
      </c>
      <c r="P41" s="31"/>
      <c r="Q41" s="5">
        <v>669990000</v>
      </c>
      <c r="R41" s="8">
        <v>669989900</v>
      </c>
      <c r="S41" s="8" t="s">
        <v>89</v>
      </c>
      <c r="T41" s="8">
        <v>100</v>
      </c>
      <c r="U41" s="8">
        <v>100</v>
      </c>
    </row>
    <row r="42" spans="2:21" ht="12.75" customHeight="1">
      <c r="B42" s="2"/>
      <c r="C42" s="29">
        <v>3</v>
      </c>
      <c r="D42" s="36" t="s">
        <v>53</v>
      </c>
      <c r="E42" s="36"/>
      <c r="F42" s="31"/>
      <c r="G42" s="5">
        <v>759984000</v>
      </c>
      <c r="H42" s="8">
        <v>748063230</v>
      </c>
      <c r="I42" s="8" t="s">
        <v>93</v>
      </c>
      <c r="J42" s="8">
        <v>11920770</v>
      </c>
      <c r="K42" s="8">
        <v>11920770</v>
      </c>
      <c r="M42" s="29"/>
      <c r="N42" s="29">
        <v>2</v>
      </c>
      <c r="O42" s="32" t="s">
        <v>49</v>
      </c>
      <c r="P42" s="31"/>
      <c r="Q42" s="5">
        <v>4832602040</v>
      </c>
      <c r="R42" s="8">
        <v>3937819785</v>
      </c>
      <c r="S42" s="8">
        <v>894779630</v>
      </c>
      <c r="T42" s="8">
        <v>2625</v>
      </c>
      <c r="U42" s="8">
        <v>894782255</v>
      </c>
    </row>
    <row r="43" spans="2:21" ht="12.75" customHeight="1">
      <c r="B43" s="2"/>
      <c r="C43" s="29">
        <v>4</v>
      </c>
      <c r="D43" s="36" t="s">
        <v>54</v>
      </c>
      <c r="E43" s="36"/>
      <c r="F43" s="31"/>
      <c r="G43" s="5">
        <v>4174879000</v>
      </c>
      <c r="H43" s="8">
        <v>4052874162</v>
      </c>
      <c r="I43" s="8" t="s">
        <v>93</v>
      </c>
      <c r="J43" s="8">
        <v>122004838</v>
      </c>
      <c r="K43" s="8">
        <v>122004838</v>
      </c>
      <c r="M43" s="29"/>
      <c r="N43" s="29">
        <v>3</v>
      </c>
      <c r="O43" s="29" t="s">
        <v>51</v>
      </c>
      <c r="P43" s="31"/>
      <c r="Q43" s="5">
        <v>1091539530</v>
      </c>
      <c r="R43" s="8">
        <v>931518980</v>
      </c>
      <c r="S43" s="8">
        <v>160012740</v>
      </c>
      <c r="T43" s="8">
        <v>7810</v>
      </c>
      <c r="U43" s="8">
        <v>160020550</v>
      </c>
    </row>
    <row r="44" spans="2:21" ht="12.75" customHeight="1">
      <c r="B44" s="2"/>
      <c r="C44" s="29">
        <v>5</v>
      </c>
      <c r="D44" s="36" t="s">
        <v>56</v>
      </c>
      <c r="E44" s="36"/>
      <c r="F44" s="31"/>
      <c r="G44" s="5">
        <v>640643000</v>
      </c>
      <c r="H44" s="8">
        <v>639649346</v>
      </c>
      <c r="I44" s="8" t="s">
        <v>93</v>
      </c>
      <c r="J44" s="8">
        <v>993654</v>
      </c>
      <c r="K44" s="8">
        <v>993654</v>
      </c>
      <c r="M44" s="29"/>
      <c r="N44" s="29">
        <v>4</v>
      </c>
      <c r="O44" s="32" t="s">
        <v>88</v>
      </c>
      <c r="P44" s="31"/>
      <c r="Q44" s="5">
        <v>6002000</v>
      </c>
      <c r="R44" s="8">
        <v>6000680</v>
      </c>
      <c r="S44" s="8" t="s">
        <v>90</v>
      </c>
      <c r="T44" s="8">
        <v>1320</v>
      </c>
      <c r="U44" s="8">
        <v>1320</v>
      </c>
    </row>
    <row r="45" spans="2:17" ht="12.75" customHeight="1">
      <c r="B45" s="2"/>
      <c r="C45" s="29">
        <v>6</v>
      </c>
      <c r="D45" s="36" t="s">
        <v>57</v>
      </c>
      <c r="E45" s="36"/>
      <c r="F45" s="31"/>
      <c r="G45" s="5">
        <v>780936000</v>
      </c>
      <c r="H45" s="8">
        <v>729920787</v>
      </c>
      <c r="I45" s="8" t="s">
        <v>93</v>
      </c>
      <c r="J45" s="8">
        <v>51015213</v>
      </c>
      <c r="K45" s="8">
        <v>51015213</v>
      </c>
      <c r="Q45" s="4"/>
    </row>
    <row r="46" spans="2:21" ht="12.75" customHeight="1">
      <c r="B46" s="2"/>
      <c r="M46" s="19">
        <v>12</v>
      </c>
      <c r="N46" s="37" t="s">
        <v>55</v>
      </c>
      <c r="O46" s="37"/>
      <c r="P46" s="3"/>
      <c r="Q46" s="20">
        <f>Q48</f>
        <v>43186481000</v>
      </c>
      <c r="R46" s="21">
        <f>R48</f>
        <v>42931521987</v>
      </c>
      <c r="S46" s="7" t="str">
        <f>S48</f>
        <v>-</v>
      </c>
      <c r="T46" s="7">
        <f>T48</f>
        <v>254959013</v>
      </c>
      <c r="U46" s="7">
        <f>U48</f>
        <v>254959013</v>
      </c>
    </row>
    <row r="47" spans="2:21" ht="12.75" customHeight="1">
      <c r="B47" s="19">
        <v>5</v>
      </c>
      <c r="C47" s="37" t="s">
        <v>58</v>
      </c>
      <c r="D47" s="37"/>
      <c r="E47" s="37"/>
      <c r="F47" s="3"/>
      <c r="G47" s="20">
        <f>SUM(G49:G52)</f>
        <v>1726988000</v>
      </c>
      <c r="H47" s="21">
        <f>SUM(H49:H52)</f>
        <v>1710621359</v>
      </c>
      <c r="I47" s="21" t="s">
        <v>79</v>
      </c>
      <c r="J47" s="21">
        <f>SUM(J49:J52)</f>
        <v>16366641</v>
      </c>
      <c r="K47" s="21">
        <f>SUM(K49:K52)</f>
        <v>16366641</v>
      </c>
      <c r="M47" s="2"/>
      <c r="N47" s="2"/>
      <c r="O47" s="2"/>
      <c r="P47" s="3"/>
      <c r="Q47" s="20"/>
      <c r="R47" s="7"/>
      <c r="S47" s="7"/>
      <c r="T47" s="7"/>
      <c r="U47" s="7"/>
    </row>
    <row r="48" spans="2:21" ht="12.75" customHeight="1">
      <c r="B48" s="2"/>
      <c r="G48" s="4"/>
      <c r="M48" s="2"/>
      <c r="N48" s="29">
        <v>1</v>
      </c>
      <c r="O48" s="29" t="s">
        <v>55</v>
      </c>
      <c r="P48" s="31"/>
      <c r="Q48" s="5">
        <v>43186481000</v>
      </c>
      <c r="R48" s="8">
        <v>42931521987</v>
      </c>
      <c r="S48" s="8" t="s">
        <v>89</v>
      </c>
      <c r="T48" s="8">
        <v>254959013</v>
      </c>
      <c r="U48" s="8">
        <v>254959013</v>
      </c>
    </row>
    <row r="49" spans="2:17" ht="12.75" customHeight="1">
      <c r="B49" s="2"/>
      <c r="C49" s="29">
        <v>1</v>
      </c>
      <c r="D49" s="36" t="s">
        <v>60</v>
      </c>
      <c r="E49" s="36"/>
      <c r="F49" s="31"/>
      <c r="G49" s="5">
        <v>414534000</v>
      </c>
      <c r="H49" s="8">
        <v>413547427</v>
      </c>
      <c r="I49" s="8" t="s">
        <v>78</v>
      </c>
      <c r="J49" s="8">
        <v>986573</v>
      </c>
      <c r="K49" s="8">
        <v>986573</v>
      </c>
      <c r="Q49" s="4"/>
    </row>
    <row r="50" spans="2:21" ht="12.75" customHeight="1">
      <c r="B50" s="2"/>
      <c r="C50" s="29">
        <v>2</v>
      </c>
      <c r="D50" s="36" t="s">
        <v>62</v>
      </c>
      <c r="E50" s="36"/>
      <c r="F50" s="31"/>
      <c r="G50" s="5">
        <v>121921000</v>
      </c>
      <c r="H50" s="8">
        <v>120796928</v>
      </c>
      <c r="I50" s="8" t="s">
        <v>78</v>
      </c>
      <c r="J50" s="8">
        <v>1124072</v>
      </c>
      <c r="K50" s="8">
        <v>1124072</v>
      </c>
      <c r="M50" s="19">
        <v>13</v>
      </c>
      <c r="N50" s="37" t="s">
        <v>59</v>
      </c>
      <c r="O50" s="37"/>
      <c r="P50" s="3"/>
      <c r="Q50" s="20">
        <f>SUM(Q52:Q57)</f>
        <v>22036833000</v>
      </c>
      <c r="R50" s="21">
        <f>SUM(R52:R57)</f>
        <v>21857283128</v>
      </c>
      <c r="S50" s="7" t="s">
        <v>79</v>
      </c>
      <c r="T50" s="7">
        <f>SUM(T52:T57)</f>
        <v>179549872</v>
      </c>
      <c r="U50" s="7">
        <f>SUM(U52:U57)</f>
        <v>179549872</v>
      </c>
    </row>
    <row r="51" spans="2:21" ht="12.75" customHeight="1">
      <c r="B51" s="2"/>
      <c r="C51" s="29">
        <v>3</v>
      </c>
      <c r="D51" s="36" t="s">
        <v>63</v>
      </c>
      <c r="E51" s="36"/>
      <c r="F51" s="31"/>
      <c r="G51" s="5">
        <v>1002364000</v>
      </c>
      <c r="H51" s="8">
        <v>996492679</v>
      </c>
      <c r="I51" s="8" t="s">
        <v>12</v>
      </c>
      <c r="J51" s="8">
        <v>5871321</v>
      </c>
      <c r="K51" s="8">
        <v>5871321</v>
      </c>
      <c r="M51" s="2"/>
      <c r="N51" s="2"/>
      <c r="O51" s="2"/>
      <c r="Q51" s="5"/>
      <c r="R51" s="8"/>
      <c r="S51" s="7"/>
      <c r="T51" s="8"/>
      <c r="U51" s="8"/>
    </row>
    <row r="52" spans="3:21" ht="12.75" customHeight="1">
      <c r="C52" s="29">
        <v>4</v>
      </c>
      <c r="D52" s="36" t="s">
        <v>83</v>
      </c>
      <c r="E52" s="36"/>
      <c r="F52" s="31"/>
      <c r="G52" s="5">
        <v>188169000</v>
      </c>
      <c r="H52" s="8">
        <v>179784325</v>
      </c>
      <c r="I52" s="8" t="s">
        <v>12</v>
      </c>
      <c r="J52" s="8">
        <v>8384675</v>
      </c>
      <c r="K52" s="8">
        <v>8384675</v>
      </c>
      <c r="M52" s="2"/>
      <c r="N52" s="29">
        <v>1</v>
      </c>
      <c r="O52" s="29" t="s">
        <v>61</v>
      </c>
      <c r="P52" s="31"/>
      <c r="Q52" s="5">
        <v>3069708000</v>
      </c>
      <c r="R52" s="8">
        <v>3013146406</v>
      </c>
      <c r="S52" s="8" t="s">
        <v>12</v>
      </c>
      <c r="T52" s="8">
        <v>56561594</v>
      </c>
      <c r="U52" s="8">
        <v>56561594</v>
      </c>
    </row>
    <row r="53" spans="6:21" ht="12.75" customHeight="1">
      <c r="F53" s="3"/>
      <c r="G53" s="4"/>
      <c r="M53" s="2"/>
      <c r="N53" s="29">
        <v>2</v>
      </c>
      <c r="O53" s="29" t="s">
        <v>64</v>
      </c>
      <c r="P53" s="31"/>
      <c r="Q53" s="5">
        <v>7259000000</v>
      </c>
      <c r="R53" s="8">
        <v>7145944000</v>
      </c>
      <c r="S53" s="8" t="s">
        <v>12</v>
      </c>
      <c r="T53" s="8">
        <v>113056000</v>
      </c>
      <c r="U53" s="8">
        <v>113056000</v>
      </c>
    </row>
    <row r="54" spans="2:21" ht="12.75" customHeight="1">
      <c r="B54" s="19">
        <v>6</v>
      </c>
      <c r="C54" s="37" t="s">
        <v>65</v>
      </c>
      <c r="D54" s="37"/>
      <c r="E54" s="37"/>
      <c r="F54" s="3"/>
      <c r="G54" s="20">
        <f>SUM(G56:G57,Q6:Q9)</f>
        <v>83356996000</v>
      </c>
      <c r="H54" s="21">
        <f>SUM(H56:H57,R6:R9)</f>
        <v>80960903580</v>
      </c>
      <c r="I54" s="21">
        <f>SUM(I56:I57,S6:S9)</f>
        <v>2320069000</v>
      </c>
      <c r="J54" s="21">
        <v>76023420</v>
      </c>
      <c r="K54" s="21">
        <f>SUM(K56:K57,U6:U9)</f>
        <v>2396092420</v>
      </c>
      <c r="M54" s="2"/>
      <c r="N54" s="29">
        <v>3</v>
      </c>
      <c r="O54" s="32" t="s">
        <v>66</v>
      </c>
      <c r="P54" s="31"/>
      <c r="Q54" s="5">
        <v>2875598000</v>
      </c>
      <c r="R54" s="8">
        <v>2875597322</v>
      </c>
      <c r="S54" s="8" t="s">
        <v>12</v>
      </c>
      <c r="T54" s="8">
        <v>678</v>
      </c>
      <c r="U54" s="8">
        <v>678</v>
      </c>
    </row>
    <row r="55" spans="2:21" ht="12.75" customHeight="1">
      <c r="B55" s="2"/>
      <c r="F55" s="3"/>
      <c r="G55" s="4"/>
      <c r="M55" s="2"/>
      <c r="N55" s="29">
        <v>4</v>
      </c>
      <c r="O55" s="33" t="s">
        <v>67</v>
      </c>
      <c r="P55" s="31"/>
      <c r="Q55" s="5">
        <v>393000000</v>
      </c>
      <c r="R55" s="8">
        <v>383069000</v>
      </c>
      <c r="S55" s="8" t="s">
        <v>12</v>
      </c>
      <c r="T55" s="8">
        <v>9931000</v>
      </c>
      <c r="U55" s="8">
        <v>9931000</v>
      </c>
    </row>
    <row r="56" spans="2:21" ht="12.75" customHeight="1">
      <c r="B56" s="2"/>
      <c r="C56" s="29">
        <v>1</v>
      </c>
      <c r="D56" s="36" t="s">
        <v>68</v>
      </c>
      <c r="E56" s="36"/>
      <c r="F56" s="31"/>
      <c r="G56" s="5">
        <v>12390938000</v>
      </c>
      <c r="H56" s="8">
        <v>11825856954</v>
      </c>
      <c r="I56" s="8">
        <v>513991000</v>
      </c>
      <c r="J56" s="8">
        <v>51090046</v>
      </c>
      <c r="K56" s="8">
        <v>565081046</v>
      </c>
      <c r="L56" s="3"/>
      <c r="M56" s="2"/>
      <c r="N56" s="29">
        <v>5</v>
      </c>
      <c r="O56" s="32" t="s">
        <v>69</v>
      </c>
      <c r="P56" s="31"/>
      <c r="Q56" s="5">
        <v>7971000000</v>
      </c>
      <c r="R56" s="6">
        <v>7971000000</v>
      </c>
      <c r="S56" s="8" t="s">
        <v>12</v>
      </c>
      <c r="T56" s="8" t="s">
        <v>89</v>
      </c>
      <c r="U56" s="8" t="s">
        <v>89</v>
      </c>
    </row>
    <row r="57" spans="3:21" ht="12.75" customHeight="1">
      <c r="C57" s="29">
        <v>2</v>
      </c>
      <c r="D57" s="36" t="s">
        <v>70</v>
      </c>
      <c r="E57" s="36"/>
      <c r="F57" s="31"/>
      <c r="G57" s="5">
        <v>3931650000</v>
      </c>
      <c r="H57" s="8">
        <v>3925037796</v>
      </c>
      <c r="I57" s="8" t="s">
        <v>78</v>
      </c>
      <c r="J57" s="8">
        <v>6612204</v>
      </c>
      <c r="K57" s="8">
        <v>6612204</v>
      </c>
      <c r="M57" s="2"/>
      <c r="N57" s="29">
        <v>6</v>
      </c>
      <c r="O57" s="29" t="s">
        <v>71</v>
      </c>
      <c r="P57" s="31"/>
      <c r="Q57" s="5">
        <v>468527000</v>
      </c>
      <c r="R57" s="8">
        <v>468526400</v>
      </c>
      <c r="S57" s="8" t="s">
        <v>12</v>
      </c>
      <c r="T57" s="8">
        <v>600</v>
      </c>
      <c r="U57" s="8">
        <v>600</v>
      </c>
    </row>
    <row r="58" spans="7:17" ht="12.75" customHeight="1">
      <c r="G58" s="4"/>
      <c r="Q58" s="4"/>
    </row>
    <row r="59" spans="2:21" ht="12.75" customHeight="1">
      <c r="B59" s="2"/>
      <c r="G59" s="4"/>
      <c r="M59" s="19">
        <v>14</v>
      </c>
      <c r="N59" s="42" t="s">
        <v>74</v>
      </c>
      <c r="O59" s="42"/>
      <c r="P59" s="3"/>
      <c r="Q59" s="20">
        <f>Q61</f>
        <v>238365352</v>
      </c>
      <c r="R59" s="21" t="str">
        <f>R61</f>
        <v>-</v>
      </c>
      <c r="S59" s="7" t="str">
        <f>S61</f>
        <v>-</v>
      </c>
      <c r="T59" s="7">
        <f>T61</f>
        <v>238365352</v>
      </c>
      <c r="U59" s="7">
        <f>U61</f>
        <v>238365352</v>
      </c>
    </row>
    <row r="60" spans="2:21" ht="12.75" customHeight="1">
      <c r="B60" s="2"/>
      <c r="C60" s="2"/>
      <c r="D60" s="17"/>
      <c r="E60" s="17"/>
      <c r="G60" s="5"/>
      <c r="H60" s="8"/>
      <c r="I60" s="8"/>
      <c r="J60" s="8"/>
      <c r="K60" s="8"/>
      <c r="M60" s="17"/>
      <c r="N60" s="17"/>
      <c r="O60" s="17"/>
      <c r="Q60" s="20"/>
      <c r="R60" s="8"/>
      <c r="S60" s="7"/>
      <c r="T60" s="7"/>
      <c r="U60" s="7"/>
    </row>
    <row r="61" spans="2:21" ht="12.75" customHeight="1">
      <c r="B61" s="2"/>
      <c r="G61" s="4"/>
      <c r="M61" s="2"/>
      <c r="N61" s="29">
        <v>1</v>
      </c>
      <c r="O61" s="29" t="s">
        <v>74</v>
      </c>
      <c r="P61" s="30"/>
      <c r="Q61" s="5">
        <v>238365352</v>
      </c>
      <c r="R61" s="8" t="s">
        <v>12</v>
      </c>
      <c r="S61" s="8" t="s">
        <v>12</v>
      </c>
      <c r="T61" s="6">
        <v>238365352</v>
      </c>
      <c r="U61" s="6">
        <v>238365352</v>
      </c>
    </row>
    <row r="62" spans="2:17" ht="6.75" customHeight="1" thickBot="1">
      <c r="B62" s="2"/>
      <c r="C62" s="2"/>
      <c r="D62" s="2"/>
      <c r="E62" s="25"/>
      <c r="G62" s="26"/>
      <c r="L62" s="24"/>
      <c r="Q62" s="26"/>
    </row>
    <row r="63" spans="1:21" ht="13.5" customHeight="1">
      <c r="A63" s="27" t="s">
        <v>76</v>
      </c>
      <c r="B63" s="28"/>
      <c r="C63" s="28"/>
      <c r="D63" s="28"/>
      <c r="E63" s="28"/>
      <c r="F63" s="28"/>
      <c r="G63" s="24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ht="18.75" customHeight="1"/>
    <row r="68" ht="6" customHeight="1"/>
  </sheetData>
  <mergeCells count="52">
    <mergeCell ref="A4:F4"/>
    <mergeCell ref="D15:E15"/>
    <mergeCell ref="D17:E17"/>
    <mergeCell ref="D34:E34"/>
    <mergeCell ref="D26:E26"/>
    <mergeCell ref="D18:E18"/>
    <mergeCell ref="C12:E12"/>
    <mergeCell ref="D14:E14"/>
    <mergeCell ref="D22:E22"/>
    <mergeCell ref="D31:E31"/>
    <mergeCell ref="D23:E23"/>
    <mergeCell ref="D24:E24"/>
    <mergeCell ref="D25:E25"/>
    <mergeCell ref="D57:E57"/>
    <mergeCell ref="D27:E27"/>
    <mergeCell ref="D35:E35"/>
    <mergeCell ref="D36:E36"/>
    <mergeCell ref="C38:E38"/>
    <mergeCell ref="C29:E29"/>
    <mergeCell ref="D40:E40"/>
    <mergeCell ref="D41:E41"/>
    <mergeCell ref="L4:P4"/>
    <mergeCell ref="D45:E45"/>
    <mergeCell ref="D44:E44"/>
    <mergeCell ref="D42:E42"/>
    <mergeCell ref="C16:E16"/>
    <mergeCell ref="D32:E32"/>
    <mergeCell ref="D33:E33"/>
    <mergeCell ref="D19:E19"/>
    <mergeCell ref="D20:E20"/>
    <mergeCell ref="D21:E21"/>
    <mergeCell ref="N59:O59"/>
    <mergeCell ref="N11:O11"/>
    <mergeCell ref="N15:O15"/>
    <mergeCell ref="N50:O50"/>
    <mergeCell ref="N24:O24"/>
    <mergeCell ref="N29:O29"/>
    <mergeCell ref="N39:O39"/>
    <mergeCell ref="N46:O46"/>
    <mergeCell ref="B9:E9"/>
    <mergeCell ref="B10:E10"/>
    <mergeCell ref="B6:E6"/>
    <mergeCell ref="B8:E8"/>
    <mergeCell ref="B7:E7"/>
    <mergeCell ref="D43:E43"/>
    <mergeCell ref="C47:E47"/>
    <mergeCell ref="D49:E49"/>
    <mergeCell ref="D50:E50"/>
    <mergeCell ref="D51:E51"/>
    <mergeCell ref="D52:E52"/>
    <mergeCell ref="C54:E54"/>
    <mergeCell ref="D56:E5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2009-11-19T01:30:49Z</cp:lastPrinted>
  <dcterms:created xsi:type="dcterms:W3CDTF">2001-04-20T05:56:41Z</dcterms:created>
  <dcterms:modified xsi:type="dcterms:W3CDTF">2009-11-20T00:30:41Z</dcterms:modified>
  <cp:category/>
  <cp:version/>
  <cp:contentType/>
  <cp:contentStatus/>
</cp:coreProperties>
</file>