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2" sheetId="1" r:id="rId1"/>
  </sheets>
  <definedNames/>
  <calcPr fullCalcOnLoad="1"/>
</workbook>
</file>

<file path=xl/sharedStrings.xml><?xml version="1.0" encoding="utf-8"?>
<sst xmlns="http://schemas.openxmlformats.org/spreadsheetml/2006/main" count="485" uniqueCount="37">
  <si>
    <t>　単位：戸</t>
  </si>
  <si>
    <t>区分</t>
  </si>
  <si>
    <t>総計</t>
  </si>
  <si>
    <t>一戸建</t>
  </si>
  <si>
    <t>長屋建</t>
  </si>
  <si>
    <t>共同住宅</t>
  </si>
  <si>
    <t>その他</t>
  </si>
  <si>
    <t>１階</t>
  </si>
  <si>
    <t>２階以上</t>
  </si>
  <si>
    <t>２階</t>
  </si>
  <si>
    <t>３～５階</t>
  </si>
  <si>
    <t>６～10階</t>
  </si>
  <si>
    <t>終戦前</t>
  </si>
  <si>
    <t>-</t>
  </si>
  <si>
    <t>終戦時～昭和25年</t>
  </si>
  <si>
    <t>昭和26年～35年</t>
  </si>
  <si>
    <t>昭和36年～45年</t>
  </si>
  <si>
    <t>不詳</t>
  </si>
  <si>
    <t>木造</t>
  </si>
  <si>
    <t>　資料：総務省統計局「住宅・土地統計調査」</t>
  </si>
  <si>
    <t>防火木造</t>
  </si>
  <si>
    <t>ブロック造</t>
  </si>
  <si>
    <t>-</t>
  </si>
  <si>
    <t>６階以上</t>
  </si>
  <si>
    <t>昭和56年～58年</t>
  </si>
  <si>
    <t>昭和59年</t>
  </si>
  <si>
    <t>昭和60年</t>
  </si>
  <si>
    <t>昭和61年</t>
  </si>
  <si>
    <t>昭和62年</t>
  </si>
  <si>
    <t>昭和46年～50年</t>
  </si>
  <si>
    <t>昭和51年～55年</t>
  </si>
  <si>
    <t>昭和63年１月～９月</t>
  </si>
  <si>
    <r>
      <t>鉄骨</t>
    </r>
    <r>
      <rPr>
        <sz val="3"/>
        <rFont val="ＭＳ ゴシック"/>
        <family val="3"/>
      </rPr>
      <t>・</t>
    </r>
    <r>
      <rPr>
        <sz val="6"/>
        <rFont val="ＭＳ ゴシック"/>
        <family val="3"/>
      </rPr>
      <t>鉄筋コンクリート造</t>
    </r>
  </si>
  <si>
    <t>-</t>
  </si>
  <si>
    <t>-</t>
  </si>
  <si>
    <t>157． 建 て 方 、 構 造 、 階 数 、 建 築 の 時 期 別 住 宅 数 （ 続 き ）</t>
  </si>
  <si>
    <t>160． 建 て 方 、 構 造 、 階 数 、 建 築 の 時 期 別 住 宅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</si>
</sst>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3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1" fontId="6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58" fontId="2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45" zoomScaleNormal="145" workbookViewId="0" topLeftCell="A1">
      <selection activeCell="A1" sqref="A1:P1"/>
    </sheetView>
  </sheetViews>
  <sheetFormatPr defaultColWidth="9.00390625" defaultRowHeight="13.5"/>
  <cols>
    <col min="1" max="1" width="0.74609375" style="10" customWidth="1"/>
    <col min="2" max="2" width="16.625" style="10" customWidth="1"/>
    <col min="3" max="3" width="0.74609375" style="10" customWidth="1"/>
    <col min="4" max="16" width="10.625" style="10" customWidth="1"/>
    <col min="17" max="16384" width="9.00390625" style="10" customWidth="1"/>
  </cols>
  <sheetData>
    <row r="1" spans="1:16" ht="17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ht="13.5">
      <c r="A2" s="11"/>
    </row>
    <row r="3" spans="1:16" ht="14.25" thickBot="1">
      <c r="A3" s="11" t="s">
        <v>0</v>
      </c>
      <c r="O3" s="36">
        <v>32417</v>
      </c>
      <c r="P3" s="37"/>
    </row>
    <row r="4" spans="1:16" ht="17.25" customHeight="1" thickTop="1">
      <c r="A4" s="38" t="s">
        <v>1</v>
      </c>
      <c r="B4" s="38"/>
      <c r="C4" s="38"/>
      <c r="D4" s="40" t="s">
        <v>2</v>
      </c>
      <c r="E4" s="42" t="s">
        <v>3</v>
      </c>
      <c r="F4" s="32"/>
      <c r="G4" s="32"/>
      <c r="H4" s="42" t="s">
        <v>4</v>
      </c>
      <c r="I4" s="32"/>
      <c r="J4" s="32"/>
      <c r="K4" s="42" t="s">
        <v>5</v>
      </c>
      <c r="L4" s="32"/>
      <c r="M4" s="32"/>
      <c r="N4" s="32"/>
      <c r="O4" s="32"/>
      <c r="P4" s="42" t="s">
        <v>6</v>
      </c>
    </row>
    <row r="5" spans="1:16" ht="17.25" customHeight="1">
      <c r="A5" s="39"/>
      <c r="B5" s="39"/>
      <c r="C5" s="39"/>
      <c r="D5" s="41"/>
      <c r="E5" s="43"/>
      <c r="F5" s="33" t="s">
        <v>7</v>
      </c>
      <c r="G5" s="33" t="s">
        <v>8</v>
      </c>
      <c r="H5" s="43"/>
      <c r="I5" s="33" t="s">
        <v>7</v>
      </c>
      <c r="J5" s="33" t="s">
        <v>8</v>
      </c>
      <c r="K5" s="43"/>
      <c r="L5" s="33" t="s">
        <v>7</v>
      </c>
      <c r="M5" s="33" t="s">
        <v>9</v>
      </c>
      <c r="N5" s="33" t="s">
        <v>10</v>
      </c>
      <c r="O5" s="33" t="s">
        <v>23</v>
      </c>
      <c r="P5" s="43"/>
    </row>
    <row r="6" ht="6" customHeight="1">
      <c r="D6" s="14"/>
    </row>
    <row r="7" spans="2:18" s="2" customFormat="1" ht="13.5">
      <c r="B7" s="1" t="s">
        <v>2</v>
      </c>
      <c r="D7" s="3">
        <f>SUM(E7,H7,K7,P7)</f>
        <v>556000</v>
      </c>
      <c r="E7" s="6">
        <f>SUM(F7:G7)</f>
        <v>450700</v>
      </c>
      <c r="F7" s="4">
        <v>114200</v>
      </c>
      <c r="G7" s="4">
        <v>336500</v>
      </c>
      <c r="H7" s="6">
        <f>SUM(I7:J7)</f>
        <v>28700</v>
      </c>
      <c r="I7" s="4">
        <v>19900</v>
      </c>
      <c r="J7" s="4">
        <v>8800</v>
      </c>
      <c r="K7" s="6">
        <f aca="true" t="shared" si="0" ref="K7:K13">SUM(L7:O7)</f>
        <v>74500</v>
      </c>
      <c r="L7" s="4">
        <v>600</v>
      </c>
      <c r="M7" s="4">
        <v>20800</v>
      </c>
      <c r="N7" s="4">
        <v>49200</v>
      </c>
      <c r="O7" s="4">
        <v>3900</v>
      </c>
      <c r="P7" s="4">
        <v>2100</v>
      </c>
      <c r="R7" s="9"/>
    </row>
    <row r="8" spans="2:18" s="29" customFormat="1" ht="13.5">
      <c r="B8" s="15" t="s">
        <v>12</v>
      </c>
      <c r="D8" s="7">
        <v>61700</v>
      </c>
      <c r="E8" s="8">
        <f>SUM(F8:G8)</f>
        <v>57800</v>
      </c>
      <c r="F8" s="8">
        <v>20200</v>
      </c>
      <c r="G8" s="8">
        <v>37600</v>
      </c>
      <c r="H8" s="8">
        <v>3300</v>
      </c>
      <c r="I8" s="8">
        <v>1800</v>
      </c>
      <c r="J8" s="8">
        <v>1600</v>
      </c>
      <c r="K8" s="8">
        <f t="shared" si="0"/>
        <v>300</v>
      </c>
      <c r="L8" s="8" t="s">
        <v>13</v>
      </c>
      <c r="M8" s="16">
        <v>300</v>
      </c>
      <c r="N8" s="17">
        <v>0</v>
      </c>
      <c r="O8" s="8" t="s">
        <v>13</v>
      </c>
      <c r="P8" s="8">
        <v>200</v>
      </c>
      <c r="R8" s="31"/>
    </row>
    <row r="9" spans="2:18" s="29" customFormat="1" ht="13.5">
      <c r="B9" s="15" t="s">
        <v>14</v>
      </c>
      <c r="D9" s="7">
        <v>19700</v>
      </c>
      <c r="E9" s="8">
        <v>17200</v>
      </c>
      <c r="F9" s="8">
        <v>6800</v>
      </c>
      <c r="G9" s="8">
        <v>10300</v>
      </c>
      <c r="H9" s="8">
        <f aca="true" t="shared" si="1" ref="H9:H32">SUM(I9:J9)</f>
        <v>1900</v>
      </c>
      <c r="I9" s="8">
        <v>1400</v>
      </c>
      <c r="J9" s="8">
        <v>500</v>
      </c>
      <c r="K9" s="8">
        <f t="shared" si="0"/>
        <v>600</v>
      </c>
      <c r="L9" s="8" t="s">
        <v>13</v>
      </c>
      <c r="M9" s="8">
        <v>500</v>
      </c>
      <c r="N9" s="8">
        <v>100</v>
      </c>
      <c r="O9" s="8" t="s">
        <v>13</v>
      </c>
      <c r="P9" s="16">
        <v>100</v>
      </c>
      <c r="R9" s="31"/>
    </row>
    <row r="10" spans="2:18" s="29" customFormat="1" ht="13.5">
      <c r="B10" s="15" t="s">
        <v>15</v>
      </c>
      <c r="D10" s="7">
        <v>51300</v>
      </c>
      <c r="E10" s="8">
        <f aca="true" t="shared" si="2" ref="E10:E35">SUM(F10:G10)</f>
        <v>44400</v>
      </c>
      <c r="F10" s="8">
        <v>15500</v>
      </c>
      <c r="G10" s="8">
        <v>28900</v>
      </c>
      <c r="H10" s="8">
        <f t="shared" si="1"/>
        <v>3200</v>
      </c>
      <c r="I10" s="8">
        <v>2400</v>
      </c>
      <c r="J10" s="8">
        <v>800</v>
      </c>
      <c r="K10" s="8">
        <f t="shared" si="0"/>
        <v>3500</v>
      </c>
      <c r="L10" s="8" t="s">
        <v>13</v>
      </c>
      <c r="M10" s="8">
        <v>2000</v>
      </c>
      <c r="N10" s="8">
        <v>1500</v>
      </c>
      <c r="O10" s="8" t="s">
        <v>13</v>
      </c>
      <c r="P10" s="8">
        <v>100</v>
      </c>
      <c r="R10" s="31"/>
    </row>
    <row r="11" spans="2:18" s="29" customFormat="1" ht="13.5">
      <c r="B11" s="15" t="s">
        <v>16</v>
      </c>
      <c r="D11" s="7">
        <f>SUM(E11,H11,K11,P11)</f>
        <v>117700</v>
      </c>
      <c r="E11" s="8">
        <f t="shared" si="2"/>
        <v>87400</v>
      </c>
      <c r="F11" s="8">
        <v>29200</v>
      </c>
      <c r="G11" s="8">
        <v>58200</v>
      </c>
      <c r="H11" s="8">
        <f t="shared" si="1"/>
        <v>10400</v>
      </c>
      <c r="I11" s="8">
        <v>8600</v>
      </c>
      <c r="J11" s="8">
        <v>1800</v>
      </c>
      <c r="K11" s="8">
        <f t="shared" si="0"/>
        <v>19400</v>
      </c>
      <c r="L11" s="16">
        <v>600</v>
      </c>
      <c r="M11" s="8">
        <v>5000</v>
      </c>
      <c r="N11" s="8">
        <v>13800</v>
      </c>
      <c r="O11" s="8" t="s">
        <v>13</v>
      </c>
      <c r="P11" s="8">
        <v>500</v>
      </c>
      <c r="R11" s="31"/>
    </row>
    <row r="12" spans="2:18" s="29" customFormat="1" ht="13.5">
      <c r="B12" s="15" t="s">
        <v>29</v>
      </c>
      <c r="D12" s="7">
        <f>SUM(E12,H12,K12,P12)</f>
        <v>96300</v>
      </c>
      <c r="E12" s="8">
        <f t="shared" si="2"/>
        <v>76700</v>
      </c>
      <c r="F12" s="8">
        <v>20400</v>
      </c>
      <c r="G12" s="8">
        <v>56300</v>
      </c>
      <c r="H12" s="8">
        <v>5400</v>
      </c>
      <c r="I12" s="8">
        <v>3200</v>
      </c>
      <c r="J12" s="8">
        <v>2100</v>
      </c>
      <c r="K12" s="8">
        <f t="shared" si="0"/>
        <v>13900</v>
      </c>
      <c r="L12" s="16" t="s">
        <v>22</v>
      </c>
      <c r="M12" s="8">
        <v>2700</v>
      </c>
      <c r="N12" s="8">
        <v>10700</v>
      </c>
      <c r="O12" s="8">
        <v>500</v>
      </c>
      <c r="P12" s="8">
        <v>300</v>
      </c>
      <c r="R12" s="31"/>
    </row>
    <row r="13" spans="2:18" s="29" customFormat="1" ht="13.5">
      <c r="B13" s="15" t="s">
        <v>30</v>
      </c>
      <c r="D13" s="7">
        <f>SUM(E13,H13,K13,P13)</f>
        <v>93300</v>
      </c>
      <c r="E13" s="8">
        <f t="shared" si="2"/>
        <v>77900</v>
      </c>
      <c r="F13" s="8">
        <v>11800</v>
      </c>
      <c r="G13" s="8">
        <v>66100</v>
      </c>
      <c r="H13" s="8">
        <f t="shared" si="1"/>
        <v>3000</v>
      </c>
      <c r="I13" s="8">
        <v>1700</v>
      </c>
      <c r="J13" s="8">
        <v>1300</v>
      </c>
      <c r="K13" s="8">
        <f t="shared" si="0"/>
        <v>12100</v>
      </c>
      <c r="L13" s="8" t="s">
        <v>13</v>
      </c>
      <c r="M13" s="8">
        <v>2200</v>
      </c>
      <c r="N13" s="8">
        <v>8900</v>
      </c>
      <c r="O13" s="8">
        <v>1000</v>
      </c>
      <c r="P13" s="8">
        <v>300</v>
      </c>
      <c r="R13" s="31"/>
    </row>
    <row r="14" spans="2:18" s="29" customFormat="1" ht="13.5">
      <c r="B14" s="15" t="s">
        <v>24</v>
      </c>
      <c r="D14" s="7">
        <v>48400</v>
      </c>
      <c r="E14" s="8">
        <f t="shared" si="2"/>
        <v>40700</v>
      </c>
      <c r="F14" s="8">
        <v>4600</v>
      </c>
      <c r="G14" s="8">
        <v>36100</v>
      </c>
      <c r="H14" s="8">
        <v>800</v>
      </c>
      <c r="I14" s="8">
        <v>400</v>
      </c>
      <c r="J14" s="8">
        <v>500</v>
      </c>
      <c r="K14" s="8">
        <v>6600</v>
      </c>
      <c r="L14" s="8" t="s">
        <v>13</v>
      </c>
      <c r="M14" s="8">
        <v>1000</v>
      </c>
      <c r="N14" s="8">
        <v>4300</v>
      </c>
      <c r="O14" s="8">
        <v>1400</v>
      </c>
      <c r="P14" s="8">
        <v>200</v>
      </c>
      <c r="R14" s="31"/>
    </row>
    <row r="15" spans="2:18" s="29" customFormat="1" ht="13.5">
      <c r="B15" s="15" t="s">
        <v>25</v>
      </c>
      <c r="D15" s="7">
        <f>SUM(E15,H15,K15,P15)</f>
        <v>14700</v>
      </c>
      <c r="E15" s="8">
        <f t="shared" si="2"/>
        <v>11900</v>
      </c>
      <c r="F15" s="8">
        <v>1100</v>
      </c>
      <c r="G15" s="8">
        <v>10800</v>
      </c>
      <c r="H15" s="8">
        <f t="shared" si="1"/>
        <v>100</v>
      </c>
      <c r="I15" s="16">
        <v>100</v>
      </c>
      <c r="J15" s="16">
        <v>0</v>
      </c>
      <c r="K15" s="8">
        <f aca="true" t="shared" si="3" ref="K15:K20">SUM(L15:O15)</f>
        <v>2600</v>
      </c>
      <c r="L15" s="8" t="s">
        <v>13</v>
      </c>
      <c r="M15" s="8">
        <v>900</v>
      </c>
      <c r="N15" s="8">
        <v>1700</v>
      </c>
      <c r="O15" s="8" t="s">
        <v>34</v>
      </c>
      <c r="P15" s="8">
        <v>100</v>
      </c>
      <c r="R15" s="31"/>
    </row>
    <row r="16" spans="2:18" s="29" customFormat="1" ht="13.5">
      <c r="B16" s="15" t="s">
        <v>26</v>
      </c>
      <c r="D16" s="7">
        <f>SUM(E16,H16,K16,P16)</f>
        <v>13400</v>
      </c>
      <c r="E16" s="8">
        <v>10500</v>
      </c>
      <c r="F16" s="8">
        <v>1200</v>
      </c>
      <c r="G16" s="8">
        <v>9200</v>
      </c>
      <c r="H16" s="17">
        <v>0</v>
      </c>
      <c r="I16" s="8" t="s">
        <v>34</v>
      </c>
      <c r="J16" s="16">
        <v>0</v>
      </c>
      <c r="K16" s="8">
        <f t="shared" si="3"/>
        <v>2800</v>
      </c>
      <c r="L16" s="8" t="s">
        <v>13</v>
      </c>
      <c r="M16" s="8">
        <v>1100</v>
      </c>
      <c r="N16" s="8">
        <v>1700</v>
      </c>
      <c r="O16" s="8" t="s">
        <v>34</v>
      </c>
      <c r="P16" s="16">
        <v>100</v>
      </c>
      <c r="R16" s="31"/>
    </row>
    <row r="17" spans="2:18" s="29" customFormat="1" ht="13.5">
      <c r="B17" s="15" t="s">
        <v>27</v>
      </c>
      <c r="D17" s="7">
        <f>SUM(E17,H17,K17,P17)</f>
        <v>14100</v>
      </c>
      <c r="E17" s="8">
        <f t="shared" si="2"/>
        <v>9600</v>
      </c>
      <c r="F17" s="8">
        <v>1000</v>
      </c>
      <c r="G17" s="8">
        <v>8600</v>
      </c>
      <c r="H17" s="8">
        <v>100</v>
      </c>
      <c r="I17" s="16">
        <v>100</v>
      </c>
      <c r="J17" s="16">
        <v>100</v>
      </c>
      <c r="K17" s="8">
        <f t="shared" si="3"/>
        <v>4300</v>
      </c>
      <c r="L17" s="17">
        <v>0</v>
      </c>
      <c r="M17" s="8">
        <v>2000</v>
      </c>
      <c r="N17" s="8">
        <v>2100</v>
      </c>
      <c r="O17" s="8">
        <v>200</v>
      </c>
      <c r="P17" s="16">
        <v>100</v>
      </c>
      <c r="R17" s="31"/>
    </row>
    <row r="18" spans="2:18" s="29" customFormat="1" ht="13.5">
      <c r="B18" s="15" t="s">
        <v>28</v>
      </c>
      <c r="D18" s="7">
        <f>SUM(E18,H18,K18,P18)</f>
        <v>12500</v>
      </c>
      <c r="E18" s="8">
        <f t="shared" si="2"/>
        <v>9000</v>
      </c>
      <c r="F18" s="8">
        <v>1100</v>
      </c>
      <c r="G18" s="8">
        <v>7900</v>
      </c>
      <c r="H18" s="8">
        <f t="shared" si="1"/>
        <v>400</v>
      </c>
      <c r="I18" s="16">
        <v>200</v>
      </c>
      <c r="J18" s="16">
        <v>200</v>
      </c>
      <c r="K18" s="8">
        <f t="shared" si="3"/>
        <v>3000</v>
      </c>
      <c r="L18" s="8" t="s">
        <v>13</v>
      </c>
      <c r="M18" s="8">
        <v>1600</v>
      </c>
      <c r="N18" s="8">
        <v>1300</v>
      </c>
      <c r="O18" s="8">
        <v>100</v>
      </c>
      <c r="P18" s="16">
        <v>100</v>
      </c>
      <c r="R18" s="31"/>
    </row>
    <row r="19" spans="2:18" s="29" customFormat="1" ht="13.5">
      <c r="B19" s="15" t="s">
        <v>31</v>
      </c>
      <c r="D19" s="7">
        <f>SUM(E19,H19,K19,P19)</f>
        <v>11200</v>
      </c>
      <c r="E19" s="8">
        <f t="shared" si="2"/>
        <v>6400</v>
      </c>
      <c r="F19" s="8">
        <v>700</v>
      </c>
      <c r="G19" s="8">
        <v>5700</v>
      </c>
      <c r="H19" s="17">
        <v>0</v>
      </c>
      <c r="I19" s="17">
        <v>0</v>
      </c>
      <c r="J19" s="8" t="s">
        <v>34</v>
      </c>
      <c r="K19" s="8">
        <f t="shared" si="3"/>
        <v>4700</v>
      </c>
      <c r="L19" s="8" t="s">
        <v>13</v>
      </c>
      <c r="M19" s="8">
        <v>1300</v>
      </c>
      <c r="N19" s="8">
        <v>2700</v>
      </c>
      <c r="O19" s="8">
        <v>700</v>
      </c>
      <c r="P19" s="16">
        <v>100</v>
      </c>
      <c r="R19" s="31"/>
    </row>
    <row r="20" spans="2:18" s="29" customFormat="1" ht="13.5">
      <c r="B20" s="15" t="s">
        <v>17</v>
      </c>
      <c r="D20" s="7">
        <v>1800</v>
      </c>
      <c r="E20" s="8">
        <f t="shared" si="2"/>
        <v>1100</v>
      </c>
      <c r="F20" s="8">
        <v>400</v>
      </c>
      <c r="G20" s="8">
        <v>700</v>
      </c>
      <c r="H20" s="17">
        <v>0</v>
      </c>
      <c r="I20" s="17">
        <v>0</v>
      </c>
      <c r="J20" s="8" t="s">
        <v>34</v>
      </c>
      <c r="K20" s="8">
        <f t="shared" si="3"/>
        <v>600</v>
      </c>
      <c r="L20" s="8" t="s">
        <v>13</v>
      </c>
      <c r="M20" s="8">
        <v>100</v>
      </c>
      <c r="N20" s="8">
        <v>500</v>
      </c>
      <c r="O20" s="8" t="s">
        <v>34</v>
      </c>
      <c r="P20" s="16" t="s">
        <v>34</v>
      </c>
      <c r="R20" s="31"/>
    </row>
    <row r="21" spans="2:18" ht="13.5">
      <c r="B21" s="15"/>
      <c r="D21" s="7">
        <f>SUM(E21,H21,K21,P21)</f>
        <v>0</v>
      </c>
      <c r="E21" s="8">
        <f t="shared" si="2"/>
        <v>0</v>
      </c>
      <c r="F21" s="8"/>
      <c r="G21" s="8"/>
      <c r="H21" s="8">
        <f t="shared" si="1"/>
        <v>0</v>
      </c>
      <c r="I21" s="8"/>
      <c r="J21" s="8"/>
      <c r="K21" s="8">
        <f aca="true" t="shared" si="4" ref="K21:K33">SUM(L21:O21)</f>
        <v>0</v>
      </c>
      <c r="L21" s="8"/>
      <c r="M21" s="8"/>
      <c r="N21" s="8"/>
      <c r="O21" s="8"/>
      <c r="P21" s="8"/>
      <c r="R21" s="9"/>
    </row>
    <row r="22" spans="2:18" s="2" customFormat="1" ht="13.5">
      <c r="B22" s="1" t="s">
        <v>18</v>
      </c>
      <c r="D22" s="3">
        <v>385400</v>
      </c>
      <c r="E22" s="6">
        <f t="shared" si="2"/>
        <v>357400</v>
      </c>
      <c r="F22" s="6">
        <v>104700</v>
      </c>
      <c r="G22" s="6">
        <v>252700</v>
      </c>
      <c r="H22" s="6">
        <f t="shared" si="1"/>
        <v>21300</v>
      </c>
      <c r="I22" s="6">
        <v>16400</v>
      </c>
      <c r="J22" s="6">
        <v>4900</v>
      </c>
      <c r="K22" s="6">
        <v>6000</v>
      </c>
      <c r="L22" s="6">
        <v>600</v>
      </c>
      <c r="M22" s="6">
        <v>5400</v>
      </c>
      <c r="N22" s="6">
        <v>100</v>
      </c>
      <c r="O22" s="6" t="s">
        <v>13</v>
      </c>
      <c r="P22" s="6">
        <v>600</v>
      </c>
      <c r="R22" s="9"/>
    </row>
    <row r="23" spans="2:18" s="29" customFormat="1" ht="13.5">
      <c r="B23" s="15" t="s">
        <v>12</v>
      </c>
      <c r="D23" s="7">
        <f>SUM(E23,H23,K23,P23)</f>
        <v>59700</v>
      </c>
      <c r="E23" s="8">
        <f t="shared" si="2"/>
        <v>56100</v>
      </c>
      <c r="F23" s="8">
        <v>19900</v>
      </c>
      <c r="G23" s="8">
        <v>36200</v>
      </c>
      <c r="H23" s="8">
        <f t="shared" si="1"/>
        <v>3200</v>
      </c>
      <c r="I23" s="8">
        <v>1700</v>
      </c>
      <c r="J23" s="8">
        <v>1500</v>
      </c>
      <c r="K23" s="8">
        <f t="shared" si="4"/>
        <v>200</v>
      </c>
      <c r="L23" s="8" t="s">
        <v>13</v>
      </c>
      <c r="M23" s="8">
        <v>200</v>
      </c>
      <c r="N23" s="8" t="s">
        <v>22</v>
      </c>
      <c r="O23" s="8" t="s">
        <v>13</v>
      </c>
      <c r="P23" s="8">
        <v>200</v>
      </c>
      <c r="R23" s="31"/>
    </row>
    <row r="24" spans="2:18" s="29" customFormat="1" ht="13.5">
      <c r="B24" s="15" t="s">
        <v>14</v>
      </c>
      <c r="D24" s="7">
        <f>SUM(E24,H24,K24,P24)</f>
        <v>17900</v>
      </c>
      <c r="E24" s="8">
        <f t="shared" si="2"/>
        <v>16000</v>
      </c>
      <c r="F24" s="8">
        <v>6600</v>
      </c>
      <c r="G24" s="8">
        <v>9400</v>
      </c>
      <c r="H24" s="8">
        <f t="shared" si="1"/>
        <v>1600</v>
      </c>
      <c r="I24" s="8">
        <v>1100</v>
      </c>
      <c r="J24" s="8">
        <v>500</v>
      </c>
      <c r="K24" s="8">
        <f t="shared" si="4"/>
        <v>300</v>
      </c>
      <c r="L24" s="8" t="s">
        <v>13</v>
      </c>
      <c r="M24" s="8">
        <v>300</v>
      </c>
      <c r="N24" s="8" t="s">
        <v>22</v>
      </c>
      <c r="O24" s="8" t="s">
        <v>13</v>
      </c>
      <c r="P24" s="16">
        <v>0</v>
      </c>
      <c r="R24" s="31"/>
    </row>
    <row r="25" spans="2:18" s="29" customFormat="1" ht="13.5">
      <c r="B25" s="15" t="s">
        <v>15</v>
      </c>
      <c r="D25" s="7">
        <f>SUM(E25,H25,K25,P25)</f>
        <v>44700</v>
      </c>
      <c r="E25" s="8">
        <f t="shared" si="2"/>
        <v>40500</v>
      </c>
      <c r="F25" s="8">
        <v>14800</v>
      </c>
      <c r="G25" s="8">
        <v>25700</v>
      </c>
      <c r="H25" s="8">
        <v>2700</v>
      </c>
      <c r="I25" s="8">
        <v>2100</v>
      </c>
      <c r="J25" s="8">
        <v>500</v>
      </c>
      <c r="K25" s="8">
        <f t="shared" si="4"/>
        <v>1400</v>
      </c>
      <c r="L25" s="8" t="s">
        <v>13</v>
      </c>
      <c r="M25" s="8">
        <v>1400</v>
      </c>
      <c r="N25" s="8" t="s">
        <v>22</v>
      </c>
      <c r="O25" s="8" t="s">
        <v>13</v>
      </c>
      <c r="P25" s="16">
        <v>100</v>
      </c>
      <c r="R25" s="31"/>
    </row>
    <row r="26" spans="2:18" s="29" customFormat="1" ht="13.5">
      <c r="B26" s="15" t="s">
        <v>16</v>
      </c>
      <c r="D26" s="7">
        <f>SUM(E26,H26,K26,P26)</f>
        <v>85200</v>
      </c>
      <c r="E26" s="8">
        <f t="shared" si="2"/>
        <v>73700</v>
      </c>
      <c r="F26" s="8">
        <v>26800</v>
      </c>
      <c r="G26" s="8">
        <v>46900</v>
      </c>
      <c r="H26" s="8">
        <f t="shared" si="1"/>
        <v>8500</v>
      </c>
      <c r="I26" s="8">
        <v>7400</v>
      </c>
      <c r="J26" s="8">
        <v>1100</v>
      </c>
      <c r="K26" s="8">
        <f t="shared" si="4"/>
        <v>2800</v>
      </c>
      <c r="L26" s="8">
        <v>600</v>
      </c>
      <c r="M26" s="8">
        <v>2200</v>
      </c>
      <c r="N26" s="16">
        <v>0</v>
      </c>
      <c r="O26" s="8" t="s">
        <v>13</v>
      </c>
      <c r="P26" s="8">
        <v>200</v>
      </c>
      <c r="R26" s="31"/>
    </row>
    <row r="27" spans="2:18" s="29" customFormat="1" ht="13.5">
      <c r="B27" s="15" t="s">
        <v>29</v>
      </c>
      <c r="D27" s="7">
        <f>SUM(E27,H27,K27,P27)</f>
        <v>62700</v>
      </c>
      <c r="E27" s="8">
        <f t="shared" si="2"/>
        <v>58800</v>
      </c>
      <c r="F27" s="8">
        <v>17800</v>
      </c>
      <c r="G27" s="8">
        <v>41000</v>
      </c>
      <c r="H27" s="8">
        <v>3000</v>
      </c>
      <c r="I27" s="8">
        <v>2200</v>
      </c>
      <c r="J27" s="8">
        <v>800</v>
      </c>
      <c r="K27" s="8">
        <v>800</v>
      </c>
      <c r="L27" s="8" t="s">
        <v>22</v>
      </c>
      <c r="M27" s="8">
        <v>700</v>
      </c>
      <c r="N27" s="16">
        <v>0</v>
      </c>
      <c r="O27" s="8" t="s">
        <v>13</v>
      </c>
      <c r="P27" s="8">
        <v>100</v>
      </c>
      <c r="R27" s="31"/>
    </row>
    <row r="28" spans="2:18" s="29" customFormat="1" ht="13.5">
      <c r="B28" s="15" t="s">
        <v>30</v>
      </c>
      <c r="D28" s="7">
        <v>56100</v>
      </c>
      <c r="E28" s="8">
        <f t="shared" si="2"/>
        <v>54100</v>
      </c>
      <c r="F28" s="8">
        <v>10100</v>
      </c>
      <c r="G28" s="8">
        <v>44000</v>
      </c>
      <c r="H28" s="8">
        <f t="shared" si="1"/>
        <v>1600</v>
      </c>
      <c r="I28" s="8">
        <v>1300</v>
      </c>
      <c r="J28" s="8">
        <v>300</v>
      </c>
      <c r="K28" s="8">
        <f t="shared" si="4"/>
        <v>300</v>
      </c>
      <c r="L28" s="8" t="s">
        <v>33</v>
      </c>
      <c r="M28" s="8">
        <v>300</v>
      </c>
      <c r="N28" s="8" t="s">
        <v>13</v>
      </c>
      <c r="O28" s="8" t="s">
        <v>13</v>
      </c>
      <c r="P28" s="16">
        <v>0</v>
      </c>
      <c r="R28" s="31"/>
    </row>
    <row r="29" spans="2:18" s="29" customFormat="1" ht="13.5">
      <c r="B29" s="15" t="s">
        <v>24</v>
      </c>
      <c r="D29" s="7">
        <f>SUM(E29,H29,K29,P29)</f>
        <v>27200</v>
      </c>
      <c r="E29" s="8">
        <f t="shared" si="2"/>
        <v>26700</v>
      </c>
      <c r="F29" s="8">
        <v>3900</v>
      </c>
      <c r="G29" s="8">
        <v>22800</v>
      </c>
      <c r="H29" s="8">
        <f t="shared" si="1"/>
        <v>400</v>
      </c>
      <c r="I29" s="8">
        <v>300</v>
      </c>
      <c r="J29" s="8">
        <v>100</v>
      </c>
      <c r="K29" s="8">
        <f t="shared" si="4"/>
        <v>100</v>
      </c>
      <c r="L29" s="8" t="s">
        <v>33</v>
      </c>
      <c r="M29" s="8">
        <v>100</v>
      </c>
      <c r="N29" s="8" t="s">
        <v>13</v>
      </c>
      <c r="O29" s="8" t="s">
        <v>13</v>
      </c>
      <c r="P29" s="16">
        <v>0</v>
      </c>
      <c r="R29" s="31"/>
    </row>
    <row r="30" spans="2:18" s="29" customFormat="1" ht="13.5">
      <c r="B30" s="15" t="s">
        <v>25</v>
      </c>
      <c r="D30" s="7">
        <f>SUM(E30,H30,K30,P30)</f>
        <v>8000</v>
      </c>
      <c r="E30" s="8">
        <f t="shared" si="2"/>
        <v>7900</v>
      </c>
      <c r="F30" s="8">
        <v>1000</v>
      </c>
      <c r="G30" s="8">
        <v>6900</v>
      </c>
      <c r="H30" s="8">
        <f t="shared" si="1"/>
        <v>100</v>
      </c>
      <c r="I30" s="16">
        <v>100</v>
      </c>
      <c r="J30" s="16">
        <v>0</v>
      </c>
      <c r="K30" s="8" t="s">
        <v>34</v>
      </c>
      <c r="L30" s="8" t="s">
        <v>34</v>
      </c>
      <c r="M30" s="8" t="s">
        <v>34</v>
      </c>
      <c r="N30" s="8" t="s">
        <v>13</v>
      </c>
      <c r="O30" s="8" t="s">
        <v>13</v>
      </c>
      <c r="P30" s="16">
        <v>0</v>
      </c>
      <c r="R30" s="31"/>
    </row>
    <row r="31" spans="2:18" s="29" customFormat="1" ht="13.5">
      <c r="B31" s="15" t="s">
        <v>26</v>
      </c>
      <c r="D31" s="7">
        <v>7000</v>
      </c>
      <c r="E31" s="8">
        <v>6900</v>
      </c>
      <c r="F31" s="8">
        <v>1100</v>
      </c>
      <c r="G31" s="8">
        <v>5900</v>
      </c>
      <c r="H31" s="16">
        <v>0</v>
      </c>
      <c r="I31" s="8" t="s">
        <v>34</v>
      </c>
      <c r="J31" s="16">
        <v>0</v>
      </c>
      <c r="K31" s="8" t="s">
        <v>34</v>
      </c>
      <c r="L31" s="8" t="s">
        <v>34</v>
      </c>
      <c r="M31" s="8" t="s">
        <v>34</v>
      </c>
      <c r="N31" s="8" t="s">
        <v>13</v>
      </c>
      <c r="O31" s="8" t="s">
        <v>13</v>
      </c>
      <c r="P31" s="16">
        <v>0</v>
      </c>
      <c r="R31" s="31"/>
    </row>
    <row r="32" spans="2:18" s="29" customFormat="1" ht="13.5">
      <c r="B32" s="15" t="s">
        <v>27</v>
      </c>
      <c r="D32" s="7">
        <v>6200</v>
      </c>
      <c r="E32" s="8">
        <f t="shared" si="2"/>
        <v>6000</v>
      </c>
      <c r="F32" s="8">
        <v>800</v>
      </c>
      <c r="G32" s="8">
        <v>5200</v>
      </c>
      <c r="H32" s="8">
        <f t="shared" si="1"/>
        <v>100</v>
      </c>
      <c r="I32" s="8">
        <v>100</v>
      </c>
      <c r="J32" s="16">
        <v>0</v>
      </c>
      <c r="K32" s="16">
        <v>0</v>
      </c>
      <c r="L32" s="8" t="s">
        <v>34</v>
      </c>
      <c r="M32" s="16">
        <v>0</v>
      </c>
      <c r="N32" s="8" t="s">
        <v>13</v>
      </c>
      <c r="O32" s="8" t="s">
        <v>13</v>
      </c>
      <c r="P32" s="16">
        <v>0</v>
      </c>
      <c r="R32" s="31"/>
    </row>
    <row r="33" spans="2:18" s="29" customFormat="1" ht="13.5">
      <c r="B33" s="15" t="s">
        <v>28</v>
      </c>
      <c r="D33" s="7">
        <v>6000</v>
      </c>
      <c r="E33" s="8">
        <f t="shared" si="2"/>
        <v>5800</v>
      </c>
      <c r="F33" s="8">
        <v>1000</v>
      </c>
      <c r="G33" s="8">
        <v>4800</v>
      </c>
      <c r="H33" s="16">
        <v>100</v>
      </c>
      <c r="I33" s="16">
        <v>0</v>
      </c>
      <c r="J33" s="16">
        <v>0</v>
      </c>
      <c r="K33" s="8">
        <f t="shared" si="4"/>
        <v>100</v>
      </c>
      <c r="L33" s="8" t="s">
        <v>34</v>
      </c>
      <c r="M33" s="8">
        <v>100</v>
      </c>
      <c r="N33" s="8" t="s">
        <v>13</v>
      </c>
      <c r="O33" s="8" t="s">
        <v>13</v>
      </c>
      <c r="P33" s="16">
        <v>0</v>
      </c>
      <c r="R33" s="31"/>
    </row>
    <row r="34" spans="2:18" s="29" customFormat="1" ht="13.5">
      <c r="B34" s="15" t="s">
        <v>31</v>
      </c>
      <c r="D34" s="7">
        <f>SUM(E34,H34,K34,P34)</f>
        <v>3800</v>
      </c>
      <c r="E34" s="8">
        <f t="shared" si="2"/>
        <v>3800</v>
      </c>
      <c r="F34" s="8">
        <v>500</v>
      </c>
      <c r="G34" s="8">
        <v>3300</v>
      </c>
      <c r="H34" s="16">
        <v>0</v>
      </c>
      <c r="I34" s="16">
        <v>0</v>
      </c>
      <c r="J34" s="8" t="s">
        <v>34</v>
      </c>
      <c r="K34" s="8" t="s">
        <v>34</v>
      </c>
      <c r="L34" s="8" t="s">
        <v>34</v>
      </c>
      <c r="M34" s="8" t="s">
        <v>34</v>
      </c>
      <c r="N34" s="8" t="s">
        <v>13</v>
      </c>
      <c r="O34" s="8" t="s">
        <v>13</v>
      </c>
      <c r="P34" s="16" t="s">
        <v>34</v>
      </c>
      <c r="R34" s="31"/>
    </row>
    <row r="35" spans="2:18" s="29" customFormat="1" ht="13.5">
      <c r="B35" s="15" t="s">
        <v>17</v>
      </c>
      <c r="D35" s="7">
        <f>SUM(E35,H35,K35,P35)</f>
        <v>1000</v>
      </c>
      <c r="E35" s="8">
        <f t="shared" si="2"/>
        <v>1000</v>
      </c>
      <c r="F35" s="8">
        <v>400</v>
      </c>
      <c r="G35" s="8">
        <v>600</v>
      </c>
      <c r="H35" s="16">
        <v>0</v>
      </c>
      <c r="I35" s="16">
        <v>0</v>
      </c>
      <c r="J35" s="16" t="s">
        <v>34</v>
      </c>
      <c r="K35" s="16">
        <v>0</v>
      </c>
      <c r="L35" s="8" t="s">
        <v>34</v>
      </c>
      <c r="M35" s="16">
        <v>0</v>
      </c>
      <c r="N35" s="8" t="s">
        <v>13</v>
      </c>
      <c r="O35" s="8" t="s">
        <v>13</v>
      </c>
      <c r="P35" s="16" t="s">
        <v>34</v>
      </c>
      <c r="R35" s="31"/>
    </row>
    <row r="36" ht="6" customHeight="1" thickBot="1">
      <c r="D36" s="18"/>
    </row>
    <row r="37" spans="1:16" ht="13.5">
      <c r="A37" s="19" t="s">
        <v>19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8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3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ht="14.25" thickBot="1">
      <c r="A40" s="21"/>
    </row>
    <row r="41" spans="1:16" ht="16.5" customHeight="1" thickTop="1">
      <c r="A41" s="46" t="s">
        <v>1</v>
      </c>
      <c r="B41" s="46"/>
      <c r="C41" s="46"/>
      <c r="D41" s="48" t="s">
        <v>2</v>
      </c>
      <c r="E41" s="44" t="s">
        <v>3</v>
      </c>
      <c r="F41" s="12"/>
      <c r="G41" s="12"/>
      <c r="H41" s="44" t="s">
        <v>4</v>
      </c>
      <c r="I41" s="12"/>
      <c r="J41" s="12"/>
      <c r="K41" s="44" t="s">
        <v>5</v>
      </c>
      <c r="L41" s="12"/>
      <c r="M41" s="12"/>
      <c r="N41" s="12"/>
      <c r="O41" s="12"/>
      <c r="P41" s="44" t="s">
        <v>6</v>
      </c>
    </row>
    <row r="42" spans="1:16" ht="16.5" customHeight="1">
      <c r="A42" s="47"/>
      <c r="B42" s="47"/>
      <c r="C42" s="47"/>
      <c r="D42" s="49"/>
      <c r="E42" s="45"/>
      <c r="F42" s="13" t="s">
        <v>7</v>
      </c>
      <c r="G42" s="13" t="s">
        <v>8</v>
      </c>
      <c r="H42" s="45"/>
      <c r="I42" s="13" t="s">
        <v>7</v>
      </c>
      <c r="J42" s="22" t="s">
        <v>8</v>
      </c>
      <c r="K42" s="45"/>
      <c r="L42" s="13" t="s">
        <v>7</v>
      </c>
      <c r="M42" s="13" t="s">
        <v>9</v>
      </c>
      <c r="N42" s="13" t="s">
        <v>10</v>
      </c>
      <c r="O42" s="13" t="s">
        <v>11</v>
      </c>
      <c r="P42" s="45"/>
    </row>
    <row r="43" ht="6" customHeight="1">
      <c r="D43" s="14"/>
    </row>
    <row r="44" spans="2:16" s="2" customFormat="1" ht="12" customHeight="1">
      <c r="B44" s="1" t="s">
        <v>20</v>
      </c>
      <c r="D44" s="3">
        <v>70100</v>
      </c>
      <c r="E44" s="6">
        <f>SUM(F44:G44)</f>
        <v>63400</v>
      </c>
      <c r="F44" s="6">
        <v>7600</v>
      </c>
      <c r="G44" s="6">
        <v>55800</v>
      </c>
      <c r="H44" s="6">
        <f>SUM(I44:J44)</f>
        <v>2900</v>
      </c>
      <c r="I44" s="6">
        <v>1800</v>
      </c>
      <c r="J44" s="6">
        <v>1100</v>
      </c>
      <c r="K44" s="6">
        <f aca="true" t="shared" si="5" ref="K44:K50">SUM(L44:O44)</f>
        <v>3700</v>
      </c>
      <c r="L44" s="23">
        <v>0</v>
      </c>
      <c r="M44" s="6">
        <v>3500</v>
      </c>
      <c r="N44" s="5">
        <v>200</v>
      </c>
      <c r="O44" s="5" t="s">
        <v>13</v>
      </c>
      <c r="P44" s="6">
        <v>100</v>
      </c>
    </row>
    <row r="45" spans="2:16" s="29" customFormat="1" ht="12" customHeight="1">
      <c r="B45" s="15" t="s">
        <v>12</v>
      </c>
      <c r="D45" s="7">
        <f>SUM(E45,H45,K45,P45)</f>
        <v>1700</v>
      </c>
      <c r="E45" s="8">
        <f aca="true" t="shared" si="6" ref="E45:E101">SUM(F45:G45)</f>
        <v>1500</v>
      </c>
      <c r="F45" s="8">
        <v>300</v>
      </c>
      <c r="G45" s="8">
        <v>1200</v>
      </c>
      <c r="H45" s="8">
        <f>SUM(I45:J45)</f>
        <v>100</v>
      </c>
      <c r="I45" s="8">
        <v>100</v>
      </c>
      <c r="J45" s="16">
        <v>0</v>
      </c>
      <c r="K45" s="8">
        <f t="shared" si="5"/>
        <v>100</v>
      </c>
      <c r="L45" s="8" t="s">
        <v>13</v>
      </c>
      <c r="M45" s="8">
        <v>100</v>
      </c>
      <c r="N45" s="8" t="s">
        <v>13</v>
      </c>
      <c r="O45" s="8" t="s">
        <v>13</v>
      </c>
      <c r="P45" s="16" t="s">
        <v>22</v>
      </c>
    </row>
    <row r="46" spans="2:16" s="29" customFormat="1" ht="12" customHeight="1">
      <c r="B46" s="15" t="s">
        <v>14</v>
      </c>
      <c r="D46" s="7">
        <f>SUM(E46,H46,K46,P46)</f>
        <v>1200</v>
      </c>
      <c r="E46" s="8">
        <f t="shared" si="6"/>
        <v>1000</v>
      </c>
      <c r="F46" s="8">
        <v>200</v>
      </c>
      <c r="G46" s="8">
        <v>800</v>
      </c>
      <c r="H46" s="8">
        <f>SUM(I46:J46)</f>
        <v>100</v>
      </c>
      <c r="I46" s="8">
        <v>100</v>
      </c>
      <c r="J46" s="16">
        <v>0</v>
      </c>
      <c r="K46" s="8">
        <f t="shared" si="5"/>
        <v>100</v>
      </c>
      <c r="L46" s="8" t="s">
        <v>13</v>
      </c>
      <c r="M46" s="8">
        <v>100</v>
      </c>
      <c r="N46" s="8" t="s">
        <v>13</v>
      </c>
      <c r="O46" s="8" t="s">
        <v>13</v>
      </c>
      <c r="P46" s="16" t="s">
        <v>22</v>
      </c>
    </row>
    <row r="47" spans="2:16" s="29" customFormat="1" ht="12" customHeight="1">
      <c r="B47" s="15" t="s">
        <v>15</v>
      </c>
      <c r="D47" s="7">
        <v>3700</v>
      </c>
      <c r="E47" s="8">
        <f t="shared" si="6"/>
        <v>3000</v>
      </c>
      <c r="F47" s="8">
        <v>600</v>
      </c>
      <c r="G47" s="8">
        <v>2400</v>
      </c>
      <c r="H47" s="8">
        <v>200</v>
      </c>
      <c r="I47" s="16">
        <v>0</v>
      </c>
      <c r="J47" s="16">
        <v>100</v>
      </c>
      <c r="K47" s="8">
        <f t="shared" si="5"/>
        <v>300</v>
      </c>
      <c r="L47" s="8" t="s">
        <v>13</v>
      </c>
      <c r="M47" s="8">
        <v>300</v>
      </c>
      <c r="N47" s="8" t="s">
        <v>13</v>
      </c>
      <c r="O47" s="8" t="s">
        <v>13</v>
      </c>
      <c r="P47" s="16" t="s">
        <v>22</v>
      </c>
    </row>
    <row r="48" spans="2:16" s="29" customFormat="1" ht="12" customHeight="1">
      <c r="B48" s="15" t="s">
        <v>16</v>
      </c>
      <c r="D48" s="7">
        <v>10600</v>
      </c>
      <c r="E48" s="8">
        <f t="shared" si="6"/>
        <v>8500</v>
      </c>
      <c r="F48" s="8">
        <v>1800</v>
      </c>
      <c r="G48" s="8">
        <v>6700</v>
      </c>
      <c r="H48" s="8">
        <f>SUM(I48:J48)</f>
        <v>700</v>
      </c>
      <c r="I48" s="8">
        <v>600</v>
      </c>
      <c r="J48" s="8">
        <v>100</v>
      </c>
      <c r="K48" s="8">
        <f t="shared" si="5"/>
        <v>1400</v>
      </c>
      <c r="L48" s="8" t="s">
        <v>13</v>
      </c>
      <c r="M48" s="8">
        <v>1200</v>
      </c>
      <c r="N48" s="8">
        <v>200</v>
      </c>
      <c r="O48" s="8" t="s">
        <v>13</v>
      </c>
      <c r="P48" s="16" t="s">
        <v>22</v>
      </c>
    </row>
    <row r="49" spans="2:16" s="29" customFormat="1" ht="12" customHeight="1">
      <c r="B49" s="15" t="s">
        <v>29</v>
      </c>
      <c r="D49" s="7">
        <v>12800</v>
      </c>
      <c r="E49" s="8">
        <f t="shared" si="6"/>
        <v>11900</v>
      </c>
      <c r="F49" s="8">
        <v>2100</v>
      </c>
      <c r="G49" s="8">
        <v>9800</v>
      </c>
      <c r="H49" s="8">
        <f>SUM(I49:J49)</f>
        <v>700</v>
      </c>
      <c r="I49" s="8">
        <v>400</v>
      </c>
      <c r="J49" s="8">
        <v>300</v>
      </c>
      <c r="K49" s="8">
        <f t="shared" si="5"/>
        <v>100</v>
      </c>
      <c r="L49" s="8" t="s">
        <v>13</v>
      </c>
      <c r="M49" s="8">
        <v>100</v>
      </c>
      <c r="N49" s="8" t="s">
        <v>13</v>
      </c>
      <c r="O49" s="8" t="s">
        <v>13</v>
      </c>
      <c r="P49" s="16">
        <v>0</v>
      </c>
    </row>
    <row r="50" spans="2:16" s="29" customFormat="1" ht="12" customHeight="1">
      <c r="B50" s="15" t="s">
        <v>30</v>
      </c>
      <c r="D50" s="7">
        <v>17900</v>
      </c>
      <c r="E50" s="8">
        <v>16800</v>
      </c>
      <c r="F50" s="8">
        <v>1400</v>
      </c>
      <c r="G50" s="8">
        <v>15300</v>
      </c>
      <c r="H50" s="8">
        <f>SUM(I50:J50)</f>
        <v>700</v>
      </c>
      <c r="I50" s="8">
        <v>400</v>
      </c>
      <c r="J50" s="8">
        <v>300</v>
      </c>
      <c r="K50" s="8">
        <f t="shared" si="5"/>
        <v>400</v>
      </c>
      <c r="L50" s="8" t="s">
        <v>13</v>
      </c>
      <c r="M50" s="8">
        <v>400</v>
      </c>
      <c r="N50" s="8" t="s">
        <v>13</v>
      </c>
      <c r="O50" s="8" t="s">
        <v>13</v>
      </c>
      <c r="P50" s="16">
        <v>0</v>
      </c>
    </row>
    <row r="51" spans="2:16" s="29" customFormat="1" ht="12" customHeight="1">
      <c r="B51" s="15" t="s">
        <v>24</v>
      </c>
      <c r="D51" s="7">
        <v>10200</v>
      </c>
      <c r="E51" s="8">
        <f t="shared" si="6"/>
        <v>9900</v>
      </c>
      <c r="F51" s="8">
        <v>500</v>
      </c>
      <c r="G51" s="8">
        <v>9400</v>
      </c>
      <c r="H51" s="8">
        <f>SUM(I51:J51)</f>
        <v>300</v>
      </c>
      <c r="I51" s="16">
        <v>100</v>
      </c>
      <c r="J51" s="16">
        <v>200</v>
      </c>
      <c r="K51" s="17">
        <v>0</v>
      </c>
      <c r="L51" s="8" t="s">
        <v>13</v>
      </c>
      <c r="M51" s="17">
        <v>0</v>
      </c>
      <c r="N51" s="8" t="s">
        <v>13</v>
      </c>
      <c r="O51" s="8" t="s">
        <v>13</v>
      </c>
      <c r="P51" s="24">
        <v>0</v>
      </c>
    </row>
    <row r="52" spans="2:16" s="29" customFormat="1" ht="12" customHeight="1">
      <c r="B52" s="15" t="s">
        <v>25</v>
      </c>
      <c r="D52" s="7">
        <f>SUM(E52,H52,K52,P52)</f>
        <v>3200</v>
      </c>
      <c r="E52" s="8">
        <f t="shared" si="6"/>
        <v>2600</v>
      </c>
      <c r="F52" s="8">
        <v>100</v>
      </c>
      <c r="G52" s="8">
        <v>2500</v>
      </c>
      <c r="H52" s="17">
        <v>0</v>
      </c>
      <c r="I52" s="8" t="s">
        <v>34</v>
      </c>
      <c r="J52" s="16">
        <v>0</v>
      </c>
      <c r="K52" s="8">
        <f>SUM(L52:O52)</f>
        <v>600</v>
      </c>
      <c r="L52" s="8" t="s">
        <v>13</v>
      </c>
      <c r="M52" s="8">
        <v>600</v>
      </c>
      <c r="N52" s="8" t="s">
        <v>34</v>
      </c>
      <c r="O52" s="8" t="s">
        <v>13</v>
      </c>
      <c r="P52" s="8" t="s">
        <v>13</v>
      </c>
    </row>
    <row r="53" spans="2:16" s="29" customFormat="1" ht="12" customHeight="1">
      <c r="B53" s="15" t="s">
        <v>26</v>
      </c>
      <c r="D53" s="7">
        <v>2500</v>
      </c>
      <c r="E53" s="8">
        <f t="shared" si="6"/>
        <v>2200</v>
      </c>
      <c r="F53" s="8">
        <v>100</v>
      </c>
      <c r="G53" s="8">
        <v>2100</v>
      </c>
      <c r="H53" s="8" t="s">
        <v>34</v>
      </c>
      <c r="I53" s="8" t="s">
        <v>34</v>
      </c>
      <c r="J53" s="8" t="s">
        <v>34</v>
      </c>
      <c r="K53" s="8">
        <f>SUM(L53:O53)</f>
        <v>200</v>
      </c>
      <c r="L53" s="8" t="s">
        <v>13</v>
      </c>
      <c r="M53" s="8">
        <v>200</v>
      </c>
      <c r="N53" s="16" t="s">
        <v>34</v>
      </c>
      <c r="O53" s="16" t="s">
        <v>13</v>
      </c>
      <c r="P53" s="16">
        <v>0</v>
      </c>
    </row>
    <row r="54" spans="2:16" s="29" customFormat="1" ht="12" customHeight="1">
      <c r="B54" s="15" t="s">
        <v>27</v>
      </c>
      <c r="D54" s="7">
        <f>SUM(E54,H54,K54,P54)</f>
        <v>2400</v>
      </c>
      <c r="E54" s="8">
        <f t="shared" si="6"/>
        <v>2300</v>
      </c>
      <c r="F54" s="8">
        <v>100</v>
      </c>
      <c r="G54" s="8">
        <v>2200</v>
      </c>
      <c r="H54" s="17">
        <v>0</v>
      </c>
      <c r="I54" s="16" t="s">
        <v>34</v>
      </c>
      <c r="J54" s="16">
        <v>0</v>
      </c>
      <c r="K54" s="8">
        <f>SUM(L54:O54)</f>
        <v>100</v>
      </c>
      <c r="L54" s="17">
        <v>0</v>
      </c>
      <c r="M54" s="8">
        <v>100</v>
      </c>
      <c r="N54" s="8" t="s">
        <v>34</v>
      </c>
      <c r="O54" s="8" t="s">
        <v>13</v>
      </c>
      <c r="P54" s="16" t="s">
        <v>34</v>
      </c>
    </row>
    <row r="55" spans="2:16" s="29" customFormat="1" ht="12" customHeight="1">
      <c r="B55" s="15" t="s">
        <v>28</v>
      </c>
      <c r="D55" s="7">
        <v>2300</v>
      </c>
      <c r="E55" s="8">
        <f t="shared" si="6"/>
        <v>1900</v>
      </c>
      <c r="F55" s="8">
        <v>100</v>
      </c>
      <c r="G55" s="8">
        <v>1800</v>
      </c>
      <c r="H55" s="8">
        <f>SUM(I55:J55)</f>
        <v>100</v>
      </c>
      <c r="I55" s="16">
        <v>100</v>
      </c>
      <c r="J55" s="16" t="s">
        <v>34</v>
      </c>
      <c r="K55" s="8">
        <f>SUM(L55:O55)</f>
        <v>300</v>
      </c>
      <c r="L55" s="8" t="s">
        <v>13</v>
      </c>
      <c r="M55" s="8">
        <v>300</v>
      </c>
      <c r="N55" s="8" t="s">
        <v>34</v>
      </c>
      <c r="O55" s="8" t="s">
        <v>13</v>
      </c>
      <c r="P55" s="16" t="s">
        <v>34</v>
      </c>
    </row>
    <row r="56" spans="2:16" s="29" customFormat="1" ht="12" customHeight="1">
      <c r="B56" s="15" t="s">
        <v>31</v>
      </c>
      <c r="D56" s="7">
        <v>1800</v>
      </c>
      <c r="E56" s="8">
        <v>1600</v>
      </c>
      <c r="F56" s="8">
        <v>200</v>
      </c>
      <c r="G56" s="8">
        <v>1500</v>
      </c>
      <c r="H56" s="17">
        <v>0</v>
      </c>
      <c r="I56" s="16">
        <v>0</v>
      </c>
      <c r="J56" s="8" t="s">
        <v>34</v>
      </c>
      <c r="K56" s="8">
        <f>SUM(L56:O56)</f>
        <v>100</v>
      </c>
      <c r="L56" s="8" t="s">
        <v>13</v>
      </c>
      <c r="M56" s="8">
        <v>100</v>
      </c>
      <c r="N56" s="8" t="s">
        <v>13</v>
      </c>
      <c r="O56" s="8" t="s">
        <v>13</v>
      </c>
      <c r="P56" s="16">
        <v>0</v>
      </c>
    </row>
    <row r="57" spans="2:16" s="29" customFormat="1" ht="12" customHeight="1">
      <c r="B57" s="15" t="s">
        <v>17</v>
      </c>
      <c r="D57" s="7">
        <v>100</v>
      </c>
      <c r="E57" s="8">
        <f t="shared" si="6"/>
        <v>100</v>
      </c>
      <c r="F57" s="17">
        <v>0</v>
      </c>
      <c r="G57" s="17">
        <v>100</v>
      </c>
      <c r="H57" s="17">
        <v>0</v>
      </c>
      <c r="I57" s="16">
        <v>0</v>
      </c>
      <c r="J57" s="16" t="s">
        <v>34</v>
      </c>
      <c r="K57" s="17">
        <v>0</v>
      </c>
      <c r="L57" s="8" t="s">
        <v>13</v>
      </c>
      <c r="M57" s="17">
        <v>0</v>
      </c>
      <c r="N57" s="8" t="s">
        <v>13</v>
      </c>
      <c r="O57" s="8" t="s">
        <v>13</v>
      </c>
      <c r="P57" s="16" t="s">
        <v>34</v>
      </c>
    </row>
    <row r="58" spans="2:16" ht="12" customHeight="1">
      <c r="B58" s="25"/>
      <c r="D58" s="3">
        <f>SUM(E58,H58,K58,P58)</f>
        <v>0</v>
      </c>
      <c r="E58" s="6">
        <f t="shared" si="6"/>
        <v>0</v>
      </c>
      <c r="F58" s="8"/>
      <c r="G58" s="8"/>
      <c r="H58" s="6">
        <f>SUM(I58:J58)</f>
        <v>0</v>
      </c>
      <c r="I58" s="8"/>
      <c r="J58" s="8"/>
      <c r="K58" s="6">
        <f>SUM(L58:O58)</f>
        <v>0</v>
      </c>
      <c r="L58" s="8"/>
      <c r="M58" s="8"/>
      <c r="N58" s="8"/>
      <c r="O58" s="8"/>
      <c r="P58" s="8"/>
    </row>
    <row r="59" spans="2:16" s="2" customFormat="1" ht="12" customHeight="1">
      <c r="B59" s="1" t="s">
        <v>21</v>
      </c>
      <c r="D59" s="3">
        <v>1800</v>
      </c>
      <c r="E59" s="6">
        <f t="shared" si="6"/>
        <v>800</v>
      </c>
      <c r="F59" s="6">
        <v>100</v>
      </c>
      <c r="G59" s="6">
        <v>700</v>
      </c>
      <c r="H59" s="6">
        <v>800</v>
      </c>
      <c r="I59" s="6">
        <v>500</v>
      </c>
      <c r="J59" s="6">
        <v>400</v>
      </c>
      <c r="K59" s="6">
        <f>SUM(L59:O59)</f>
        <v>100</v>
      </c>
      <c r="L59" s="5" t="s">
        <v>22</v>
      </c>
      <c r="M59" s="6">
        <v>100</v>
      </c>
      <c r="N59" s="23">
        <v>0</v>
      </c>
      <c r="O59" s="6" t="s">
        <v>22</v>
      </c>
      <c r="P59" s="23">
        <v>0</v>
      </c>
    </row>
    <row r="60" spans="2:16" s="29" customFormat="1" ht="12" customHeight="1">
      <c r="B60" s="15" t="s">
        <v>12</v>
      </c>
      <c r="D60" s="7" t="s">
        <v>22</v>
      </c>
      <c r="E60" s="8" t="s">
        <v>13</v>
      </c>
      <c r="F60" s="8" t="s">
        <v>13</v>
      </c>
      <c r="G60" s="8" t="s">
        <v>22</v>
      </c>
      <c r="H60" s="8" t="s">
        <v>22</v>
      </c>
      <c r="I60" s="8" t="s">
        <v>13</v>
      </c>
      <c r="J60" s="16" t="s">
        <v>22</v>
      </c>
      <c r="K60" s="8" t="s">
        <v>22</v>
      </c>
      <c r="L60" s="8" t="s">
        <v>13</v>
      </c>
      <c r="M60" s="8" t="s">
        <v>13</v>
      </c>
      <c r="N60" s="8" t="s">
        <v>13</v>
      </c>
      <c r="O60" s="8" t="s">
        <v>22</v>
      </c>
      <c r="P60" s="8" t="s">
        <v>22</v>
      </c>
    </row>
    <row r="61" spans="2:16" s="29" customFormat="1" ht="12" customHeight="1">
      <c r="B61" s="15" t="s">
        <v>14</v>
      </c>
      <c r="D61" s="27">
        <v>0</v>
      </c>
      <c r="E61" s="8" t="s">
        <v>13</v>
      </c>
      <c r="F61" s="8" t="s">
        <v>13</v>
      </c>
      <c r="G61" s="16" t="s">
        <v>22</v>
      </c>
      <c r="H61" s="8" t="s">
        <v>22</v>
      </c>
      <c r="I61" s="8" t="s">
        <v>13</v>
      </c>
      <c r="J61" s="8" t="s">
        <v>22</v>
      </c>
      <c r="K61" s="17">
        <f>SUM(L61:O61)</f>
        <v>0</v>
      </c>
      <c r="L61" s="8" t="s">
        <v>13</v>
      </c>
      <c r="M61" s="8" t="s">
        <v>13</v>
      </c>
      <c r="N61" s="17">
        <v>0</v>
      </c>
      <c r="O61" s="8" t="s">
        <v>22</v>
      </c>
      <c r="P61" s="16" t="s">
        <v>22</v>
      </c>
    </row>
    <row r="62" spans="2:16" s="29" customFormat="1" ht="12" customHeight="1">
      <c r="B62" s="15" t="s">
        <v>15</v>
      </c>
      <c r="D62" s="7">
        <v>400</v>
      </c>
      <c r="E62" s="8">
        <f t="shared" si="6"/>
        <v>100</v>
      </c>
      <c r="F62" s="16">
        <v>0</v>
      </c>
      <c r="G62" s="8">
        <v>100</v>
      </c>
      <c r="H62" s="8">
        <f>SUM(I62:J62)</f>
        <v>300</v>
      </c>
      <c r="I62" s="8">
        <v>200</v>
      </c>
      <c r="J62" s="8">
        <v>100</v>
      </c>
      <c r="K62" s="8" t="s">
        <v>22</v>
      </c>
      <c r="L62" s="8" t="s">
        <v>13</v>
      </c>
      <c r="M62" s="16" t="s">
        <v>22</v>
      </c>
      <c r="N62" s="8" t="s">
        <v>22</v>
      </c>
      <c r="O62" s="8" t="s">
        <v>22</v>
      </c>
      <c r="P62" s="16" t="s">
        <v>22</v>
      </c>
    </row>
    <row r="63" spans="2:16" s="29" customFormat="1" ht="12" customHeight="1">
      <c r="B63" s="15" t="s">
        <v>16</v>
      </c>
      <c r="D63" s="7">
        <v>400</v>
      </c>
      <c r="E63" s="8">
        <f t="shared" si="6"/>
        <v>200</v>
      </c>
      <c r="F63" s="8">
        <v>100</v>
      </c>
      <c r="G63" s="8">
        <v>100</v>
      </c>
      <c r="H63" s="8">
        <f>SUM(I63:J63)</f>
        <v>300</v>
      </c>
      <c r="I63" s="8">
        <v>300</v>
      </c>
      <c r="J63" s="8" t="s">
        <v>22</v>
      </c>
      <c r="K63" s="8" t="s">
        <v>22</v>
      </c>
      <c r="L63" s="8" t="s">
        <v>13</v>
      </c>
      <c r="M63" s="8" t="s">
        <v>22</v>
      </c>
      <c r="N63" s="8" t="s">
        <v>22</v>
      </c>
      <c r="O63" s="8" t="s">
        <v>22</v>
      </c>
      <c r="P63" s="8" t="s">
        <v>22</v>
      </c>
    </row>
    <row r="64" spans="2:16" s="29" customFormat="1" ht="12" customHeight="1">
      <c r="B64" s="15" t="s">
        <v>29</v>
      </c>
      <c r="D64" s="7">
        <v>300</v>
      </c>
      <c r="E64" s="8">
        <f t="shared" si="6"/>
        <v>100</v>
      </c>
      <c r="F64" s="16">
        <v>0</v>
      </c>
      <c r="G64" s="8">
        <v>100</v>
      </c>
      <c r="H64" s="8">
        <f>SUM(I64:J64)</f>
        <v>100</v>
      </c>
      <c r="I64" s="17">
        <v>0</v>
      </c>
      <c r="J64" s="8">
        <v>100</v>
      </c>
      <c r="K64" s="8">
        <f>SUM(L64:O64)</f>
        <v>100</v>
      </c>
      <c r="L64" s="16" t="s">
        <v>22</v>
      </c>
      <c r="M64" s="8">
        <v>100</v>
      </c>
      <c r="N64" s="8" t="s">
        <v>22</v>
      </c>
      <c r="O64" s="8" t="s">
        <v>22</v>
      </c>
      <c r="P64" s="8" t="s">
        <v>22</v>
      </c>
    </row>
    <row r="65" spans="2:16" s="29" customFormat="1" ht="12" customHeight="1">
      <c r="B65" s="15" t="s">
        <v>30</v>
      </c>
      <c r="D65" s="7">
        <f>SUM(E65,H65,K65,P65)</f>
        <v>400</v>
      </c>
      <c r="E65" s="8">
        <f t="shared" si="6"/>
        <v>300</v>
      </c>
      <c r="F65" s="16">
        <v>0</v>
      </c>
      <c r="G65" s="8">
        <v>300</v>
      </c>
      <c r="H65" s="8">
        <f>SUM(I65:J65)</f>
        <v>100</v>
      </c>
      <c r="I65" s="16" t="s">
        <v>13</v>
      </c>
      <c r="J65" s="8">
        <v>100</v>
      </c>
      <c r="K65" s="8" t="s">
        <v>33</v>
      </c>
      <c r="L65" s="8" t="s">
        <v>13</v>
      </c>
      <c r="M65" s="8" t="s">
        <v>33</v>
      </c>
      <c r="N65" s="8" t="s">
        <v>33</v>
      </c>
      <c r="O65" s="8" t="s">
        <v>33</v>
      </c>
      <c r="P65" s="8" t="s">
        <v>33</v>
      </c>
    </row>
    <row r="66" spans="2:16" s="29" customFormat="1" ht="12" customHeight="1">
      <c r="B66" s="15" t="s">
        <v>24</v>
      </c>
      <c r="D66" s="7">
        <v>100</v>
      </c>
      <c r="E66" s="8">
        <f t="shared" si="6"/>
        <v>100</v>
      </c>
      <c r="F66" s="16" t="s">
        <v>33</v>
      </c>
      <c r="G66" s="8">
        <v>100</v>
      </c>
      <c r="H66" s="8">
        <f>SUM(I66:J66)</f>
        <v>100</v>
      </c>
      <c r="I66" s="8" t="s">
        <v>13</v>
      </c>
      <c r="J66" s="16">
        <v>100</v>
      </c>
      <c r="K66" s="8" t="s">
        <v>33</v>
      </c>
      <c r="L66" s="8" t="s">
        <v>13</v>
      </c>
      <c r="M66" s="8" t="s">
        <v>33</v>
      </c>
      <c r="N66" s="8" t="s">
        <v>33</v>
      </c>
      <c r="O66" s="8" t="s">
        <v>33</v>
      </c>
      <c r="P66" s="8" t="s">
        <v>33</v>
      </c>
    </row>
    <row r="67" spans="2:16" s="29" customFormat="1" ht="12" customHeight="1">
      <c r="B67" s="15" t="s">
        <v>25</v>
      </c>
      <c r="D67" s="27">
        <v>0</v>
      </c>
      <c r="E67" s="16">
        <v>0</v>
      </c>
      <c r="F67" s="16" t="s">
        <v>34</v>
      </c>
      <c r="G67" s="16">
        <v>0</v>
      </c>
      <c r="H67" s="8" t="s">
        <v>34</v>
      </c>
      <c r="I67" s="16" t="s">
        <v>13</v>
      </c>
      <c r="J67" s="16" t="s">
        <v>34</v>
      </c>
      <c r="K67" s="8" t="s">
        <v>34</v>
      </c>
      <c r="L67" s="8" t="s">
        <v>13</v>
      </c>
      <c r="M67" s="8" t="s">
        <v>34</v>
      </c>
      <c r="N67" s="8" t="s">
        <v>34</v>
      </c>
      <c r="O67" s="8" t="s">
        <v>34</v>
      </c>
      <c r="P67" s="8" t="s">
        <v>34</v>
      </c>
    </row>
    <row r="68" spans="2:16" s="29" customFormat="1" ht="12" customHeight="1">
      <c r="B68" s="15" t="s">
        <v>26</v>
      </c>
      <c r="D68" s="27" t="s">
        <v>34</v>
      </c>
      <c r="E68" s="16" t="s">
        <v>34</v>
      </c>
      <c r="F68" s="16" t="s">
        <v>34</v>
      </c>
      <c r="G68" s="8" t="s">
        <v>34</v>
      </c>
      <c r="H68" s="8" t="s">
        <v>34</v>
      </c>
      <c r="I68" s="8" t="s">
        <v>13</v>
      </c>
      <c r="J68" s="8" t="s">
        <v>34</v>
      </c>
      <c r="K68" s="8" t="s">
        <v>34</v>
      </c>
      <c r="L68" s="8" t="s">
        <v>13</v>
      </c>
      <c r="M68" s="8" t="s">
        <v>34</v>
      </c>
      <c r="N68" s="8" t="s">
        <v>34</v>
      </c>
      <c r="O68" s="8" t="s">
        <v>34</v>
      </c>
      <c r="P68" s="16" t="s">
        <v>34</v>
      </c>
    </row>
    <row r="69" spans="2:16" s="29" customFormat="1" ht="12" customHeight="1">
      <c r="B69" s="15" t="s">
        <v>27</v>
      </c>
      <c r="D69" s="27">
        <v>0</v>
      </c>
      <c r="E69" s="16">
        <v>0</v>
      </c>
      <c r="F69" s="16" t="s">
        <v>34</v>
      </c>
      <c r="G69" s="16">
        <v>0</v>
      </c>
      <c r="H69" s="8" t="s">
        <v>34</v>
      </c>
      <c r="I69" s="8" t="s">
        <v>13</v>
      </c>
      <c r="J69" s="8" t="s">
        <v>34</v>
      </c>
      <c r="K69" s="8" t="s">
        <v>34</v>
      </c>
      <c r="L69" s="8" t="s">
        <v>13</v>
      </c>
      <c r="M69" s="8" t="s">
        <v>34</v>
      </c>
      <c r="N69" s="8" t="s">
        <v>34</v>
      </c>
      <c r="O69" s="8" t="s">
        <v>34</v>
      </c>
      <c r="P69" s="16" t="s">
        <v>34</v>
      </c>
    </row>
    <row r="70" spans="2:16" s="29" customFormat="1" ht="12" customHeight="1">
      <c r="B70" s="15" t="s">
        <v>28</v>
      </c>
      <c r="D70" s="27">
        <v>0</v>
      </c>
      <c r="E70" s="16">
        <v>0</v>
      </c>
      <c r="F70" s="16" t="s">
        <v>34</v>
      </c>
      <c r="G70" s="16">
        <v>0</v>
      </c>
      <c r="H70" s="8" t="s">
        <v>34</v>
      </c>
      <c r="I70" s="8" t="s">
        <v>13</v>
      </c>
      <c r="J70" s="8" t="s">
        <v>34</v>
      </c>
      <c r="K70" s="8" t="s">
        <v>34</v>
      </c>
      <c r="L70" s="8" t="s">
        <v>13</v>
      </c>
      <c r="M70" s="8" t="s">
        <v>34</v>
      </c>
      <c r="N70" s="8" t="s">
        <v>34</v>
      </c>
      <c r="O70" s="8" t="s">
        <v>34</v>
      </c>
      <c r="P70" s="17">
        <v>0</v>
      </c>
    </row>
    <row r="71" spans="2:16" s="29" customFormat="1" ht="12" customHeight="1">
      <c r="B71" s="15" t="s">
        <v>31</v>
      </c>
      <c r="D71" s="27">
        <v>0</v>
      </c>
      <c r="E71" s="16">
        <v>0</v>
      </c>
      <c r="F71" s="16" t="s">
        <v>34</v>
      </c>
      <c r="G71" s="16">
        <v>0</v>
      </c>
      <c r="H71" s="8" t="s">
        <v>34</v>
      </c>
      <c r="I71" s="8" t="s">
        <v>13</v>
      </c>
      <c r="J71" s="8" t="s">
        <v>13</v>
      </c>
      <c r="K71" s="8" t="s">
        <v>34</v>
      </c>
      <c r="L71" s="8" t="s">
        <v>13</v>
      </c>
      <c r="M71" s="8" t="s">
        <v>34</v>
      </c>
      <c r="N71" s="8" t="s">
        <v>34</v>
      </c>
      <c r="O71" s="8" t="s">
        <v>34</v>
      </c>
      <c r="P71" s="16" t="s">
        <v>34</v>
      </c>
    </row>
    <row r="72" spans="2:16" s="29" customFormat="1" ht="12" customHeight="1">
      <c r="B72" s="15" t="s">
        <v>17</v>
      </c>
      <c r="D72" s="7" t="s">
        <v>13</v>
      </c>
      <c r="E72" s="8" t="s">
        <v>13</v>
      </c>
      <c r="F72" s="8" t="s">
        <v>13</v>
      </c>
      <c r="G72" s="24" t="s">
        <v>34</v>
      </c>
      <c r="H72" s="8" t="s">
        <v>34</v>
      </c>
      <c r="I72" s="8" t="s">
        <v>13</v>
      </c>
      <c r="J72" s="16" t="s">
        <v>34</v>
      </c>
      <c r="K72" s="8" t="s">
        <v>34</v>
      </c>
      <c r="L72" s="8" t="s">
        <v>13</v>
      </c>
      <c r="M72" s="8" t="s">
        <v>34</v>
      </c>
      <c r="N72" s="8" t="s">
        <v>34</v>
      </c>
      <c r="O72" s="8" t="s">
        <v>34</v>
      </c>
      <c r="P72" s="16" t="s">
        <v>34</v>
      </c>
    </row>
    <row r="73" spans="4:16" ht="12" customHeight="1">
      <c r="D73" s="3">
        <f>SUM(E73,H73,K73,P73)</f>
        <v>0</v>
      </c>
      <c r="E73" s="6">
        <f t="shared" si="6"/>
        <v>0</v>
      </c>
      <c r="F73" s="8"/>
      <c r="G73" s="8"/>
      <c r="H73" s="6">
        <f>SUM(I73:J73)</f>
        <v>0</v>
      </c>
      <c r="I73" s="8"/>
      <c r="J73" s="8"/>
      <c r="K73" s="6">
        <f>SUM(L73:O73)</f>
        <v>0</v>
      </c>
      <c r="L73" s="8"/>
      <c r="M73" s="8"/>
      <c r="N73" s="8"/>
      <c r="O73" s="8"/>
      <c r="P73" s="8"/>
    </row>
    <row r="74" spans="2:16" s="2" customFormat="1" ht="12" customHeight="1">
      <c r="B74" s="28" t="s">
        <v>32</v>
      </c>
      <c r="D74" s="3">
        <v>88500</v>
      </c>
      <c r="E74" s="6">
        <f t="shared" si="6"/>
        <v>23200</v>
      </c>
      <c r="F74" s="6">
        <v>1200</v>
      </c>
      <c r="G74" s="6">
        <v>22000</v>
      </c>
      <c r="H74" s="6">
        <f>SUM(I74:J74)</f>
        <v>2500</v>
      </c>
      <c r="I74" s="6">
        <v>100</v>
      </c>
      <c r="J74" s="6">
        <v>2400</v>
      </c>
      <c r="K74" s="6">
        <v>61500</v>
      </c>
      <c r="L74" s="5" t="s">
        <v>13</v>
      </c>
      <c r="M74" s="6">
        <v>9300</v>
      </c>
      <c r="N74" s="6">
        <v>48200</v>
      </c>
      <c r="O74" s="6">
        <v>3900</v>
      </c>
      <c r="P74" s="5">
        <v>1300</v>
      </c>
    </row>
    <row r="75" spans="2:16" s="29" customFormat="1" ht="12" customHeight="1">
      <c r="B75" s="15" t="s">
        <v>12</v>
      </c>
      <c r="D75" s="7">
        <f>SUM(E75,H75,K75,P75)</f>
        <v>300</v>
      </c>
      <c r="E75" s="8">
        <f t="shared" si="6"/>
        <v>200</v>
      </c>
      <c r="F75" s="16">
        <v>0</v>
      </c>
      <c r="G75" s="8">
        <v>200</v>
      </c>
      <c r="H75" s="8" t="s">
        <v>22</v>
      </c>
      <c r="I75" s="8" t="s">
        <v>13</v>
      </c>
      <c r="J75" s="8" t="s">
        <v>22</v>
      </c>
      <c r="K75" s="8">
        <v>100</v>
      </c>
      <c r="L75" s="8" t="s">
        <v>13</v>
      </c>
      <c r="M75" s="17">
        <v>0</v>
      </c>
      <c r="N75" s="17">
        <v>0</v>
      </c>
      <c r="O75" s="8" t="s">
        <v>13</v>
      </c>
      <c r="P75" s="8" t="s">
        <v>13</v>
      </c>
    </row>
    <row r="76" spans="2:16" s="29" customFormat="1" ht="12" customHeight="1">
      <c r="B76" s="15" t="s">
        <v>14</v>
      </c>
      <c r="D76" s="7">
        <v>300</v>
      </c>
      <c r="E76" s="8">
        <f t="shared" si="6"/>
        <v>100</v>
      </c>
      <c r="F76" s="16" t="s">
        <v>22</v>
      </c>
      <c r="G76" s="8">
        <v>100</v>
      </c>
      <c r="H76" s="8" t="s">
        <v>22</v>
      </c>
      <c r="I76" s="8" t="s">
        <v>13</v>
      </c>
      <c r="J76" s="8" t="s">
        <v>22</v>
      </c>
      <c r="K76" s="8">
        <f>SUM(L76:O76)</f>
        <v>100</v>
      </c>
      <c r="L76" s="8" t="s">
        <v>13</v>
      </c>
      <c r="M76" s="8">
        <v>100</v>
      </c>
      <c r="N76" s="17">
        <v>0</v>
      </c>
      <c r="O76" s="8" t="s">
        <v>13</v>
      </c>
      <c r="P76" s="16">
        <v>0</v>
      </c>
    </row>
    <row r="77" spans="2:16" s="29" customFormat="1" ht="12" customHeight="1">
      <c r="B77" s="15" t="s">
        <v>15</v>
      </c>
      <c r="D77" s="7">
        <v>2500</v>
      </c>
      <c r="E77" s="8">
        <f t="shared" si="6"/>
        <v>600</v>
      </c>
      <c r="F77" s="16">
        <v>0</v>
      </c>
      <c r="G77" s="16">
        <v>600</v>
      </c>
      <c r="H77" s="8">
        <f>SUM(I77:J77)</f>
        <v>100</v>
      </c>
      <c r="I77" s="16" t="s">
        <v>22</v>
      </c>
      <c r="J77" s="8">
        <v>100</v>
      </c>
      <c r="K77" s="8">
        <f>SUM(L77:O77)</f>
        <v>1800</v>
      </c>
      <c r="L77" s="8" t="s">
        <v>13</v>
      </c>
      <c r="M77" s="8">
        <v>300</v>
      </c>
      <c r="N77" s="8">
        <v>1500</v>
      </c>
      <c r="O77" s="8" t="s">
        <v>13</v>
      </c>
      <c r="P77" s="8">
        <v>100</v>
      </c>
    </row>
    <row r="78" spans="2:16" s="29" customFormat="1" ht="12" customHeight="1">
      <c r="B78" s="15" t="s">
        <v>16</v>
      </c>
      <c r="D78" s="7">
        <v>20400</v>
      </c>
      <c r="E78" s="8">
        <f t="shared" si="6"/>
        <v>4600</v>
      </c>
      <c r="F78" s="8">
        <v>500</v>
      </c>
      <c r="G78" s="8">
        <v>4100</v>
      </c>
      <c r="H78" s="8">
        <f>SUM(I78:J78)</f>
        <v>600</v>
      </c>
      <c r="I78" s="16">
        <v>100</v>
      </c>
      <c r="J78" s="8">
        <v>500</v>
      </c>
      <c r="K78" s="8">
        <f>SUM(L78:O78)</f>
        <v>14900</v>
      </c>
      <c r="L78" s="16" t="s">
        <v>13</v>
      </c>
      <c r="M78" s="8">
        <v>1400</v>
      </c>
      <c r="N78" s="8">
        <v>13500</v>
      </c>
      <c r="O78" s="8" t="s">
        <v>13</v>
      </c>
      <c r="P78" s="8">
        <v>300</v>
      </c>
    </row>
    <row r="79" spans="2:16" s="29" customFormat="1" ht="12" customHeight="1">
      <c r="B79" s="15" t="s">
        <v>29</v>
      </c>
      <c r="D79" s="7">
        <v>18100</v>
      </c>
      <c r="E79" s="8">
        <f t="shared" si="6"/>
        <v>4500</v>
      </c>
      <c r="F79" s="16">
        <v>300</v>
      </c>
      <c r="G79" s="8">
        <v>4200</v>
      </c>
      <c r="H79" s="8">
        <f>SUM(I79:J79)</f>
        <v>900</v>
      </c>
      <c r="I79" s="16">
        <v>0</v>
      </c>
      <c r="J79" s="8">
        <v>900</v>
      </c>
      <c r="K79" s="8">
        <v>12400</v>
      </c>
      <c r="L79" s="8" t="s">
        <v>13</v>
      </c>
      <c r="M79" s="8">
        <v>1200</v>
      </c>
      <c r="N79" s="8">
        <v>10600</v>
      </c>
      <c r="O79" s="8">
        <v>500</v>
      </c>
      <c r="P79" s="8">
        <v>200</v>
      </c>
    </row>
    <row r="80" spans="2:16" s="29" customFormat="1" ht="12" customHeight="1">
      <c r="B80" s="15" t="s">
        <v>30</v>
      </c>
      <c r="D80" s="7">
        <f>SUM(E80,H80,K80,P80)</f>
        <v>17000</v>
      </c>
      <c r="E80" s="8">
        <f t="shared" si="6"/>
        <v>5300</v>
      </c>
      <c r="F80" s="8">
        <v>200</v>
      </c>
      <c r="G80" s="8">
        <v>5100</v>
      </c>
      <c r="H80" s="8">
        <f>SUM(I80:J80)</f>
        <v>600</v>
      </c>
      <c r="I80" s="24">
        <v>0</v>
      </c>
      <c r="J80" s="8">
        <v>600</v>
      </c>
      <c r="K80" s="8">
        <f>SUM(L80:O80)</f>
        <v>10900</v>
      </c>
      <c r="L80" s="8" t="s">
        <v>13</v>
      </c>
      <c r="M80" s="8">
        <v>1000</v>
      </c>
      <c r="N80" s="8">
        <v>8900</v>
      </c>
      <c r="O80" s="8">
        <v>1000</v>
      </c>
      <c r="P80" s="16">
        <v>200</v>
      </c>
    </row>
    <row r="81" spans="2:16" s="29" customFormat="1" ht="12" customHeight="1">
      <c r="B81" s="15" t="s">
        <v>24</v>
      </c>
      <c r="D81" s="7">
        <f>SUM(E81,H81,K81,P81)</f>
        <v>9500</v>
      </c>
      <c r="E81" s="8">
        <v>3100</v>
      </c>
      <c r="F81" s="8">
        <v>100</v>
      </c>
      <c r="G81" s="8">
        <v>2900</v>
      </c>
      <c r="H81" s="8">
        <f>SUM(I81:J81)</f>
        <v>100</v>
      </c>
      <c r="I81" s="16" t="s">
        <v>33</v>
      </c>
      <c r="J81" s="16">
        <v>100</v>
      </c>
      <c r="K81" s="8">
        <v>6100</v>
      </c>
      <c r="L81" s="8" t="s">
        <v>13</v>
      </c>
      <c r="M81" s="8">
        <v>900</v>
      </c>
      <c r="N81" s="8">
        <v>3900</v>
      </c>
      <c r="O81" s="8">
        <v>1400</v>
      </c>
      <c r="P81" s="8">
        <v>200</v>
      </c>
    </row>
    <row r="82" spans="2:16" s="29" customFormat="1" ht="12" customHeight="1">
      <c r="B82" s="15" t="s">
        <v>25</v>
      </c>
      <c r="D82" s="7">
        <f>SUM(E82,H82,K82,P82)</f>
        <v>3200</v>
      </c>
      <c r="E82" s="8">
        <f t="shared" si="6"/>
        <v>1100</v>
      </c>
      <c r="F82" s="8" t="s">
        <v>34</v>
      </c>
      <c r="G82" s="8">
        <v>1100</v>
      </c>
      <c r="H82" s="17">
        <v>0</v>
      </c>
      <c r="I82" s="8" t="s">
        <v>13</v>
      </c>
      <c r="J82" s="16">
        <v>0</v>
      </c>
      <c r="K82" s="8">
        <f>SUM(L82:O82)</f>
        <v>2000</v>
      </c>
      <c r="L82" s="8" t="s">
        <v>13</v>
      </c>
      <c r="M82" s="8">
        <v>300</v>
      </c>
      <c r="N82" s="8">
        <v>1700</v>
      </c>
      <c r="O82" s="8" t="s">
        <v>13</v>
      </c>
      <c r="P82" s="8">
        <v>100</v>
      </c>
    </row>
    <row r="83" spans="2:16" s="29" customFormat="1" ht="12" customHeight="1">
      <c r="B83" s="15" t="s">
        <v>26</v>
      </c>
      <c r="D83" s="7">
        <v>3500</v>
      </c>
      <c r="E83" s="8">
        <f t="shared" si="6"/>
        <v>900</v>
      </c>
      <c r="F83" s="16">
        <v>0</v>
      </c>
      <c r="G83" s="8">
        <v>900</v>
      </c>
      <c r="H83" s="8" t="s">
        <v>34</v>
      </c>
      <c r="I83" s="16" t="s">
        <v>13</v>
      </c>
      <c r="J83" s="8" t="s">
        <v>13</v>
      </c>
      <c r="K83" s="8">
        <f>SUM(L83:O83)</f>
        <v>2500</v>
      </c>
      <c r="L83" s="8" t="s">
        <v>13</v>
      </c>
      <c r="M83" s="8">
        <v>800</v>
      </c>
      <c r="N83" s="8">
        <v>1700</v>
      </c>
      <c r="O83" s="8" t="s">
        <v>13</v>
      </c>
      <c r="P83" s="16">
        <v>0</v>
      </c>
    </row>
    <row r="84" spans="2:16" s="29" customFormat="1" ht="12" customHeight="1">
      <c r="B84" s="15" t="s">
        <v>27</v>
      </c>
      <c r="D84" s="7">
        <f>SUM(E84,H84,K84,P84)</f>
        <v>4700</v>
      </c>
      <c r="E84" s="8">
        <v>1100</v>
      </c>
      <c r="F84" s="16">
        <v>0</v>
      </c>
      <c r="G84" s="16">
        <v>1000</v>
      </c>
      <c r="H84" s="17">
        <v>0</v>
      </c>
      <c r="I84" s="8" t="s">
        <v>13</v>
      </c>
      <c r="J84" s="16">
        <v>0</v>
      </c>
      <c r="K84" s="8">
        <f>SUM(L84:O84)</f>
        <v>3500</v>
      </c>
      <c r="L84" s="8" t="s">
        <v>13</v>
      </c>
      <c r="M84" s="8">
        <v>1200</v>
      </c>
      <c r="N84" s="8">
        <v>2100</v>
      </c>
      <c r="O84" s="8">
        <v>200</v>
      </c>
      <c r="P84" s="16">
        <v>100</v>
      </c>
    </row>
    <row r="85" spans="2:16" s="29" customFormat="1" ht="12" customHeight="1">
      <c r="B85" s="15" t="s">
        <v>28</v>
      </c>
      <c r="D85" s="7">
        <f>SUM(E85,H85,K85,P85)</f>
        <v>3700</v>
      </c>
      <c r="E85" s="8">
        <v>1000</v>
      </c>
      <c r="F85" s="16">
        <v>0</v>
      </c>
      <c r="G85" s="16">
        <v>900</v>
      </c>
      <c r="H85" s="8">
        <f>SUM(I85:J85)</f>
        <v>200</v>
      </c>
      <c r="I85" s="16" t="s">
        <v>34</v>
      </c>
      <c r="J85" s="8">
        <v>200</v>
      </c>
      <c r="K85" s="8">
        <f>SUM(L85:O85)</f>
        <v>2500</v>
      </c>
      <c r="L85" s="8" t="s">
        <v>13</v>
      </c>
      <c r="M85" s="8">
        <v>1200</v>
      </c>
      <c r="N85" s="8">
        <v>1200</v>
      </c>
      <c r="O85" s="8">
        <v>100</v>
      </c>
      <c r="P85" s="16">
        <v>0</v>
      </c>
    </row>
    <row r="86" spans="2:16" s="29" customFormat="1" ht="12" customHeight="1">
      <c r="B86" s="15" t="s">
        <v>31</v>
      </c>
      <c r="D86" s="7">
        <v>4900</v>
      </c>
      <c r="E86" s="8">
        <f t="shared" si="6"/>
        <v>700</v>
      </c>
      <c r="F86" s="16">
        <v>0</v>
      </c>
      <c r="G86" s="16">
        <v>700</v>
      </c>
      <c r="H86" s="8" t="s">
        <v>34</v>
      </c>
      <c r="I86" s="16" t="s">
        <v>34</v>
      </c>
      <c r="J86" s="16" t="s">
        <v>13</v>
      </c>
      <c r="K86" s="8">
        <v>4100</v>
      </c>
      <c r="L86" s="8" t="s">
        <v>13</v>
      </c>
      <c r="M86" s="8">
        <v>800</v>
      </c>
      <c r="N86" s="8">
        <v>2700</v>
      </c>
      <c r="O86" s="8">
        <v>700</v>
      </c>
      <c r="P86" s="16">
        <v>0</v>
      </c>
    </row>
    <row r="87" spans="2:16" s="29" customFormat="1" ht="12" customHeight="1">
      <c r="B87" s="15" t="s">
        <v>17</v>
      </c>
      <c r="D87" s="7">
        <f>SUM(E87,H87,K87,P87)</f>
        <v>600</v>
      </c>
      <c r="E87" s="17">
        <v>0</v>
      </c>
      <c r="F87" s="16" t="s">
        <v>13</v>
      </c>
      <c r="G87" s="16">
        <v>0</v>
      </c>
      <c r="H87" s="8" t="s">
        <v>34</v>
      </c>
      <c r="I87" s="8" t="s">
        <v>13</v>
      </c>
      <c r="J87" s="16" t="s">
        <v>13</v>
      </c>
      <c r="K87" s="8">
        <f>SUM(L87:O87)</f>
        <v>600</v>
      </c>
      <c r="L87" s="8" t="s">
        <v>13</v>
      </c>
      <c r="M87" s="16">
        <v>100</v>
      </c>
      <c r="N87" s="16">
        <v>500</v>
      </c>
      <c r="O87" s="8" t="s">
        <v>13</v>
      </c>
      <c r="P87" s="16" t="s">
        <v>13</v>
      </c>
    </row>
    <row r="88" spans="4:16" ht="12" customHeight="1">
      <c r="D88" s="3">
        <f>SUM(E88,H88,K88,P88)</f>
        <v>0</v>
      </c>
      <c r="E88" s="6">
        <f t="shared" si="6"/>
        <v>0</v>
      </c>
      <c r="F88" s="8"/>
      <c r="G88" s="8"/>
      <c r="H88" s="6">
        <f>SUM(I88:J88)</f>
        <v>0</v>
      </c>
      <c r="I88" s="8"/>
      <c r="J88" s="8"/>
      <c r="K88" s="6">
        <f>SUM(L88:O88)</f>
        <v>0</v>
      </c>
      <c r="L88" s="8"/>
      <c r="M88" s="8"/>
      <c r="N88" s="8"/>
      <c r="O88" s="8"/>
      <c r="P88" s="8"/>
    </row>
    <row r="89" spans="2:16" s="2" customFormat="1" ht="12" customHeight="1">
      <c r="B89" s="1" t="s">
        <v>6</v>
      </c>
      <c r="D89" s="3">
        <v>10200</v>
      </c>
      <c r="E89" s="4">
        <f>SUM(F89:G89)</f>
        <v>5800</v>
      </c>
      <c r="F89" s="5">
        <v>500</v>
      </c>
      <c r="G89" s="6">
        <v>5300</v>
      </c>
      <c r="H89" s="6">
        <f>SUM(I89:J89)</f>
        <v>1200</v>
      </c>
      <c r="I89" s="5">
        <v>1000</v>
      </c>
      <c r="J89" s="5">
        <v>200</v>
      </c>
      <c r="K89" s="6">
        <v>3200</v>
      </c>
      <c r="L89" s="6" t="s">
        <v>13</v>
      </c>
      <c r="M89" s="6">
        <v>2500</v>
      </c>
      <c r="N89" s="6">
        <v>600</v>
      </c>
      <c r="O89" s="6" t="s">
        <v>13</v>
      </c>
      <c r="P89" s="5">
        <v>100</v>
      </c>
    </row>
    <row r="90" spans="2:16" s="29" customFormat="1" ht="12" customHeight="1">
      <c r="B90" s="15" t="s">
        <v>12</v>
      </c>
      <c r="D90" s="30">
        <v>0</v>
      </c>
      <c r="E90" s="16">
        <v>0</v>
      </c>
      <c r="F90" s="16" t="s">
        <v>22</v>
      </c>
      <c r="G90" s="16">
        <v>0</v>
      </c>
      <c r="H90" s="8" t="s">
        <v>22</v>
      </c>
      <c r="I90" s="8" t="s">
        <v>13</v>
      </c>
      <c r="J90" s="16" t="s">
        <v>22</v>
      </c>
      <c r="K90" s="8" t="s">
        <v>13</v>
      </c>
      <c r="L90" s="8" t="s">
        <v>13</v>
      </c>
      <c r="M90" s="8" t="s">
        <v>13</v>
      </c>
      <c r="N90" s="8" t="s">
        <v>13</v>
      </c>
      <c r="O90" s="8" t="s">
        <v>13</v>
      </c>
      <c r="P90" s="16" t="s">
        <v>22</v>
      </c>
    </row>
    <row r="91" spans="2:16" s="29" customFormat="1" ht="12" customHeight="1">
      <c r="B91" s="15" t="s">
        <v>14</v>
      </c>
      <c r="D91" s="7">
        <v>300</v>
      </c>
      <c r="E91" s="16">
        <v>0</v>
      </c>
      <c r="F91" s="16" t="s">
        <v>22</v>
      </c>
      <c r="G91" s="16">
        <v>0</v>
      </c>
      <c r="H91" s="8">
        <v>200</v>
      </c>
      <c r="I91" s="8">
        <v>200</v>
      </c>
      <c r="J91" s="17">
        <v>0</v>
      </c>
      <c r="K91" s="8" t="s">
        <v>13</v>
      </c>
      <c r="L91" s="8" t="s">
        <v>13</v>
      </c>
      <c r="M91" s="8" t="s">
        <v>13</v>
      </c>
      <c r="N91" s="8" t="s">
        <v>13</v>
      </c>
      <c r="O91" s="8" t="s">
        <v>13</v>
      </c>
      <c r="P91" s="16">
        <v>0</v>
      </c>
    </row>
    <row r="92" spans="2:16" s="29" customFormat="1" ht="12" customHeight="1">
      <c r="B92" s="15" t="s">
        <v>15</v>
      </c>
      <c r="D92" s="7">
        <v>200</v>
      </c>
      <c r="E92" s="8">
        <f t="shared" si="6"/>
        <v>100</v>
      </c>
      <c r="F92" s="16">
        <v>0</v>
      </c>
      <c r="G92" s="8">
        <v>100</v>
      </c>
      <c r="H92" s="16">
        <v>0</v>
      </c>
      <c r="I92" s="17">
        <v>0</v>
      </c>
      <c r="J92" s="8" t="s">
        <v>22</v>
      </c>
      <c r="K92" s="8" t="s">
        <v>13</v>
      </c>
      <c r="L92" s="8" t="s">
        <v>13</v>
      </c>
      <c r="M92" s="8" t="s">
        <v>22</v>
      </c>
      <c r="N92" s="8" t="s">
        <v>13</v>
      </c>
      <c r="O92" s="8" t="s">
        <v>13</v>
      </c>
      <c r="P92" s="16" t="s">
        <v>22</v>
      </c>
    </row>
    <row r="93" spans="2:16" s="29" customFormat="1" ht="12" customHeight="1">
      <c r="B93" s="15" t="s">
        <v>16</v>
      </c>
      <c r="D93" s="7">
        <f aca="true" t="shared" si="7" ref="D93:D99">SUM(E93,H93,K93,P93)</f>
        <v>1100</v>
      </c>
      <c r="E93" s="8">
        <f t="shared" si="6"/>
        <v>500</v>
      </c>
      <c r="F93" s="16">
        <v>100</v>
      </c>
      <c r="G93" s="8">
        <v>400</v>
      </c>
      <c r="H93" s="8">
        <f>SUM(I93:J93)</f>
        <v>300</v>
      </c>
      <c r="I93" s="8">
        <v>200</v>
      </c>
      <c r="J93" s="8">
        <v>100</v>
      </c>
      <c r="K93" s="8">
        <v>300</v>
      </c>
      <c r="L93" s="8" t="s">
        <v>13</v>
      </c>
      <c r="M93" s="8">
        <v>300</v>
      </c>
      <c r="N93" s="8">
        <v>100</v>
      </c>
      <c r="O93" s="8" t="s">
        <v>13</v>
      </c>
      <c r="P93" s="16">
        <v>0</v>
      </c>
    </row>
    <row r="94" spans="2:16" s="29" customFormat="1" ht="12" customHeight="1">
      <c r="B94" s="15" t="s">
        <v>29</v>
      </c>
      <c r="D94" s="7">
        <f t="shared" si="7"/>
        <v>2500</v>
      </c>
      <c r="E94" s="8">
        <f t="shared" si="6"/>
        <v>1400</v>
      </c>
      <c r="F94" s="8">
        <v>200</v>
      </c>
      <c r="G94" s="8">
        <v>1200</v>
      </c>
      <c r="H94" s="8">
        <f>SUM(I94:J94)</f>
        <v>600</v>
      </c>
      <c r="I94" s="16">
        <v>500</v>
      </c>
      <c r="J94" s="16">
        <v>100</v>
      </c>
      <c r="K94" s="8">
        <f>SUM(L94:O94)</f>
        <v>500</v>
      </c>
      <c r="L94" s="8" t="s">
        <v>13</v>
      </c>
      <c r="M94" s="8">
        <v>500</v>
      </c>
      <c r="N94" s="8" t="s">
        <v>22</v>
      </c>
      <c r="O94" s="8" t="s">
        <v>13</v>
      </c>
      <c r="P94" s="16">
        <v>0</v>
      </c>
    </row>
    <row r="95" spans="2:16" s="29" customFormat="1" ht="12" customHeight="1">
      <c r="B95" s="15" t="s">
        <v>30</v>
      </c>
      <c r="D95" s="7">
        <f t="shared" si="7"/>
        <v>1900</v>
      </c>
      <c r="E95" s="8">
        <f t="shared" si="6"/>
        <v>1400</v>
      </c>
      <c r="F95" s="8">
        <v>100</v>
      </c>
      <c r="G95" s="8">
        <v>1300</v>
      </c>
      <c r="H95" s="8" t="s">
        <v>13</v>
      </c>
      <c r="I95" s="8" t="s">
        <v>13</v>
      </c>
      <c r="J95" s="8" t="s">
        <v>33</v>
      </c>
      <c r="K95" s="8">
        <f>SUM(L95:O95)</f>
        <v>500</v>
      </c>
      <c r="L95" s="8" t="s">
        <v>13</v>
      </c>
      <c r="M95" s="8">
        <v>500</v>
      </c>
      <c r="N95" s="8" t="s">
        <v>33</v>
      </c>
      <c r="O95" s="8" t="s">
        <v>13</v>
      </c>
      <c r="P95" s="16">
        <v>0</v>
      </c>
    </row>
    <row r="96" spans="2:16" s="29" customFormat="1" ht="12" customHeight="1">
      <c r="B96" s="15" t="s">
        <v>24</v>
      </c>
      <c r="D96" s="7">
        <f t="shared" si="7"/>
        <v>1400</v>
      </c>
      <c r="E96" s="8">
        <f t="shared" si="6"/>
        <v>1000</v>
      </c>
      <c r="F96" s="16">
        <v>0</v>
      </c>
      <c r="G96" s="8">
        <v>1000</v>
      </c>
      <c r="H96" s="17">
        <v>0</v>
      </c>
      <c r="I96" s="17">
        <v>0</v>
      </c>
      <c r="J96" s="17">
        <v>0</v>
      </c>
      <c r="K96" s="8">
        <f>SUM(L96:O96)</f>
        <v>400</v>
      </c>
      <c r="L96" s="8" t="s">
        <v>13</v>
      </c>
      <c r="M96" s="17">
        <v>0</v>
      </c>
      <c r="N96" s="8">
        <v>400</v>
      </c>
      <c r="O96" s="8" t="s">
        <v>13</v>
      </c>
      <c r="P96" s="16" t="s">
        <v>13</v>
      </c>
    </row>
    <row r="97" spans="2:16" s="29" customFormat="1" ht="12" customHeight="1">
      <c r="B97" s="15" t="s">
        <v>25</v>
      </c>
      <c r="D97" s="7">
        <f t="shared" si="7"/>
        <v>300</v>
      </c>
      <c r="E97" s="8">
        <f t="shared" si="6"/>
        <v>300</v>
      </c>
      <c r="F97" s="16">
        <v>0</v>
      </c>
      <c r="G97" s="8">
        <v>300</v>
      </c>
      <c r="H97" s="8" t="s">
        <v>13</v>
      </c>
      <c r="I97" s="8" t="s">
        <v>13</v>
      </c>
      <c r="J97" s="16" t="s">
        <v>34</v>
      </c>
      <c r="K97" s="17">
        <v>0</v>
      </c>
      <c r="L97" s="8" t="s">
        <v>13</v>
      </c>
      <c r="M97" s="17">
        <v>0</v>
      </c>
      <c r="N97" s="8" t="s">
        <v>34</v>
      </c>
      <c r="O97" s="8" t="s">
        <v>13</v>
      </c>
      <c r="P97" s="16" t="s">
        <v>13</v>
      </c>
    </row>
    <row r="98" spans="2:16" s="29" customFormat="1" ht="12" customHeight="1">
      <c r="B98" s="15" t="s">
        <v>26</v>
      </c>
      <c r="D98" s="7">
        <f t="shared" si="7"/>
        <v>500</v>
      </c>
      <c r="E98" s="8">
        <f t="shared" si="6"/>
        <v>400</v>
      </c>
      <c r="F98" s="16" t="s">
        <v>34</v>
      </c>
      <c r="G98" s="8">
        <v>400</v>
      </c>
      <c r="H98" s="8" t="s">
        <v>13</v>
      </c>
      <c r="I98" s="8" t="s">
        <v>13</v>
      </c>
      <c r="J98" s="16" t="s">
        <v>34</v>
      </c>
      <c r="K98" s="8">
        <f>SUM(L98:O98)</f>
        <v>100</v>
      </c>
      <c r="L98" s="8" t="s">
        <v>13</v>
      </c>
      <c r="M98" s="8">
        <v>100</v>
      </c>
      <c r="N98" s="8" t="s">
        <v>34</v>
      </c>
      <c r="O98" s="8" t="s">
        <v>13</v>
      </c>
      <c r="P98" s="16">
        <v>0</v>
      </c>
    </row>
    <row r="99" spans="2:16" s="29" customFormat="1" ht="12" customHeight="1">
      <c r="B99" s="15" t="s">
        <v>27</v>
      </c>
      <c r="D99" s="7">
        <f t="shared" si="7"/>
        <v>800</v>
      </c>
      <c r="E99" s="8">
        <f t="shared" si="6"/>
        <v>200</v>
      </c>
      <c r="F99" s="16">
        <v>0</v>
      </c>
      <c r="G99" s="8">
        <v>200</v>
      </c>
      <c r="H99" s="8" t="s">
        <v>13</v>
      </c>
      <c r="I99" s="8" t="s">
        <v>13</v>
      </c>
      <c r="J99" s="16" t="s">
        <v>34</v>
      </c>
      <c r="K99" s="8">
        <f>SUM(L99:O99)</f>
        <v>600</v>
      </c>
      <c r="L99" s="8" t="s">
        <v>13</v>
      </c>
      <c r="M99" s="8">
        <v>600</v>
      </c>
      <c r="N99" s="8">
        <v>0</v>
      </c>
      <c r="O99" s="8" t="s">
        <v>13</v>
      </c>
      <c r="P99" s="16">
        <v>0</v>
      </c>
    </row>
    <row r="100" spans="2:16" s="29" customFormat="1" ht="12" customHeight="1">
      <c r="B100" s="15" t="s">
        <v>28</v>
      </c>
      <c r="D100" s="7">
        <v>600</v>
      </c>
      <c r="E100" s="8">
        <f t="shared" si="6"/>
        <v>300</v>
      </c>
      <c r="F100" s="16">
        <v>0</v>
      </c>
      <c r="G100" s="8">
        <v>300</v>
      </c>
      <c r="H100" s="8" t="s">
        <v>13</v>
      </c>
      <c r="I100" s="8" t="s">
        <v>13</v>
      </c>
      <c r="J100" s="16" t="s">
        <v>34</v>
      </c>
      <c r="K100" s="8">
        <v>200</v>
      </c>
      <c r="L100" s="8" t="s">
        <v>13</v>
      </c>
      <c r="M100" s="8">
        <v>100</v>
      </c>
      <c r="N100" s="16">
        <v>200</v>
      </c>
      <c r="O100" s="8" t="s">
        <v>13</v>
      </c>
      <c r="P100" s="16">
        <v>0</v>
      </c>
    </row>
    <row r="101" spans="2:16" s="29" customFormat="1" ht="12" customHeight="1">
      <c r="B101" s="15" t="s">
        <v>31</v>
      </c>
      <c r="D101" s="7">
        <v>700</v>
      </c>
      <c r="E101" s="8">
        <f t="shared" si="6"/>
        <v>200</v>
      </c>
      <c r="F101" s="16">
        <v>0</v>
      </c>
      <c r="G101" s="8">
        <v>200</v>
      </c>
      <c r="H101" s="8" t="s">
        <v>13</v>
      </c>
      <c r="I101" s="8" t="s">
        <v>13</v>
      </c>
      <c r="J101" s="8" t="s">
        <v>34</v>
      </c>
      <c r="K101" s="8">
        <f>SUM(L101:O101)</f>
        <v>400</v>
      </c>
      <c r="L101" s="8" t="s">
        <v>13</v>
      </c>
      <c r="M101" s="8">
        <v>400</v>
      </c>
      <c r="N101" s="8" t="s">
        <v>34</v>
      </c>
      <c r="O101" s="8" t="s">
        <v>13</v>
      </c>
      <c r="P101" s="16">
        <v>0</v>
      </c>
    </row>
    <row r="102" spans="2:16" s="29" customFormat="1" ht="12" customHeight="1">
      <c r="B102" s="15" t="s">
        <v>17</v>
      </c>
      <c r="D102" s="30">
        <f>SUM(E102,H102,K102,P102)</f>
        <v>0</v>
      </c>
      <c r="E102" s="8" t="s">
        <v>34</v>
      </c>
      <c r="F102" s="8" t="s">
        <v>13</v>
      </c>
      <c r="G102" s="16" t="s">
        <v>34</v>
      </c>
      <c r="H102" s="17">
        <v>0</v>
      </c>
      <c r="I102" s="17">
        <v>0</v>
      </c>
      <c r="J102" s="8" t="s">
        <v>34</v>
      </c>
      <c r="K102" s="17">
        <v>0</v>
      </c>
      <c r="L102" s="8" t="s">
        <v>13</v>
      </c>
      <c r="M102" s="17">
        <v>0</v>
      </c>
      <c r="N102" s="16" t="s">
        <v>34</v>
      </c>
      <c r="O102" s="16" t="s">
        <v>13</v>
      </c>
      <c r="P102" s="16" t="s">
        <v>13</v>
      </c>
    </row>
    <row r="103" ht="6" customHeight="1" thickBot="1">
      <c r="D103" s="26"/>
    </row>
    <row r="104" spans="1:16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</sheetData>
  <mergeCells count="15">
    <mergeCell ref="K41:K42"/>
    <mergeCell ref="P41:P42"/>
    <mergeCell ref="A41:C42"/>
    <mergeCell ref="D41:D42"/>
    <mergeCell ref="E41:E42"/>
    <mergeCell ref="H41:H42"/>
    <mergeCell ref="A1:P1"/>
    <mergeCell ref="A38:P38"/>
    <mergeCell ref="O3:P3"/>
    <mergeCell ref="A4:C5"/>
    <mergeCell ref="D4:D5"/>
    <mergeCell ref="E4:E5"/>
    <mergeCell ref="H4:H5"/>
    <mergeCell ref="K4:K5"/>
    <mergeCell ref="P4:P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2010-03-12T01:55:36Z</cp:lastPrinted>
  <dcterms:created xsi:type="dcterms:W3CDTF">2001-04-20T02:17:08Z</dcterms:created>
  <dcterms:modified xsi:type="dcterms:W3CDTF">2010-03-12T07:43:39Z</dcterms:modified>
  <cp:category/>
  <cp:version/>
  <cp:contentType/>
  <cp:contentStatus/>
</cp:coreProperties>
</file>