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00" sheetId="1" r:id="rId1"/>
  </sheets>
  <definedNames>
    <definedName name="_xlnm.Print_Area" localSheetId="0">'300'!$A$1:$S$137</definedName>
  </definedNames>
  <calcPr fullCalcOnLoad="1"/>
</workbook>
</file>

<file path=xl/sharedStrings.xml><?xml version="1.0" encoding="utf-8"?>
<sst xmlns="http://schemas.openxmlformats.org/spreadsheetml/2006/main" count="304" uniqueCount="148">
  <si>
    <t>　１４　サ　　ー　　ビ　　ス　　業</t>
  </si>
  <si>
    <t>区分</t>
  </si>
  <si>
    <t>事業所数</t>
  </si>
  <si>
    <t>従業者数</t>
  </si>
  <si>
    <t>万円</t>
  </si>
  <si>
    <t>洗濯業</t>
  </si>
  <si>
    <t>Ａ</t>
  </si>
  <si>
    <t>普通洗濯業</t>
  </si>
  <si>
    <t>Ｂ</t>
  </si>
  <si>
    <t>リネンサプライ業</t>
  </si>
  <si>
    <t>洗張・染物業</t>
  </si>
  <si>
    <t>公衆浴場業</t>
  </si>
  <si>
    <t>特殊浴場業</t>
  </si>
  <si>
    <t>写真業</t>
  </si>
  <si>
    <t>旅館、その他の宿泊所</t>
  </si>
  <si>
    <t>旅館</t>
  </si>
  <si>
    <t>簡易宿所</t>
  </si>
  <si>
    <t>下宿業</t>
  </si>
  <si>
    <t>その他の宿泊所</t>
  </si>
  <si>
    <t>会社・団体の宿泊所</t>
  </si>
  <si>
    <t>他に分類されない宿泊所</t>
  </si>
  <si>
    <t>映画館</t>
  </si>
  <si>
    <t>劇場、興行場（別掲を除く）</t>
  </si>
  <si>
    <t>興行団</t>
  </si>
  <si>
    <t>競輪・競馬等の競走場</t>
  </si>
  <si>
    <t>競輪・競馬等の競技団</t>
  </si>
  <si>
    <t>Ｃ</t>
  </si>
  <si>
    <t>Ｄ</t>
  </si>
  <si>
    <t>Ｅ</t>
  </si>
  <si>
    <t>Ｆ</t>
  </si>
  <si>
    <t>Ｇ</t>
  </si>
  <si>
    <t>機械修理業</t>
  </si>
  <si>
    <t>表具業</t>
  </si>
  <si>
    <t>物品賃貸業</t>
  </si>
  <si>
    <t>各種物品賃貸業</t>
  </si>
  <si>
    <t>産業用機械器具賃貸業</t>
  </si>
  <si>
    <t>事務用機械器具賃貸業</t>
  </si>
  <si>
    <t>自動車賃貸業</t>
  </si>
  <si>
    <t>スポーツ・娯楽用品賃貸業</t>
  </si>
  <si>
    <t>その他の物品賃貸業</t>
  </si>
  <si>
    <t>放送業</t>
  </si>
  <si>
    <t>有線放送業</t>
  </si>
  <si>
    <t>ソフトウェア業</t>
  </si>
  <si>
    <t>情報提供サービス業</t>
  </si>
  <si>
    <t>その他の情報サービス業</t>
  </si>
  <si>
    <t>ニュース供給業</t>
  </si>
  <si>
    <t>興信所</t>
  </si>
  <si>
    <t>広告業</t>
  </si>
  <si>
    <t>専門サービス業</t>
  </si>
  <si>
    <t>法律事務所、特許事務所</t>
  </si>
  <si>
    <t>公証人役場、司法書士事務所</t>
  </si>
  <si>
    <t>公認会計士事務所、税理士事務所</t>
  </si>
  <si>
    <t>獣医業</t>
  </si>
  <si>
    <t>土木建築サービス業</t>
  </si>
  <si>
    <t>デザイン業</t>
  </si>
  <si>
    <t>著述家・学術家業</t>
  </si>
  <si>
    <t>個人教授所</t>
  </si>
  <si>
    <t>学習塾（各種学校でないもの）</t>
  </si>
  <si>
    <t>スポーツ・健康個人教授所</t>
  </si>
  <si>
    <t>生花・茶道個人教授所</t>
  </si>
  <si>
    <t>そろばん個人教授所</t>
  </si>
  <si>
    <t>音楽個人教授所</t>
  </si>
  <si>
    <t>書道個人教授所</t>
  </si>
  <si>
    <t>その他の個人教授所</t>
  </si>
  <si>
    <t>その他の事業サービス業</t>
  </si>
  <si>
    <t>速記・筆耕・複写業</t>
  </si>
  <si>
    <t>商品検査業</t>
  </si>
  <si>
    <t>計量証明業</t>
  </si>
  <si>
    <t>建物サービス業</t>
  </si>
  <si>
    <t>民営職業紹介業</t>
  </si>
  <si>
    <t>警備業</t>
  </si>
  <si>
    <t>他に分類されない事業サービス業</t>
  </si>
  <si>
    <t>廃棄物処理業</t>
  </si>
  <si>
    <t>一般廃棄物処理業</t>
  </si>
  <si>
    <t>産業廃棄物処理業</t>
  </si>
  <si>
    <t>その他の廃棄物処理業</t>
  </si>
  <si>
    <t>男</t>
  </si>
  <si>
    <t>女</t>
  </si>
  <si>
    <t>常用雇用者数</t>
  </si>
  <si>
    <t>１事業所
当 た り</t>
  </si>
  <si>
    <t>事業収入額</t>
  </si>
  <si>
    <t>１事業所当たり
事業収入額</t>
  </si>
  <si>
    <t>人</t>
  </si>
  <si>
    <t>家具修理業</t>
  </si>
  <si>
    <t>　資料：総務庁統計局「サービス業基本調査」</t>
  </si>
  <si>
    <t>和裁・洋裁個人教授所</t>
  </si>
  <si>
    <r>
      <t>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営利的サービス業</t>
    </r>
  </si>
  <si>
    <t>　　平成元年7月1日</t>
  </si>
  <si>
    <t>理容業</t>
  </si>
  <si>
    <t>美容業</t>
  </si>
  <si>
    <t>衣類縫製修理業</t>
  </si>
  <si>
    <t>物品預り業</t>
  </si>
  <si>
    <t>葬儀・火葬業</t>
  </si>
  <si>
    <t>他に分類されない個人サービス業</t>
  </si>
  <si>
    <t>映画業</t>
  </si>
  <si>
    <t>映画製作・配給業</t>
  </si>
  <si>
    <t>映画館サービス業</t>
  </si>
  <si>
    <t>娯楽業(映画館を除く)</t>
  </si>
  <si>
    <t>運動競技場</t>
  </si>
  <si>
    <t>運動競技場(別掲を除く)</t>
  </si>
  <si>
    <t>体育館</t>
  </si>
  <si>
    <t>その他の個人サービス業</t>
  </si>
  <si>
    <t>ゴルフ場</t>
  </si>
  <si>
    <t>ボウリング場</t>
  </si>
  <si>
    <t>テニス場</t>
  </si>
  <si>
    <t>ゴルフ・バッティング・テニス場</t>
  </si>
  <si>
    <t>公園・遊園地</t>
  </si>
  <si>
    <t>遊園地</t>
  </si>
  <si>
    <t>その他の遊技場</t>
  </si>
  <si>
    <t>その他の娯楽場</t>
  </si>
  <si>
    <t>営利的サービス業(72-82,84-86,89)</t>
  </si>
  <si>
    <t>洗濯・理容・浴場業</t>
  </si>
  <si>
    <t>Ｃ</t>
  </si>
  <si>
    <t>Ｄ</t>
  </si>
  <si>
    <t>Ｅ</t>
  </si>
  <si>
    <t>Ｆ</t>
  </si>
  <si>
    <t>Ｋ</t>
  </si>
  <si>
    <t>マージャンクラブ</t>
  </si>
  <si>
    <t>Ｌ</t>
  </si>
  <si>
    <t>ぱちんこホール</t>
  </si>
  <si>
    <t>Ｍ</t>
  </si>
  <si>
    <t>駐車場業</t>
  </si>
  <si>
    <t>自動車整備業</t>
  </si>
  <si>
    <t>その他の修理業</t>
  </si>
  <si>
    <t>かじ業</t>
  </si>
  <si>
    <t>他に分類されない修理業</t>
  </si>
  <si>
    <t>情報サービス・調査・広告業</t>
  </si>
  <si>
    <t xml:space="preserve"> 149． 産業小分類別事業所数・男女別従業者数及び  常用雇用者数並びに事業収入額(総額、１事業所当たり)</t>
  </si>
  <si>
    <t>情報サービス業</t>
  </si>
  <si>
    <t>Ａ</t>
  </si>
  <si>
    <t>Ｂ</t>
  </si>
  <si>
    <t>情報処理サービス業</t>
  </si>
  <si>
    <t>Ｃ</t>
  </si>
  <si>
    <t>Ｈ</t>
  </si>
  <si>
    <t>-</t>
  </si>
  <si>
    <t>その他の専門サービス</t>
  </si>
  <si>
    <t>-</t>
  </si>
  <si>
    <t>-</t>
  </si>
  <si>
    <t>-</t>
  </si>
  <si>
    <t>-</t>
  </si>
  <si>
    <t>X</t>
  </si>
  <si>
    <t>-</t>
  </si>
  <si>
    <t>-</t>
  </si>
  <si>
    <t>公共放送業</t>
  </si>
  <si>
    <t>民間放送業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</si>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</sst>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);[Red]\(0.0\)"/>
    <numFmt numFmtId="179" formatCode="0.0_ "/>
    <numFmt numFmtId="180" formatCode="0.0_ ;[Red]\-0.0\ "/>
    <numFmt numFmtId="181" formatCode="0;&quot;△ &quot;0"/>
    <numFmt numFmtId="182" formatCode="0_);\(0\)"/>
    <numFmt numFmtId="183" formatCode="0.00;&quot;△ &quot;0.00"/>
    <numFmt numFmtId="184" formatCode="0.00_ "/>
    <numFmt numFmtId="185" formatCode="0_ "/>
  </numFmts>
  <fonts count="10"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176" fontId="7" fillId="0" borderId="0" xfId="0" applyNumberFormat="1" applyFont="1" applyBorder="1" applyAlignment="1">
      <alignment/>
    </xf>
    <xf numFmtId="0" fontId="3" fillId="0" borderId="0" xfId="0" applyFont="1" applyAlignment="1">
      <alignment horizontal="distributed"/>
    </xf>
    <xf numFmtId="176" fontId="3" fillId="0" borderId="3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6" fontId="7" fillId="0" borderId="3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3" fillId="0" borderId="3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Border="1" applyAlignment="1">
      <alignment/>
    </xf>
    <xf numFmtId="181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0" xfId="0" applyFont="1" applyAlignment="1">
      <alignment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7" fontId="7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4" fillId="0" borderId="10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/>
    </xf>
    <xf numFmtId="177" fontId="3" fillId="0" borderId="5" xfId="0" applyNumberFormat="1" applyFont="1" applyBorder="1" applyAlignment="1">
      <alignment/>
    </xf>
    <xf numFmtId="177" fontId="3" fillId="0" borderId="4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6" fontId="3" fillId="0" borderId="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9" fillId="0" borderId="0" xfId="0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 horizontal="distributed"/>
    </xf>
    <xf numFmtId="176" fontId="7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6" fillId="0" borderId="0" xfId="0" applyFont="1" applyAlignment="1">
      <alignment horizontal="distributed"/>
    </xf>
    <xf numFmtId="176" fontId="7" fillId="0" borderId="3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177" fontId="7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0" fillId="0" borderId="0" xfId="0" applyFont="1" applyAlignment="1">
      <alignment/>
    </xf>
    <xf numFmtId="181" fontId="7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7" fillId="0" borderId="0" xfId="0" applyFont="1" applyAlignment="1">
      <alignment horizontal="distributed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1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177" fontId="4" fillId="0" borderId="3" xfId="0" applyNumberFormat="1" applyFont="1" applyBorder="1" applyAlignment="1">
      <alignment horizontal="distributed" vertical="center" wrapText="1"/>
    </xf>
    <xf numFmtId="177" fontId="4" fillId="0" borderId="9" xfId="0" applyNumberFormat="1" applyFont="1" applyBorder="1" applyAlignment="1">
      <alignment horizontal="distributed" vertical="center" wrapText="1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177" fontId="4" fillId="0" borderId="14" xfId="0" applyNumberFormat="1" applyFont="1" applyBorder="1" applyAlignment="1">
      <alignment horizontal="distributed" vertical="center" wrapText="1"/>
    </xf>
    <xf numFmtId="176" fontId="7" fillId="0" borderId="3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4"/>
  <sheetViews>
    <sheetView tabSelected="1" workbookViewId="0" topLeftCell="I70">
      <selection activeCell="Q105" sqref="Q105"/>
    </sheetView>
  </sheetViews>
  <sheetFormatPr defaultColWidth="9.00390625" defaultRowHeight="13.5"/>
  <cols>
    <col min="1" max="1" width="1.4921875" style="1" customWidth="1"/>
    <col min="2" max="2" width="0.5" style="1" customWidth="1"/>
    <col min="3" max="3" width="3.125" style="1" customWidth="1"/>
    <col min="4" max="4" width="2.00390625" style="1" customWidth="1"/>
    <col min="5" max="5" width="1.75390625" style="1" customWidth="1"/>
    <col min="6" max="6" width="0.5" style="1" customWidth="1"/>
    <col min="7" max="7" width="25.375" style="1" customWidth="1"/>
    <col min="8" max="8" width="0.6171875" style="1" customWidth="1"/>
    <col min="9" max="12" width="12.125" style="1" customWidth="1"/>
    <col min="13" max="13" width="12.125" style="38" customWidth="1"/>
    <col min="14" max="14" width="13.625" style="1" customWidth="1"/>
    <col min="15" max="16" width="12.125" style="1" customWidth="1"/>
    <col min="17" max="17" width="12.75390625" style="38" customWidth="1"/>
    <col min="18" max="19" width="14.50390625" style="1" customWidth="1"/>
    <col min="20" max="16384" width="9.00390625" style="1" customWidth="1"/>
  </cols>
  <sheetData>
    <row r="1" ht="21">
      <c r="K1" s="2" t="s">
        <v>0</v>
      </c>
    </row>
    <row r="2" spans="5:9" ht="17.25">
      <c r="E2" s="3"/>
      <c r="G2" s="3"/>
      <c r="I2" s="3" t="s">
        <v>127</v>
      </c>
    </row>
    <row r="3" spans="5:15" ht="17.25">
      <c r="E3" s="3"/>
      <c r="G3" s="3"/>
      <c r="I3" s="3"/>
      <c r="L3" s="105" t="s">
        <v>86</v>
      </c>
      <c r="M3" s="106"/>
      <c r="N3" s="106"/>
      <c r="O3" s="106"/>
    </row>
    <row r="4" spans="3:19" ht="14.25" thickBot="1">
      <c r="C4" s="4"/>
      <c r="D4" s="4"/>
      <c r="E4" s="4"/>
      <c r="F4" s="5"/>
      <c r="S4" s="5" t="s">
        <v>87</v>
      </c>
    </row>
    <row r="5" spans="2:19" ht="12" customHeight="1" thickTop="1">
      <c r="B5" s="101" t="s">
        <v>1</v>
      </c>
      <c r="C5" s="101"/>
      <c r="D5" s="101"/>
      <c r="E5" s="101"/>
      <c r="F5" s="101"/>
      <c r="G5" s="101"/>
      <c r="H5" s="101"/>
      <c r="I5" s="98" t="s">
        <v>2</v>
      </c>
      <c r="J5" s="98" t="s">
        <v>3</v>
      </c>
      <c r="K5" s="6"/>
      <c r="L5" s="35"/>
      <c r="M5" s="46"/>
      <c r="N5" s="101" t="s">
        <v>78</v>
      </c>
      <c r="O5" s="35"/>
      <c r="P5" s="35"/>
      <c r="Q5" s="39"/>
      <c r="R5" s="98" t="s">
        <v>80</v>
      </c>
      <c r="S5" s="98" t="s">
        <v>81</v>
      </c>
    </row>
    <row r="6" spans="2:19" ht="13.5" customHeight="1">
      <c r="B6" s="91"/>
      <c r="C6" s="91"/>
      <c r="D6" s="91"/>
      <c r="E6" s="91"/>
      <c r="F6" s="91"/>
      <c r="G6" s="91"/>
      <c r="H6" s="91"/>
      <c r="I6" s="99"/>
      <c r="J6" s="99"/>
      <c r="K6" s="33"/>
      <c r="L6" s="32"/>
      <c r="M6" s="107" t="s">
        <v>79</v>
      </c>
      <c r="N6" s="91"/>
      <c r="O6" s="36"/>
      <c r="P6" s="33"/>
      <c r="Q6" s="103" t="s">
        <v>79</v>
      </c>
      <c r="R6" s="99"/>
      <c r="S6" s="99"/>
    </row>
    <row r="7" spans="2:19" ht="13.5">
      <c r="B7" s="102"/>
      <c r="C7" s="102"/>
      <c r="D7" s="102"/>
      <c r="E7" s="102"/>
      <c r="F7" s="102"/>
      <c r="G7" s="102"/>
      <c r="H7" s="102"/>
      <c r="I7" s="100"/>
      <c r="J7" s="100"/>
      <c r="K7" s="34" t="s">
        <v>76</v>
      </c>
      <c r="L7" s="34" t="s">
        <v>77</v>
      </c>
      <c r="M7" s="104"/>
      <c r="N7" s="102"/>
      <c r="O7" s="34" t="s">
        <v>76</v>
      </c>
      <c r="P7" s="34" t="s">
        <v>77</v>
      </c>
      <c r="Q7" s="104"/>
      <c r="R7" s="100"/>
      <c r="S7" s="100"/>
    </row>
    <row r="8" spans="3:19" ht="10.5" customHeight="1">
      <c r="C8" s="5"/>
      <c r="D8" s="5"/>
      <c r="E8" s="5"/>
      <c r="F8" s="5"/>
      <c r="I8" s="7"/>
      <c r="J8" s="8" t="s">
        <v>82</v>
      </c>
      <c r="K8" s="8" t="s">
        <v>82</v>
      </c>
      <c r="L8" s="8" t="s">
        <v>82</v>
      </c>
      <c r="M8" s="23" t="s">
        <v>82</v>
      </c>
      <c r="N8" s="8" t="s">
        <v>82</v>
      </c>
      <c r="O8" s="8" t="s">
        <v>82</v>
      </c>
      <c r="P8" s="8" t="s">
        <v>82</v>
      </c>
      <c r="Q8" s="23" t="s">
        <v>82</v>
      </c>
      <c r="R8" s="8" t="s">
        <v>4</v>
      </c>
      <c r="S8" s="8" t="s">
        <v>4</v>
      </c>
    </row>
    <row r="9" spans="3:19" s="10" customFormat="1" ht="11.25" customHeight="1">
      <c r="C9" s="84" t="s">
        <v>110</v>
      </c>
      <c r="D9" s="84"/>
      <c r="E9" s="84"/>
      <c r="F9" s="84"/>
      <c r="G9" s="84"/>
      <c r="H9" s="109"/>
      <c r="I9" s="12">
        <v>18133</v>
      </c>
      <c r="J9" s="12">
        <v>93370</v>
      </c>
      <c r="K9" s="12">
        <v>46238</v>
      </c>
      <c r="L9" s="12">
        <f>SUM(L11,L19,L27,L37,L44,L49,L78,L83,L85,L87,L94,L104,L113,L132)</f>
        <v>47132</v>
      </c>
      <c r="M9" s="23">
        <v>5.1</v>
      </c>
      <c r="N9" s="108">
        <f>SUM(N11,N19,N27,N37,N44,N49,N78,N83,N85,N87,N94,N104,N113,N132)</f>
        <v>55324</v>
      </c>
      <c r="O9" s="12">
        <f>SUM(O11,O19,O27,O37,O44,O49,O78,O83,O85,O87,O94,O104,O113,O132)</f>
        <v>29069</v>
      </c>
      <c r="P9" s="12">
        <v>26254</v>
      </c>
      <c r="Q9" s="60">
        <v>3.1</v>
      </c>
      <c r="R9" s="12">
        <v>835286</v>
      </c>
      <c r="S9" s="12">
        <v>4606</v>
      </c>
    </row>
    <row r="10" spans="3:19" ht="10.5" customHeight="1">
      <c r="C10" s="5"/>
      <c r="D10" s="5"/>
      <c r="E10" s="5"/>
      <c r="F10" s="5"/>
      <c r="G10" s="13"/>
      <c r="I10" s="14"/>
      <c r="J10" s="12">
        <f aca="true" t="shared" si="0" ref="J10:J66">SUM(K10:L10)</f>
        <v>0</v>
      </c>
      <c r="K10" s="15"/>
      <c r="L10" s="15"/>
      <c r="M10" s="23"/>
      <c r="N10" s="15"/>
      <c r="P10" s="16"/>
      <c r="Q10" s="60"/>
      <c r="R10" s="15"/>
      <c r="S10" s="15"/>
    </row>
    <row r="11" spans="3:19" s="10" customFormat="1" ht="11.25" customHeight="1">
      <c r="C11" s="10">
        <v>72</v>
      </c>
      <c r="E11" s="84" t="s">
        <v>33</v>
      </c>
      <c r="F11" s="85"/>
      <c r="G11" s="85"/>
      <c r="I11" s="17">
        <f>SUM(I12:I17)</f>
        <v>382</v>
      </c>
      <c r="J11" s="65">
        <f>SUM(J12:J17)</f>
        <v>2683</v>
      </c>
      <c r="K11" s="65">
        <f>SUM(K12:K17)</f>
        <v>1544</v>
      </c>
      <c r="L11" s="65">
        <v>1140</v>
      </c>
      <c r="M11" s="24">
        <v>7</v>
      </c>
      <c r="N11" s="65">
        <f>SUM(O11:P11)</f>
        <v>1744</v>
      </c>
      <c r="O11" s="15">
        <v>926</v>
      </c>
      <c r="P11" s="65">
        <v>818</v>
      </c>
      <c r="Q11" s="60">
        <v>4.6</v>
      </c>
      <c r="R11" s="65">
        <f>SUM(R12:R17)</f>
        <v>76227</v>
      </c>
      <c r="S11" s="65">
        <v>19930</v>
      </c>
    </row>
    <row r="12" spans="3:19" s="5" customFormat="1" ht="11.25" customHeight="1">
      <c r="C12" s="95">
        <v>721</v>
      </c>
      <c r="D12" s="95"/>
      <c r="G12" s="13" t="s">
        <v>34</v>
      </c>
      <c r="I12" s="19" t="s">
        <v>136</v>
      </c>
      <c r="J12" s="44" t="s">
        <v>136</v>
      </c>
      <c r="K12" s="20" t="s">
        <v>136</v>
      </c>
      <c r="L12" s="20" t="s">
        <v>136</v>
      </c>
      <c r="M12" s="23" t="s">
        <v>136</v>
      </c>
      <c r="N12" s="44" t="s">
        <v>136</v>
      </c>
      <c r="O12" s="44" t="s">
        <v>136</v>
      </c>
      <c r="P12" s="44" t="s">
        <v>136</v>
      </c>
      <c r="Q12" s="60" t="s">
        <v>136</v>
      </c>
      <c r="R12" s="20" t="s">
        <v>136</v>
      </c>
      <c r="S12" s="20" t="s">
        <v>136</v>
      </c>
    </row>
    <row r="13" spans="3:19" s="5" customFormat="1" ht="11.25" customHeight="1">
      <c r="C13" s="95">
        <v>722</v>
      </c>
      <c r="D13" s="95"/>
      <c r="G13" s="13" t="s">
        <v>35</v>
      </c>
      <c r="I13" s="19">
        <v>84</v>
      </c>
      <c r="J13" s="21">
        <f t="shared" si="0"/>
        <v>779</v>
      </c>
      <c r="K13" s="20">
        <v>548</v>
      </c>
      <c r="L13" s="20">
        <v>231</v>
      </c>
      <c r="M13" s="23">
        <v>9.2</v>
      </c>
      <c r="N13" s="44">
        <f aca="true" t="shared" si="1" ref="N13:N65">SUM(O13:P13)</f>
        <v>555</v>
      </c>
      <c r="O13" s="20">
        <v>363</v>
      </c>
      <c r="P13" s="44">
        <v>192</v>
      </c>
      <c r="Q13" s="60">
        <v>6.6</v>
      </c>
      <c r="R13" s="20">
        <v>50886</v>
      </c>
      <c r="S13" s="20">
        <v>60364</v>
      </c>
    </row>
    <row r="14" spans="3:19" s="5" customFormat="1" ht="11.25" customHeight="1">
      <c r="C14" s="95">
        <v>723</v>
      </c>
      <c r="D14" s="95"/>
      <c r="G14" s="13" t="s">
        <v>36</v>
      </c>
      <c r="I14" s="19" t="s">
        <v>136</v>
      </c>
      <c r="J14" s="21">
        <f t="shared" si="0"/>
        <v>0</v>
      </c>
      <c r="K14" s="20" t="s">
        <v>136</v>
      </c>
      <c r="L14" s="20" t="s">
        <v>136</v>
      </c>
      <c r="M14" s="23" t="s">
        <v>136</v>
      </c>
      <c r="N14" s="22" t="s">
        <v>136</v>
      </c>
      <c r="O14" s="22" t="s">
        <v>136</v>
      </c>
      <c r="P14" s="44" t="s">
        <v>136</v>
      </c>
      <c r="Q14" s="60" t="s">
        <v>136</v>
      </c>
      <c r="R14" s="20" t="s">
        <v>136</v>
      </c>
      <c r="S14" s="20" t="s">
        <v>136</v>
      </c>
    </row>
    <row r="15" spans="3:21" s="5" customFormat="1" ht="11.25" customHeight="1">
      <c r="C15" s="95">
        <v>724</v>
      </c>
      <c r="D15" s="95"/>
      <c r="G15" s="13" t="s">
        <v>37</v>
      </c>
      <c r="I15" s="19">
        <v>46</v>
      </c>
      <c r="J15" s="21">
        <f t="shared" si="0"/>
        <v>172</v>
      </c>
      <c r="K15" s="20">
        <v>130</v>
      </c>
      <c r="L15" s="20">
        <v>42</v>
      </c>
      <c r="M15" s="23">
        <v>3.7</v>
      </c>
      <c r="N15" s="44">
        <f t="shared" si="1"/>
        <v>111</v>
      </c>
      <c r="O15" s="20">
        <v>84</v>
      </c>
      <c r="P15" s="44">
        <v>27</v>
      </c>
      <c r="Q15" s="60">
        <v>2.4</v>
      </c>
      <c r="R15" s="20">
        <v>1605</v>
      </c>
      <c r="S15" s="20">
        <v>3474</v>
      </c>
      <c r="U15" s="13"/>
    </row>
    <row r="16" spans="3:21" s="5" customFormat="1" ht="11.25" customHeight="1">
      <c r="C16" s="95">
        <v>725</v>
      </c>
      <c r="D16" s="95"/>
      <c r="G16" s="13" t="s">
        <v>38</v>
      </c>
      <c r="I16" s="19">
        <v>9</v>
      </c>
      <c r="J16" s="21">
        <f t="shared" si="0"/>
        <v>23</v>
      </c>
      <c r="K16" s="20">
        <v>13</v>
      </c>
      <c r="L16" s="20">
        <v>10</v>
      </c>
      <c r="M16" s="23">
        <v>2.6</v>
      </c>
      <c r="N16" s="44">
        <f t="shared" si="1"/>
        <v>7</v>
      </c>
      <c r="O16" s="20">
        <v>5</v>
      </c>
      <c r="P16" s="44">
        <v>2</v>
      </c>
      <c r="Q16" s="60">
        <v>0.8</v>
      </c>
      <c r="R16" s="20">
        <v>349</v>
      </c>
      <c r="S16" s="20">
        <v>4005</v>
      </c>
      <c r="U16" s="13"/>
    </row>
    <row r="17" spans="3:21" s="5" customFormat="1" ht="11.25" customHeight="1">
      <c r="C17" s="95">
        <v>729</v>
      </c>
      <c r="D17" s="95"/>
      <c r="G17" s="13" t="s">
        <v>39</v>
      </c>
      <c r="I17" s="19">
        <v>243</v>
      </c>
      <c r="J17" s="21">
        <f t="shared" si="0"/>
        <v>1709</v>
      </c>
      <c r="K17" s="20">
        <v>853</v>
      </c>
      <c r="L17" s="20">
        <v>856</v>
      </c>
      <c r="M17" s="23">
        <v>7</v>
      </c>
      <c r="N17" s="44">
        <f>SUM(O17:P17)</f>
        <v>1070</v>
      </c>
      <c r="O17" s="20">
        <v>474</v>
      </c>
      <c r="P17" s="44">
        <v>596</v>
      </c>
      <c r="Q17" s="60">
        <v>4.4</v>
      </c>
      <c r="R17" s="20">
        <v>23387</v>
      </c>
      <c r="S17" s="20">
        <v>9614</v>
      </c>
      <c r="U17" s="13"/>
    </row>
    <row r="18" spans="3:21" ht="10.5" customHeight="1">
      <c r="C18" s="5"/>
      <c r="D18" s="5"/>
      <c r="E18" s="5"/>
      <c r="F18" s="5"/>
      <c r="G18" s="69"/>
      <c r="I18" s="19"/>
      <c r="J18" s="12">
        <f t="shared" si="0"/>
        <v>0</v>
      </c>
      <c r="K18" s="20"/>
      <c r="L18" s="20"/>
      <c r="M18" s="23"/>
      <c r="N18" s="65">
        <f t="shared" si="1"/>
        <v>0</v>
      </c>
      <c r="O18" s="20"/>
      <c r="P18" s="23"/>
      <c r="Q18" s="23"/>
      <c r="R18" s="20"/>
      <c r="S18" s="20"/>
      <c r="U18" s="11"/>
    </row>
    <row r="19" spans="3:19" s="10" customFormat="1" ht="11.25" customHeight="1">
      <c r="C19" s="10">
        <v>73</v>
      </c>
      <c r="E19" s="84" t="s">
        <v>14</v>
      </c>
      <c r="F19" s="110"/>
      <c r="G19" s="110"/>
      <c r="I19" s="17">
        <v>1860</v>
      </c>
      <c r="J19" s="65">
        <v>15480</v>
      </c>
      <c r="K19" s="65">
        <v>5652</v>
      </c>
      <c r="L19" s="65">
        <v>9828</v>
      </c>
      <c r="M19" s="24">
        <v>8.3</v>
      </c>
      <c r="N19" s="65">
        <f t="shared" si="1"/>
        <v>8619</v>
      </c>
      <c r="O19" s="18">
        <v>3520</v>
      </c>
      <c r="P19" s="12">
        <v>5099</v>
      </c>
      <c r="Q19" s="37">
        <v>4.6</v>
      </c>
      <c r="R19" s="18">
        <v>100929</v>
      </c>
      <c r="S19" s="18">
        <v>5425</v>
      </c>
    </row>
    <row r="20" spans="3:21" s="5" customFormat="1" ht="11.25" customHeight="1">
      <c r="C20" s="97">
        <v>731</v>
      </c>
      <c r="D20" s="97"/>
      <c r="G20" s="13" t="s">
        <v>15</v>
      </c>
      <c r="I20" s="19">
        <v>1574</v>
      </c>
      <c r="J20" s="21">
        <f t="shared" si="0"/>
        <v>14398</v>
      </c>
      <c r="K20" s="20">
        <v>5198</v>
      </c>
      <c r="L20" s="20">
        <v>9200</v>
      </c>
      <c r="M20" s="23">
        <v>9.2</v>
      </c>
      <c r="N20" s="44">
        <f t="shared" si="1"/>
        <v>7938</v>
      </c>
      <c r="O20" s="20">
        <v>3213</v>
      </c>
      <c r="P20" s="21">
        <v>4725</v>
      </c>
      <c r="Q20" s="45">
        <v>5</v>
      </c>
      <c r="R20" s="20">
        <v>94578</v>
      </c>
      <c r="S20" s="20">
        <v>6010</v>
      </c>
      <c r="U20" s="13"/>
    </row>
    <row r="21" spans="3:21" s="5" customFormat="1" ht="11.25" customHeight="1">
      <c r="C21" s="97">
        <v>732</v>
      </c>
      <c r="D21" s="97"/>
      <c r="G21" s="13" t="s">
        <v>16</v>
      </c>
      <c r="I21" s="19">
        <v>75</v>
      </c>
      <c r="J21" s="21">
        <v>923</v>
      </c>
      <c r="K21" s="20">
        <v>155</v>
      </c>
      <c r="L21" s="20">
        <v>139</v>
      </c>
      <c r="M21" s="23">
        <v>3.9</v>
      </c>
      <c r="N21" s="44">
        <f t="shared" si="1"/>
        <v>91</v>
      </c>
      <c r="O21" s="20">
        <v>59</v>
      </c>
      <c r="P21" s="21">
        <v>32</v>
      </c>
      <c r="Q21" s="45">
        <v>1.2</v>
      </c>
      <c r="R21" s="20">
        <v>635</v>
      </c>
      <c r="S21" s="20">
        <v>847</v>
      </c>
      <c r="U21" s="13"/>
    </row>
    <row r="22" spans="3:21" s="5" customFormat="1" ht="11.25" customHeight="1">
      <c r="C22" s="97">
        <v>733</v>
      </c>
      <c r="D22" s="97"/>
      <c r="G22" s="13" t="s">
        <v>17</v>
      </c>
      <c r="I22" s="19">
        <v>16</v>
      </c>
      <c r="J22" s="21">
        <f t="shared" si="0"/>
        <v>24</v>
      </c>
      <c r="K22" s="20">
        <v>10</v>
      </c>
      <c r="L22" s="20">
        <v>14</v>
      </c>
      <c r="M22" s="23">
        <v>1.5</v>
      </c>
      <c r="N22" s="44">
        <f t="shared" si="1"/>
        <v>1</v>
      </c>
      <c r="O22" s="20" t="s">
        <v>134</v>
      </c>
      <c r="P22" s="21">
        <v>1</v>
      </c>
      <c r="Q22" s="45">
        <v>0.1</v>
      </c>
      <c r="R22" s="20">
        <v>77</v>
      </c>
      <c r="S22" s="20">
        <v>472</v>
      </c>
      <c r="U22" s="13"/>
    </row>
    <row r="23" spans="3:21" s="5" customFormat="1" ht="11.25" customHeight="1">
      <c r="C23" s="97">
        <v>739</v>
      </c>
      <c r="D23" s="97"/>
      <c r="G23" s="13" t="s">
        <v>18</v>
      </c>
      <c r="I23" s="19">
        <v>196</v>
      </c>
      <c r="J23" s="21">
        <f t="shared" si="0"/>
        <v>765</v>
      </c>
      <c r="K23" s="20">
        <v>290</v>
      </c>
      <c r="L23" s="20">
        <v>475</v>
      </c>
      <c r="M23" s="23">
        <v>3.9</v>
      </c>
      <c r="N23" s="44">
        <v>589</v>
      </c>
      <c r="O23" s="20">
        <v>247</v>
      </c>
      <c r="P23" s="21">
        <v>341</v>
      </c>
      <c r="Q23" s="45">
        <v>3</v>
      </c>
      <c r="R23" s="20">
        <v>5640</v>
      </c>
      <c r="S23" s="20">
        <v>2883</v>
      </c>
      <c r="U23" s="13"/>
    </row>
    <row r="24" spans="3:21" s="5" customFormat="1" ht="11.25" customHeight="1">
      <c r="C24" s="97">
        <v>73</v>
      </c>
      <c r="D24" s="97"/>
      <c r="E24" s="5" t="s">
        <v>6</v>
      </c>
      <c r="G24" s="13" t="s">
        <v>19</v>
      </c>
      <c r="I24" s="19">
        <v>97</v>
      </c>
      <c r="J24" s="21">
        <f t="shared" si="0"/>
        <v>615</v>
      </c>
      <c r="K24" s="20">
        <v>207</v>
      </c>
      <c r="L24" s="20">
        <v>408</v>
      </c>
      <c r="M24" s="23">
        <v>6.3</v>
      </c>
      <c r="N24" s="44">
        <v>489</v>
      </c>
      <c r="O24" s="20">
        <v>198</v>
      </c>
      <c r="P24" s="21">
        <v>290</v>
      </c>
      <c r="Q24" s="45">
        <v>5</v>
      </c>
      <c r="R24" s="20">
        <v>5107</v>
      </c>
      <c r="S24" s="20">
        <v>5262</v>
      </c>
      <c r="U24" s="13"/>
    </row>
    <row r="25" spans="3:21" s="5" customFormat="1" ht="11.25" customHeight="1">
      <c r="C25" s="97">
        <v>73</v>
      </c>
      <c r="D25" s="97"/>
      <c r="E25" s="5" t="s">
        <v>8</v>
      </c>
      <c r="G25" s="13" t="s">
        <v>20</v>
      </c>
      <c r="I25" s="19">
        <v>99</v>
      </c>
      <c r="J25" s="21">
        <v>150</v>
      </c>
      <c r="K25" s="20">
        <v>82</v>
      </c>
      <c r="L25" s="20">
        <v>67</v>
      </c>
      <c r="M25" s="23">
        <v>1.5</v>
      </c>
      <c r="N25" s="44">
        <f t="shared" si="1"/>
        <v>100</v>
      </c>
      <c r="O25" s="20">
        <v>49</v>
      </c>
      <c r="P25" s="21">
        <v>51</v>
      </c>
      <c r="Q25" s="45">
        <v>1</v>
      </c>
      <c r="R25" s="20">
        <v>532</v>
      </c>
      <c r="S25" s="20">
        <v>540</v>
      </c>
      <c r="U25" s="13"/>
    </row>
    <row r="26" spans="3:19" ht="10.5" customHeight="1">
      <c r="C26" s="5"/>
      <c r="D26" s="5"/>
      <c r="E26" s="5"/>
      <c r="F26" s="5"/>
      <c r="G26" s="69"/>
      <c r="I26" s="19"/>
      <c r="J26" s="12">
        <f t="shared" si="0"/>
        <v>0</v>
      </c>
      <c r="K26" s="20"/>
      <c r="L26" s="20"/>
      <c r="M26" s="23"/>
      <c r="N26" s="65">
        <f t="shared" si="1"/>
        <v>0</v>
      </c>
      <c r="O26" s="20"/>
      <c r="P26" s="23"/>
      <c r="Q26" s="23"/>
      <c r="R26" s="20"/>
      <c r="S26" s="20"/>
    </row>
    <row r="27" spans="3:19" s="10" customFormat="1" ht="11.25" customHeight="1">
      <c r="C27" s="10">
        <v>75</v>
      </c>
      <c r="E27" s="84" t="s">
        <v>111</v>
      </c>
      <c r="F27" s="85"/>
      <c r="G27" s="85"/>
      <c r="I27" s="17">
        <v>7378</v>
      </c>
      <c r="J27" s="65">
        <f>SUM(K27:L27)</f>
        <v>18947</v>
      </c>
      <c r="K27" s="65">
        <v>6134</v>
      </c>
      <c r="L27" s="65">
        <v>12813</v>
      </c>
      <c r="M27" s="24">
        <v>2.6</v>
      </c>
      <c r="N27" s="65">
        <f t="shared" si="1"/>
        <v>7605</v>
      </c>
      <c r="O27" s="18">
        <v>2180</v>
      </c>
      <c r="P27" s="12">
        <v>5425</v>
      </c>
      <c r="Q27" s="37">
        <v>1</v>
      </c>
      <c r="R27" s="18">
        <v>64237</v>
      </c>
      <c r="S27" s="18">
        <v>871</v>
      </c>
    </row>
    <row r="28" spans="3:19" s="5" customFormat="1" ht="11.25" customHeight="1">
      <c r="C28" s="95">
        <v>751</v>
      </c>
      <c r="D28" s="95"/>
      <c r="G28" s="13" t="s">
        <v>5</v>
      </c>
      <c r="I28" s="19">
        <v>1740</v>
      </c>
      <c r="J28" s="21">
        <f t="shared" si="0"/>
        <v>5792</v>
      </c>
      <c r="K28" s="20">
        <v>2108</v>
      </c>
      <c r="L28" s="20">
        <v>3684</v>
      </c>
      <c r="M28" s="23">
        <v>3.3</v>
      </c>
      <c r="N28" s="44">
        <f t="shared" si="1"/>
        <v>2665</v>
      </c>
      <c r="O28" s="20">
        <v>1067</v>
      </c>
      <c r="P28" s="21">
        <v>1598</v>
      </c>
      <c r="Q28" s="45">
        <v>1.5</v>
      </c>
      <c r="R28" s="20">
        <v>21468</v>
      </c>
      <c r="S28" s="20">
        <v>1234</v>
      </c>
    </row>
    <row r="29" spans="3:19" s="5" customFormat="1" ht="11.25" customHeight="1">
      <c r="C29" s="97">
        <v>75</v>
      </c>
      <c r="D29" s="97"/>
      <c r="E29" s="5" t="s">
        <v>6</v>
      </c>
      <c r="G29" s="13" t="s">
        <v>7</v>
      </c>
      <c r="I29" s="19">
        <v>1680</v>
      </c>
      <c r="J29" s="21">
        <f t="shared" si="0"/>
        <v>4622</v>
      </c>
      <c r="K29" s="20">
        <v>1565</v>
      </c>
      <c r="L29" s="20">
        <v>3057</v>
      </c>
      <c r="M29" s="23">
        <v>2.8</v>
      </c>
      <c r="N29" s="44">
        <f t="shared" si="1"/>
        <v>1806</v>
      </c>
      <c r="O29" s="20">
        <v>686</v>
      </c>
      <c r="P29" s="21">
        <v>1120</v>
      </c>
      <c r="Q29" s="45">
        <v>1.1</v>
      </c>
      <c r="R29" s="20">
        <v>15031</v>
      </c>
      <c r="S29" s="20">
        <v>895</v>
      </c>
    </row>
    <row r="30" spans="3:19" s="5" customFormat="1" ht="11.25" customHeight="1">
      <c r="C30" s="97">
        <v>75</v>
      </c>
      <c r="D30" s="97"/>
      <c r="E30" s="5" t="s">
        <v>8</v>
      </c>
      <c r="G30" s="13" t="s">
        <v>9</v>
      </c>
      <c r="I30" s="19">
        <v>60</v>
      </c>
      <c r="J30" s="21">
        <v>1170</v>
      </c>
      <c r="K30" s="20">
        <v>543</v>
      </c>
      <c r="L30" s="20">
        <v>626</v>
      </c>
      <c r="M30" s="23">
        <v>19.5</v>
      </c>
      <c r="N30" s="44">
        <f t="shared" si="1"/>
        <v>859</v>
      </c>
      <c r="O30" s="20">
        <v>381</v>
      </c>
      <c r="P30" s="21">
        <v>478</v>
      </c>
      <c r="Q30" s="45">
        <v>14.3</v>
      </c>
      <c r="R30" s="20">
        <v>6437</v>
      </c>
      <c r="S30" s="20">
        <v>10704</v>
      </c>
    </row>
    <row r="31" spans="3:19" s="5" customFormat="1" ht="11.25" customHeight="1">
      <c r="C31" s="95">
        <v>752</v>
      </c>
      <c r="D31" s="95"/>
      <c r="G31" s="13" t="s">
        <v>10</v>
      </c>
      <c r="I31" s="19">
        <v>100</v>
      </c>
      <c r="J31" s="21">
        <f t="shared" si="0"/>
        <v>201</v>
      </c>
      <c r="K31" s="20">
        <v>100</v>
      </c>
      <c r="L31" s="20">
        <v>101</v>
      </c>
      <c r="M31" s="23">
        <v>2</v>
      </c>
      <c r="N31" s="44">
        <v>46</v>
      </c>
      <c r="O31" s="20">
        <v>17</v>
      </c>
      <c r="P31" s="21">
        <v>28</v>
      </c>
      <c r="Q31" s="45">
        <v>0.5</v>
      </c>
      <c r="R31" s="20">
        <v>590</v>
      </c>
      <c r="S31" s="20">
        <v>589</v>
      </c>
    </row>
    <row r="32" spans="3:19" s="5" customFormat="1" ht="11.25" customHeight="1">
      <c r="C32" s="95">
        <v>753</v>
      </c>
      <c r="D32" s="95"/>
      <c r="G32" s="13" t="s">
        <v>88</v>
      </c>
      <c r="I32" s="19">
        <v>2203</v>
      </c>
      <c r="J32" s="21">
        <f t="shared" si="0"/>
        <v>4706</v>
      </c>
      <c r="K32" s="20">
        <v>2439</v>
      </c>
      <c r="L32" s="20">
        <v>2267</v>
      </c>
      <c r="M32" s="23">
        <v>2.1</v>
      </c>
      <c r="N32" s="44">
        <f t="shared" si="1"/>
        <v>1044</v>
      </c>
      <c r="O32" s="22">
        <v>379</v>
      </c>
      <c r="P32" s="21">
        <v>665</v>
      </c>
      <c r="Q32" s="45">
        <v>0.5</v>
      </c>
      <c r="R32" s="20">
        <v>11359</v>
      </c>
      <c r="S32" s="20">
        <v>516</v>
      </c>
    </row>
    <row r="33" spans="3:21" s="5" customFormat="1" ht="11.25" customHeight="1">
      <c r="C33" s="95">
        <v>754</v>
      </c>
      <c r="D33" s="95"/>
      <c r="G33" s="13" t="s">
        <v>89</v>
      </c>
      <c r="I33" s="19">
        <v>3154</v>
      </c>
      <c r="J33" s="21">
        <f t="shared" si="0"/>
        <v>7012</v>
      </c>
      <c r="K33" s="20">
        <v>893</v>
      </c>
      <c r="L33" s="20">
        <v>6119</v>
      </c>
      <c r="M33" s="23">
        <v>2.2</v>
      </c>
      <c r="N33" s="44">
        <f t="shared" si="1"/>
        <v>3054</v>
      </c>
      <c r="O33" s="20">
        <v>348</v>
      </c>
      <c r="P33" s="21">
        <v>2706</v>
      </c>
      <c r="Q33" s="45">
        <v>1</v>
      </c>
      <c r="R33" s="20">
        <v>23301</v>
      </c>
      <c r="S33" s="20">
        <v>739</v>
      </c>
      <c r="U33" s="13"/>
    </row>
    <row r="34" spans="3:21" s="5" customFormat="1" ht="11.25" customHeight="1">
      <c r="C34" s="95">
        <v>755</v>
      </c>
      <c r="D34" s="95"/>
      <c r="G34" s="13" t="s">
        <v>11</v>
      </c>
      <c r="I34" s="19">
        <v>89</v>
      </c>
      <c r="J34" s="21">
        <v>307</v>
      </c>
      <c r="K34" s="20">
        <v>150</v>
      </c>
      <c r="L34" s="20">
        <v>158</v>
      </c>
      <c r="M34" s="23">
        <v>3.5</v>
      </c>
      <c r="N34" s="44">
        <f t="shared" si="1"/>
        <v>130</v>
      </c>
      <c r="O34" s="20">
        <v>39</v>
      </c>
      <c r="P34" s="21">
        <v>91</v>
      </c>
      <c r="Q34" s="45">
        <v>1.5</v>
      </c>
      <c r="R34" s="20">
        <v>1178</v>
      </c>
      <c r="S34" s="20">
        <v>1331</v>
      </c>
      <c r="U34" s="13"/>
    </row>
    <row r="35" spans="3:19" s="5" customFormat="1" ht="11.25" customHeight="1">
      <c r="C35" s="95">
        <v>759</v>
      </c>
      <c r="D35" s="95"/>
      <c r="G35" s="13" t="s">
        <v>12</v>
      </c>
      <c r="I35" s="19">
        <v>92</v>
      </c>
      <c r="J35" s="21">
        <f t="shared" si="0"/>
        <v>929</v>
      </c>
      <c r="K35" s="20">
        <v>445</v>
      </c>
      <c r="L35" s="20">
        <v>484</v>
      </c>
      <c r="M35" s="23">
        <v>10.1</v>
      </c>
      <c r="N35" s="44">
        <f t="shared" si="1"/>
        <v>667</v>
      </c>
      <c r="O35" s="20">
        <v>330</v>
      </c>
      <c r="P35" s="21">
        <v>337</v>
      </c>
      <c r="Q35" s="45">
        <v>7.2</v>
      </c>
      <c r="R35" s="20">
        <v>6341</v>
      </c>
      <c r="S35" s="20">
        <v>6877</v>
      </c>
    </row>
    <row r="36" spans="3:19" ht="10.5" customHeight="1">
      <c r="C36" s="5"/>
      <c r="D36" s="5"/>
      <c r="E36" s="5"/>
      <c r="F36" s="5"/>
      <c r="G36" s="69"/>
      <c r="I36" s="19"/>
      <c r="J36" s="12">
        <f t="shared" si="0"/>
        <v>0</v>
      </c>
      <c r="K36" s="20"/>
      <c r="L36" s="20"/>
      <c r="M36" s="23"/>
      <c r="N36" s="65">
        <f t="shared" si="1"/>
        <v>0</v>
      </c>
      <c r="O36" s="20"/>
      <c r="P36" s="23"/>
      <c r="Q36" s="23"/>
      <c r="R36" s="20"/>
      <c r="S36" s="20"/>
    </row>
    <row r="37" spans="3:19" s="10" customFormat="1" ht="11.25" customHeight="1">
      <c r="C37" s="10">
        <v>76</v>
      </c>
      <c r="E37" s="84" t="s">
        <v>101</v>
      </c>
      <c r="F37" s="85"/>
      <c r="G37" s="85"/>
      <c r="I37" s="17">
        <v>618</v>
      </c>
      <c r="J37" s="12">
        <f t="shared" si="0"/>
        <v>3617</v>
      </c>
      <c r="K37" s="18">
        <v>1685</v>
      </c>
      <c r="L37" s="18">
        <v>1932</v>
      </c>
      <c r="M37" s="24">
        <v>5.9</v>
      </c>
      <c r="N37" s="65">
        <f t="shared" si="1"/>
        <v>2025</v>
      </c>
      <c r="O37" s="18">
        <v>1038</v>
      </c>
      <c r="P37" s="12">
        <v>987</v>
      </c>
      <c r="Q37" s="37">
        <v>3.3</v>
      </c>
      <c r="R37" s="18">
        <v>33966</v>
      </c>
      <c r="S37" s="18">
        <v>5499</v>
      </c>
    </row>
    <row r="38" spans="3:19" s="5" customFormat="1" ht="11.25" customHeight="1">
      <c r="C38" s="95">
        <v>761</v>
      </c>
      <c r="D38" s="95"/>
      <c r="G38" s="13" t="s">
        <v>13</v>
      </c>
      <c r="I38" s="19">
        <v>219</v>
      </c>
      <c r="J38" s="21">
        <f t="shared" si="0"/>
        <v>949</v>
      </c>
      <c r="K38" s="20">
        <v>538</v>
      </c>
      <c r="L38" s="20">
        <v>411</v>
      </c>
      <c r="M38" s="23">
        <v>4.3</v>
      </c>
      <c r="N38" s="44">
        <f t="shared" si="1"/>
        <v>530</v>
      </c>
      <c r="O38" s="20">
        <v>328</v>
      </c>
      <c r="P38" s="21">
        <v>202</v>
      </c>
      <c r="Q38" s="45">
        <v>2.4</v>
      </c>
      <c r="R38" s="20">
        <v>8057</v>
      </c>
      <c r="S38" s="20">
        <v>3675</v>
      </c>
    </row>
    <row r="39" spans="3:19" s="5" customFormat="1" ht="11.25" customHeight="1">
      <c r="C39" s="95">
        <v>762</v>
      </c>
      <c r="D39" s="95"/>
      <c r="G39" s="13" t="s">
        <v>90</v>
      </c>
      <c r="I39" s="19">
        <v>38</v>
      </c>
      <c r="J39" s="21">
        <f t="shared" si="0"/>
        <v>64</v>
      </c>
      <c r="K39" s="20">
        <v>24</v>
      </c>
      <c r="L39" s="20">
        <v>40</v>
      </c>
      <c r="M39" s="23">
        <v>1.7</v>
      </c>
      <c r="N39" s="44">
        <f t="shared" si="1"/>
        <v>1</v>
      </c>
      <c r="O39" s="20">
        <v>1</v>
      </c>
      <c r="P39" s="20" t="s">
        <v>137</v>
      </c>
      <c r="Q39" s="23">
        <v>0</v>
      </c>
      <c r="R39" s="20">
        <v>93</v>
      </c>
      <c r="S39" s="20">
        <v>246</v>
      </c>
    </row>
    <row r="40" spans="3:19" s="5" customFormat="1" ht="11.25" customHeight="1">
      <c r="C40" s="95">
        <v>763</v>
      </c>
      <c r="D40" s="95"/>
      <c r="G40" s="13" t="s">
        <v>91</v>
      </c>
      <c r="I40" s="19">
        <v>134</v>
      </c>
      <c r="J40" s="21">
        <f t="shared" si="0"/>
        <v>185</v>
      </c>
      <c r="K40" s="20">
        <v>65</v>
      </c>
      <c r="L40" s="20">
        <v>120</v>
      </c>
      <c r="M40" s="23">
        <v>1.4</v>
      </c>
      <c r="N40" s="44">
        <f t="shared" si="1"/>
        <v>2</v>
      </c>
      <c r="O40" s="20" t="s">
        <v>138</v>
      </c>
      <c r="P40" s="20">
        <v>2</v>
      </c>
      <c r="Q40" s="23">
        <v>0</v>
      </c>
      <c r="R40" s="20">
        <v>146</v>
      </c>
      <c r="S40" s="20">
        <v>109</v>
      </c>
    </row>
    <row r="41" spans="3:19" s="5" customFormat="1" ht="11.25" customHeight="1">
      <c r="C41" s="95">
        <v>764</v>
      </c>
      <c r="D41" s="95"/>
      <c r="G41" s="13" t="s">
        <v>92</v>
      </c>
      <c r="I41" s="19">
        <v>63</v>
      </c>
      <c r="J41" s="21">
        <f t="shared" si="0"/>
        <v>510</v>
      </c>
      <c r="K41" s="20">
        <v>312</v>
      </c>
      <c r="L41" s="20">
        <v>198</v>
      </c>
      <c r="M41" s="23">
        <v>8</v>
      </c>
      <c r="N41" s="44">
        <f t="shared" si="1"/>
        <v>315</v>
      </c>
      <c r="O41" s="20">
        <v>201</v>
      </c>
      <c r="P41" s="20">
        <v>114</v>
      </c>
      <c r="Q41" s="23">
        <v>5</v>
      </c>
      <c r="R41" s="20">
        <v>5780</v>
      </c>
      <c r="S41" s="20">
        <v>9105</v>
      </c>
    </row>
    <row r="42" spans="3:19" s="5" customFormat="1" ht="11.25" customHeight="1">
      <c r="C42" s="95">
        <v>769</v>
      </c>
      <c r="D42" s="95"/>
      <c r="G42" s="13" t="s">
        <v>93</v>
      </c>
      <c r="I42" s="19">
        <v>163</v>
      </c>
      <c r="J42" s="21">
        <f t="shared" si="0"/>
        <v>1910</v>
      </c>
      <c r="K42" s="20">
        <v>746</v>
      </c>
      <c r="L42" s="20">
        <v>1164</v>
      </c>
      <c r="M42" s="23">
        <v>11.7</v>
      </c>
      <c r="N42" s="44">
        <f t="shared" si="1"/>
        <v>1176</v>
      </c>
      <c r="O42" s="20">
        <v>507</v>
      </c>
      <c r="P42" s="21">
        <v>669</v>
      </c>
      <c r="Q42" s="45">
        <v>7.2</v>
      </c>
      <c r="R42" s="20">
        <v>19890</v>
      </c>
      <c r="S42" s="20">
        <v>12205</v>
      </c>
    </row>
    <row r="43" spans="3:19" ht="10.5" customHeight="1">
      <c r="C43" s="5"/>
      <c r="D43" s="5"/>
      <c r="E43" s="5"/>
      <c r="F43" s="5"/>
      <c r="G43" s="69"/>
      <c r="I43" s="19"/>
      <c r="J43" s="12">
        <f t="shared" si="0"/>
        <v>0</v>
      </c>
      <c r="K43" s="20"/>
      <c r="L43" s="20"/>
      <c r="M43" s="23"/>
      <c r="N43" s="65">
        <f t="shared" si="1"/>
        <v>0</v>
      </c>
      <c r="O43" s="20"/>
      <c r="P43" s="23"/>
      <c r="Q43" s="23"/>
      <c r="R43" s="20"/>
      <c r="S43" s="20"/>
    </row>
    <row r="44" spans="3:19" s="10" customFormat="1" ht="11.25" customHeight="1">
      <c r="C44" s="10">
        <v>77</v>
      </c>
      <c r="E44" s="84" t="s">
        <v>94</v>
      </c>
      <c r="F44" s="85"/>
      <c r="G44" s="85"/>
      <c r="I44" s="17">
        <v>39</v>
      </c>
      <c r="J44" s="12">
        <f t="shared" si="0"/>
        <v>346</v>
      </c>
      <c r="K44" s="18">
        <v>176</v>
      </c>
      <c r="L44" s="18">
        <v>170</v>
      </c>
      <c r="M44" s="24">
        <v>8.9</v>
      </c>
      <c r="N44" s="65">
        <v>195</v>
      </c>
      <c r="O44" s="18">
        <v>104</v>
      </c>
      <c r="P44" s="18">
        <v>90</v>
      </c>
      <c r="Q44" s="24">
        <v>5</v>
      </c>
      <c r="R44" s="18">
        <v>3454</v>
      </c>
      <c r="S44" s="18">
        <v>8872</v>
      </c>
    </row>
    <row r="45" spans="3:19" s="5" customFormat="1" ht="11.25" customHeight="1">
      <c r="C45" s="97">
        <v>771</v>
      </c>
      <c r="D45" s="97"/>
      <c r="G45" s="13" t="s">
        <v>95</v>
      </c>
      <c r="I45" s="19">
        <v>16</v>
      </c>
      <c r="J45" s="21">
        <f>SUM(K45:L45)</f>
        <v>67</v>
      </c>
      <c r="K45" s="20">
        <v>25</v>
      </c>
      <c r="L45" s="20">
        <v>42</v>
      </c>
      <c r="M45" s="23">
        <v>4.1</v>
      </c>
      <c r="N45" s="44">
        <f t="shared" si="1"/>
        <v>7</v>
      </c>
      <c r="O45" s="20">
        <v>1</v>
      </c>
      <c r="P45" s="20">
        <v>6</v>
      </c>
      <c r="Q45" s="23">
        <v>0.4</v>
      </c>
      <c r="R45" s="20">
        <v>202</v>
      </c>
      <c r="S45" s="20">
        <v>1226</v>
      </c>
    </row>
    <row r="46" spans="3:19" s="5" customFormat="1" ht="11.25" customHeight="1">
      <c r="C46" s="97">
        <v>772</v>
      </c>
      <c r="D46" s="97"/>
      <c r="G46" s="13" t="s">
        <v>21</v>
      </c>
      <c r="I46" s="19">
        <v>22</v>
      </c>
      <c r="J46" s="21">
        <f t="shared" si="0"/>
        <v>278</v>
      </c>
      <c r="K46" s="20">
        <v>150</v>
      </c>
      <c r="L46" s="20">
        <v>128</v>
      </c>
      <c r="M46" s="23">
        <v>12.4</v>
      </c>
      <c r="N46" s="44">
        <f t="shared" si="1"/>
        <v>187</v>
      </c>
      <c r="O46" s="20">
        <v>103</v>
      </c>
      <c r="P46" s="20">
        <v>84</v>
      </c>
      <c r="Q46" s="23">
        <v>8.3</v>
      </c>
      <c r="R46" s="20">
        <v>3252</v>
      </c>
      <c r="S46" s="20">
        <v>14481</v>
      </c>
    </row>
    <row r="47" spans="3:19" s="5" customFormat="1" ht="11.25" customHeight="1">
      <c r="C47" s="97">
        <v>773</v>
      </c>
      <c r="D47" s="97"/>
      <c r="G47" s="13" t="s">
        <v>96</v>
      </c>
      <c r="I47" s="19" t="s">
        <v>139</v>
      </c>
      <c r="J47" s="44" t="s">
        <v>139</v>
      </c>
      <c r="K47" s="44" t="s">
        <v>139</v>
      </c>
      <c r="L47" s="44" t="s">
        <v>139</v>
      </c>
      <c r="M47" s="44" t="s">
        <v>139</v>
      </c>
      <c r="N47" s="20" t="s">
        <v>139</v>
      </c>
      <c r="O47" s="20" t="s">
        <v>139</v>
      </c>
      <c r="P47" s="44" t="s">
        <v>139</v>
      </c>
      <c r="Q47" s="60" t="s">
        <v>139</v>
      </c>
      <c r="R47" s="20" t="s">
        <v>139</v>
      </c>
      <c r="S47" s="20" t="s">
        <v>139</v>
      </c>
    </row>
    <row r="48" spans="7:19" s="5" customFormat="1" ht="10.5" customHeight="1">
      <c r="G48" s="13"/>
      <c r="I48" s="19"/>
      <c r="J48" s="21">
        <f t="shared" si="0"/>
        <v>0</v>
      </c>
      <c r="K48" s="20"/>
      <c r="L48" s="20"/>
      <c r="M48" s="23"/>
      <c r="N48" s="44">
        <f t="shared" si="1"/>
        <v>0</v>
      </c>
      <c r="O48" s="20"/>
      <c r="P48" s="23"/>
      <c r="Q48" s="23"/>
      <c r="R48" s="20"/>
      <c r="S48" s="20"/>
    </row>
    <row r="49" spans="3:19" s="10" customFormat="1" ht="11.25" customHeight="1">
      <c r="C49" s="10">
        <v>78</v>
      </c>
      <c r="E49" s="84" t="s">
        <v>97</v>
      </c>
      <c r="F49" s="85"/>
      <c r="G49" s="85"/>
      <c r="I49" s="17">
        <v>882</v>
      </c>
      <c r="J49" s="12">
        <v>12638</v>
      </c>
      <c r="K49" s="18">
        <v>5833</v>
      </c>
      <c r="L49" s="18">
        <v>6804</v>
      </c>
      <c r="M49" s="24">
        <v>14.3</v>
      </c>
      <c r="N49" s="65">
        <v>9175</v>
      </c>
      <c r="O49" s="18">
        <v>3997</v>
      </c>
      <c r="P49" s="65">
        <v>5177</v>
      </c>
      <c r="Q49" s="37">
        <v>10.4</v>
      </c>
      <c r="R49" s="18">
        <v>273821</v>
      </c>
      <c r="S49" s="18">
        <v>31029</v>
      </c>
    </row>
    <row r="50" spans="3:19" s="5" customFormat="1" ht="12" customHeight="1">
      <c r="C50" s="95">
        <v>781</v>
      </c>
      <c r="D50" s="95"/>
      <c r="G50" s="13" t="s">
        <v>22</v>
      </c>
      <c r="I50" s="19">
        <v>11</v>
      </c>
      <c r="J50" s="21">
        <f t="shared" si="0"/>
        <v>76</v>
      </c>
      <c r="K50" s="20">
        <v>55</v>
      </c>
      <c r="L50" s="20">
        <v>21</v>
      </c>
      <c r="M50" s="23">
        <v>6.6</v>
      </c>
      <c r="N50" s="44">
        <f t="shared" si="1"/>
        <v>39</v>
      </c>
      <c r="O50" s="20">
        <v>25</v>
      </c>
      <c r="P50" s="44">
        <v>14</v>
      </c>
      <c r="Q50" s="45">
        <v>3.4</v>
      </c>
      <c r="R50" s="20">
        <v>1430</v>
      </c>
      <c r="S50" s="20">
        <v>12532</v>
      </c>
    </row>
    <row r="51" spans="3:19" s="5" customFormat="1" ht="11.25" customHeight="1">
      <c r="C51" s="95">
        <v>782</v>
      </c>
      <c r="D51" s="95"/>
      <c r="G51" s="13" t="s">
        <v>23</v>
      </c>
      <c r="I51" s="19">
        <v>2</v>
      </c>
      <c r="J51" s="44" t="s">
        <v>140</v>
      </c>
      <c r="K51" s="20" t="s">
        <v>140</v>
      </c>
      <c r="L51" s="20" t="s">
        <v>140</v>
      </c>
      <c r="M51" s="20" t="s">
        <v>140</v>
      </c>
      <c r="N51" s="20" t="s">
        <v>140</v>
      </c>
      <c r="O51" s="20" t="s">
        <v>140</v>
      </c>
      <c r="P51" s="44" t="s">
        <v>140</v>
      </c>
      <c r="Q51" s="44" t="s">
        <v>140</v>
      </c>
      <c r="R51" s="44" t="s">
        <v>140</v>
      </c>
      <c r="S51" s="44" t="s">
        <v>140</v>
      </c>
    </row>
    <row r="52" spans="3:19" s="5" customFormat="1" ht="11.25" customHeight="1">
      <c r="C52" s="95">
        <v>783</v>
      </c>
      <c r="D52" s="95"/>
      <c r="G52" s="13" t="s">
        <v>24</v>
      </c>
      <c r="I52" s="19" t="s">
        <v>134</v>
      </c>
      <c r="J52" s="44" t="s">
        <v>134</v>
      </c>
      <c r="K52" s="20" t="s">
        <v>134</v>
      </c>
      <c r="L52" s="20" t="s">
        <v>134</v>
      </c>
      <c r="M52" s="20" t="s">
        <v>134</v>
      </c>
      <c r="N52" s="20" t="s">
        <v>134</v>
      </c>
      <c r="O52" s="20" t="s">
        <v>134</v>
      </c>
      <c r="P52" s="20" t="s">
        <v>134</v>
      </c>
      <c r="Q52" s="20" t="s">
        <v>134</v>
      </c>
      <c r="R52" s="20" t="s">
        <v>134</v>
      </c>
      <c r="S52" s="20" t="s">
        <v>134</v>
      </c>
    </row>
    <row r="53" spans="3:19" s="5" customFormat="1" ht="11.25" customHeight="1">
      <c r="C53" s="95">
        <v>784</v>
      </c>
      <c r="D53" s="95"/>
      <c r="G53" s="13" t="s">
        <v>25</v>
      </c>
      <c r="I53" s="19">
        <v>1</v>
      </c>
      <c r="J53" s="44" t="s">
        <v>140</v>
      </c>
      <c r="K53" s="20" t="s">
        <v>140</v>
      </c>
      <c r="L53" s="20" t="s">
        <v>140</v>
      </c>
      <c r="M53" s="20" t="s">
        <v>140</v>
      </c>
      <c r="N53" s="20" t="s">
        <v>140</v>
      </c>
      <c r="O53" s="20" t="s">
        <v>140</v>
      </c>
      <c r="P53" s="20" t="s">
        <v>140</v>
      </c>
      <c r="Q53" s="20" t="s">
        <v>140</v>
      </c>
      <c r="R53" s="20" t="s">
        <v>140</v>
      </c>
      <c r="S53" s="20" t="s">
        <v>140</v>
      </c>
    </row>
    <row r="54" spans="3:19" s="5" customFormat="1" ht="11.25" customHeight="1">
      <c r="C54" s="95">
        <v>785</v>
      </c>
      <c r="D54" s="95"/>
      <c r="G54" s="13" t="s">
        <v>98</v>
      </c>
      <c r="I54" s="19">
        <v>203</v>
      </c>
      <c r="J54" s="21">
        <f t="shared" si="0"/>
        <v>7825</v>
      </c>
      <c r="K54" s="20">
        <v>2916</v>
      </c>
      <c r="L54" s="5">
        <v>4909</v>
      </c>
      <c r="M54" s="23">
        <v>38.6</v>
      </c>
      <c r="N54" s="44">
        <f t="shared" si="1"/>
        <v>5929</v>
      </c>
      <c r="O54" s="20">
        <v>1961</v>
      </c>
      <c r="P54" s="44">
        <v>3968</v>
      </c>
      <c r="Q54" s="45">
        <v>29.2</v>
      </c>
      <c r="R54" s="20">
        <v>43785</v>
      </c>
      <c r="S54" s="20">
        <v>21588</v>
      </c>
    </row>
    <row r="55" spans="3:19" s="5" customFormat="1" ht="11.25" customHeight="1">
      <c r="C55" s="95">
        <v>78</v>
      </c>
      <c r="D55" s="95"/>
      <c r="E55" s="5" t="s">
        <v>6</v>
      </c>
      <c r="G55" s="13" t="s">
        <v>99</v>
      </c>
      <c r="I55" s="19">
        <v>7</v>
      </c>
      <c r="J55" s="21">
        <f>SUM(K55:L55)</f>
        <v>38</v>
      </c>
      <c r="K55" s="20">
        <v>28</v>
      </c>
      <c r="L55" s="20">
        <v>10</v>
      </c>
      <c r="M55" s="23">
        <v>5.5</v>
      </c>
      <c r="N55" s="44">
        <f t="shared" si="1"/>
        <v>14</v>
      </c>
      <c r="O55" s="20">
        <v>7</v>
      </c>
      <c r="P55" s="44">
        <v>7</v>
      </c>
      <c r="Q55" s="45">
        <v>2</v>
      </c>
      <c r="R55" s="20">
        <v>123</v>
      </c>
      <c r="S55" s="20">
        <v>1801</v>
      </c>
    </row>
    <row r="56" spans="3:19" s="5" customFormat="1" ht="11.25" customHeight="1">
      <c r="C56" s="95">
        <v>78</v>
      </c>
      <c r="D56" s="95"/>
      <c r="E56" s="5" t="s">
        <v>8</v>
      </c>
      <c r="G56" s="13" t="s">
        <v>100</v>
      </c>
      <c r="I56" s="19" t="s">
        <v>141</v>
      </c>
      <c r="J56" s="44" t="s">
        <v>141</v>
      </c>
      <c r="K56" s="20" t="s">
        <v>141</v>
      </c>
      <c r="L56" s="20" t="s">
        <v>141</v>
      </c>
      <c r="M56" s="20" t="s">
        <v>141</v>
      </c>
      <c r="N56" s="20" t="s">
        <v>141</v>
      </c>
      <c r="O56" s="20" t="s">
        <v>141</v>
      </c>
      <c r="P56" s="20" t="s">
        <v>141</v>
      </c>
      <c r="Q56" s="20" t="s">
        <v>141</v>
      </c>
      <c r="R56" s="20" t="s">
        <v>141</v>
      </c>
      <c r="S56" s="20" t="s">
        <v>141</v>
      </c>
    </row>
    <row r="57" spans="3:19" s="5" customFormat="1" ht="11.25" customHeight="1">
      <c r="C57" s="95">
        <v>78</v>
      </c>
      <c r="D57" s="95"/>
      <c r="E57" s="5" t="s">
        <v>112</v>
      </c>
      <c r="G57" s="13" t="s">
        <v>102</v>
      </c>
      <c r="I57" s="19">
        <v>80</v>
      </c>
      <c r="J57" s="21">
        <f t="shared" si="0"/>
        <v>6868</v>
      </c>
      <c r="K57" s="20">
        <v>2404</v>
      </c>
      <c r="L57" s="20">
        <v>4464</v>
      </c>
      <c r="M57" s="23">
        <v>85.7</v>
      </c>
      <c r="N57" s="44">
        <f t="shared" si="1"/>
        <v>5529</v>
      </c>
      <c r="O57" s="20">
        <v>1752</v>
      </c>
      <c r="P57" s="44">
        <v>3777</v>
      </c>
      <c r="Q57" s="45">
        <v>69</v>
      </c>
      <c r="R57" s="20">
        <v>38557</v>
      </c>
      <c r="S57" s="20">
        <v>48130</v>
      </c>
    </row>
    <row r="58" spans="3:19" s="5" customFormat="1" ht="11.25" customHeight="1">
      <c r="C58" s="95">
        <v>78</v>
      </c>
      <c r="D58" s="95"/>
      <c r="E58" s="5" t="s">
        <v>113</v>
      </c>
      <c r="G58" s="13" t="s">
        <v>103</v>
      </c>
      <c r="I58" s="19">
        <v>20</v>
      </c>
      <c r="J58" s="21">
        <f t="shared" si="0"/>
        <v>204</v>
      </c>
      <c r="K58" s="20">
        <v>141</v>
      </c>
      <c r="L58" s="20">
        <v>63</v>
      </c>
      <c r="M58" s="23">
        <v>10.1</v>
      </c>
      <c r="N58" s="44">
        <v>101</v>
      </c>
      <c r="O58" s="20">
        <v>71</v>
      </c>
      <c r="P58" s="44">
        <v>31</v>
      </c>
      <c r="Q58" s="45">
        <v>5</v>
      </c>
      <c r="R58" s="20">
        <v>1526</v>
      </c>
      <c r="S58" s="20">
        <v>7569</v>
      </c>
    </row>
    <row r="59" spans="3:19" s="5" customFormat="1" ht="11.25" customHeight="1">
      <c r="C59" s="95">
        <v>78</v>
      </c>
      <c r="D59" s="95"/>
      <c r="E59" s="95" t="s">
        <v>114</v>
      </c>
      <c r="F59" s="95"/>
      <c r="G59" s="13" t="s">
        <v>104</v>
      </c>
      <c r="I59" s="19">
        <v>6</v>
      </c>
      <c r="J59" s="21">
        <f t="shared" si="0"/>
        <v>26</v>
      </c>
      <c r="K59" s="20">
        <v>24</v>
      </c>
      <c r="L59" s="20">
        <v>2</v>
      </c>
      <c r="M59" s="23">
        <v>4.4</v>
      </c>
      <c r="N59" s="44">
        <f t="shared" si="1"/>
        <v>12</v>
      </c>
      <c r="O59" s="20">
        <v>12</v>
      </c>
      <c r="P59" s="44" t="s">
        <v>142</v>
      </c>
      <c r="Q59" s="45">
        <v>2</v>
      </c>
      <c r="R59" s="20">
        <v>84</v>
      </c>
      <c r="S59" s="20">
        <v>1439</v>
      </c>
    </row>
    <row r="60" spans="3:19" s="5" customFormat="1" ht="11.25" customHeight="1">
      <c r="C60" s="95">
        <v>78</v>
      </c>
      <c r="D60" s="95"/>
      <c r="E60" s="95" t="s">
        <v>115</v>
      </c>
      <c r="F60" s="95"/>
      <c r="G60" s="13" t="s">
        <v>105</v>
      </c>
      <c r="I60" s="19">
        <v>90</v>
      </c>
      <c r="J60" s="21">
        <f t="shared" si="0"/>
        <v>690</v>
      </c>
      <c r="K60" s="20">
        <v>319</v>
      </c>
      <c r="L60" s="20">
        <v>371</v>
      </c>
      <c r="M60" s="23">
        <v>7.7</v>
      </c>
      <c r="N60" s="44">
        <v>273</v>
      </c>
      <c r="O60" s="20">
        <v>119</v>
      </c>
      <c r="P60" s="44">
        <v>153</v>
      </c>
      <c r="Q60" s="45">
        <v>3</v>
      </c>
      <c r="R60" s="20">
        <v>3494</v>
      </c>
      <c r="S60" s="20">
        <v>3889</v>
      </c>
    </row>
    <row r="61" spans="3:19" s="5" customFormat="1" ht="11.25" customHeight="1">
      <c r="C61" s="95">
        <v>786</v>
      </c>
      <c r="D61" s="95"/>
      <c r="G61" s="13" t="s">
        <v>106</v>
      </c>
      <c r="I61" s="19">
        <v>10</v>
      </c>
      <c r="J61" s="21">
        <v>286</v>
      </c>
      <c r="K61" s="20">
        <v>154</v>
      </c>
      <c r="L61" s="20">
        <v>131</v>
      </c>
      <c r="M61" s="23">
        <v>27.4</v>
      </c>
      <c r="N61" s="44">
        <v>183</v>
      </c>
      <c r="O61" s="20">
        <v>99</v>
      </c>
      <c r="P61" s="44">
        <v>83</v>
      </c>
      <c r="Q61" s="45">
        <v>17.5</v>
      </c>
      <c r="R61" s="20">
        <v>2334</v>
      </c>
      <c r="S61" s="20">
        <v>22386</v>
      </c>
    </row>
    <row r="62" spans="3:19" s="5" customFormat="1" ht="11.25" customHeight="1">
      <c r="C62" s="95">
        <v>787</v>
      </c>
      <c r="D62" s="95"/>
      <c r="G62" s="13" t="s">
        <v>107</v>
      </c>
      <c r="I62" s="19">
        <v>577</v>
      </c>
      <c r="J62" s="21">
        <f t="shared" si="0"/>
        <v>4087</v>
      </c>
      <c r="K62" s="20">
        <v>2549</v>
      </c>
      <c r="L62" s="20">
        <v>1538</v>
      </c>
      <c r="M62" s="23">
        <v>7.1</v>
      </c>
      <c r="N62" s="44">
        <f t="shared" si="1"/>
        <v>2856</v>
      </c>
      <c r="O62" s="20">
        <v>1827</v>
      </c>
      <c r="P62" s="44">
        <v>1029</v>
      </c>
      <c r="Q62" s="45">
        <v>5</v>
      </c>
      <c r="R62" s="20">
        <v>224355</v>
      </c>
      <c r="S62" s="20">
        <v>38882</v>
      </c>
    </row>
    <row r="63" spans="3:19" s="5" customFormat="1" ht="11.25" customHeight="1">
      <c r="C63" s="95">
        <v>78</v>
      </c>
      <c r="D63" s="95"/>
      <c r="E63" s="5" t="s">
        <v>116</v>
      </c>
      <c r="G63" s="13" t="s">
        <v>117</v>
      </c>
      <c r="I63" s="19">
        <v>182</v>
      </c>
      <c r="J63" s="21">
        <f t="shared" si="0"/>
        <v>308</v>
      </c>
      <c r="K63" s="20">
        <v>113</v>
      </c>
      <c r="L63" s="20">
        <v>195</v>
      </c>
      <c r="M63" s="23">
        <v>1.7</v>
      </c>
      <c r="N63" s="44">
        <f t="shared" si="1"/>
        <v>54</v>
      </c>
      <c r="O63" s="20">
        <v>6</v>
      </c>
      <c r="P63" s="44">
        <v>48</v>
      </c>
      <c r="Q63" s="45">
        <v>0.3</v>
      </c>
      <c r="R63" s="20">
        <v>807</v>
      </c>
      <c r="S63" s="20">
        <v>445</v>
      </c>
    </row>
    <row r="64" spans="3:19" s="5" customFormat="1" ht="11.25" customHeight="1">
      <c r="C64" s="95">
        <v>78</v>
      </c>
      <c r="D64" s="95"/>
      <c r="E64" s="5" t="s">
        <v>118</v>
      </c>
      <c r="G64" s="13" t="s">
        <v>119</v>
      </c>
      <c r="I64" s="19">
        <v>263</v>
      </c>
      <c r="J64" s="21">
        <f t="shared" si="0"/>
        <v>3486</v>
      </c>
      <c r="K64" s="5">
        <v>2200</v>
      </c>
      <c r="L64" s="20">
        <v>1286</v>
      </c>
      <c r="M64" s="23">
        <v>13.2</v>
      </c>
      <c r="N64" s="44">
        <f t="shared" si="1"/>
        <v>2658</v>
      </c>
      <c r="O64" s="20">
        <v>1700</v>
      </c>
      <c r="P64" s="44">
        <v>958</v>
      </c>
      <c r="Q64" s="45">
        <v>10.1</v>
      </c>
      <c r="R64" s="20">
        <v>221584</v>
      </c>
      <c r="S64" s="20">
        <v>84122</v>
      </c>
    </row>
    <row r="65" spans="3:19" s="5" customFormat="1" ht="11.25" customHeight="1">
      <c r="C65" s="95">
        <v>78</v>
      </c>
      <c r="D65" s="95"/>
      <c r="E65" s="5" t="s">
        <v>120</v>
      </c>
      <c r="G65" s="13" t="s">
        <v>108</v>
      </c>
      <c r="I65" s="19">
        <v>132</v>
      </c>
      <c r="J65" s="21">
        <f t="shared" si="0"/>
        <v>293</v>
      </c>
      <c r="K65" s="5">
        <v>236</v>
      </c>
      <c r="L65" s="20">
        <v>57</v>
      </c>
      <c r="M65" s="23">
        <v>2.2</v>
      </c>
      <c r="N65" s="44">
        <f t="shared" si="1"/>
        <v>144</v>
      </c>
      <c r="O65" s="20">
        <v>121</v>
      </c>
      <c r="P65" s="44">
        <v>23</v>
      </c>
      <c r="Q65" s="45">
        <v>1.1</v>
      </c>
      <c r="R65" s="20">
        <v>1964</v>
      </c>
      <c r="S65" s="20">
        <v>1488</v>
      </c>
    </row>
    <row r="66" spans="3:19" s="5" customFormat="1" ht="11.25" customHeight="1">
      <c r="C66" s="95">
        <v>789</v>
      </c>
      <c r="D66" s="95"/>
      <c r="G66" s="13" t="s">
        <v>109</v>
      </c>
      <c r="I66" s="19">
        <v>77</v>
      </c>
      <c r="J66" s="21">
        <f t="shared" si="0"/>
        <v>336</v>
      </c>
      <c r="K66" s="20">
        <v>138</v>
      </c>
      <c r="L66" s="20">
        <v>198</v>
      </c>
      <c r="M66" s="23">
        <v>4.3</v>
      </c>
      <c r="N66" s="44">
        <v>146</v>
      </c>
      <c r="O66" s="20">
        <v>65</v>
      </c>
      <c r="P66" s="44">
        <v>82</v>
      </c>
      <c r="Q66" s="45">
        <v>1.9</v>
      </c>
      <c r="R66" s="20">
        <v>1031</v>
      </c>
      <c r="S66" s="20">
        <v>1332</v>
      </c>
    </row>
    <row r="67" ht="3" customHeight="1" thickBot="1">
      <c r="I67" s="25"/>
    </row>
    <row r="68" spans="2:19" ht="12" customHeight="1">
      <c r="B68" s="26" t="s">
        <v>84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40"/>
      <c r="N68" s="27"/>
      <c r="O68" s="27"/>
      <c r="P68" s="27"/>
      <c r="Q68" s="40"/>
      <c r="R68" s="27"/>
      <c r="S68" s="27"/>
    </row>
    <row r="69" ht="18" customHeight="1"/>
    <row r="70" ht="5.25" customHeight="1"/>
    <row r="71" spans="4:9" ht="17.25" customHeight="1">
      <c r="D71" s="3"/>
      <c r="E71" s="3"/>
      <c r="F71" s="3"/>
      <c r="G71" s="3"/>
      <c r="I71" s="3" t="s">
        <v>127</v>
      </c>
    </row>
    <row r="72" spans="4:15" ht="17.25" customHeight="1">
      <c r="D72" s="3"/>
      <c r="E72" s="3"/>
      <c r="F72" s="3"/>
      <c r="G72" s="3"/>
      <c r="I72" s="3"/>
      <c r="L72" s="105" t="s">
        <v>86</v>
      </c>
      <c r="M72" s="106"/>
      <c r="N72" s="106"/>
      <c r="O72" s="106"/>
    </row>
    <row r="73" spans="3:18" ht="6" customHeight="1" thickBot="1">
      <c r="C73" s="4"/>
      <c r="D73" s="4"/>
      <c r="E73" s="4"/>
      <c r="F73" s="5"/>
      <c r="N73" s="18">
        <f>SUM(O11:P11)</f>
        <v>1744</v>
      </c>
      <c r="R73" s="5"/>
    </row>
    <row r="74" spans="2:19" ht="13.5" customHeight="1" thickTop="1">
      <c r="B74" s="101" t="s">
        <v>1</v>
      </c>
      <c r="C74" s="101"/>
      <c r="D74" s="101"/>
      <c r="E74" s="101"/>
      <c r="F74" s="101"/>
      <c r="G74" s="101"/>
      <c r="H74" s="101"/>
      <c r="I74" s="98" t="s">
        <v>2</v>
      </c>
      <c r="J74" s="98" t="s">
        <v>3</v>
      </c>
      <c r="K74" s="6"/>
      <c r="L74" s="35"/>
      <c r="M74" s="39"/>
      <c r="N74" s="98" t="s">
        <v>78</v>
      </c>
      <c r="O74" s="35"/>
      <c r="P74" s="35"/>
      <c r="Q74" s="39"/>
      <c r="R74" s="98" t="s">
        <v>80</v>
      </c>
      <c r="S74" s="98" t="s">
        <v>81</v>
      </c>
    </row>
    <row r="75" spans="2:19" ht="13.5" customHeight="1">
      <c r="B75" s="91"/>
      <c r="C75" s="91"/>
      <c r="D75" s="91"/>
      <c r="E75" s="91"/>
      <c r="F75" s="91"/>
      <c r="G75" s="91"/>
      <c r="H75" s="91"/>
      <c r="I75" s="99"/>
      <c r="J75" s="99"/>
      <c r="K75" s="33"/>
      <c r="L75" s="32"/>
      <c r="M75" s="103" t="s">
        <v>79</v>
      </c>
      <c r="N75" s="99"/>
      <c r="O75" s="36"/>
      <c r="P75" s="33"/>
      <c r="Q75" s="103" t="s">
        <v>79</v>
      </c>
      <c r="R75" s="99"/>
      <c r="S75" s="99"/>
    </row>
    <row r="76" spans="2:19" ht="13.5">
      <c r="B76" s="102"/>
      <c r="C76" s="102"/>
      <c r="D76" s="102"/>
      <c r="E76" s="102"/>
      <c r="F76" s="102"/>
      <c r="G76" s="102"/>
      <c r="H76" s="102"/>
      <c r="I76" s="100"/>
      <c r="J76" s="100"/>
      <c r="K76" s="34" t="s">
        <v>76</v>
      </c>
      <c r="L76" s="34" t="s">
        <v>77</v>
      </c>
      <c r="M76" s="104"/>
      <c r="N76" s="100"/>
      <c r="O76" s="34" t="s">
        <v>76</v>
      </c>
      <c r="P76" s="34" t="s">
        <v>77</v>
      </c>
      <c r="Q76" s="104"/>
      <c r="R76" s="100"/>
      <c r="S76" s="100"/>
    </row>
    <row r="77" spans="3:19" ht="10.5" customHeight="1">
      <c r="C77" s="5"/>
      <c r="D77" s="5"/>
      <c r="E77" s="5"/>
      <c r="F77" s="5"/>
      <c r="I77" s="7"/>
      <c r="J77" s="8" t="s">
        <v>82</v>
      </c>
      <c r="K77" s="8" t="s">
        <v>82</v>
      </c>
      <c r="L77" s="8" t="s">
        <v>82</v>
      </c>
      <c r="M77" s="23" t="s">
        <v>82</v>
      </c>
      <c r="N77" s="8" t="s">
        <v>82</v>
      </c>
      <c r="O77" s="8" t="s">
        <v>82</v>
      </c>
      <c r="P77" s="8" t="s">
        <v>82</v>
      </c>
      <c r="Q77" s="23" t="s">
        <v>82</v>
      </c>
      <c r="R77" s="8" t="s">
        <v>4</v>
      </c>
      <c r="S77" s="8" t="s">
        <v>4</v>
      </c>
    </row>
    <row r="78" spans="3:19" s="10" customFormat="1" ht="11.25" customHeight="1">
      <c r="C78" s="10">
        <v>79</v>
      </c>
      <c r="E78" s="84" t="s">
        <v>40</v>
      </c>
      <c r="F78" s="111"/>
      <c r="G78" s="111"/>
      <c r="I78" s="17">
        <v>17</v>
      </c>
      <c r="J78" s="18">
        <f>SUM(K78:L78)</f>
        <v>362</v>
      </c>
      <c r="K78" s="18">
        <v>275</v>
      </c>
      <c r="L78" s="18">
        <v>87</v>
      </c>
      <c r="M78" s="24">
        <v>21.8</v>
      </c>
      <c r="N78" s="18">
        <f>SUM(O78:P78)</f>
        <v>335</v>
      </c>
      <c r="O78" s="18">
        <v>261</v>
      </c>
      <c r="P78" s="12">
        <v>74</v>
      </c>
      <c r="Q78" s="66">
        <v>20.2</v>
      </c>
      <c r="R78" s="18">
        <v>8423</v>
      </c>
      <c r="S78" s="18">
        <v>50802</v>
      </c>
    </row>
    <row r="79" spans="3:19" s="5" customFormat="1" ht="11.25" customHeight="1">
      <c r="C79" s="95">
        <v>791</v>
      </c>
      <c r="D79" s="95"/>
      <c r="G79" s="13" t="s">
        <v>143</v>
      </c>
      <c r="I79" s="19">
        <v>2</v>
      </c>
      <c r="J79" s="20" t="s">
        <v>140</v>
      </c>
      <c r="K79" s="20" t="s">
        <v>140</v>
      </c>
      <c r="L79" s="20" t="s">
        <v>140</v>
      </c>
      <c r="M79" s="23" t="s">
        <v>140</v>
      </c>
      <c r="N79" s="20" t="s">
        <v>140</v>
      </c>
      <c r="O79" s="20" t="s">
        <v>140</v>
      </c>
      <c r="P79" s="20" t="s">
        <v>140</v>
      </c>
      <c r="Q79" s="60" t="s">
        <v>140</v>
      </c>
      <c r="R79" s="20" t="s">
        <v>140</v>
      </c>
      <c r="S79" s="20" t="s">
        <v>140</v>
      </c>
    </row>
    <row r="80" spans="3:19" s="5" customFormat="1" ht="11.25" customHeight="1">
      <c r="C80" s="95">
        <v>792</v>
      </c>
      <c r="D80" s="95"/>
      <c r="G80" s="13" t="s">
        <v>144</v>
      </c>
      <c r="I80" s="19">
        <v>1</v>
      </c>
      <c r="J80" s="20" t="s">
        <v>140</v>
      </c>
      <c r="K80" s="20" t="s">
        <v>140</v>
      </c>
      <c r="L80" s="20" t="s">
        <v>140</v>
      </c>
      <c r="M80" s="23" t="s">
        <v>140</v>
      </c>
      <c r="N80" s="20" t="s">
        <v>140</v>
      </c>
      <c r="O80" s="20" t="s">
        <v>140</v>
      </c>
      <c r="P80" s="20" t="s">
        <v>140</v>
      </c>
      <c r="Q80" s="60" t="s">
        <v>140</v>
      </c>
      <c r="R80" s="20" t="s">
        <v>140</v>
      </c>
      <c r="S80" s="20" t="s">
        <v>140</v>
      </c>
    </row>
    <row r="81" spans="3:19" s="5" customFormat="1" ht="11.25" customHeight="1">
      <c r="C81" s="95">
        <v>793</v>
      </c>
      <c r="D81" s="95"/>
      <c r="G81" s="13" t="s">
        <v>41</v>
      </c>
      <c r="I81" s="19">
        <v>13</v>
      </c>
      <c r="J81" s="20">
        <f aca="true" t="shared" si="2" ref="J81:J131">SUM(K81:L81)</f>
        <v>146</v>
      </c>
      <c r="K81" s="20">
        <v>77</v>
      </c>
      <c r="L81" s="20">
        <v>69</v>
      </c>
      <c r="M81" s="23">
        <v>10.9</v>
      </c>
      <c r="N81" s="20">
        <f>SUM(O81:P81)</f>
        <v>131</v>
      </c>
      <c r="O81" s="20">
        <v>70</v>
      </c>
      <c r="P81" s="20">
        <v>61</v>
      </c>
      <c r="Q81" s="60">
        <v>9.9</v>
      </c>
      <c r="R81" s="20">
        <v>716</v>
      </c>
      <c r="S81" s="20">
        <v>5383</v>
      </c>
    </row>
    <row r="82" spans="3:19" ht="10.5" customHeight="1">
      <c r="C82" s="95"/>
      <c r="D82" s="95"/>
      <c r="E82" s="5"/>
      <c r="F82" s="5"/>
      <c r="G82" s="69"/>
      <c r="H82" s="5"/>
      <c r="I82" s="19"/>
      <c r="J82" s="18">
        <f t="shared" si="2"/>
        <v>0</v>
      </c>
      <c r="K82" s="20"/>
      <c r="L82" s="20"/>
      <c r="M82" s="24"/>
      <c r="N82" s="20">
        <f aca="true" t="shared" si="3" ref="N82:N98">SUM(O82:P82)</f>
        <v>0</v>
      </c>
      <c r="O82" s="20"/>
      <c r="P82" s="21"/>
      <c r="Q82" s="66"/>
      <c r="R82" s="20"/>
      <c r="S82" s="20"/>
    </row>
    <row r="83" spans="3:19" s="10" customFormat="1" ht="11.25" customHeight="1">
      <c r="C83" s="10">
        <v>80</v>
      </c>
      <c r="D83" s="68"/>
      <c r="E83" s="84" t="s">
        <v>121</v>
      </c>
      <c r="F83" s="111"/>
      <c r="G83" s="111"/>
      <c r="I83" s="17">
        <v>558</v>
      </c>
      <c r="J83" s="18">
        <f t="shared" si="2"/>
        <v>957</v>
      </c>
      <c r="K83" s="18">
        <v>585</v>
      </c>
      <c r="L83" s="18">
        <v>372</v>
      </c>
      <c r="M83" s="24">
        <v>1.7</v>
      </c>
      <c r="N83" s="18">
        <f t="shared" si="3"/>
        <v>242</v>
      </c>
      <c r="O83" s="18">
        <v>153</v>
      </c>
      <c r="P83" s="18">
        <v>89</v>
      </c>
      <c r="Q83" s="66">
        <v>0.4</v>
      </c>
      <c r="R83" s="18">
        <v>3918</v>
      </c>
      <c r="S83" s="18">
        <v>702</v>
      </c>
    </row>
    <row r="84" spans="3:19" ht="10.5" customHeight="1">
      <c r="C84" s="95"/>
      <c r="D84" s="95"/>
      <c r="E84" s="5"/>
      <c r="F84" s="5"/>
      <c r="G84" s="69"/>
      <c r="H84" s="5"/>
      <c r="I84" s="19"/>
      <c r="J84" s="18">
        <f t="shared" si="2"/>
        <v>0</v>
      </c>
      <c r="K84" s="20"/>
      <c r="L84" s="20"/>
      <c r="M84" s="24"/>
      <c r="N84" s="20">
        <f t="shared" si="3"/>
        <v>0</v>
      </c>
      <c r="O84" s="20"/>
      <c r="P84" s="21"/>
      <c r="Q84" s="66"/>
      <c r="R84" s="20"/>
      <c r="S84" s="20"/>
    </row>
    <row r="85" spans="3:19" s="10" customFormat="1" ht="11.25" customHeight="1">
      <c r="C85" s="10">
        <v>81</v>
      </c>
      <c r="E85" s="84" t="s">
        <v>122</v>
      </c>
      <c r="F85" s="111"/>
      <c r="G85" s="111"/>
      <c r="I85" s="17">
        <v>967</v>
      </c>
      <c r="J85" s="18">
        <f t="shared" si="2"/>
        <v>4381</v>
      </c>
      <c r="K85" s="18">
        <v>3311</v>
      </c>
      <c r="L85" s="18">
        <v>1070</v>
      </c>
      <c r="M85" s="24">
        <v>4.5</v>
      </c>
      <c r="N85" s="18">
        <f t="shared" si="3"/>
        <v>2712</v>
      </c>
      <c r="O85" s="18">
        <v>2203</v>
      </c>
      <c r="P85" s="12">
        <v>509</v>
      </c>
      <c r="Q85" s="66">
        <v>2.8</v>
      </c>
      <c r="R85" s="18">
        <v>40630</v>
      </c>
      <c r="S85" s="18">
        <v>4201</v>
      </c>
    </row>
    <row r="86" spans="3:19" ht="10.5" customHeight="1">
      <c r="C86" s="5"/>
      <c r="G86" s="69"/>
      <c r="H86" s="5"/>
      <c r="I86" s="19"/>
      <c r="J86" s="18">
        <f t="shared" si="2"/>
        <v>0</v>
      </c>
      <c r="K86" s="20"/>
      <c r="L86" s="20"/>
      <c r="M86" s="24"/>
      <c r="N86" s="20">
        <f t="shared" si="3"/>
        <v>0</v>
      </c>
      <c r="O86" s="20"/>
      <c r="P86" s="21"/>
      <c r="Q86" s="66"/>
      <c r="R86" s="20"/>
      <c r="S86" s="20"/>
    </row>
    <row r="87" spans="3:19" s="10" customFormat="1" ht="11.25" customHeight="1">
      <c r="C87" s="10">
        <v>82</v>
      </c>
      <c r="E87" s="84" t="s">
        <v>123</v>
      </c>
      <c r="F87" s="111"/>
      <c r="G87" s="111"/>
      <c r="I87" s="17">
        <v>381</v>
      </c>
      <c r="J87" s="18">
        <f t="shared" si="2"/>
        <v>1346</v>
      </c>
      <c r="K87" s="18">
        <v>1102</v>
      </c>
      <c r="L87" s="18">
        <v>244</v>
      </c>
      <c r="M87" s="24">
        <v>3.5</v>
      </c>
      <c r="N87" s="18">
        <f t="shared" si="3"/>
        <v>876</v>
      </c>
      <c r="O87" s="18">
        <v>733</v>
      </c>
      <c r="P87" s="24">
        <v>143</v>
      </c>
      <c r="Q87" s="66">
        <v>2.3</v>
      </c>
      <c r="R87" s="18">
        <v>16990</v>
      </c>
      <c r="S87" s="18">
        <v>4454</v>
      </c>
    </row>
    <row r="88" spans="3:19" s="5" customFormat="1" ht="11.25" customHeight="1">
      <c r="C88" s="95">
        <v>821</v>
      </c>
      <c r="D88" s="95"/>
      <c r="G88" s="13" t="s">
        <v>31</v>
      </c>
      <c r="I88" s="19">
        <v>204</v>
      </c>
      <c r="J88" s="20">
        <f t="shared" si="2"/>
        <v>983</v>
      </c>
      <c r="K88" s="20">
        <v>849</v>
      </c>
      <c r="L88" s="20">
        <v>134</v>
      </c>
      <c r="M88" s="23">
        <v>4.8</v>
      </c>
      <c r="N88" s="20">
        <f t="shared" si="3"/>
        <v>771</v>
      </c>
      <c r="O88" s="20">
        <v>672</v>
      </c>
      <c r="P88" s="20">
        <v>99</v>
      </c>
      <c r="Q88" s="60">
        <v>3.8</v>
      </c>
      <c r="R88" s="20">
        <v>15602</v>
      </c>
      <c r="S88" s="20">
        <v>7654</v>
      </c>
    </row>
    <row r="89" spans="3:19" s="5" customFormat="1" ht="11.25" customHeight="1">
      <c r="C89" s="95">
        <v>822</v>
      </c>
      <c r="D89" s="95"/>
      <c r="G89" s="13" t="s">
        <v>83</v>
      </c>
      <c r="I89" s="19">
        <v>23</v>
      </c>
      <c r="J89" s="20">
        <f t="shared" si="2"/>
        <v>49</v>
      </c>
      <c r="K89" s="20">
        <v>26</v>
      </c>
      <c r="L89" s="20">
        <v>23</v>
      </c>
      <c r="M89" s="23">
        <v>2.2</v>
      </c>
      <c r="N89" s="20">
        <f t="shared" si="3"/>
        <v>3</v>
      </c>
      <c r="O89" s="20" t="s">
        <v>145</v>
      </c>
      <c r="P89" s="20">
        <v>3</v>
      </c>
      <c r="Q89" s="60">
        <v>0.1</v>
      </c>
      <c r="R89" s="20">
        <v>157</v>
      </c>
      <c r="S89" s="20">
        <v>695</v>
      </c>
    </row>
    <row r="90" spans="3:19" s="5" customFormat="1" ht="11.25" customHeight="1">
      <c r="C90" s="95">
        <v>823</v>
      </c>
      <c r="D90" s="95"/>
      <c r="G90" s="13" t="s">
        <v>124</v>
      </c>
      <c r="I90" s="19">
        <v>37</v>
      </c>
      <c r="J90" s="20">
        <v>60</v>
      </c>
      <c r="K90" s="20">
        <v>49</v>
      </c>
      <c r="L90" s="20">
        <v>12</v>
      </c>
      <c r="M90" s="23">
        <v>1.6</v>
      </c>
      <c r="N90" s="20">
        <f t="shared" si="3"/>
        <v>12</v>
      </c>
      <c r="O90" s="20">
        <v>7</v>
      </c>
      <c r="P90" s="20">
        <v>5</v>
      </c>
      <c r="Q90" s="60">
        <v>0.3</v>
      </c>
      <c r="R90" s="20">
        <v>226</v>
      </c>
      <c r="S90" s="20">
        <v>612</v>
      </c>
    </row>
    <row r="91" spans="3:19" s="5" customFormat="1" ht="11.25" customHeight="1">
      <c r="C91" s="95">
        <v>823</v>
      </c>
      <c r="D91" s="95"/>
      <c r="G91" s="13" t="s">
        <v>32</v>
      </c>
      <c r="I91" s="19">
        <v>77</v>
      </c>
      <c r="J91" s="20">
        <v>153</v>
      </c>
      <c r="K91" s="20">
        <v>110</v>
      </c>
      <c r="L91" s="20">
        <v>44</v>
      </c>
      <c r="M91" s="23">
        <v>2</v>
      </c>
      <c r="N91" s="20">
        <f t="shared" si="3"/>
        <v>43</v>
      </c>
      <c r="O91" s="20">
        <v>27</v>
      </c>
      <c r="P91" s="20">
        <v>16</v>
      </c>
      <c r="Q91" s="60">
        <v>0.6</v>
      </c>
      <c r="R91" s="20">
        <v>590</v>
      </c>
      <c r="S91" s="20">
        <v>765</v>
      </c>
    </row>
    <row r="92" spans="3:19" s="5" customFormat="1" ht="11.25" customHeight="1">
      <c r="C92" s="95">
        <v>829</v>
      </c>
      <c r="D92" s="95"/>
      <c r="G92" s="13" t="s">
        <v>125</v>
      </c>
      <c r="I92" s="76">
        <v>41</v>
      </c>
      <c r="J92" s="73">
        <f t="shared" si="2"/>
        <v>101</v>
      </c>
      <c r="K92" s="4">
        <v>69</v>
      </c>
      <c r="L92" s="4">
        <v>32</v>
      </c>
      <c r="M92" s="80">
        <v>2.5</v>
      </c>
      <c r="N92" s="20">
        <f t="shared" si="3"/>
        <v>46</v>
      </c>
      <c r="O92" s="73">
        <v>27</v>
      </c>
      <c r="P92" s="73">
        <v>19</v>
      </c>
      <c r="Q92" s="60">
        <v>1.1</v>
      </c>
      <c r="R92" s="73">
        <v>415</v>
      </c>
      <c r="S92" s="73">
        <v>1014</v>
      </c>
    </row>
    <row r="93" spans="3:19" ht="10.5" customHeight="1">
      <c r="C93" s="95"/>
      <c r="D93" s="95"/>
      <c r="E93" s="5"/>
      <c r="F93" s="5"/>
      <c r="G93" s="69"/>
      <c r="H93" s="5"/>
      <c r="I93" s="76"/>
      <c r="J93" s="72">
        <f t="shared" si="2"/>
        <v>0</v>
      </c>
      <c r="K93" s="4"/>
      <c r="L93" s="4"/>
      <c r="M93" s="79"/>
      <c r="N93" s="20">
        <f t="shared" si="3"/>
        <v>0</v>
      </c>
      <c r="O93" s="73"/>
      <c r="P93" s="73"/>
      <c r="Q93" s="66"/>
      <c r="R93" s="73"/>
      <c r="S93" s="73"/>
    </row>
    <row r="94" spans="3:19" s="10" customFormat="1" ht="11.25" customHeight="1">
      <c r="C94" s="10">
        <v>84</v>
      </c>
      <c r="E94" s="84" t="s">
        <v>126</v>
      </c>
      <c r="F94" s="111"/>
      <c r="G94" s="111"/>
      <c r="I94" s="75">
        <v>219</v>
      </c>
      <c r="J94" s="72">
        <f t="shared" si="2"/>
        <v>2980</v>
      </c>
      <c r="K94" s="72">
        <v>2031</v>
      </c>
      <c r="L94" s="72">
        <v>949</v>
      </c>
      <c r="M94" s="10">
        <v>13.6</v>
      </c>
      <c r="N94" s="18">
        <f t="shared" si="3"/>
        <v>2555</v>
      </c>
      <c r="O94" s="72">
        <v>1721</v>
      </c>
      <c r="P94" s="72">
        <v>834</v>
      </c>
      <c r="Q94" s="66">
        <v>11.7</v>
      </c>
      <c r="R94" s="72">
        <v>50188</v>
      </c>
      <c r="S94" s="72">
        <v>22937</v>
      </c>
    </row>
    <row r="95" spans="3:19" s="5" customFormat="1" ht="11.25" customHeight="1">
      <c r="C95" s="95">
        <v>841</v>
      </c>
      <c r="D95" s="95"/>
      <c r="G95" s="13" t="s">
        <v>128</v>
      </c>
      <c r="I95" s="76">
        <v>90</v>
      </c>
      <c r="J95" s="73">
        <f t="shared" si="2"/>
        <v>1971</v>
      </c>
      <c r="K95" s="73">
        <v>1268</v>
      </c>
      <c r="L95" s="73">
        <v>703</v>
      </c>
      <c r="M95" s="80">
        <v>21.9</v>
      </c>
      <c r="N95" s="20">
        <f t="shared" si="3"/>
        <v>1751</v>
      </c>
      <c r="O95" s="73">
        <v>1099</v>
      </c>
      <c r="P95" s="71">
        <v>652</v>
      </c>
      <c r="Q95" s="60">
        <v>19.5</v>
      </c>
      <c r="R95" s="73">
        <v>32461</v>
      </c>
      <c r="S95" s="73">
        <v>36076</v>
      </c>
    </row>
    <row r="96" spans="3:19" s="5" customFormat="1" ht="11.25" customHeight="1">
      <c r="C96" s="95">
        <v>84</v>
      </c>
      <c r="D96" s="95"/>
      <c r="E96" s="5" t="s">
        <v>129</v>
      </c>
      <c r="G96" s="13" t="s">
        <v>42</v>
      </c>
      <c r="I96" s="76">
        <v>39</v>
      </c>
      <c r="J96" s="73">
        <f t="shared" si="2"/>
        <v>521</v>
      </c>
      <c r="K96" s="73">
        <v>334</v>
      </c>
      <c r="L96" s="73">
        <v>187</v>
      </c>
      <c r="M96" s="80">
        <v>13.5</v>
      </c>
      <c r="N96" s="20">
        <f t="shared" si="3"/>
        <v>442</v>
      </c>
      <c r="O96" s="73">
        <v>277</v>
      </c>
      <c r="P96" s="80">
        <v>165</v>
      </c>
      <c r="Q96" s="60">
        <v>11.4</v>
      </c>
      <c r="R96" s="73">
        <v>3811</v>
      </c>
      <c r="S96" s="73">
        <v>9851</v>
      </c>
    </row>
    <row r="97" spans="3:19" s="5" customFormat="1" ht="11.25" customHeight="1">
      <c r="C97" s="95">
        <v>84</v>
      </c>
      <c r="D97" s="95"/>
      <c r="E97" s="5" t="s">
        <v>130</v>
      </c>
      <c r="G97" s="13" t="s">
        <v>131</v>
      </c>
      <c r="I97" s="76">
        <v>36</v>
      </c>
      <c r="J97" s="73">
        <f t="shared" si="2"/>
        <v>1394</v>
      </c>
      <c r="K97" s="73">
        <v>907</v>
      </c>
      <c r="L97" s="73">
        <v>487</v>
      </c>
      <c r="M97" s="80">
        <v>38.3</v>
      </c>
      <c r="N97" s="20">
        <f t="shared" si="3"/>
        <v>1270</v>
      </c>
      <c r="O97" s="73">
        <v>806</v>
      </c>
      <c r="P97" s="71">
        <v>464</v>
      </c>
      <c r="Q97" s="60">
        <v>34.9</v>
      </c>
      <c r="R97" s="73">
        <v>28145</v>
      </c>
      <c r="S97" s="73">
        <v>77254</v>
      </c>
    </row>
    <row r="98" spans="3:19" s="5" customFormat="1" ht="11.25" customHeight="1">
      <c r="C98" s="95">
        <v>84</v>
      </c>
      <c r="D98" s="95"/>
      <c r="E98" s="5" t="s">
        <v>132</v>
      </c>
      <c r="G98" s="13" t="s">
        <v>43</v>
      </c>
      <c r="I98" s="77">
        <v>15</v>
      </c>
      <c r="J98" s="73">
        <f t="shared" si="2"/>
        <v>56</v>
      </c>
      <c r="K98" s="73">
        <v>27</v>
      </c>
      <c r="L98" s="73">
        <v>29</v>
      </c>
      <c r="M98" s="80">
        <v>3.8</v>
      </c>
      <c r="N98" s="20">
        <f t="shared" si="3"/>
        <v>39</v>
      </c>
      <c r="O98" s="73">
        <v>16</v>
      </c>
      <c r="P98" s="71">
        <v>23</v>
      </c>
      <c r="Q98" s="60">
        <v>2.6</v>
      </c>
      <c r="R98" s="73">
        <v>506</v>
      </c>
      <c r="S98" s="73">
        <v>3402</v>
      </c>
    </row>
    <row r="99" spans="3:19" s="5" customFormat="1" ht="11.25" customHeight="1">
      <c r="C99" s="95">
        <v>84</v>
      </c>
      <c r="D99" s="95"/>
      <c r="E99" s="5" t="s">
        <v>113</v>
      </c>
      <c r="G99" s="13" t="s">
        <v>44</v>
      </c>
      <c r="I99" s="78" t="s">
        <v>142</v>
      </c>
      <c r="J99" s="59" t="s">
        <v>142</v>
      </c>
      <c r="K99" s="59" t="s">
        <v>142</v>
      </c>
      <c r="L99" s="59" t="s">
        <v>142</v>
      </c>
      <c r="M99" s="59" t="s">
        <v>142</v>
      </c>
      <c r="N99" s="59" t="s">
        <v>142</v>
      </c>
      <c r="O99" s="59" t="s">
        <v>142</v>
      </c>
      <c r="P99" s="59" t="s">
        <v>142</v>
      </c>
      <c r="Q99" s="60" t="s">
        <v>142</v>
      </c>
      <c r="R99" s="59" t="s">
        <v>142</v>
      </c>
      <c r="S99" s="59" t="s">
        <v>142</v>
      </c>
    </row>
    <row r="100" spans="3:19" s="5" customFormat="1" ht="11.25" customHeight="1">
      <c r="C100" s="95">
        <v>842</v>
      </c>
      <c r="D100" s="95"/>
      <c r="G100" s="13" t="s">
        <v>45</v>
      </c>
      <c r="I100" s="77">
        <v>45</v>
      </c>
      <c r="J100" s="73">
        <f t="shared" si="2"/>
        <v>169</v>
      </c>
      <c r="K100" s="73">
        <v>142</v>
      </c>
      <c r="L100" s="4">
        <v>27</v>
      </c>
      <c r="M100" s="80">
        <v>3.8</v>
      </c>
      <c r="N100" s="73">
        <f>SUM(O100:P100)</f>
        <v>149</v>
      </c>
      <c r="O100" s="73">
        <v>129</v>
      </c>
      <c r="P100" s="71">
        <v>20</v>
      </c>
      <c r="Q100" s="60">
        <v>3.4</v>
      </c>
      <c r="R100" s="73">
        <v>1373</v>
      </c>
      <c r="S100" s="73">
        <v>3085</v>
      </c>
    </row>
    <row r="101" spans="3:19" s="5" customFormat="1" ht="11.25" customHeight="1">
      <c r="C101" s="95">
        <v>843</v>
      </c>
      <c r="D101" s="95"/>
      <c r="G101" s="13" t="s">
        <v>46</v>
      </c>
      <c r="I101" s="76">
        <v>12</v>
      </c>
      <c r="J101" s="73">
        <f t="shared" si="2"/>
        <v>145</v>
      </c>
      <c r="K101" s="73">
        <v>115</v>
      </c>
      <c r="L101" s="4">
        <v>30</v>
      </c>
      <c r="M101" s="80">
        <v>11.7</v>
      </c>
      <c r="N101" s="73">
        <f aca="true" t="shared" si="4" ref="N101:N134">SUM(O101:P101)</f>
        <v>127</v>
      </c>
      <c r="O101" s="73">
        <v>97</v>
      </c>
      <c r="P101" s="73">
        <v>30</v>
      </c>
      <c r="Q101" s="60">
        <v>10.3</v>
      </c>
      <c r="R101" s="73">
        <v>656</v>
      </c>
      <c r="S101" s="73">
        <v>5305</v>
      </c>
    </row>
    <row r="102" spans="3:19" s="5" customFormat="1" ht="11.25" customHeight="1">
      <c r="C102" s="95">
        <v>844</v>
      </c>
      <c r="D102" s="95"/>
      <c r="G102" s="13" t="s">
        <v>47</v>
      </c>
      <c r="I102" s="76">
        <v>72</v>
      </c>
      <c r="J102" s="73">
        <f t="shared" si="2"/>
        <v>695</v>
      </c>
      <c r="K102" s="73">
        <v>505</v>
      </c>
      <c r="L102" s="4">
        <v>190</v>
      </c>
      <c r="M102" s="80">
        <v>9.7</v>
      </c>
      <c r="N102" s="73">
        <f t="shared" si="4"/>
        <v>529</v>
      </c>
      <c r="O102" s="73">
        <v>397</v>
      </c>
      <c r="P102" s="73">
        <v>132</v>
      </c>
      <c r="Q102" s="60">
        <v>7.3</v>
      </c>
      <c r="R102" s="73">
        <v>15698</v>
      </c>
      <c r="S102" s="73">
        <v>21815</v>
      </c>
    </row>
    <row r="103" spans="5:19" ht="10.5" customHeight="1">
      <c r="E103" s="5"/>
      <c r="F103" s="5"/>
      <c r="G103" s="69"/>
      <c r="H103" s="5"/>
      <c r="I103" s="76"/>
      <c r="J103" s="72">
        <f t="shared" si="2"/>
        <v>0</v>
      </c>
      <c r="K103" s="73"/>
      <c r="L103" s="81"/>
      <c r="M103" s="79"/>
      <c r="N103" s="73">
        <f t="shared" si="4"/>
        <v>0</v>
      </c>
      <c r="O103" s="73"/>
      <c r="P103" s="71"/>
      <c r="Q103" s="66"/>
      <c r="R103" s="73"/>
      <c r="S103" s="73"/>
    </row>
    <row r="104" spans="3:19" s="10" customFormat="1" ht="11.25" customHeight="1">
      <c r="C104" s="10">
        <v>85</v>
      </c>
      <c r="E104" s="84" t="s">
        <v>64</v>
      </c>
      <c r="F104" s="111"/>
      <c r="G104" s="111"/>
      <c r="I104" s="75">
        <v>872</v>
      </c>
      <c r="J104" s="72">
        <f>SUM(K104:L104)</f>
        <v>10698</v>
      </c>
      <c r="K104" s="72">
        <v>6329</v>
      </c>
      <c r="L104" s="68">
        <v>4369</v>
      </c>
      <c r="M104" s="79">
        <v>12.3</v>
      </c>
      <c r="N104" s="72">
        <f t="shared" si="4"/>
        <v>7804</v>
      </c>
      <c r="O104" s="82">
        <v>4741</v>
      </c>
      <c r="P104" s="70">
        <v>3063</v>
      </c>
      <c r="Q104" s="66">
        <v>8.9</v>
      </c>
      <c r="R104" s="72">
        <v>42723</v>
      </c>
      <c r="S104" s="72">
        <v>4899</v>
      </c>
    </row>
    <row r="105" spans="3:19" s="5" customFormat="1" ht="11.25" customHeight="1">
      <c r="C105" s="96">
        <v>851</v>
      </c>
      <c r="D105" s="96"/>
      <c r="G105" s="13" t="s">
        <v>65</v>
      </c>
      <c r="I105" s="76">
        <v>32</v>
      </c>
      <c r="J105" s="73">
        <f aca="true" t="shared" si="5" ref="J105:J111">SUM(K105:L105)</f>
        <v>111</v>
      </c>
      <c r="K105" s="73">
        <v>38</v>
      </c>
      <c r="L105" s="4">
        <v>73</v>
      </c>
      <c r="M105" s="80">
        <v>3.5</v>
      </c>
      <c r="N105" s="73">
        <f t="shared" si="4"/>
        <v>67</v>
      </c>
      <c r="O105" s="73">
        <v>23</v>
      </c>
      <c r="P105" s="80">
        <v>44</v>
      </c>
      <c r="Q105" s="60">
        <v>2.1</v>
      </c>
      <c r="R105" s="73">
        <v>805</v>
      </c>
      <c r="S105" s="73">
        <v>2519</v>
      </c>
    </row>
    <row r="106" spans="3:19" s="5" customFormat="1" ht="11.25" customHeight="1">
      <c r="C106" s="97">
        <v>852</v>
      </c>
      <c r="D106" s="97"/>
      <c r="G106" s="13" t="s">
        <v>66</v>
      </c>
      <c r="I106" s="76">
        <v>27</v>
      </c>
      <c r="J106" s="73">
        <f t="shared" si="5"/>
        <v>256</v>
      </c>
      <c r="K106" s="73">
        <v>102</v>
      </c>
      <c r="L106" s="4">
        <v>154</v>
      </c>
      <c r="M106" s="80">
        <v>9.3</v>
      </c>
      <c r="N106" s="73">
        <f t="shared" si="4"/>
        <v>212</v>
      </c>
      <c r="O106" s="73">
        <v>89</v>
      </c>
      <c r="P106" s="71">
        <v>123</v>
      </c>
      <c r="Q106" s="60">
        <v>7.7</v>
      </c>
      <c r="R106" s="73">
        <v>2127</v>
      </c>
      <c r="S106" s="73">
        <v>7764</v>
      </c>
    </row>
    <row r="107" spans="3:19" s="5" customFormat="1" ht="11.25" customHeight="1">
      <c r="C107" s="95">
        <v>853</v>
      </c>
      <c r="D107" s="95"/>
      <c r="G107" s="13" t="s">
        <v>67</v>
      </c>
      <c r="I107" s="76">
        <v>16</v>
      </c>
      <c r="J107" s="73">
        <f t="shared" si="5"/>
        <v>164</v>
      </c>
      <c r="K107" s="73">
        <v>131</v>
      </c>
      <c r="L107" s="4">
        <v>33</v>
      </c>
      <c r="M107" s="80">
        <v>10.2</v>
      </c>
      <c r="N107" s="73">
        <f t="shared" si="4"/>
        <v>59</v>
      </c>
      <c r="O107" s="73">
        <v>28</v>
      </c>
      <c r="P107" s="71">
        <v>31</v>
      </c>
      <c r="Q107" s="60">
        <v>3.7</v>
      </c>
      <c r="R107" s="73">
        <v>569</v>
      </c>
      <c r="S107" s="73">
        <v>3535</v>
      </c>
    </row>
    <row r="108" spans="3:19" s="5" customFormat="1" ht="11.25" customHeight="1">
      <c r="C108" s="95">
        <v>854</v>
      </c>
      <c r="D108" s="95"/>
      <c r="G108" s="13" t="s">
        <v>68</v>
      </c>
      <c r="I108" s="76">
        <v>93</v>
      </c>
      <c r="J108" s="73">
        <f t="shared" si="5"/>
        <v>4283</v>
      </c>
      <c r="K108" s="73">
        <v>2366</v>
      </c>
      <c r="L108" s="73">
        <v>1917</v>
      </c>
      <c r="M108" s="80">
        <v>46.2</v>
      </c>
      <c r="N108" s="73">
        <f t="shared" si="4"/>
        <v>3677</v>
      </c>
      <c r="O108" s="73">
        <v>2062</v>
      </c>
      <c r="P108" s="71">
        <v>1615</v>
      </c>
      <c r="Q108" s="60">
        <v>39.7</v>
      </c>
      <c r="R108" s="73">
        <v>9942</v>
      </c>
      <c r="S108" s="73">
        <v>10730</v>
      </c>
    </row>
    <row r="109" spans="3:19" s="5" customFormat="1" ht="11.25" customHeight="1">
      <c r="C109" s="95">
        <v>855</v>
      </c>
      <c r="D109" s="95"/>
      <c r="G109" s="13" t="s">
        <v>69</v>
      </c>
      <c r="I109" s="76">
        <v>29</v>
      </c>
      <c r="J109" s="73">
        <v>188</v>
      </c>
      <c r="K109" s="73">
        <v>73</v>
      </c>
      <c r="L109" s="4">
        <v>114</v>
      </c>
      <c r="M109" s="80">
        <v>6.4</v>
      </c>
      <c r="N109" s="73">
        <f t="shared" si="4"/>
        <v>111</v>
      </c>
      <c r="O109" s="73">
        <v>60</v>
      </c>
      <c r="P109" s="80">
        <v>51</v>
      </c>
      <c r="Q109" s="60">
        <v>3.8</v>
      </c>
      <c r="R109" s="73">
        <v>3237</v>
      </c>
      <c r="S109" s="73">
        <v>11103</v>
      </c>
    </row>
    <row r="110" spans="3:19" s="5" customFormat="1" ht="11.25" customHeight="1">
      <c r="C110" s="95">
        <v>856</v>
      </c>
      <c r="D110" s="95"/>
      <c r="G110" s="13" t="s">
        <v>70</v>
      </c>
      <c r="I110" s="76">
        <v>42</v>
      </c>
      <c r="J110" s="73">
        <f t="shared" si="5"/>
        <v>965</v>
      </c>
      <c r="K110" s="73">
        <v>869</v>
      </c>
      <c r="L110" s="4">
        <v>96</v>
      </c>
      <c r="M110" s="80">
        <v>23</v>
      </c>
      <c r="N110" s="73">
        <v>762</v>
      </c>
      <c r="O110" s="73">
        <v>691</v>
      </c>
      <c r="P110" s="71">
        <v>72</v>
      </c>
      <c r="Q110" s="60">
        <v>18.2</v>
      </c>
      <c r="R110" s="73">
        <v>4642</v>
      </c>
      <c r="S110" s="73">
        <v>11081</v>
      </c>
    </row>
    <row r="111" spans="3:19" s="5" customFormat="1" ht="11.25" customHeight="1">
      <c r="C111" s="95">
        <v>859</v>
      </c>
      <c r="D111" s="95"/>
      <c r="G111" s="13" t="s">
        <v>71</v>
      </c>
      <c r="I111" s="76">
        <v>633</v>
      </c>
      <c r="J111" s="73">
        <f t="shared" si="5"/>
        <v>4730</v>
      </c>
      <c r="K111" s="73">
        <v>2749</v>
      </c>
      <c r="L111" s="4">
        <v>1981</v>
      </c>
      <c r="M111" s="80">
        <v>7.5</v>
      </c>
      <c r="N111" s="73">
        <f t="shared" si="4"/>
        <v>2916</v>
      </c>
      <c r="O111" s="83">
        <v>1788</v>
      </c>
      <c r="P111" s="71">
        <v>1128</v>
      </c>
      <c r="Q111" s="60">
        <v>4.6</v>
      </c>
      <c r="R111" s="73">
        <v>21401</v>
      </c>
      <c r="S111" s="73">
        <v>3381</v>
      </c>
    </row>
    <row r="112" spans="3:19" ht="10.5" customHeight="1">
      <c r="C112" s="95"/>
      <c r="D112" s="95"/>
      <c r="E112" s="5"/>
      <c r="F112" s="5"/>
      <c r="G112" s="69"/>
      <c r="H112" s="5"/>
      <c r="I112" s="76"/>
      <c r="J112" s="72">
        <f t="shared" si="2"/>
        <v>0</v>
      </c>
      <c r="K112" s="73"/>
      <c r="L112" s="81"/>
      <c r="M112" s="79"/>
      <c r="N112" s="73">
        <f t="shared" si="4"/>
        <v>0</v>
      </c>
      <c r="O112" s="73"/>
      <c r="P112" s="71"/>
      <c r="Q112" s="66"/>
      <c r="R112" s="73"/>
      <c r="S112" s="73"/>
    </row>
    <row r="113" spans="3:19" s="10" customFormat="1" ht="11.25" customHeight="1">
      <c r="C113" s="10">
        <v>86</v>
      </c>
      <c r="E113" s="84" t="s">
        <v>48</v>
      </c>
      <c r="F113" s="111"/>
      <c r="G113" s="111"/>
      <c r="I113" s="75">
        <v>3856</v>
      </c>
      <c r="J113" s="72">
        <f t="shared" si="2"/>
        <v>17459</v>
      </c>
      <c r="K113" s="72">
        <v>10340</v>
      </c>
      <c r="L113" s="68">
        <v>7119</v>
      </c>
      <c r="M113" s="79">
        <v>4.5</v>
      </c>
      <c r="N113" s="72">
        <f t="shared" si="4"/>
        <v>10274</v>
      </c>
      <c r="O113" s="72">
        <v>6479</v>
      </c>
      <c r="P113" s="70">
        <v>3795</v>
      </c>
      <c r="Q113" s="66">
        <v>2.7</v>
      </c>
      <c r="R113" s="72">
        <v>99712</v>
      </c>
      <c r="S113" s="72">
        <v>2586</v>
      </c>
    </row>
    <row r="114" spans="3:19" s="5" customFormat="1" ht="11.25" customHeight="1">
      <c r="C114" s="95">
        <v>861</v>
      </c>
      <c r="D114" s="95"/>
      <c r="G114" s="13" t="s">
        <v>49</v>
      </c>
      <c r="I114" s="76">
        <v>55</v>
      </c>
      <c r="J114" s="73">
        <f t="shared" si="2"/>
        <v>203</v>
      </c>
      <c r="K114" s="73">
        <v>88</v>
      </c>
      <c r="L114" s="4">
        <v>115</v>
      </c>
      <c r="M114" s="80">
        <v>3.7</v>
      </c>
      <c r="N114" s="73">
        <f t="shared" si="4"/>
        <v>127</v>
      </c>
      <c r="O114" s="73">
        <v>29</v>
      </c>
      <c r="P114" s="71">
        <v>98</v>
      </c>
      <c r="Q114" s="60">
        <v>2.3</v>
      </c>
      <c r="R114" s="73">
        <v>1546</v>
      </c>
      <c r="S114" s="73">
        <v>2790</v>
      </c>
    </row>
    <row r="115" spans="3:19" s="5" customFormat="1" ht="11.25" customHeight="1">
      <c r="C115" s="95">
        <v>862</v>
      </c>
      <c r="D115" s="95"/>
      <c r="G115" s="13" t="s">
        <v>50</v>
      </c>
      <c r="I115" s="76">
        <v>205</v>
      </c>
      <c r="J115" s="73">
        <v>602</v>
      </c>
      <c r="K115" s="73">
        <v>295</v>
      </c>
      <c r="L115" s="4">
        <v>306</v>
      </c>
      <c r="M115" s="80">
        <v>2.9</v>
      </c>
      <c r="N115" s="73">
        <f t="shared" si="4"/>
        <v>263</v>
      </c>
      <c r="O115" s="73">
        <v>89</v>
      </c>
      <c r="P115" s="71">
        <v>174</v>
      </c>
      <c r="Q115" s="60">
        <v>1.3</v>
      </c>
      <c r="R115" s="73">
        <v>5355</v>
      </c>
      <c r="S115" s="73">
        <v>2606</v>
      </c>
    </row>
    <row r="116" spans="3:19" s="5" customFormat="1" ht="11.25" customHeight="1">
      <c r="C116" s="95">
        <v>863</v>
      </c>
      <c r="D116" s="95"/>
      <c r="G116" s="13" t="s">
        <v>51</v>
      </c>
      <c r="I116" s="76">
        <v>454</v>
      </c>
      <c r="J116" s="73">
        <f t="shared" si="2"/>
        <v>2374</v>
      </c>
      <c r="K116" s="73">
        <v>1053</v>
      </c>
      <c r="L116" s="73">
        <v>1321</v>
      </c>
      <c r="M116" s="80">
        <v>5.2</v>
      </c>
      <c r="N116" s="73">
        <v>1670</v>
      </c>
      <c r="O116" s="73">
        <v>574</v>
      </c>
      <c r="P116" s="71">
        <v>1095</v>
      </c>
      <c r="Q116" s="60">
        <v>3.7</v>
      </c>
      <c r="R116" s="73">
        <v>13718</v>
      </c>
      <c r="S116" s="73">
        <v>3019</v>
      </c>
    </row>
    <row r="117" spans="3:19" s="5" customFormat="1" ht="11.25" customHeight="1">
      <c r="C117" s="95">
        <v>864</v>
      </c>
      <c r="D117" s="95"/>
      <c r="G117" s="13" t="s">
        <v>52</v>
      </c>
      <c r="I117" s="76">
        <v>98</v>
      </c>
      <c r="J117" s="73">
        <f t="shared" si="2"/>
        <v>218</v>
      </c>
      <c r="K117" s="73">
        <v>111</v>
      </c>
      <c r="L117" s="73">
        <v>107</v>
      </c>
      <c r="M117" s="80">
        <v>2.2</v>
      </c>
      <c r="N117" s="73">
        <f t="shared" si="4"/>
        <v>64</v>
      </c>
      <c r="O117" s="73">
        <v>14</v>
      </c>
      <c r="P117" s="71">
        <v>50</v>
      </c>
      <c r="Q117" s="60">
        <v>0.7</v>
      </c>
      <c r="R117" s="73">
        <v>1383</v>
      </c>
      <c r="S117" s="73">
        <v>1414</v>
      </c>
    </row>
    <row r="118" spans="3:19" s="5" customFormat="1" ht="11.25" customHeight="1">
      <c r="C118" s="95">
        <v>865</v>
      </c>
      <c r="D118" s="95"/>
      <c r="G118" s="13" t="s">
        <v>53</v>
      </c>
      <c r="I118" s="76">
        <v>707</v>
      </c>
      <c r="J118" s="73">
        <f t="shared" si="2"/>
        <v>3875</v>
      </c>
      <c r="K118" s="73">
        <v>2968</v>
      </c>
      <c r="L118" s="73">
        <v>907</v>
      </c>
      <c r="M118" s="80">
        <v>5.5</v>
      </c>
      <c r="N118" s="73">
        <f t="shared" si="4"/>
        <v>2513</v>
      </c>
      <c r="O118" s="73">
        <v>1899</v>
      </c>
      <c r="P118" s="71">
        <v>614</v>
      </c>
      <c r="Q118" s="60">
        <v>3.6</v>
      </c>
      <c r="R118" s="73">
        <v>38081</v>
      </c>
      <c r="S118" s="73">
        <v>5390</v>
      </c>
    </row>
    <row r="119" spans="3:19" s="5" customFormat="1" ht="11.25" customHeight="1">
      <c r="C119" s="95">
        <v>866</v>
      </c>
      <c r="D119" s="95"/>
      <c r="G119" s="13" t="s">
        <v>54</v>
      </c>
      <c r="I119" s="76">
        <v>91</v>
      </c>
      <c r="J119" s="73">
        <f t="shared" si="2"/>
        <v>523</v>
      </c>
      <c r="K119" s="73">
        <v>322</v>
      </c>
      <c r="L119" s="73">
        <v>201</v>
      </c>
      <c r="M119" s="80">
        <v>5.8</v>
      </c>
      <c r="N119" s="73">
        <v>378</v>
      </c>
      <c r="O119" s="73">
        <v>241</v>
      </c>
      <c r="P119" s="71">
        <v>136</v>
      </c>
      <c r="Q119" s="60">
        <v>4.2</v>
      </c>
      <c r="R119" s="73">
        <v>4769</v>
      </c>
      <c r="S119" s="73">
        <v>5247</v>
      </c>
    </row>
    <row r="120" spans="3:19" s="5" customFormat="1" ht="11.25" customHeight="1">
      <c r="C120" s="95">
        <v>867</v>
      </c>
      <c r="D120" s="95"/>
      <c r="G120" s="13" t="s">
        <v>55</v>
      </c>
      <c r="I120" s="76">
        <v>82</v>
      </c>
      <c r="J120" s="73">
        <f t="shared" si="2"/>
        <v>153</v>
      </c>
      <c r="K120" s="73">
        <v>139</v>
      </c>
      <c r="L120" s="73">
        <v>14</v>
      </c>
      <c r="M120" s="80">
        <v>1.9</v>
      </c>
      <c r="N120" s="73">
        <f t="shared" si="4"/>
        <v>27</v>
      </c>
      <c r="O120" s="73">
        <v>27</v>
      </c>
      <c r="P120" s="71" t="s">
        <v>142</v>
      </c>
      <c r="Q120" s="60">
        <v>0.3</v>
      </c>
      <c r="R120" s="73">
        <v>501</v>
      </c>
      <c r="S120" s="73">
        <v>609</v>
      </c>
    </row>
    <row r="121" spans="3:19" s="5" customFormat="1" ht="11.25" customHeight="1">
      <c r="C121" s="95">
        <v>868</v>
      </c>
      <c r="D121" s="95"/>
      <c r="G121" s="13" t="s">
        <v>56</v>
      </c>
      <c r="I121" s="76">
        <v>1840</v>
      </c>
      <c r="J121" s="73">
        <f t="shared" si="2"/>
        <v>5372</v>
      </c>
      <c r="K121" s="73">
        <v>2100</v>
      </c>
      <c r="L121" s="73">
        <v>3272</v>
      </c>
      <c r="M121" s="80">
        <v>2.9</v>
      </c>
      <c r="N121" s="73">
        <f t="shared" si="4"/>
        <v>1632</v>
      </c>
      <c r="O121" s="73">
        <v>711</v>
      </c>
      <c r="P121" s="71">
        <v>921</v>
      </c>
      <c r="Q121" s="60">
        <v>0.9</v>
      </c>
      <c r="R121" s="73">
        <v>13243</v>
      </c>
      <c r="S121" s="73">
        <v>720</v>
      </c>
    </row>
    <row r="122" spans="3:19" s="5" customFormat="1" ht="11.25" customHeight="1">
      <c r="C122" s="95">
        <v>86</v>
      </c>
      <c r="D122" s="95"/>
      <c r="E122" s="5" t="s">
        <v>6</v>
      </c>
      <c r="G122" s="13" t="s">
        <v>59</v>
      </c>
      <c r="I122" s="76">
        <v>150</v>
      </c>
      <c r="J122" s="73">
        <f t="shared" si="2"/>
        <v>162</v>
      </c>
      <c r="K122" s="73">
        <v>7</v>
      </c>
      <c r="L122" s="73">
        <v>155</v>
      </c>
      <c r="M122" s="80">
        <v>1.1</v>
      </c>
      <c r="N122" s="73">
        <f t="shared" si="4"/>
        <v>3</v>
      </c>
      <c r="O122" s="73">
        <v>3</v>
      </c>
      <c r="P122" s="71" t="s">
        <v>142</v>
      </c>
      <c r="Q122" s="60">
        <v>0</v>
      </c>
      <c r="R122" s="73">
        <v>133</v>
      </c>
      <c r="S122" s="73">
        <v>89</v>
      </c>
    </row>
    <row r="123" spans="3:19" s="5" customFormat="1" ht="11.25" customHeight="1">
      <c r="C123" s="95">
        <v>86</v>
      </c>
      <c r="D123" s="95"/>
      <c r="E123" s="5" t="s">
        <v>8</v>
      </c>
      <c r="G123" s="13" t="s">
        <v>60</v>
      </c>
      <c r="I123" s="76">
        <v>227</v>
      </c>
      <c r="J123" s="73">
        <f t="shared" si="2"/>
        <v>429</v>
      </c>
      <c r="K123" s="73">
        <v>133</v>
      </c>
      <c r="L123" s="73">
        <v>296</v>
      </c>
      <c r="M123" s="80">
        <v>1.9</v>
      </c>
      <c r="N123" s="73">
        <f t="shared" si="4"/>
        <v>118</v>
      </c>
      <c r="O123" s="73">
        <v>15</v>
      </c>
      <c r="P123" s="71">
        <v>103</v>
      </c>
      <c r="Q123" s="60">
        <v>0.5</v>
      </c>
      <c r="R123" s="73">
        <v>920</v>
      </c>
      <c r="S123" s="73">
        <v>405</v>
      </c>
    </row>
    <row r="124" spans="3:19" s="5" customFormat="1" ht="11.25" customHeight="1">
      <c r="C124" s="95">
        <v>86</v>
      </c>
      <c r="D124" s="95"/>
      <c r="E124" s="5" t="s">
        <v>26</v>
      </c>
      <c r="G124" s="13" t="s">
        <v>57</v>
      </c>
      <c r="I124" s="76">
        <v>604</v>
      </c>
      <c r="J124" s="73">
        <f t="shared" si="2"/>
        <v>2474</v>
      </c>
      <c r="K124" s="73">
        <v>1326</v>
      </c>
      <c r="L124" s="73">
        <v>1148</v>
      </c>
      <c r="M124" s="80">
        <v>4.1</v>
      </c>
      <c r="N124" s="73">
        <v>884</v>
      </c>
      <c r="O124" s="73">
        <v>479</v>
      </c>
      <c r="P124" s="71">
        <v>404</v>
      </c>
      <c r="Q124" s="60">
        <v>1.5</v>
      </c>
      <c r="R124" s="73">
        <v>5700</v>
      </c>
      <c r="S124" s="73">
        <v>944</v>
      </c>
    </row>
    <row r="125" spans="3:19" s="5" customFormat="1" ht="11.25" customHeight="1">
      <c r="C125" s="95">
        <v>86</v>
      </c>
      <c r="D125" s="95"/>
      <c r="E125" s="5" t="s">
        <v>27</v>
      </c>
      <c r="G125" s="13" t="s">
        <v>61</v>
      </c>
      <c r="I125" s="76">
        <v>213</v>
      </c>
      <c r="J125" s="73">
        <f t="shared" si="2"/>
        <v>453</v>
      </c>
      <c r="K125" s="73">
        <v>44</v>
      </c>
      <c r="L125" s="73">
        <v>409</v>
      </c>
      <c r="M125" s="80">
        <v>2.1</v>
      </c>
      <c r="N125" s="73">
        <f t="shared" si="4"/>
        <v>79</v>
      </c>
      <c r="O125" s="73" t="s">
        <v>142</v>
      </c>
      <c r="P125" s="71">
        <v>79</v>
      </c>
      <c r="Q125" s="60">
        <v>0.4</v>
      </c>
      <c r="R125" s="73">
        <v>722</v>
      </c>
      <c r="S125" s="73">
        <v>339</v>
      </c>
    </row>
    <row r="126" spans="3:19" s="5" customFormat="1" ht="11.25" customHeight="1">
      <c r="C126" s="95">
        <v>86</v>
      </c>
      <c r="D126" s="95"/>
      <c r="E126" s="5" t="s">
        <v>28</v>
      </c>
      <c r="G126" s="13" t="s">
        <v>58</v>
      </c>
      <c r="I126" s="76">
        <v>73</v>
      </c>
      <c r="J126" s="73">
        <f t="shared" si="2"/>
        <v>811</v>
      </c>
      <c r="K126" s="73">
        <v>376</v>
      </c>
      <c r="L126" s="73">
        <v>435</v>
      </c>
      <c r="M126" s="80">
        <v>11.1</v>
      </c>
      <c r="N126" s="73">
        <f t="shared" si="4"/>
        <v>367</v>
      </c>
      <c r="O126" s="73">
        <v>187</v>
      </c>
      <c r="P126" s="71">
        <v>180</v>
      </c>
      <c r="Q126" s="60">
        <v>5</v>
      </c>
      <c r="R126" s="73">
        <v>3690</v>
      </c>
      <c r="S126" s="73">
        <v>5059</v>
      </c>
    </row>
    <row r="127" spans="3:19" s="5" customFormat="1" ht="11.25" customHeight="1">
      <c r="C127" s="95">
        <v>86</v>
      </c>
      <c r="D127" s="95"/>
      <c r="E127" s="5" t="s">
        <v>29</v>
      </c>
      <c r="G127" s="13" t="s">
        <v>62</v>
      </c>
      <c r="I127" s="76">
        <v>246</v>
      </c>
      <c r="J127" s="73">
        <v>428</v>
      </c>
      <c r="K127" s="73">
        <v>121</v>
      </c>
      <c r="L127" s="73">
        <v>306</v>
      </c>
      <c r="M127" s="80">
        <v>1.7</v>
      </c>
      <c r="N127" s="73">
        <f t="shared" si="4"/>
        <v>34</v>
      </c>
      <c r="O127" s="73">
        <v>10</v>
      </c>
      <c r="P127" s="71">
        <v>24</v>
      </c>
      <c r="Q127" s="60">
        <v>0.1</v>
      </c>
      <c r="R127" s="73">
        <v>538</v>
      </c>
      <c r="S127" s="73">
        <v>219</v>
      </c>
    </row>
    <row r="128" spans="3:19" s="5" customFormat="1" ht="11.25" customHeight="1">
      <c r="C128" s="95">
        <v>86</v>
      </c>
      <c r="D128" s="95"/>
      <c r="E128" s="5" t="s">
        <v>30</v>
      </c>
      <c r="G128" s="13" t="s">
        <v>85</v>
      </c>
      <c r="I128" s="76">
        <v>32</v>
      </c>
      <c r="J128" s="73">
        <f t="shared" si="2"/>
        <v>46</v>
      </c>
      <c r="K128" s="73">
        <v>3</v>
      </c>
      <c r="L128" s="73">
        <v>43</v>
      </c>
      <c r="M128" s="80">
        <v>1.4</v>
      </c>
      <c r="N128" s="73">
        <f t="shared" si="4"/>
        <v>4</v>
      </c>
      <c r="O128" s="73" t="s">
        <v>146</v>
      </c>
      <c r="P128" s="71">
        <v>4</v>
      </c>
      <c r="Q128" s="60">
        <v>0.1</v>
      </c>
      <c r="R128" s="73">
        <v>50</v>
      </c>
      <c r="S128" s="73">
        <v>158</v>
      </c>
    </row>
    <row r="129" spans="3:19" s="5" customFormat="1" ht="11.25" customHeight="1">
      <c r="C129" s="95">
        <v>86</v>
      </c>
      <c r="D129" s="95"/>
      <c r="E129" s="5" t="s">
        <v>133</v>
      </c>
      <c r="G129" s="13" t="s">
        <v>63</v>
      </c>
      <c r="I129" s="76">
        <v>296</v>
      </c>
      <c r="J129" s="73">
        <f t="shared" si="2"/>
        <v>569</v>
      </c>
      <c r="K129" s="73">
        <v>90</v>
      </c>
      <c r="L129" s="73">
        <v>479</v>
      </c>
      <c r="M129" s="80">
        <v>1.9</v>
      </c>
      <c r="N129" s="73">
        <v>142</v>
      </c>
      <c r="O129" s="73">
        <v>15</v>
      </c>
      <c r="P129" s="73">
        <v>126</v>
      </c>
      <c r="Q129" s="60">
        <v>0.5</v>
      </c>
      <c r="R129" s="73">
        <v>1490</v>
      </c>
      <c r="S129" s="73">
        <v>504</v>
      </c>
    </row>
    <row r="130" spans="3:19" s="5" customFormat="1" ht="11.25" customHeight="1">
      <c r="C130" s="95">
        <v>869</v>
      </c>
      <c r="D130" s="95"/>
      <c r="G130" s="13" t="s">
        <v>135</v>
      </c>
      <c r="I130" s="76">
        <v>324</v>
      </c>
      <c r="J130" s="73">
        <f t="shared" si="2"/>
        <v>4140</v>
      </c>
      <c r="K130" s="73">
        <v>3265</v>
      </c>
      <c r="L130" s="73">
        <v>875</v>
      </c>
      <c r="M130" s="80">
        <v>12.8</v>
      </c>
      <c r="N130" s="73">
        <v>3600</v>
      </c>
      <c r="O130" s="73">
        <v>2895</v>
      </c>
      <c r="P130" s="73">
        <v>706</v>
      </c>
      <c r="Q130" s="60">
        <v>11.1</v>
      </c>
      <c r="R130" s="73">
        <v>21118</v>
      </c>
      <c r="S130" s="73">
        <v>6526</v>
      </c>
    </row>
    <row r="131" spans="5:19" s="9" customFormat="1" ht="10.5" customHeight="1">
      <c r="E131" s="10"/>
      <c r="F131" s="10"/>
      <c r="G131" s="74"/>
      <c r="H131" s="10"/>
      <c r="I131" s="75"/>
      <c r="J131" s="72">
        <f t="shared" si="2"/>
        <v>0</v>
      </c>
      <c r="K131" s="72"/>
      <c r="L131" s="72"/>
      <c r="M131" s="79"/>
      <c r="N131" s="73">
        <f t="shared" si="4"/>
        <v>0</v>
      </c>
      <c r="O131" s="72"/>
      <c r="P131" s="70"/>
      <c r="Q131" s="66"/>
      <c r="R131" s="72"/>
      <c r="S131" s="72"/>
    </row>
    <row r="132" spans="3:19" s="10" customFormat="1" ht="11.25" customHeight="1">
      <c r="C132" s="10">
        <v>89</v>
      </c>
      <c r="E132" s="84" t="s">
        <v>72</v>
      </c>
      <c r="F132" s="111"/>
      <c r="G132" s="111"/>
      <c r="I132" s="75">
        <v>103</v>
      </c>
      <c r="J132" s="72">
        <f>SUM(K132:L132)</f>
        <v>1477</v>
      </c>
      <c r="K132" s="72">
        <v>1242</v>
      </c>
      <c r="L132" s="72">
        <v>235</v>
      </c>
      <c r="M132" s="79">
        <v>14.4</v>
      </c>
      <c r="N132" s="72">
        <f t="shared" si="4"/>
        <v>1163</v>
      </c>
      <c r="O132" s="72">
        <v>1013</v>
      </c>
      <c r="P132" s="72">
        <v>150</v>
      </c>
      <c r="Q132" s="66">
        <v>11.3</v>
      </c>
      <c r="R132" s="72">
        <v>20070</v>
      </c>
      <c r="S132" s="72">
        <v>19534</v>
      </c>
    </row>
    <row r="133" spans="3:19" s="5" customFormat="1" ht="11.25" customHeight="1">
      <c r="C133" s="96">
        <v>891</v>
      </c>
      <c r="D133" s="96"/>
      <c r="G133" s="13" t="s">
        <v>73</v>
      </c>
      <c r="I133" s="76">
        <v>86</v>
      </c>
      <c r="J133" s="73">
        <f>SUM(K133:L133)</f>
        <v>1176</v>
      </c>
      <c r="K133" s="73">
        <v>1001</v>
      </c>
      <c r="L133" s="73">
        <v>175</v>
      </c>
      <c r="M133" s="80">
        <v>13.7</v>
      </c>
      <c r="N133" s="73">
        <f t="shared" si="4"/>
        <v>902</v>
      </c>
      <c r="O133" s="73">
        <v>801</v>
      </c>
      <c r="P133" s="71">
        <v>101</v>
      </c>
      <c r="Q133" s="60">
        <v>10.5</v>
      </c>
      <c r="R133" s="73">
        <v>13210</v>
      </c>
      <c r="S133" s="73">
        <v>15389</v>
      </c>
    </row>
    <row r="134" spans="3:19" s="5" customFormat="1" ht="11.25" customHeight="1">
      <c r="C134" s="96">
        <v>892</v>
      </c>
      <c r="D134" s="96"/>
      <c r="G134" s="13" t="s">
        <v>74</v>
      </c>
      <c r="I134" s="76">
        <v>17</v>
      </c>
      <c r="J134" s="73">
        <f>SUM(K134:L134)</f>
        <v>301</v>
      </c>
      <c r="K134" s="73">
        <v>241</v>
      </c>
      <c r="L134" s="73">
        <v>60</v>
      </c>
      <c r="M134" s="80">
        <v>17.8</v>
      </c>
      <c r="N134" s="73">
        <f t="shared" si="4"/>
        <v>261</v>
      </c>
      <c r="O134" s="73">
        <v>212</v>
      </c>
      <c r="P134" s="73">
        <v>49</v>
      </c>
      <c r="Q134" s="60">
        <v>15.4</v>
      </c>
      <c r="R134" s="73">
        <v>6860</v>
      </c>
      <c r="S134" s="73">
        <v>40574</v>
      </c>
    </row>
    <row r="135" spans="3:19" s="5" customFormat="1" ht="11.25" customHeight="1">
      <c r="C135" s="96">
        <v>899</v>
      </c>
      <c r="D135" s="96"/>
      <c r="G135" s="13" t="s">
        <v>75</v>
      </c>
      <c r="I135" s="19" t="s">
        <v>147</v>
      </c>
      <c r="J135" s="44" t="s">
        <v>147</v>
      </c>
      <c r="K135" s="44" t="s">
        <v>147</v>
      </c>
      <c r="L135" s="44" t="s">
        <v>147</v>
      </c>
      <c r="M135" s="44" t="s">
        <v>147</v>
      </c>
      <c r="N135" s="44" t="s">
        <v>147</v>
      </c>
      <c r="O135" s="44" t="s">
        <v>147</v>
      </c>
      <c r="P135" s="44" t="s">
        <v>147</v>
      </c>
      <c r="Q135" s="44" t="s">
        <v>147</v>
      </c>
      <c r="R135" s="44" t="s">
        <v>147</v>
      </c>
      <c r="S135" s="44" t="s">
        <v>147</v>
      </c>
    </row>
    <row r="136" spans="2:19" ht="3" customHeight="1" thickBot="1">
      <c r="B136" s="28"/>
      <c r="C136" s="29"/>
      <c r="D136" s="29"/>
      <c r="E136" s="29"/>
      <c r="F136" s="29"/>
      <c r="G136" s="29"/>
      <c r="H136" s="29"/>
      <c r="I136" s="30"/>
      <c r="J136" s="29"/>
      <c r="K136" s="29"/>
      <c r="L136" s="29"/>
      <c r="M136" s="41"/>
      <c r="N136" s="29"/>
      <c r="O136" s="29"/>
      <c r="P136" s="29"/>
      <c r="Q136" s="41"/>
      <c r="R136" s="29"/>
      <c r="S136" s="29"/>
    </row>
    <row r="137" spans="2:19" ht="3" customHeight="1">
      <c r="B137" s="27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42"/>
      <c r="N137" s="26"/>
      <c r="O137" s="26"/>
      <c r="P137" s="26"/>
      <c r="Q137" s="42"/>
      <c r="R137" s="26"/>
      <c r="S137" s="26"/>
    </row>
    <row r="138" spans="3:19" ht="13.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16"/>
      <c r="N138" s="5"/>
      <c r="O138" s="5"/>
      <c r="P138" s="5"/>
      <c r="Q138" s="16"/>
      <c r="R138" s="5"/>
      <c r="S138" s="5"/>
    </row>
    <row r="139" spans="3:19" ht="13.5"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43"/>
      <c r="N139" s="31"/>
      <c r="O139" s="31"/>
      <c r="P139" s="31"/>
      <c r="Q139" s="43"/>
      <c r="R139" s="31"/>
      <c r="S139" s="31"/>
    </row>
    <row r="140" spans="2:19" ht="17.25">
      <c r="B140" s="49"/>
      <c r="C140" s="49"/>
      <c r="D140" s="49"/>
      <c r="E140" s="50"/>
      <c r="F140" s="49"/>
      <c r="G140" s="50"/>
      <c r="H140" s="49"/>
      <c r="I140" s="50"/>
      <c r="J140" s="49"/>
      <c r="K140" s="49"/>
      <c r="L140" s="49"/>
      <c r="M140" s="51"/>
      <c r="N140" s="49"/>
      <c r="O140" s="49"/>
      <c r="P140" s="49"/>
      <c r="Q140" s="51"/>
      <c r="R140" s="49"/>
      <c r="S140" s="49"/>
    </row>
    <row r="141" spans="2:19" ht="17.25">
      <c r="B141" s="49"/>
      <c r="C141" s="49"/>
      <c r="D141" s="49"/>
      <c r="E141" s="50"/>
      <c r="F141" s="49"/>
      <c r="G141" s="50"/>
      <c r="H141" s="49"/>
      <c r="I141" s="50"/>
      <c r="J141" s="49"/>
      <c r="K141" s="49"/>
      <c r="L141" s="93"/>
      <c r="M141" s="94"/>
      <c r="N141" s="94"/>
      <c r="O141" s="94"/>
      <c r="P141" s="49"/>
      <c r="Q141" s="51"/>
      <c r="R141" s="49"/>
      <c r="S141" s="49"/>
    </row>
    <row r="142" spans="2:19" ht="13.5">
      <c r="B142" s="49"/>
      <c r="C142" s="52"/>
      <c r="D142" s="52"/>
      <c r="E142" s="52"/>
      <c r="F142" s="53"/>
      <c r="G142" s="49"/>
      <c r="H142" s="49"/>
      <c r="I142" s="49"/>
      <c r="J142" s="49"/>
      <c r="K142" s="49"/>
      <c r="L142" s="49"/>
      <c r="M142" s="51"/>
      <c r="N142" s="49"/>
      <c r="O142" s="49"/>
      <c r="P142" s="49"/>
      <c r="Q142" s="51"/>
      <c r="R142" s="49"/>
      <c r="S142" s="53"/>
    </row>
    <row r="143" spans="2:19" ht="13.5">
      <c r="B143" s="91"/>
      <c r="C143" s="91"/>
      <c r="D143" s="91"/>
      <c r="E143" s="91"/>
      <c r="F143" s="91"/>
      <c r="G143" s="91"/>
      <c r="H143" s="91"/>
      <c r="I143" s="91"/>
      <c r="J143" s="91"/>
      <c r="K143" s="47"/>
      <c r="L143" s="54"/>
      <c r="M143" s="55"/>
      <c r="N143" s="91"/>
      <c r="O143" s="54"/>
      <c r="P143" s="54"/>
      <c r="Q143" s="55"/>
      <c r="R143" s="91"/>
      <c r="S143" s="91"/>
    </row>
    <row r="144" spans="2:19" ht="13.5">
      <c r="B144" s="91"/>
      <c r="C144" s="91"/>
      <c r="D144" s="91"/>
      <c r="E144" s="91"/>
      <c r="F144" s="91"/>
      <c r="G144" s="91"/>
      <c r="H144" s="91"/>
      <c r="I144" s="91"/>
      <c r="J144" s="91"/>
      <c r="K144" s="56"/>
      <c r="L144" s="56"/>
      <c r="M144" s="92"/>
      <c r="N144" s="91"/>
      <c r="O144" s="54"/>
      <c r="P144" s="56"/>
      <c r="Q144" s="92"/>
      <c r="R144" s="91"/>
      <c r="S144" s="91"/>
    </row>
    <row r="145" spans="2:19" ht="13.5">
      <c r="B145" s="91"/>
      <c r="C145" s="91"/>
      <c r="D145" s="91"/>
      <c r="E145" s="91"/>
      <c r="F145" s="91"/>
      <c r="G145" s="91"/>
      <c r="H145" s="91"/>
      <c r="I145" s="91"/>
      <c r="J145" s="91"/>
      <c r="K145" s="57"/>
      <c r="L145" s="57"/>
      <c r="M145" s="92"/>
      <c r="N145" s="91"/>
      <c r="O145" s="57"/>
      <c r="P145" s="57"/>
      <c r="Q145" s="92"/>
      <c r="R145" s="91"/>
      <c r="S145" s="91"/>
    </row>
    <row r="146" spans="2:19" ht="13.5">
      <c r="B146" s="49"/>
      <c r="C146" s="53"/>
      <c r="D146" s="53"/>
      <c r="E146" s="53"/>
      <c r="F146" s="53"/>
      <c r="G146" s="49"/>
      <c r="H146" s="49"/>
      <c r="I146" s="58"/>
      <c r="J146" s="59"/>
      <c r="K146" s="59"/>
      <c r="L146" s="59"/>
      <c r="M146" s="60"/>
      <c r="N146" s="59"/>
      <c r="O146" s="59"/>
      <c r="P146" s="59"/>
      <c r="Q146" s="60"/>
      <c r="R146" s="59"/>
      <c r="S146" s="59"/>
    </row>
    <row r="147" spans="1:19" ht="13.5">
      <c r="A147" s="10"/>
      <c r="B147" s="61"/>
      <c r="C147" s="90"/>
      <c r="D147" s="90"/>
      <c r="E147" s="90"/>
      <c r="F147" s="90"/>
      <c r="G147" s="90"/>
      <c r="H147" s="61"/>
      <c r="I147" s="12"/>
      <c r="J147" s="12"/>
      <c r="K147" s="12"/>
      <c r="L147" s="12"/>
      <c r="M147" s="37"/>
      <c r="N147" s="12"/>
      <c r="O147" s="12"/>
      <c r="P147" s="12"/>
      <c r="Q147" s="37"/>
      <c r="R147" s="12"/>
      <c r="S147" s="12"/>
    </row>
    <row r="148" spans="2:19" ht="13.5">
      <c r="B148" s="49"/>
      <c r="C148" s="53"/>
      <c r="D148" s="53"/>
      <c r="E148" s="53"/>
      <c r="F148" s="53"/>
      <c r="G148" s="63"/>
      <c r="H148" s="49"/>
      <c r="I148" s="21"/>
      <c r="J148" s="21"/>
      <c r="K148" s="21"/>
      <c r="L148" s="21"/>
      <c r="M148" s="45"/>
      <c r="N148" s="21"/>
      <c r="O148" s="21"/>
      <c r="P148" s="45"/>
      <c r="Q148" s="45"/>
      <c r="R148" s="21"/>
      <c r="S148" s="21"/>
    </row>
    <row r="149" spans="1:19" ht="13.5">
      <c r="A149" s="10"/>
      <c r="B149" s="61"/>
      <c r="C149" s="64"/>
      <c r="D149" s="64"/>
      <c r="E149" s="64"/>
      <c r="F149" s="64"/>
      <c r="G149" s="62"/>
      <c r="H149" s="61"/>
      <c r="I149" s="65"/>
      <c r="J149" s="61"/>
      <c r="K149" s="65"/>
      <c r="L149" s="65"/>
      <c r="M149" s="66"/>
      <c r="N149" s="65"/>
      <c r="O149" s="65"/>
      <c r="P149" s="12"/>
      <c r="Q149" s="37"/>
      <c r="R149" s="65"/>
      <c r="S149" s="65"/>
    </row>
    <row r="150" spans="1:19" ht="13.5">
      <c r="A150" s="5"/>
      <c r="B150" s="53"/>
      <c r="C150" s="89"/>
      <c r="D150" s="89"/>
      <c r="E150" s="53"/>
      <c r="F150" s="53"/>
      <c r="G150" s="63"/>
      <c r="H150" s="53"/>
      <c r="I150" s="44"/>
      <c r="J150" s="53"/>
      <c r="K150" s="44"/>
      <c r="L150" s="44"/>
      <c r="M150" s="60"/>
      <c r="N150" s="44"/>
      <c r="O150" s="44"/>
      <c r="P150" s="21"/>
      <c r="Q150" s="45"/>
      <c r="R150" s="44"/>
      <c r="S150" s="44"/>
    </row>
    <row r="151" spans="1:19" ht="13.5">
      <c r="A151" s="5"/>
      <c r="B151" s="53"/>
      <c r="C151" s="89"/>
      <c r="D151" s="89"/>
      <c r="E151" s="53"/>
      <c r="F151" s="53"/>
      <c r="G151" s="63"/>
      <c r="H151" s="53"/>
      <c r="I151" s="44"/>
      <c r="J151" s="53"/>
      <c r="K151" s="44"/>
      <c r="L151" s="44"/>
      <c r="M151" s="60"/>
      <c r="N151" s="44"/>
      <c r="O151" s="67"/>
      <c r="P151" s="21"/>
      <c r="Q151" s="45"/>
      <c r="R151" s="44"/>
      <c r="S151" s="44"/>
    </row>
    <row r="152" spans="2:19" ht="13.5">
      <c r="B152" s="49"/>
      <c r="C152" s="53"/>
      <c r="D152" s="53"/>
      <c r="E152" s="53"/>
      <c r="F152" s="53"/>
      <c r="G152" s="49"/>
      <c r="H152" s="49"/>
      <c r="I152" s="44"/>
      <c r="J152" s="49"/>
      <c r="K152" s="44"/>
      <c r="L152" s="44"/>
      <c r="M152" s="60"/>
      <c r="N152" s="44"/>
      <c r="O152" s="44"/>
      <c r="P152" s="60"/>
      <c r="Q152" s="60"/>
      <c r="R152" s="44"/>
      <c r="S152" s="44"/>
    </row>
    <row r="153" spans="1:19" ht="13.5">
      <c r="A153" s="10"/>
      <c r="B153" s="61"/>
      <c r="C153" s="64"/>
      <c r="D153" s="64"/>
      <c r="E153" s="64"/>
      <c r="F153" s="64"/>
      <c r="G153" s="62"/>
      <c r="H153" s="61"/>
      <c r="I153" s="65"/>
      <c r="J153" s="61"/>
      <c r="K153" s="65"/>
      <c r="L153" s="65"/>
      <c r="M153" s="66"/>
      <c r="N153" s="65"/>
      <c r="O153" s="65"/>
      <c r="P153" s="12"/>
      <c r="Q153" s="37"/>
      <c r="R153" s="65"/>
      <c r="S153" s="65"/>
    </row>
    <row r="154" spans="1:19" ht="13.5">
      <c r="A154" s="5"/>
      <c r="B154" s="53"/>
      <c r="C154" s="88"/>
      <c r="D154" s="88"/>
      <c r="E154" s="53"/>
      <c r="F154" s="53"/>
      <c r="G154" s="63"/>
      <c r="H154" s="53"/>
      <c r="I154" s="44"/>
      <c r="J154" s="53"/>
      <c r="K154" s="44"/>
      <c r="L154" s="44"/>
      <c r="M154" s="60"/>
      <c r="N154" s="44"/>
      <c r="O154" s="44"/>
      <c r="P154" s="21"/>
      <c r="Q154" s="45"/>
      <c r="R154" s="44"/>
      <c r="S154" s="44"/>
    </row>
    <row r="155" spans="1:19" ht="13.5">
      <c r="A155" s="5"/>
      <c r="B155" s="53"/>
      <c r="C155" s="88"/>
      <c r="D155" s="88"/>
      <c r="E155" s="53"/>
      <c r="F155" s="53"/>
      <c r="G155" s="63"/>
      <c r="H155" s="53"/>
      <c r="I155" s="44"/>
      <c r="J155" s="53"/>
      <c r="K155" s="44"/>
      <c r="L155" s="44"/>
      <c r="M155" s="60"/>
      <c r="N155" s="44"/>
      <c r="O155" s="44"/>
      <c r="P155" s="21"/>
      <c r="Q155" s="45"/>
      <c r="R155" s="44"/>
      <c r="S155" s="44"/>
    </row>
    <row r="156" spans="1:19" ht="13.5">
      <c r="A156" s="5"/>
      <c r="B156" s="53"/>
      <c r="C156" s="88"/>
      <c r="D156" s="88"/>
      <c r="E156" s="53"/>
      <c r="F156" s="53"/>
      <c r="G156" s="63"/>
      <c r="H156" s="53"/>
      <c r="I156" s="44"/>
      <c r="J156" s="53"/>
      <c r="K156" s="44"/>
      <c r="L156" s="44"/>
      <c r="M156" s="60"/>
      <c r="N156" s="44"/>
      <c r="O156" s="44"/>
      <c r="P156" s="21"/>
      <c r="Q156" s="45"/>
      <c r="R156" s="44"/>
      <c r="S156" s="44"/>
    </row>
    <row r="157" spans="1:19" ht="13.5">
      <c r="A157" s="5"/>
      <c r="B157" s="53"/>
      <c r="C157" s="88"/>
      <c r="D157" s="88"/>
      <c r="E157" s="53"/>
      <c r="F157" s="53"/>
      <c r="G157" s="63"/>
      <c r="H157" s="53"/>
      <c r="I157" s="44"/>
      <c r="J157" s="53"/>
      <c r="K157" s="44"/>
      <c r="L157" s="44"/>
      <c r="M157" s="60"/>
      <c r="N157" s="44"/>
      <c r="O157" s="44"/>
      <c r="P157" s="21"/>
      <c r="Q157" s="45"/>
      <c r="R157" s="44"/>
      <c r="S157" s="44"/>
    </row>
    <row r="158" spans="1:19" ht="13.5">
      <c r="A158" s="5"/>
      <c r="B158" s="53"/>
      <c r="C158" s="88"/>
      <c r="D158" s="88"/>
      <c r="E158" s="53"/>
      <c r="F158" s="53"/>
      <c r="G158" s="63"/>
      <c r="H158" s="53"/>
      <c r="I158" s="44"/>
      <c r="J158" s="53"/>
      <c r="K158" s="44"/>
      <c r="L158" s="44"/>
      <c r="M158" s="60"/>
      <c r="N158" s="44"/>
      <c r="O158" s="44"/>
      <c r="P158" s="21"/>
      <c r="Q158" s="45"/>
      <c r="R158" s="44"/>
      <c r="S158" s="44"/>
    </row>
    <row r="159" spans="2:19" ht="13.5">
      <c r="B159" s="49"/>
      <c r="C159" s="53"/>
      <c r="D159" s="53"/>
      <c r="E159" s="53"/>
      <c r="F159" s="53"/>
      <c r="G159" s="49"/>
      <c r="H159" s="49"/>
      <c r="I159" s="44"/>
      <c r="J159" s="49"/>
      <c r="K159" s="44"/>
      <c r="L159" s="44"/>
      <c r="M159" s="60"/>
      <c r="N159" s="44"/>
      <c r="O159" s="44"/>
      <c r="P159" s="60"/>
      <c r="Q159" s="60"/>
      <c r="R159" s="44"/>
      <c r="S159" s="44"/>
    </row>
    <row r="160" spans="1:19" ht="13.5">
      <c r="A160" s="10"/>
      <c r="B160" s="61"/>
      <c r="C160" s="64"/>
      <c r="D160" s="64"/>
      <c r="E160" s="64"/>
      <c r="F160" s="64"/>
      <c r="G160" s="62"/>
      <c r="H160" s="61"/>
      <c r="I160" s="65"/>
      <c r="J160" s="61"/>
      <c r="K160" s="65"/>
      <c r="L160" s="65"/>
      <c r="M160" s="66"/>
      <c r="N160" s="65"/>
      <c r="O160" s="65"/>
      <c r="P160" s="12"/>
      <c r="Q160" s="37"/>
      <c r="R160" s="65"/>
      <c r="S160" s="65"/>
    </row>
    <row r="161" spans="1:19" ht="13.5">
      <c r="A161" s="5"/>
      <c r="B161" s="53"/>
      <c r="C161" s="89"/>
      <c r="D161" s="89"/>
      <c r="E161" s="53"/>
      <c r="F161" s="53"/>
      <c r="G161" s="63"/>
      <c r="H161" s="53"/>
      <c r="I161" s="44"/>
      <c r="J161" s="53"/>
      <c r="K161" s="44"/>
      <c r="L161" s="44"/>
      <c r="M161" s="60"/>
      <c r="N161" s="44"/>
      <c r="O161" s="44"/>
      <c r="P161" s="21"/>
      <c r="Q161" s="45"/>
      <c r="R161" s="44"/>
      <c r="S161" s="44"/>
    </row>
    <row r="162" spans="1:19" ht="13.5">
      <c r="A162" s="5"/>
      <c r="B162" s="53"/>
      <c r="C162" s="88"/>
      <c r="D162" s="88"/>
      <c r="E162" s="53"/>
      <c r="F162" s="53"/>
      <c r="G162" s="63"/>
      <c r="H162" s="53"/>
      <c r="I162" s="44"/>
      <c r="J162" s="53"/>
      <c r="K162" s="44"/>
      <c r="L162" s="44"/>
      <c r="M162" s="60"/>
      <c r="N162" s="44"/>
      <c r="O162" s="44"/>
      <c r="P162" s="21"/>
      <c r="Q162" s="45"/>
      <c r="R162" s="44"/>
      <c r="S162" s="44"/>
    </row>
    <row r="163" spans="2:19" ht="13.5">
      <c r="B163" s="49"/>
      <c r="C163" s="53"/>
      <c r="D163" s="53"/>
      <c r="E163" s="53"/>
      <c r="F163" s="53"/>
      <c r="G163" s="49"/>
      <c r="H163" s="49"/>
      <c r="I163" s="44"/>
      <c r="J163" s="49"/>
      <c r="K163" s="44"/>
      <c r="L163" s="44"/>
      <c r="M163" s="60"/>
      <c r="N163" s="44"/>
      <c r="O163" s="44"/>
      <c r="P163" s="60"/>
      <c r="Q163" s="60"/>
      <c r="R163" s="44"/>
      <c r="S163" s="44"/>
    </row>
    <row r="164" spans="1:19" ht="13.5">
      <c r="A164" s="10"/>
      <c r="B164" s="61"/>
      <c r="C164" s="64"/>
      <c r="D164" s="64"/>
      <c r="E164" s="64"/>
      <c r="F164" s="64"/>
      <c r="G164" s="64"/>
      <c r="H164" s="61"/>
      <c r="I164" s="65"/>
      <c r="J164" s="61"/>
      <c r="K164" s="65"/>
      <c r="L164" s="65"/>
      <c r="M164" s="66"/>
      <c r="N164" s="65"/>
      <c r="O164" s="65"/>
      <c r="P164" s="12"/>
      <c r="Q164" s="37"/>
      <c r="R164" s="65"/>
      <c r="S164" s="65"/>
    </row>
    <row r="165" spans="1:19" ht="13.5">
      <c r="A165" s="5"/>
      <c r="B165" s="53"/>
      <c r="C165" s="89"/>
      <c r="D165" s="89"/>
      <c r="E165" s="53"/>
      <c r="F165" s="53"/>
      <c r="G165" s="63"/>
      <c r="H165" s="53"/>
      <c r="I165" s="44"/>
      <c r="J165" s="44"/>
      <c r="K165" s="44"/>
      <c r="L165" s="44"/>
      <c r="M165" s="60"/>
      <c r="N165" s="44"/>
      <c r="O165" s="44"/>
      <c r="P165" s="21"/>
      <c r="Q165" s="45"/>
      <c r="R165" s="44"/>
      <c r="S165" s="44"/>
    </row>
    <row r="166" spans="1:19" ht="13.5">
      <c r="A166" s="5"/>
      <c r="B166" s="53"/>
      <c r="C166" s="89"/>
      <c r="D166" s="89"/>
      <c r="E166" s="53"/>
      <c r="F166" s="53"/>
      <c r="G166" s="53"/>
      <c r="H166" s="53"/>
      <c r="I166" s="44"/>
      <c r="J166" s="44"/>
      <c r="K166" s="44"/>
      <c r="L166" s="44"/>
      <c r="M166" s="60"/>
      <c r="N166" s="44"/>
      <c r="O166" s="44"/>
      <c r="P166" s="44"/>
      <c r="Q166" s="60"/>
      <c r="R166" s="44"/>
      <c r="S166" s="44"/>
    </row>
    <row r="167" spans="1:19" ht="13.5">
      <c r="A167" s="5"/>
      <c r="B167" s="53"/>
      <c r="C167" s="89"/>
      <c r="D167" s="89"/>
      <c r="E167" s="53"/>
      <c r="F167" s="53"/>
      <c r="G167" s="63"/>
      <c r="H167" s="53"/>
      <c r="I167" s="44"/>
      <c r="J167" s="44"/>
      <c r="K167" s="44"/>
      <c r="L167" s="44"/>
      <c r="M167" s="60"/>
      <c r="N167" s="44"/>
      <c r="O167" s="44"/>
      <c r="P167" s="44"/>
      <c r="Q167" s="60"/>
      <c r="R167" s="44"/>
      <c r="S167" s="44"/>
    </row>
    <row r="168" spans="1:19" ht="13.5">
      <c r="A168" s="5"/>
      <c r="B168" s="53"/>
      <c r="C168" s="89"/>
      <c r="D168" s="89"/>
      <c r="E168" s="53"/>
      <c r="F168" s="53"/>
      <c r="G168" s="63"/>
      <c r="H168" s="53"/>
      <c r="I168" s="44"/>
      <c r="J168" s="44"/>
      <c r="K168" s="44"/>
      <c r="L168" s="44"/>
      <c r="M168" s="60"/>
      <c r="N168" s="44"/>
      <c r="O168" s="44"/>
      <c r="P168" s="60"/>
      <c r="Q168" s="60"/>
      <c r="R168" s="44"/>
      <c r="S168" s="44"/>
    </row>
    <row r="169" spans="1:19" ht="13.5">
      <c r="A169" s="5"/>
      <c r="B169" s="53"/>
      <c r="C169" s="89"/>
      <c r="D169" s="89"/>
      <c r="E169" s="53"/>
      <c r="F169" s="53"/>
      <c r="G169" s="63"/>
      <c r="H169" s="53"/>
      <c r="I169" s="44"/>
      <c r="J169" s="44"/>
      <c r="K169" s="44"/>
      <c r="L169" s="44"/>
      <c r="M169" s="60"/>
      <c r="N169" s="44"/>
      <c r="O169" s="44"/>
      <c r="P169" s="21"/>
      <c r="Q169" s="45"/>
      <c r="R169" s="44"/>
      <c r="S169" s="44"/>
    </row>
    <row r="170" spans="2:19" ht="13.5">
      <c r="B170" s="49"/>
      <c r="C170" s="53"/>
      <c r="D170" s="53"/>
      <c r="E170" s="53"/>
      <c r="F170" s="53"/>
      <c r="G170" s="49"/>
      <c r="H170" s="49"/>
      <c r="I170" s="44"/>
      <c r="J170" s="44"/>
      <c r="K170" s="44"/>
      <c r="L170" s="44"/>
      <c r="M170" s="60"/>
      <c r="N170" s="44"/>
      <c r="O170" s="44"/>
      <c r="P170" s="60"/>
      <c r="Q170" s="60"/>
      <c r="R170" s="44"/>
      <c r="S170" s="44"/>
    </row>
    <row r="171" spans="1:19" ht="13.5">
      <c r="A171" s="10"/>
      <c r="B171" s="61"/>
      <c r="C171" s="64"/>
      <c r="D171" s="64"/>
      <c r="E171" s="64"/>
      <c r="F171" s="64"/>
      <c r="G171" s="62"/>
      <c r="H171" s="61"/>
      <c r="I171" s="65"/>
      <c r="J171" s="65"/>
      <c r="K171" s="65"/>
      <c r="L171" s="65"/>
      <c r="M171" s="66"/>
      <c r="N171" s="65"/>
      <c r="O171" s="65"/>
      <c r="P171" s="66"/>
      <c r="Q171" s="66"/>
      <c r="R171" s="65"/>
      <c r="S171" s="65"/>
    </row>
    <row r="172" spans="1:19" ht="13.5">
      <c r="A172" s="5"/>
      <c r="B172" s="53"/>
      <c r="C172" s="88"/>
      <c r="D172" s="88"/>
      <c r="E172" s="53"/>
      <c r="F172" s="53"/>
      <c r="G172" s="63"/>
      <c r="H172" s="53"/>
      <c r="I172" s="44"/>
      <c r="J172" s="44"/>
      <c r="K172" s="44"/>
      <c r="L172" s="44"/>
      <c r="M172" s="60"/>
      <c r="N172" s="44"/>
      <c r="O172" s="44"/>
      <c r="P172" s="60"/>
      <c r="Q172" s="60"/>
      <c r="R172" s="44"/>
      <c r="S172" s="44"/>
    </row>
    <row r="173" spans="1:19" ht="13.5">
      <c r="A173" s="5"/>
      <c r="B173" s="53"/>
      <c r="C173" s="88"/>
      <c r="D173" s="88"/>
      <c r="E173" s="53"/>
      <c r="F173" s="53"/>
      <c r="G173" s="63"/>
      <c r="H173" s="53"/>
      <c r="I173" s="44"/>
      <c r="J173" s="44"/>
      <c r="K173" s="44"/>
      <c r="L173" s="44"/>
      <c r="M173" s="60"/>
      <c r="N173" s="44"/>
      <c r="O173" s="44"/>
      <c r="P173" s="60"/>
      <c r="Q173" s="60"/>
      <c r="R173" s="44"/>
      <c r="S173" s="44"/>
    </row>
    <row r="174" spans="1:19" ht="13.5">
      <c r="A174" s="5"/>
      <c r="B174" s="53"/>
      <c r="C174" s="88"/>
      <c r="D174" s="88"/>
      <c r="E174" s="53"/>
      <c r="F174" s="53"/>
      <c r="G174" s="63"/>
      <c r="H174" s="53"/>
      <c r="I174" s="44"/>
      <c r="J174" s="44"/>
      <c r="K174" s="44"/>
      <c r="L174" s="44"/>
      <c r="M174" s="60"/>
      <c r="N174" s="44"/>
      <c r="O174" s="44"/>
      <c r="P174" s="60"/>
      <c r="Q174" s="60"/>
      <c r="R174" s="44"/>
      <c r="S174" s="44"/>
    </row>
    <row r="175" spans="1:19" ht="13.5">
      <c r="A175" s="5"/>
      <c r="B175" s="53"/>
      <c r="C175" s="88"/>
      <c r="D175" s="88"/>
      <c r="E175" s="53"/>
      <c r="F175" s="53"/>
      <c r="G175" s="63"/>
      <c r="H175" s="53"/>
      <c r="I175" s="44"/>
      <c r="J175" s="44"/>
      <c r="K175" s="44"/>
      <c r="L175" s="44"/>
      <c r="M175" s="60"/>
      <c r="N175" s="44"/>
      <c r="O175" s="44"/>
      <c r="P175" s="60"/>
      <c r="Q175" s="60"/>
      <c r="R175" s="44"/>
      <c r="S175" s="44"/>
    </row>
    <row r="176" spans="1:19" ht="13.5">
      <c r="A176" s="5"/>
      <c r="B176" s="53"/>
      <c r="C176" s="88"/>
      <c r="D176" s="88"/>
      <c r="E176" s="53"/>
      <c r="F176" s="53"/>
      <c r="G176" s="53"/>
      <c r="H176" s="53"/>
      <c r="I176" s="44"/>
      <c r="J176" s="44"/>
      <c r="K176" s="44"/>
      <c r="L176" s="44"/>
      <c r="M176" s="60"/>
      <c r="N176" s="44"/>
      <c r="O176" s="44"/>
      <c r="P176" s="21"/>
      <c r="Q176" s="45"/>
      <c r="R176" s="44"/>
      <c r="S176" s="44"/>
    </row>
    <row r="177" spans="1:19" ht="13.5">
      <c r="A177" s="5"/>
      <c r="B177" s="53"/>
      <c r="C177" s="88"/>
      <c r="D177" s="88"/>
      <c r="E177" s="53"/>
      <c r="F177" s="53"/>
      <c r="G177" s="53"/>
      <c r="H177" s="53"/>
      <c r="I177" s="44"/>
      <c r="J177" s="44"/>
      <c r="K177" s="44"/>
      <c r="L177" s="44"/>
      <c r="M177" s="60"/>
      <c r="N177" s="44"/>
      <c r="O177" s="44"/>
      <c r="P177" s="21"/>
      <c r="Q177" s="45"/>
      <c r="R177" s="44"/>
      <c r="S177" s="44"/>
    </row>
    <row r="178" spans="2:19" ht="13.5">
      <c r="B178" s="49"/>
      <c r="C178" s="53"/>
      <c r="D178" s="53"/>
      <c r="E178" s="53"/>
      <c r="F178" s="53"/>
      <c r="G178" s="49"/>
      <c r="H178" s="49"/>
      <c r="I178" s="44"/>
      <c r="J178" s="44"/>
      <c r="K178" s="44"/>
      <c r="L178" s="44"/>
      <c r="M178" s="60"/>
      <c r="N178" s="44"/>
      <c r="O178" s="44"/>
      <c r="P178" s="66"/>
      <c r="Q178" s="66"/>
      <c r="R178" s="44"/>
      <c r="S178" s="44"/>
    </row>
    <row r="179" spans="1:19" ht="13.5">
      <c r="A179" s="10"/>
      <c r="B179" s="61"/>
      <c r="C179" s="64"/>
      <c r="D179" s="64"/>
      <c r="E179" s="64"/>
      <c r="F179" s="64"/>
      <c r="G179" s="64"/>
      <c r="H179" s="61"/>
      <c r="I179" s="65"/>
      <c r="J179" s="65"/>
      <c r="K179" s="65"/>
      <c r="L179" s="65"/>
      <c r="M179" s="66"/>
      <c r="N179" s="65"/>
      <c r="O179" s="65"/>
      <c r="P179" s="12"/>
      <c r="Q179" s="37"/>
      <c r="R179" s="65"/>
      <c r="S179" s="65"/>
    </row>
    <row r="180" spans="1:19" ht="13.5">
      <c r="A180" s="5"/>
      <c r="B180" s="53"/>
      <c r="C180" s="89"/>
      <c r="D180" s="89"/>
      <c r="E180" s="53"/>
      <c r="F180" s="53"/>
      <c r="G180" s="63"/>
      <c r="H180" s="53"/>
      <c r="I180" s="44"/>
      <c r="J180" s="44"/>
      <c r="K180" s="44"/>
      <c r="L180" s="44"/>
      <c r="M180" s="60"/>
      <c r="N180" s="44"/>
      <c r="O180" s="44"/>
      <c r="P180" s="21"/>
      <c r="Q180" s="45"/>
      <c r="R180" s="44"/>
      <c r="S180" s="44"/>
    </row>
    <row r="181" spans="1:19" ht="13.5">
      <c r="A181" s="5"/>
      <c r="B181" s="53"/>
      <c r="C181" s="89"/>
      <c r="D181" s="89"/>
      <c r="E181" s="53"/>
      <c r="F181" s="53"/>
      <c r="G181" s="63"/>
      <c r="H181" s="53"/>
      <c r="I181" s="44"/>
      <c r="J181" s="44"/>
      <c r="K181" s="44"/>
      <c r="L181" s="44"/>
      <c r="M181" s="60"/>
      <c r="N181" s="44"/>
      <c r="O181" s="44"/>
      <c r="P181" s="21"/>
      <c r="Q181" s="45"/>
      <c r="R181" s="44"/>
      <c r="S181" s="44"/>
    </row>
    <row r="182" spans="1:19" ht="13.5">
      <c r="A182" s="5"/>
      <c r="B182" s="53"/>
      <c r="C182" s="89"/>
      <c r="D182" s="89"/>
      <c r="E182" s="53"/>
      <c r="F182" s="53"/>
      <c r="G182" s="63"/>
      <c r="H182" s="53"/>
      <c r="I182" s="44"/>
      <c r="J182" s="44"/>
      <c r="K182" s="44"/>
      <c r="L182" s="44"/>
      <c r="M182" s="60"/>
      <c r="N182" s="44"/>
      <c r="O182" s="44"/>
      <c r="P182" s="21"/>
      <c r="Q182" s="45"/>
      <c r="R182" s="44"/>
      <c r="S182" s="44"/>
    </row>
    <row r="183" spans="1:19" ht="13.5">
      <c r="A183" s="5"/>
      <c r="B183" s="53"/>
      <c r="C183" s="89"/>
      <c r="D183" s="89"/>
      <c r="E183" s="53"/>
      <c r="F183" s="53"/>
      <c r="G183" s="63"/>
      <c r="H183" s="53"/>
      <c r="I183" s="44"/>
      <c r="J183" s="44"/>
      <c r="K183" s="44"/>
      <c r="L183" s="44"/>
      <c r="M183" s="60"/>
      <c r="N183" s="44"/>
      <c r="O183" s="44"/>
      <c r="P183" s="21"/>
      <c r="Q183" s="45"/>
      <c r="R183" s="44"/>
      <c r="S183" s="44"/>
    </row>
    <row r="184" spans="1:19" ht="13.5">
      <c r="A184" s="5"/>
      <c r="B184" s="53"/>
      <c r="C184" s="89"/>
      <c r="D184" s="89"/>
      <c r="E184" s="53"/>
      <c r="F184" s="53"/>
      <c r="G184" s="63"/>
      <c r="H184" s="53"/>
      <c r="I184" s="44"/>
      <c r="J184" s="44"/>
      <c r="K184" s="44"/>
      <c r="L184" s="44"/>
      <c r="M184" s="60"/>
      <c r="N184" s="44"/>
      <c r="O184" s="44"/>
      <c r="P184" s="21"/>
      <c r="Q184" s="45"/>
      <c r="R184" s="44"/>
      <c r="S184" s="44"/>
    </row>
    <row r="185" spans="1:19" ht="13.5">
      <c r="A185" s="5"/>
      <c r="B185" s="53"/>
      <c r="C185" s="89"/>
      <c r="D185" s="89"/>
      <c r="E185" s="49"/>
      <c r="F185" s="53"/>
      <c r="G185" s="63"/>
      <c r="H185" s="53"/>
      <c r="I185" s="44"/>
      <c r="J185" s="44"/>
      <c r="K185" s="44"/>
      <c r="L185" s="44"/>
      <c r="M185" s="60"/>
      <c r="N185" s="44"/>
      <c r="O185" s="44"/>
      <c r="P185" s="21"/>
      <c r="Q185" s="45"/>
      <c r="R185" s="44"/>
      <c r="S185" s="44"/>
    </row>
    <row r="186" spans="1:19" ht="13.5">
      <c r="A186" s="5"/>
      <c r="B186" s="53"/>
      <c r="C186" s="89"/>
      <c r="D186" s="89"/>
      <c r="E186" s="49"/>
      <c r="F186" s="53"/>
      <c r="G186" s="63"/>
      <c r="H186" s="53"/>
      <c r="I186" s="44"/>
      <c r="J186" s="44"/>
      <c r="K186" s="44"/>
      <c r="L186" s="44"/>
      <c r="M186" s="60"/>
      <c r="N186" s="44"/>
      <c r="O186" s="44"/>
      <c r="P186" s="21"/>
      <c r="Q186" s="45"/>
      <c r="R186" s="44"/>
      <c r="S186" s="44"/>
    </row>
    <row r="187" spans="1:19" ht="13.5">
      <c r="A187" s="5"/>
      <c r="B187" s="53"/>
      <c r="C187" s="89"/>
      <c r="D187" s="89"/>
      <c r="E187" s="53"/>
      <c r="F187" s="53"/>
      <c r="G187" s="63"/>
      <c r="H187" s="53"/>
      <c r="I187" s="44"/>
      <c r="J187" s="44"/>
      <c r="K187" s="44"/>
      <c r="L187" s="44"/>
      <c r="M187" s="60"/>
      <c r="N187" s="44"/>
      <c r="O187" s="44"/>
      <c r="P187" s="21"/>
      <c r="Q187" s="45"/>
      <c r="R187" s="44"/>
      <c r="S187" s="44"/>
    </row>
    <row r="188" spans="1:19" ht="13.5">
      <c r="A188" s="5"/>
      <c r="B188" s="53"/>
      <c r="C188" s="89"/>
      <c r="D188" s="89"/>
      <c r="E188" s="53"/>
      <c r="F188" s="53"/>
      <c r="G188" s="63"/>
      <c r="H188" s="53"/>
      <c r="I188" s="44"/>
      <c r="J188" s="44"/>
      <c r="K188" s="44"/>
      <c r="L188" s="44"/>
      <c r="M188" s="60"/>
      <c r="N188" s="44"/>
      <c r="O188" s="44"/>
      <c r="P188" s="21"/>
      <c r="Q188" s="45"/>
      <c r="R188" s="44"/>
      <c r="S188" s="44"/>
    </row>
    <row r="189" spans="1:19" ht="13.5">
      <c r="A189" s="5"/>
      <c r="B189" s="53"/>
      <c r="C189" s="52"/>
      <c r="D189" s="52"/>
      <c r="E189" s="89"/>
      <c r="F189" s="89"/>
      <c r="G189" s="63"/>
      <c r="H189" s="53"/>
      <c r="I189" s="44"/>
      <c r="J189" s="44"/>
      <c r="K189" s="44"/>
      <c r="L189" s="44"/>
      <c r="M189" s="60"/>
      <c r="N189" s="44"/>
      <c r="O189" s="44"/>
      <c r="P189" s="21"/>
      <c r="Q189" s="45"/>
      <c r="R189" s="44"/>
      <c r="S189" s="44"/>
    </row>
    <row r="190" spans="1:19" ht="13.5">
      <c r="A190" s="5"/>
      <c r="B190" s="53"/>
      <c r="C190" s="89"/>
      <c r="D190" s="89"/>
      <c r="E190" s="89"/>
      <c r="F190" s="89"/>
      <c r="G190" s="63"/>
      <c r="H190" s="53"/>
      <c r="I190" s="44"/>
      <c r="J190" s="44"/>
      <c r="K190" s="44"/>
      <c r="L190" s="44"/>
      <c r="M190" s="60"/>
      <c r="N190" s="44"/>
      <c r="O190" s="44"/>
      <c r="P190" s="21"/>
      <c r="Q190" s="45"/>
      <c r="R190" s="44"/>
      <c r="S190" s="44"/>
    </row>
    <row r="191" spans="1:19" ht="13.5">
      <c r="A191" s="5"/>
      <c r="B191" s="53"/>
      <c r="C191" s="89"/>
      <c r="D191" s="89"/>
      <c r="E191" s="53"/>
      <c r="F191" s="53"/>
      <c r="G191" s="63"/>
      <c r="H191" s="53"/>
      <c r="I191" s="44"/>
      <c r="J191" s="44"/>
      <c r="K191" s="44"/>
      <c r="L191" s="44"/>
      <c r="M191" s="60"/>
      <c r="N191" s="44"/>
      <c r="O191" s="44"/>
      <c r="P191" s="21"/>
      <c r="Q191" s="45"/>
      <c r="R191" s="44"/>
      <c r="S191" s="44"/>
    </row>
    <row r="192" spans="1:19" ht="13.5">
      <c r="A192" s="5"/>
      <c r="B192" s="53"/>
      <c r="C192" s="89"/>
      <c r="D192" s="89"/>
      <c r="E192" s="53"/>
      <c r="F192" s="53"/>
      <c r="G192" s="63"/>
      <c r="H192" s="53"/>
      <c r="I192" s="44"/>
      <c r="J192" s="44"/>
      <c r="K192" s="44"/>
      <c r="L192" s="44"/>
      <c r="M192" s="60"/>
      <c r="N192" s="44"/>
      <c r="O192" s="44"/>
      <c r="P192" s="21"/>
      <c r="Q192" s="45"/>
      <c r="R192" s="44"/>
      <c r="S192" s="44"/>
    </row>
    <row r="193" spans="1:19" ht="13.5">
      <c r="A193" s="5"/>
      <c r="B193" s="53"/>
      <c r="C193" s="52"/>
      <c r="D193" s="52"/>
      <c r="E193" s="53"/>
      <c r="F193" s="53"/>
      <c r="G193" s="63"/>
      <c r="H193" s="53"/>
      <c r="I193" s="44"/>
      <c r="J193" s="44"/>
      <c r="K193" s="44"/>
      <c r="L193" s="44"/>
      <c r="M193" s="60"/>
      <c r="N193" s="44"/>
      <c r="O193" s="44"/>
      <c r="P193" s="21"/>
      <c r="Q193" s="45"/>
      <c r="R193" s="44"/>
      <c r="S193" s="44"/>
    </row>
    <row r="194" spans="1:19" ht="13.5">
      <c r="A194" s="5"/>
      <c r="B194" s="53"/>
      <c r="C194" s="89"/>
      <c r="D194" s="89"/>
      <c r="E194" s="53"/>
      <c r="F194" s="53"/>
      <c r="G194" s="63"/>
      <c r="H194" s="53"/>
      <c r="I194" s="44"/>
      <c r="J194" s="44"/>
      <c r="K194" s="44"/>
      <c r="L194" s="44"/>
      <c r="M194" s="60"/>
      <c r="N194" s="44"/>
      <c r="O194" s="44"/>
      <c r="P194" s="21"/>
      <c r="Q194" s="45"/>
      <c r="R194" s="44"/>
      <c r="S194" s="44"/>
    </row>
    <row r="195" spans="1:19" ht="13.5">
      <c r="A195" s="5"/>
      <c r="B195" s="53"/>
      <c r="C195" s="89"/>
      <c r="D195" s="89"/>
      <c r="E195" s="53"/>
      <c r="F195" s="53"/>
      <c r="G195" s="63"/>
      <c r="H195" s="53"/>
      <c r="I195" s="44"/>
      <c r="J195" s="44"/>
      <c r="K195" s="44"/>
      <c r="L195" s="44"/>
      <c r="M195" s="60"/>
      <c r="N195" s="44"/>
      <c r="O195" s="44"/>
      <c r="P195" s="21"/>
      <c r="Q195" s="45"/>
      <c r="R195" s="44"/>
      <c r="S195" s="44"/>
    </row>
    <row r="196" spans="1:19" ht="13.5">
      <c r="A196" s="5"/>
      <c r="B196" s="53"/>
      <c r="C196" s="89"/>
      <c r="D196" s="89"/>
      <c r="E196" s="53"/>
      <c r="F196" s="53"/>
      <c r="G196" s="63"/>
      <c r="H196" s="53"/>
      <c r="I196" s="44"/>
      <c r="J196" s="44"/>
      <c r="K196" s="44"/>
      <c r="L196" s="44"/>
      <c r="M196" s="60"/>
      <c r="N196" s="44"/>
      <c r="O196" s="44"/>
      <c r="P196" s="44"/>
      <c r="Q196" s="45"/>
      <c r="R196" s="44"/>
      <c r="S196" s="44"/>
    </row>
    <row r="197" spans="2:19" ht="13.5">
      <c r="B197" s="49"/>
      <c r="C197" s="86"/>
      <c r="D197" s="86"/>
      <c r="E197" s="49"/>
      <c r="F197" s="49"/>
      <c r="G197" s="49"/>
      <c r="H197" s="49"/>
      <c r="I197" s="49"/>
      <c r="J197" s="49"/>
      <c r="K197" s="49"/>
      <c r="L197" s="49"/>
      <c r="M197" s="51"/>
      <c r="N197" s="49"/>
      <c r="O197" s="49"/>
      <c r="P197" s="49"/>
      <c r="Q197" s="51"/>
      <c r="R197" s="49"/>
      <c r="S197" s="49"/>
    </row>
    <row r="198" spans="2:19" ht="13.5">
      <c r="B198" s="49"/>
      <c r="C198" s="48"/>
      <c r="D198" s="48"/>
      <c r="E198" s="49"/>
      <c r="F198" s="49"/>
      <c r="G198" s="49"/>
      <c r="H198" s="49"/>
      <c r="I198" s="49"/>
      <c r="J198" s="49"/>
      <c r="K198" s="49"/>
      <c r="L198" s="49"/>
      <c r="M198" s="51"/>
      <c r="N198" s="49"/>
      <c r="O198" s="49"/>
      <c r="P198" s="49"/>
      <c r="Q198" s="51"/>
      <c r="R198" s="49"/>
      <c r="S198" s="49"/>
    </row>
    <row r="199" spans="2:19" ht="13.5">
      <c r="B199" s="49"/>
      <c r="C199" s="48"/>
      <c r="D199" s="48"/>
      <c r="E199" s="49"/>
      <c r="F199" s="49"/>
      <c r="G199" s="49"/>
      <c r="H199" s="49"/>
      <c r="I199" s="49"/>
      <c r="J199" s="49"/>
      <c r="K199" s="49"/>
      <c r="L199" s="49"/>
      <c r="M199" s="51"/>
      <c r="N199" s="49"/>
      <c r="O199" s="49"/>
      <c r="P199" s="49"/>
      <c r="Q199" s="51"/>
      <c r="R199" s="49"/>
      <c r="S199" s="49"/>
    </row>
    <row r="200" spans="2:19" ht="13.5">
      <c r="B200" s="49"/>
      <c r="C200" s="86"/>
      <c r="D200" s="86"/>
      <c r="E200" s="49"/>
      <c r="F200" s="49"/>
      <c r="G200" s="49"/>
      <c r="H200" s="49"/>
      <c r="I200" s="49"/>
      <c r="J200" s="49"/>
      <c r="K200" s="49"/>
      <c r="L200" s="49"/>
      <c r="M200" s="51"/>
      <c r="N200" s="49"/>
      <c r="O200" s="49"/>
      <c r="P200" s="49"/>
      <c r="Q200" s="51"/>
      <c r="R200" s="49"/>
      <c r="S200" s="49"/>
    </row>
    <row r="201" spans="2:19" ht="13.5">
      <c r="B201" s="49"/>
      <c r="C201" s="86"/>
      <c r="D201" s="86"/>
      <c r="E201" s="49"/>
      <c r="F201" s="49"/>
      <c r="G201" s="49"/>
      <c r="H201" s="49"/>
      <c r="I201" s="49"/>
      <c r="J201" s="49"/>
      <c r="K201" s="49"/>
      <c r="L201" s="49"/>
      <c r="M201" s="51"/>
      <c r="N201" s="49"/>
      <c r="O201" s="49"/>
      <c r="P201" s="49"/>
      <c r="Q201" s="51"/>
      <c r="R201" s="49"/>
      <c r="S201" s="49"/>
    </row>
    <row r="202" spans="2:19" ht="13.5">
      <c r="B202" s="49"/>
      <c r="C202" s="87"/>
      <c r="D202" s="87"/>
      <c r="E202" s="49"/>
      <c r="F202" s="49"/>
      <c r="G202" s="49"/>
      <c r="H202" s="49"/>
      <c r="I202" s="49"/>
      <c r="J202" s="49"/>
      <c r="K202" s="49"/>
      <c r="L202" s="49"/>
      <c r="M202" s="51"/>
      <c r="N202" s="49"/>
      <c r="O202" s="49"/>
      <c r="P202" s="49"/>
      <c r="Q202" s="51"/>
      <c r="R202" s="49"/>
      <c r="S202" s="49"/>
    </row>
    <row r="203" spans="2:19" ht="13.5">
      <c r="B203" s="49"/>
      <c r="C203" s="86"/>
      <c r="D203" s="86"/>
      <c r="E203" s="49"/>
      <c r="F203" s="49"/>
      <c r="G203" s="49"/>
      <c r="H203" s="49"/>
      <c r="I203" s="49"/>
      <c r="J203" s="49"/>
      <c r="K203" s="49"/>
      <c r="L203" s="49"/>
      <c r="M203" s="51"/>
      <c r="N203" s="49"/>
      <c r="O203" s="49"/>
      <c r="P203" s="49"/>
      <c r="Q203" s="51"/>
      <c r="R203" s="49"/>
      <c r="S203" s="49"/>
    </row>
    <row r="204" spans="2:19" ht="13.5">
      <c r="B204" s="53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51"/>
      <c r="N204" s="49"/>
      <c r="O204" s="49"/>
      <c r="P204" s="49"/>
      <c r="Q204" s="51"/>
      <c r="R204" s="49"/>
      <c r="S204" s="49"/>
    </row>
    <row r="205" spans="2:19" ht="13.5"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51"/>
      <c r="N205" s="49"/>
      <c r="O205" s="49"/>
      <c r="P205" s="49"/>
      <c r="Q205" s="51"/>
      <c r="R205" s="49"/>
      <c r="S205" s="49"/>
    </row>
    <row r="206" spans="2:19" ht="13.5"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51"/>
      <c r="N206" s="49"/>
      <c r="O206" s="49"/>
      <c r="P206" s="49"/>
      <c r="Q206" s="51"/>
      <c r="R206" s="49"/>
      <c r="S206" s="49"/>
    </row>
    <row r="207" spans="2:19" ht="13.5"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51"/>
      <c r="N207" s="49"/>
      <c r="O207" s="49"/>
      <c r="P207" s="49"/>
      <c r="Q207" s="51"/>
      <c r="R207" s="49"/>
      <c r="S207" s="49"/>
    </row>
    <row r="208" spans="2:19" ht="13.5"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51"/>
      <c r="N208" s="49"/>
      <c r="O208" s="49"/>
      <c r="P208" s="49"/>
      <c r="Q208" s="51"/>
      <c r="R208" s="49"/>
      <c r="S208" s="49"/>
    </row>
    <row r="209" spans="2:19" ht="13.5"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51"/>
      <c r="N209" s="49"/>
      <c r="O209" s="49"/>
      <c r="P209" s="49"/>
      <c r="Q209" s="51"/>
      <c r="R209" s="49"/>
      <c r="S209" s="49"/>
    </row>
    <row r="210" spans="2:19" ht="13.5"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51"/>
      <c r="N210" s="49"/>
      <c r="O210" s="49"/>
      <c r="P210" s="49"/>
      <c r="Q210" s="51"/>
      <c r="R210" s="49"/>
      <c r="S210" s="49"/>
    </row>
    <row r="211" spans="2:19" ht="13.5"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51"/>
      <c r="N211" s="49"/>
      <c r="O211" s="49"/>
      <c r="P211" s="49"/>
      <c r="Q211" s="51"/>
      <c r="R211" s="49"/>
      <c r="S211" s="49"/>
    </row>
    <row r="212" spans="2:19" ht="13.5"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51"/>
      <c r="N212" s="49"/>
      <c r="O212" s="49"/>
      <c r="P212" s="49"/>
      <c r="Q212" s="51"/>
      <c r="R212" s="49"/>
      <c r="S212" s="49"/>
    </row>
    <row r="213" spans="2:19" ht="13.5"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51"/>
      <c r="N213" s="49"/>
      <c r="O213" s="49"/>
      <c r="P213" s="49"/>
      <c r="Q213" s="51"/>
      <c r="R213" s="49"/>
      <c r="S213" s="49"/>
    </row>
    <row r="214" spans="2:19" ht="13.5"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51"/>
      <c r="N214" s="49"/>
      <c r="O214" s="49"/>
      <c r="P214" s="49"/>
      <c r="Q214" s="51"/>
      <c r="R214" s="49"/>
      <c r="S214" s="49"/>
    </row>
    <row r="215" spans="2:19" ht="13.5"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51"/>
      <c r="N215" s="49"/>
      <c r="O215" s="49"/>
      <c r="P215" s="49"/>
      <c r="Q215" s="51"/>
      <c r="R215" s="49"/>
      <c r="S215" s="49"/>
    </row>
    <row r="216" spans="2:19" ht="13.5"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51"/>
      <c r="N216" s="49"/>
      <c r="O216" s="49"/>
      <c r="P216" s="49"/>
      <c r="Q216" s="51"/>
      <c r="R216" s="49"/>
      <c r="S216" s="49"/>
    </row>
    <row r="217" spans="2:19" ht="13.5"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51"/>
      <c r="N217" s="49"/>
      <c r="O217" s="49"/>
      <c r="P217" s="49"/>
      <c r="Q217" s="51"/>
      <c r="R217" s="49"/>
      <c r="S217" s="49"/>
    </row>
    <row r="218" spans="2:19" ht="13.5"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51"/>
      <c r="N218" s="49"/>
      <c r="O218" s="49"/>
      <c r="P218" s="49"/>
      <c r="Q218" s="51"/>
      <c r="R218" s="49"/>
      <c r="S218" s="49"/>
    </row>
    <row r="219" spans="2:19" ht="13.5"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51"/>
      <c r="N219" s="49"/>
      <c r="O219" s="49"/>
      <c r="P219" s="49"/>
      <c r="Q219" s="51"/>
      <c r="R219" s="49"/>
      <c r="S219" s="49"/>
    </row>
    <row r="220" spans="2:19" ht="13.5"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51"/>
      <c r="N220" s="49"/>
      <c r="O220" s="49"/>
      <c r="P220" s="49"/>
      <c r="Q220" s="51"/>
      <c r="R220" s="49"/>
      <c r="S220" s="49"/>
    </row>
    <row r="221" spans="2:19" ht="13.5"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51"/>
      <c r="N221" s="49"/>
      <c r="O221" s="49"/>
      <c r="P221" s="49"/>
      <c r="Q221" s="51"/>
      <c r="R221" s="49"/>
      <c r="S221" s="49"/>
    </row>
    <row r="222" spans="2:19" ht="13.5"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51"/>
      <c r="N222" s="49"/>
      <c r="O222" s="49"/>
      <c r="P222" s="49"/>
      <c r="Q222" s="51"/>
      <c r="R222" s="49"/>
      <c r="S222" s="49"/>
    </row>
    <row r="223" spans="2:19" ht="13.5"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51"/>
      <c r="N223" s="49"/>
      <c r="O223" s="49"/>
      <c r="P223" s="49"/>
      <c r="Q223" s="51"/>
      <c r="R223" s="49"/>
      <c r="S223" s="49"/>
    </row>
    <row r="224" spans="2:19" ht="13.5"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51"/>
      <c r="N224" s="49"/>
      <c r="O224" s="49"/>
      <c r="P224" s="49"/>
      <c r="Q224" s="51"/>
      <c r="R224" s="49"/>
      <c r="S224" s="49"/>
    </row>
    <row r="225" spans="2:19" ht="13.5"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51"/>
      <c r="N225" s="49"/>
      <c r="O225" s="49"/>
      <c r="P225" s="49"/>
      <c r="Q225" s="51"/>
      <c r="R225" s="49"/>
      <c r="S225" s="49"/>
    </row>
    <row r="226" spans="2:19" ht="13.5"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51"/>
      <c r="N226" s="49"/>
      <c r="O226" s="49"/>
      <c r="P226" s="49"/>
      <c r="Q226" s="51"/>
      <c r="R226" s="49"/>
      <c r="S226" s="49"/>
    </row>
    <row r="227" spans="2:19" ht="13.5"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51"/>
      <c r="N227" s="49"/>
      <c r="O227" s="49"/>
      <c r="P227" s="49"/>
      <c r="Q227" s="51"/>
      <c r="R227" s="49"/>
      <c r="S227" s="49"/>
    </row>
    <row r="228" spans="2:19" ht="13.5"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51"/>
      <c r="N228" s="49"/>
      <c r="O228" s="49"/>
      <c r="P228" s="49"/>
      <c r="Q228" s="51"/>
      <c r="R228" s="49"/>
      <c r="S228" s="49"/>
    </row>
    <row r="229" spans="2:19" ht="13.5"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51"/>
      <c r="N229" s="49"/>
      <c r="O229" s="49"/>
      <c r="P229" s="49"/>
      <c r="Q229" s="51"/>
      <c r="R229" s="49"/>
      <c r="S229" s="49"/>
    </row>
    <row r="230" spans="2:19" ht="13.5"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51"/>
      <c r="N230" s="49"/>
      <c r="O230" s="49"/>
      <c r="P230" s="49"/>
      <c r="Q230" s="51"/>
      <c r="R230" s="49"/>
      <c r="S230" s="49"/>
    </row>
    <row r="231" spans="2:19" ht="13.5"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51"/>
      <c r="N231" s="49"/>
      <c r="O231" s="49"/>
      <c r="P231" s="49"/>
      <c r="Q231" s="51"/>
      <c r="R231" s="49"/>
      <c r="S231" s="49"/>
    </row>
    <row r="232" spans="2:19" ht="13.5"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51"/>
      <c r="N232" s="49"/>
      <c r="O232" s="49"/>
      <c r="P232" s="49"/>
      <c r="Q232" s="51"/>
      <c r="R232" s="49"/>
      <c r="S232" s="49"/>
    </row>
    <row r="233" spans="2:19" ht="13.5"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51"/>
      <c r="N233" s="49"/>
      <c r="O233" s="49"/>
      <c r="P233" s="49"/>
      <c r="Q233" s="51"/>
      <c r="R233" s="49"/>
      <c r="S233" s="49"/>
    </row>
    <row r="234" spans="2:19" ht="13.5"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51"/>
      <c r="N234" s="49"/>
      <c r="O234" s="49"/>
      <c r="P234" s="49"/>
      <c r="Q234" s="51"/>
      <c r="R234" s="49"/>
      <c r="S234" s="49"/>
    </row>
    <row r="235" spans="2:19" ht="13.5"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51"/>
      <c r="N235" s="49"/>
      <c r="O235" s="49"/>
      <c r="P235" s="49"/>
      <c r="Q235" s="51"/>
      <c r="R235" s="49"/>
      <c r="S235" s="49"/>
    </row>
    <row r="236" spans="2:19" ht="13.5"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51"/>
      <c r="N236" s="49"/>
      <c r="O236" s="49"/>
      <c r="P236" s="49"/>
      <c r="Q236" s="51"/>
      <c r="R236" s="49"/>
      <c r="S236" s="49"/>
    </row>
    <row r="237" spans="2:19" ht="13.5"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51"/>
      <c r="N237" s="49"/>
      <c r="O237" s="49"/>
      <c r="P237" s="49"/>
      <c r="Q237" s="51"/>
      <c r="R237" s="49"/>
      <c r="S237" s="49"/>
    </row>
    <row r="238" spans="2:19" ht="13.5"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51"/>
      <c r="N238" s="49"/>
      <c r="O238" s="49"/>
      <c r="P238" s="49"/>
      <c r="Q238" s="51"/>
      <c r="R238" s="49"/>
      <c r="S238" s="49"/>
    </row>
    <row r="239" spans="2:19" ht="13.5"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51"/>
      <c r="N239" s="49"/>
      <c r="O239" s="49"/>
      <c r="P239" s="49"/>
      <c r="Q239" s="51"/>
      <c r="R239" s="49"/>
      <c r="S239" s="49"/>
    </row>
    <row r="240" spans="2:19" ht="13.5"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51"/>
      <c r="N240" s="49"/>
      <c r="O240" s="49"/>
      <c r="P240" s="49"/>
      <c r="Q240" s="51"/>
      <c r="R240" s="49"/>
      <c r="S240" s="49"/>
    </row>
    <row r="241" spans="2:19" ht="13.5"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51"/>
      <c r="N241" s="49"/>
      <c r="O241" s="49"/>
      <c r="P241" s="49"/>
      <c r="Q241" s="51"/>
      <c r="R241" s="49"/>
      <c r="S241" s="49"/>
    </row>
    <row r="242" spans="2:19" ht="13.5"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51"/>
      <c r="N242" s="49"/>
      <c r="O242" s="49"/>
      <c r="P242" s="49"/>
      <c r="Q242" s="51"/>
      <c r="R242" s="49"/>
      <c r="S242" s="49"/>
    </row>
    <row r="243" spans="2:19" ht="13.5"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51"/>
      <c r="N243" s="49"/>
      <c r="O243" s="49"/>
      <c r="P243" s="49"/>
      <c r="Q243" s="51"/>
      <c r="R243" s="49"/>
      <c r="S243" s="49"/>
    </row>
    <row r="244" spans="2:19" ht="13.5"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51"/>
      <c r="N244" s="49"/>
      <c r="O244" s="49"/>
      <c r="P244" s="49"/>
      <c r="Q244" s="51"/>
      <c r="R244" s="49"/>
      <c r="S244" s="49"/>
    </row>
  </sheetData>
  <mergeCells count="179">
    <mergeCell ref="L3:O3"/>
    <mergeCell ref="L72:O72"/>
    <mergeCell ref="N74:N76"/>
    <mergeCell ref="R74:R76"/>
    <mergeCell ref="M75:M76"/>
    <mergeCell ref="Q6:Q7"/>
    <mergeCell ref="M6:M7"/>
    <mergeCell ref="R5:R7"/>
    <mergeCell ref="S74:S76"/>
    <mergeCell ref="Q75:Q76"/>
    <mergeCell ref="C119:D119"/>
    <mergeCell ref="C115:D115"/>
    <mergeCell ref="C116:D116"/>
    <mergeCell ref="C112:D112"/>
    <mergeCell ref="C117:D117"/>
    <mergeCell ref="C118:D118"/>
    <mergeCell ref="C111:D111"/>
    <mergeCell ref="C107:D107"/>
    <mergeCell ref="C128:D128"/>
    <mergeCell ref="C114:D114"/>
    <mergeCell ref="C124:D124"/>
    <mergeCell ref="C125:D125"/>
    <mergeCell ref="C126:D126"/>
    <mergeCell ref="C127:D127"/>
    <mergeCell ref="C121:D121"/>
    <mergeCell ref="C122:D122"/>
    <mergeCell ref="C123:D123"/>
    <mergeCell ref="C120:D120"/>
    <mergeCell ref="C13:D13"/>
    <mergeCell ref="C14:D14"/>
    <mergeCell ref="C15:D15"/>
    <mergeCell ref="C16:D16"/>
    <mergeCell ref="C108:D108"/>
    <mergeCell ref="C95:D95"/>
    <mergeCell ref="C102:D102"/>
    <mergeCell ref="C105:D105"/>
    <mergeCell ref="C106:D106"/>
    <mergeCell ref="C99:D99"/>
    <mergeCell ref="C109:D109"/>
    <mergeCell ref="C110:D110"/>
    <mergeCell ref="E59:F59"/>
    <mergeCell ref="C28:D28"/>
    <mergeCell ref="C31:D31"/>
    <mergeCell ref="E60:F60"/>
    <mergeCell ref="C65:D65"/>
    <mergeCell ref="C66:D66"/>
    <mergeCell ref="C55:D55"/>
    <mergeCell ref="C56:D56"/>
    <mergeCell ref="C50:D50"/>
    <mergeCell ref="C42:D42"/>
    <mergeCell ref="C22:D22"/>
    <mergeCell ref="C47:D47"/>
    <mergeCell ref="C38:D38"/>
    <mergeCell ref="C39:D39"/>
    <mergeCell ref="C40:D40"/>
    <mergeCell ref="C41:D41"/>
    <mergeCell ref="C32:D32"/>
    <mergeCell ref="C23:D23"/>
    <mergeCell ref="C51:D51"/>
    <mergeCell ref="C79:D79"/>
    <mergeCell ref="C80:D80"/>
    <mergeCell ref="C64:D64"/>
    <mergeCell ref="C57:D57"/>
    <mergeCell ref="C61:D61"/>
    <mergeCell ref="C59:D59"/>
    <mergeCell ref="C60:D60"/>
    <mergeCell ref="J74:J76"/>
    <mergeCell ref="C52:D52"/>
    <mergeCell ref="C53:D53"/>
    <mergeCell ref="C54:D54"/>
    <mergeCell ref="C58:D58"/>
    <mergeCell ref="C62:D62"/>
    <mergeCell ref="C63:D63"/>
    <mergeCell ref="C84:D84"/>
    <mergeCell ref="C90:D90"/>
    <mergeCell ref="C81:D81"/>
    <mergeCell ref="I74:I76"/>
    <mergeCell ref="B74:H76"/>
    <mergeCell ref="C82:D82"/>
    <mergeCell ref="E85:G85"/>
    <mergeCell ref="E87:G87"/>
    <mergeCell ref="C93:D93"/>
    <mergeCell ref="C101:D101"/>
    <mergeCell ref="C88:D88"/>
    <mergeCell ref="C89:D89"/>
    <mergeCell ref="C100:D100"/>
    <mergeCell ref="C92:D92"/>
    <mergeCell ref="C91:D91"/>
    <mergeCell ref="C96:D96"/>
    <mergeCell ref="C97:D97"/>
    <mergeCell ref="C98:D98"/>
    <mergeCell ref="S5:S7"/>
    <mergeCell ref="N5:N7"/>
    <mergeCell ref="C20:D20"/>
    <mergeCell ref="C21:D21"/>
    <mergeCell ref="C9:G9"/>
    <mergeCell ref="B5:H7"/>
    <mergeCell ref="I5:I7"/>
    <mergeCell ref="J5:J7"/>
    <mergeCell ref="C12:D12"/>
    <mergeCell ref="C17:D17"/>
    <mergeCell ref="C24:D24"/>
    <mergeCell ref="C25:D25"/>
    <mergeCell ref="C46:D46"/>
    <mergeCell ref="C34:D34"/>
    <mergeCell ref="C29:D29"/>
    <mergeCell ref="C30:D30"/>
    <mergeCell ref="C33:D33"/>
    <mergeCell ref="C45:D45"/>
    <mergeCell ref="C35:D35"/>
    <mergeCell ref="C129:D129"/>
    <mergeCell ref="C133:D133"/>
    <mergeCell ref="C134:D134"/>
    <mergeCell ref="C135:D135"/>
    <mergeCell ref="C130:D130"/>
    <mergeCell ref="L141:O141"/>
    <mergeCell ref="B143:H145"/>
    <mergeCell ref="I143:I145"/>
    <mergeCell ref="J143:J145"/>
    <mergeCell ref="N143:N145"/>
    <mergeCell ref="R143:R145"/>
    <mergeCell ref="S143:S145"/>
    <mergeCell ref="M144:M145"/>
    <mergeCell ref="Q144:Q145"/>
    <mergeCell ref="C154:D154"/>
    <mergeCell ref="C147:G147"/>
    <mergeCell ref="C150:D150"/>
    <mergeCell ref="C151:D151"/>
    <mergeCell ref="C155:D155"/>
    <mergeCell ref="C156:D156"/>
    <mergeCell ref="C157:D157"/>
    <mergeCell ref="C158:D158"/>
    <mergeCell ref="C165:D165"/>
    <mergeCell ref="C166:D166"/>
    <mergeCell ref="C167:D167"/>
    <mergeCell ref="C161:D161"/>
    <mergeCell ref="C162:D162"/>
    <mergeCell ref="C168:D168"/>
    <mergeCell ref="C169:D169"/>
    <mergeCell ref="C172:D172"/>
    <mergeCell ref="C173:D173"/>
    <mergeCell ref="C185:D185"/>
    <mergeCell ref="C186:D186"/>
    <mergeCell ref="C176:D176"/>
    <mergeCell ref="C180:D180"/>
    <mergeCell ref="C181:D181"/>
    <mergeCell ref="C182:D182"/>
    <mergeCell ref="E190:F190"/>
    <mergeCell ref="C191:D191"/>
    <mergeCell ref="C192:D192"/>
    <mergeCell ref="C187:D187"/>
    <mergeCell ref="C188:D188"/>
    <mergeCell ref="E189:F189"/>
    <mergeCell ref="C174:D174"/>
    <mergeCell ref="C175:D175"/>
    <mergeCell ref="C177:D177"/>
    <mergeCell ref="C197:D197"/>
    <mergeCell ref="C194:D194"/>
    <mergeCell ref="C195:D195"/>
    <mergeCell ref="C196:D196"/>
    <mergeCell ref="C190:D190"/>
    <mergeCell ref="C183:D183"/>
    <mergeCell ref="C184:D184"/>
    <mergeCell ref="C200:D200"/>
    <mergeCell ref="C201:D201"/>
    <mergeCell ref="C203:D203"/>
    <mergeCell ref="C202:D202"/>
    <mergeCell ref="E37:G37"/>
    <mergeCell ref="E27:G27"/>
    <mergeCell ref="E19:G19"/>
    <mergeCell ref="E11:G11"/>
    <mergeCell ref="E44:G44"/>
    <mergeCell ref="E49:G49"/>
    <mergeCell ref="E78:G78"/>
    <mergeCell ref="E83:G83"/>
    <mergeCell ref="E94:G94"/>
    <mergeCell ref="E104:G104"/>
    <mergeCell ref="E113:G113"/>
    <mergeCell ref="E132:G132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scale="90" r:id="rId1"/>
  <rowBreaks count="1" manualBreakCount="1">
    <brk id="69" max="18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2009-10-26T08:01:36Z</cp:lastPrinted>
  <dcterms:created xsi:type="dcterms:W3CDTF">2001-04-20T00:45:34Z</dcterms:created>
  <dcterms:modified xsi:type="dcterms:W3CDTF">2009-10-26T08:06:56Z</dcterms:modified>
  <cp:category/>
  <cp:version/>
  <cp:contentType/>
  <cp:contentStatus/>
</cp:coreProperties>
</file>