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206" sheetId="1" r:id="rId1"/>
  </sheets>
  <definedNames/>
  <calcPr fullCalcOnLoad="1"/>
</workbook>
</file>

<file path=xl/sharedStrings.xml><?xml version="1.0" encoding="utf-8"?>
<sst xmlns="http://schemas.openxmlformats.org/spreadsheetml/2006/main" count="906" uniqueCount="155">
  <si>
    <t>　注：実質収支＝［｛（総収益－総費用）＋（資本的収入－資本的支出）｝－積立金］＋前年度からの繰越金</t>
  </si>
  <si>
    <t>区分</t>
  </si>
  <si>
    <t>上水道</t>
  </si>
  <si>
    <t>簡易水道</t>
  </si>
  <si>
    <t>導送配水管 延 長</t>
  </si>
  <si>
    <t>配水能力</t>
  </si>
  <si>
    <t>給水戸数</t>
  </si>
  <si>
    <t>配水量</t>
  </si>
  <si>
    <t>有収水量</t>
  </si>
  <si>
    <t>総収益</t>
  </si>
  <si>
    <t>総費用</t>
  </si>
  <si>
    <t>純損益</t>
  </si>
  <si>
    <t>導送配水管　延　　　長</t>
  </si>
  <si>
    <t>年　間　総　有収水量</t>
  </si>
  <si>
    <t>実質収支</t>
  </si>
  <si>
    <t>家庭用</t>
  </si>
  <si>
    <t>給水収益</t>
  </si>
  <si>
    <t>料金収入</t>
  </si>
  <si>
    <t>km</t>
  </si>
  <si>
    <t>戸</t>
  </si>
  <si>
    <t>千円</t>
  </si>
  <si>
    <t>m</t>
  </si>
  <si>
    <t>市部</t>
  </si>
  <si>
    <t>郡部</t>
  </si>
  <si>
    <t>岐阜市</t>
  </si>
  <si>
    <t>-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</si>
  <si>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</si>
  <si>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</si>
  <si>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</si>
  <si>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</si>
  <si>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</si>
  <si>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</si>
  <si>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</si>
  <si>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</si>
  <si>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</si>
  <si>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</si>
  <si>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</si>
  <si>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</si>
  <si>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</si>
  <si>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羽島郡</t>
  </si>
  <si>
    <t>川島町</t>
  </si>
  <si>
    <t>岐南町</t>
  </si>
  <si>
    <t>笠松町</t>
  </si>
  <si>
    <t>柳津町</t>
  </si>
  <si>
    <t>海津郡</t>
  </si>
  <si>
    <t>海津町</t>
  </si>
  <si>
    <t>平田町</t>
  </si>
  <si>
    <t>南濃町</t>
  </si>
  <si>
    <t>養老郡</t>
  </si>
  <si>
    <t>養老町</t>
  </si>
  <si>
    <t>上石津町</t>
  </si>
  <si>
    <t>不破郡</t>
  </si>
  <si>
    <t>垂井町</t>
  </si>
  <si>
    <t>関ヶ原町</t>
  </si>
  <si>
    <t>安八郡</t>
  </si>
  <si>
    <t>神戸町</t>
  </si>
  <si>
    <t>輪之内町</t>
  </si>
  <si>
    <t>安八町</t>
  </si>
  <si>
    <t>墨俣町</t>
  </si>
  <si>
    <t>揖斐郡</t>
  </si>
  <si>
    <t>揖斐川町</t>
  </si>
  <si>
    <t>谷汲村</t>
  </si>
  <si>
    <t>大野町</t>
  </si>
  <si>
    <t>池田町</t>
  </si>
  <si>
    <t>春日村</t>
  </si>
  <si>
    <t>久瀬村</t>
  </si>
  <si>
    <t>藤橋村</t>
  </si>
  <si>
    <t>坂内村</t>
  </si>
  <si>
    <t>本巣郡</t>
  </si>
  <si>
    <t>北方町</t>
  </si>
  <si>
    <t>本巣町</t>
  </si>
  <si>
    <t>穂積町</t>
  </si>
  <si>
    <t>巣南町</t>
  </si>
  <si>
    <t>真正町</t>
  </si>
  <si>
    <t>糸貫町</t>
  </si>
  <si>
    <t>根尾村</t>
  </si>
  <si>
    <t>山県郡</t>
  </si>
  <si>
    <t>高富町</t>
  </si>
  <si>
    <t>伊自良村</t>
  </si>
  <si>
    <t>美山町</t>
  </si>
  <si>
    <t>武儀郡</t>
  </si>
  <si>
    <t>洞戸村</t>
  </si>
  <si>
    <t>板取村</t>
  </si>
  <si>
    <t>武芸川町</t>
  </si>
  <si>
    <t>武儀町</t>
  </si>
  <si>
    <t>上之保村</t>
  </si>
  <si>
    <t>郡上郡</t>
  </si>
  <si>
    <t>八幡町</t>
  </si>
  <si>
    <t>大和町</t>
  </si>
  <si>
    <t>白鳥町</t>
  </si>
  <si>
    <t>高鷲村</t>
  </si>
  <si>
    <t>美並村</t>
  </si>
  <si>
    <t>明宝村</t>
  </si>
  <si>
    <t>和良村</t>
  </si>
  <si>
    <t>加茂郡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</si>
  <si>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</si>
  <si>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</si>
  <si>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</si>
  <si>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</si>
  <si>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</si>
  <si>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</si>
  <si>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</si>
  <si>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可児郡</t>
  </si>
  <si>
    <t>御嵩町</t>
  </si>
  <si>
    <t>兼山町</t>
  </si>
  <si>
    <t>土岐郡</t>
  </si>
  <si>
    <t>笠原町</t>
  </si>
  <si>
    <t>恵那郡</t>
  </si>
  <si>
    <t>坂下町</t>
  </si>
  <si>
    <t>川上村</t>
  </si>
  <si>
    <t>加子母村</t>
  </si>
  <si>
    <t>付知町</t>
  </si>
  <si>
    <t>福岡町</t>
  </si>
  <si>
    <t>蛭川村</t>
  </si>
  <si>
    <t>岩村町</t>
  </si>
  <si>
    <t>山岡町</t>
  </si>
  <si>
    <t>明智町</t>
  </si>
  <si>
    <t>串原村</t>
  </si>
  <si>
    <t>上矢作町</t>
  </si>
  <si>
    <t>益田郡</t>
  </si>
  <si>
    <t>萩原町</t>
  </si>
  <si>
    <t>小坂町</t>
  </si>
  <si>
    <t>下呂町</t>
  </si>
  <si>
    <t>金山町</t>
  </si>
  <si>
    <t>馬瀬村</t>
  </si>
  <si>
    <t>大野郡</t>
  </si>
  <si>
    <t>丹生川村</t>
  </si>
  <si>
    <t>清見村</t>
  </si>
  <si>
    <t>荘川村</t>
  </si>
  <si>
    <t>白川村</t>
  </si>
  <si>
    <t>宮村</t>
  </si>
  <si>
    <t>久々野町</t>
  </si>
  <si>
    <t>朝日村</t>
  </si>
  <si>
    <t>高根村</t>
  </si>
  <si>
    <t>吉城郡</t>
  </si>
  <si>
    <t>古川町</t>
  </si>
  <si>
    <t>国府町</t>
  </si>
  <si>
    <t>河合村</t>
  </si>
  <si>
    <t>宮川村</t>
  </si>
  <si>
    <t>神岡町</t>
  </si>
  <si>
    <t>上宝村</t>
  </si>
  <si>
    <r>
      <t xml:space="preserve">     114．市町村別上水道</t>
    </r>
    <r>
      <rPr>
        <sz val="14"/>
        <rFont val="ＭＳ 明朝"/>
        <family val="1"/>
      </rPr>
      <t>・</t>
    </r>
    <r>
      <rPr>
        <sz val="14"/>
        <rFont val="ＭＳ ゴシック"/>
        <family val="3"/>
      </rPr>
      <t xml:space="preserve">    簡易水道（公営）状況</t>
    </r>
  </si>
  <si>
    <r>
      <t>m</t>
    </r>
    <r>
      <rPr>
        <vertAlign val="superscript"/>
        <sz val="8"/>
        <rFont val="ＭＳ 明朝"/>
        <family val="1"/>
      </rPr>
      <t>3</t>
    </r>
    <r>
      <rPr>
        <sz val="8"/>
        <rFont val="ＭＳ 明朝"/>
        <family val="1"/>
      </rPr>
      <t>/日</t>
    </r>
  </si>
  <si>
    <r>
      <t>m</t>
    </r>
    <r>
      <rPr>
        <vertAlign val="superscript"/>
        <sz val="8"/>
        <rFont val="ＭＳ 明朝"/>
        <family val="1"/>
      </rPr>
      <t>3</t>
    </r>
  </si>
  <si>
    <r>
      <t xml:space="preserve">     114．市町村別上水道</t>
    </r>
    <r>
      <rPr>
        <sz val="14"/>
        <rFont val="ＭＳ 明朝"/>
        <family val="1"/>
      </rPr>
      <t>・</t>
    </r>
    <r>
      <rPr>
        <sz val="14"/>
        <rFont val="ＭＳ ゴシック"/>
        <family val="3"/>
      </rPr>
      <t xml:space="preserve">    簡易水道（公営）状況（続き）</t>
    </r>
  </si>
  <si>
    <t>-</t>
  </si>
  <si>
    <t>-</t>
  </si>
  <si>
    <t>年間総
配水量</t>
  </si>
  <si>
    <t>導送配水管   　延　 　　長</t>
  </si>
  <si>
    <t>昭和63年度</t>
  </si>
  <si>
    <t>平  成  元</t>
  </si>
  <si>
    <t xml:space="preserve">         3</t>
  </si>
  <si>
    <t xml:space="preserve">         4</t>
  </si>
  <si>
    <t xml:space="preserve">         2</t>
  </si>
  <si>
    <t>　資料：県地方課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</si>
</sst>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0_);[Red]\(0.00\)"/>
    <numFmt numFmtId="178" formatCode="0;&quot;△ &quot;0"/>
    <numFmt numFmtId="179" formatCode="0_);[Red]\(0\)"/>
    <numFmt numFmtId="180" formatCode="#,##0.00;&quot;△ &quot;#,##0.00"/>
    <numFmt numFmtId="181" formatCode="###\ ###\ ###.00"/>
    <numFmt numFmtId="182" formatCode="0.00;&quot;△ &quot;0.00"/>
    <numFmt numFmtId="183" formatCode="#\ ##0.00;&quot;△ &quot;#\ ##0"/>
    <numFmt numFmtId="184" formatCode="#\ ##0;&quot;△ &quot;#\ ##0"/>
    <numFmt numFmtId="185" formatCode="####\ ###\ ###.00"/>
    <numFmt numFmtId="186" formatCode="##\ ##0.00;&quot;△ &quot;#.0\ ##0"/>
    <numFmt numFmtId="187" formatCode="###\ ##0.00;&quot;△ &quot;#.00\ ##0"/>
    <numFmt numFmtId="188" formatCode="0_ "/>
  </numFmts>
  <fonts count="14">
    <font>
      <sz val="11"/>
      <name val="ＭＳ Ｐ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vertAlign val="superscript"/>
      <sz val="8"/>
      <name val="ＭＳ 明朝"/>
      <family val="1"/>
    </font>
    <font>
      <sz val="6"/>
      <name val="ＭＳ 明朝"/>
      <family val="1"/>
    </font>
    <font>
      <sz val="7"/>
      <name val="ＭＳ 明朝"/>
      <family val="1"/>
    </font>
    <font>
      <sz val="11"/>
      <name val="ＭＳ ゴシック"/>
      <family val="3"/>
    </font>
    <font>
      <sz val="7"/>
      <name val="ＭＳ ゴシック"/>
      <family val="3"/>
    </font>
    <font>
      <sz val="7"/>
      <name val="ＭＳ Ｐゴシック"/>
      <family val="3"/>
    </font>
    <font>
      <sz val="11"/>
      <name val="ＭＳ 明朝"/>
      <family val="1"/>
    </font>
    <font>
      <sz val="6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181" fontId="8" fillId="0" borderId="1" xfId="0" applyNumberFormat="1" applyFont="1" applyFill="1" applyBorder="1" applyAlignment="1">
      <alignment horizontal="right"/>
    </xf>
    <xf numFmtId="179" fontId="0" fillId="0" borderId="0" xfId="0" applyNumberFormat="1" applyFont="1" applyFill="1" applyAlignment="1">
      <alignment/>
    </xf>
    <xf numFmtId="179" fontId="4" fillId="0" borderId="0" xfId="0" applyNumberFormat="1" applyFont="1" applyFill="1" applyAlignment="1">
      <alignment horizontal="right"/>
    </xf>
    <xf numFmtId="176" fontId="8" fillId="0" borderId="0" xfId="0" applyNumberFormat="1" applyFont="1" applyFill="1" applyAlignment="1">
      <alignment horizontal="right"/>
    </xf>
    <xf numFmtId="176" fontId="10" fillId="0" borderId="0" xfId="0" applyNumberFormat="1" applyFont="1" applyFill="1" applyAlignment="1">
      <alignment horizontal="right"/>
    </xf>
    <xf numFmtId="176" fontId="0" fillId="0" borderId="0" xfId="0" applyNumberFormat="1" applyFont="1" applyFill="1" applyAlignment="1">
      <alignment/>
    </xf>
    <xf numFmtId="176" fontId="0" fillId="0" borderId="2" xfId="0" applyNumberFormat="1" applyFont="1" applyFill="1" applyBorder="1" applyAlignment="1">
      <alignment/>
    </xf>
    <xf numFmtId="176" fontId="4" fillId="0" borderId="0" xfId="0" applyNumberFormat="1" applyFont="1" applyFill="1" applyAlignment="1">
      <alignment horizontal="right"/>
    </xf>
    <xf numFmtId="179" fontId="0" fillId="0" borderId="2" xfId="0" applyNumberFormat="1" applyFont="1" applyFill="1" applyBorder="1" applyAlignment="1">
      <alignment/>
    </xf>
    <xf numFmtId="181" fontId="10" fillId="0" borderId="1" xfId="0" applyNumberFormat="1" applyFont="1" applyFill="1" applyBorder="1" applyAlignment="1">
      <alignment horizontal="right"/>
    </xf>
    <xf numFmtId="1" fontId="8" fillId="0" borderId="0" xfId="0" applyNumberFormat="1" applyFont="1" applyFill="1" applyAlignment="1">
      <alignment horizontal="right"/>
    </xf>
    <xf numFmtId="177" fontId="0" fillId="0" borderId="0" xfId="0" applyNumberFormat="1" applyFont="1" applyFill="1" applyAlignment="1">
      <alignment/>
    </xf>
    <xf numFmtId="181" fontId="0" fillId="0" borderId="0" xfId="0" applyNumberFormat="1" applyFont="1" applyFill="1" applyAlignment="1">
      <alignment/>
    </xf>
    <xf numFmtId="177" fontId="2" fillId="0" borderId="0" xfId="0" applyNumberFormat="1" applyFont="1" applyFill="1" applyAlignment="1">
      <alignment/>
    </xf>
    <xf numFmtId="177" fontId="4" fillId="0" borderId="0" xfId="0" applyNumberFormat="1" applyFont="1" applyFill="1" applyAlignment="1">
      <alignment/>
    </xf>
    <xf numFmtId="178" fontId="5" fillId="0" borderId="0" xfId="0" applyNumberFormat="1" applyFont="1" applyFill="1" applyBorder="1" applyAlignment="1">
      <alignment horizontal="distributed" vertical="center"/>
    </xf>
    <xf numFmtId="179" fontId="5" fillId="0" borderId="0" xfId="0" applyNumberFormat="1" applyFont="1" applyFill="1" applyBorder="1" applyAlignment="1">
      <alignment horizontal="distributed" vertical="center"/>
    </xf>
    <xf numFmtId="178" fontId="5" fillId="0" borderId="3" xfId="0" applyNumberFormat="1" applyFont="1" applyFill="1" applyBorder="1" applyAlignment="1">
      <alignment horizontal="distributed" vertical="center"/>
    </xf>
    <xf numFmtId="179" fontId="5" fillId="0" borderId="3" xfId="0" applyNumberFormat="1" applyFont="1" applyFill="1" applyBorder="1" applyAlignment="1">
      <alignment horizontal="distributed" vertical="center"/>
    </xf>
    <xf numFmtId="178" fontId="0" fillId="0" borderId="0" xfId="0" applyNumberFormat="1" applyFont="1" applyFill="1" applyAlignment="1">
      <alignment/>
    </xf>
    <xf numFmtId="181" fontId="4" fillId="0" borderId="4" xfId="0" applyNumberFormat="1" applyFont="1" applyFill="1" applyBorder="1" applyAlignment="1">
      <alignment horizontal="right"/>
    </xf>
    <xf numFmtId="178" fontId="4" fillId="0" borderId="0" xfId="0" applyNumberFormat="1" applyFont="1" applyFill="1" applyAlignment="1">
      <alignment horizontal="right"/>
    </xf>
    <xf numFmtId="178" fontId="12" fillId="0" borderId="0" xfId="0" applyNumberFormat="1" applyFont="1" applyFill="1" applyAlignment="1">
      <alignment/>
    </xf>
    <xf numFmtId="177" fontId="12" fillId="0" borderId="0" xfId="0" applyNumberFormat="1" applyFont="1" applyFill="1" applyAlignment="1">
      <alignment/>
    </xf>
    <xf numFmtId="178" fontId="9" fillId="0" borderId="0" xfId="0" applyNumberFormat="1" applyFont="1" applyFill="1" applyAlignment="1">
      <alignment/>
    </xf>
    <xf numFmtId="177" fontId="9" fillId="0" borderId="0" xfId="0" applyNumberFormat="1" applyFont="1" applyFill="1" applyAlignment="1">
      <alignment/>
    </xf>
    <xf numFmtId="178" fontId="10" fillId="0" borderId="0" xfId="0" applyNumberFormat="1" applyFont="1" applyFill="1" applyAlignment="1">
      <alignment horizontal="distributed"/>
    </xf>
    <xf numFmtId="178" fontId="8" fillId="0" borderId="0" xfId="0" applyNumberFormat="1" applyFont="1" applyFill="1" applyAlignment="1">
      <alignment horizontal="distributed"/>
    </xf>
    <xf numFmtId="184" fontId="8" fillId="0" borderId="0" xfId="0" applyNumberFormat="1" applyFont="1" applyFill="1" applyAlignment="1">
      <alignment horizontal="right"/>
    </xf>
    <xf numFmtId="0" fontId="8" fillId="0" borderId="0" xfId="0" applyNumberFormat="1" applyFont="1" applyFill="1" applyAlignment="1">
      <alignment horizontal="right"/>
    </xf>
    <xf numFmtId="182" fontId="8" fillId="0" borderId="1" xfId="0" applyNumberFormat="1" applyFont="1" applyFill="1" applyBorder="1" applyAlignment="1">
      <alignment horizontal="right"/>
    </xf>
    <xf numFmtId="1" fontId="8" fillId="0" borderId="0" xfId="0" applyNumberFormat="1" applyFont="1" applyFill="1" applyBorder="1" applyAlignment="1">
      <alignment horizontal="right"/>
    </xf>
    <xf numFmtId="2" fontId="8" fillId="0" borderId="1" xfId="0" applyNumberFormat="1" applyFont="1" applyFill="1" applyBorder="1" applyAlignment="1">
      <alignment horizontal="right"/>
    </xf>
    <xf numFmtId="176" fontId="8" fillId="0" borderId="0" xfId="0" applyNumberFormat="1" applyFont="1" applyFill="1" applyBorder="1" applyAlignment="1">
      <alignment horizontal="right"/>
    </xf>
    <xf numFmtId="178" fontId="8" fillId="0" borderId="0" xfId="0" applyNumberFormat="1" applyFont="1" applyFill="1" applyAlignment="1">
      <alignment horizontal="right"/>
    </xf>
    <xf numFmtId="181" fontId="0" fillId="0" borderId="5" xfId="0" applyNumberFormat="1" applyFont="1" applyFill="1" applyBorder="1" applyAlignment="1">
      <alignment/>
    </xf>
    <xf numFmtId="178" fontId="4" fillId="0" borderId="2" xfId="0" applyNumberFormat="1" applyFont="1" applyFill="1" applyBorder="1" applyAlignment="1">
      <alignment/>
    </xf>
    <xf numFmtId="178" fontId="0" fillId="0" borderId="2" xfId="0" applyNumberFormat="1" applyFont="1" applyFill="1" applyBorder="1" applyAlignment="1">
      <alignment/>
    </xf>
    <xf numFmtId="181" fontId="0" fillId="0" borderId="2" xfId="0" applyNumberFormat="1" applyFont="1" applyFill="1" applyBorder="1" applyAlignment="1">
      <alignment/>
    </xf>
    <xf numFmtId="176" fontId="2" fillId="0" borderId="0" xfId="0" applyNumberFormat="1" applyFont="1" applyFill="1" applyAlignment="1">
      <alignment/>
    </xf>
    <xf numFmtId="178" fontId="5" fillId="0" borderId="0" xfId="0" applyNumberFormat="1" applyFont="1" applyFill="1" applyAlignment="1">
      <alignment/>
    </xf>
    <xf numFmtId="176" fontId="5" fillId="0" borderId="0" xfId="0" applyNumberFormat="1" applyFont="1" applyFill="1" applyBorder="1" applyAlignment="1">
      <alignment horizontal="distributed" vertical="center"/>
    </xf>
    <xf numFmtId="176" fontId="5" fillId="0" borderId="3" xfId="0" applyNumberFormat="1" applyFont="1" applyFill="1" applyBorder="1" applyAlignment="1">
      <alignment horizontal="distributed" vertical="center"/>
    </xf>
    <xf numFmtId="178" fontId="8" fillId="0" borderId="0" xfId="0" applyNumberFormat="1" applyFont="1" applyFill="1" applyAlignment="1">
      <alignment/>
    </xf>
    <xf numFmtId="178" fontId="11" fillId="0" borderId="0" xfId="0" applyNumberFormat="1" applyFont="1" applyFill="1" applyAlignment="1">
      <alignment/>
    </xf>
    <xf numFmtId="177" fontId="0" fillId="0" borderId="0" xfId="0" applyNumberFormat="1" applyFont="1" applyFill="1" applyBorder="1" applyAlignment="1">
      <alignment/>
    </xf>
    <xf numFmtId="178" fontId="5" fillId="0" borderId="6" xfId="0" applyNumberFormat="1" applyFont="1" applyFill="1" applyBorder="1" applyAlignment="1">
      <alignment horizontal="distributed" vertical="center"/>
    </xf>
    <xf numFmtId="178" fontId="5" fillId="0" borderId="0" xfId="0" applyNumberFormat="1" applyFont="1" applyFill="1" applyBorder="1" applyAlignment="1">
      <alignment horizontal="distributed" vertical="center"/>
    </xf>
    <xf numFmtId="178" fontId="5" fillId="0" borderId="7" xfId="0" applyNumberFormat="1" applyFont="1" applyFill="1" applyBorder="1" applyAlignment="1">
      <alignment horizontal="distributed" vertical="center"/>
    </xf>
    <xf numFmtId="178" fontId="7" fillId="0" borderId="0" xfId="0" applyNumberFormat="1" applyFont="1" applyFill="1" applyAlignment="1">
      <alignment horizontal="distributed"/>
    </xf>
    <xf numFmtId="0" fontId="12" fillId="0" borderId="0" xfId="0" applyFont="1" applyFill="1" applyAlignment="1">
      <alignment horizontal="distributed"/>
    </xf>
    <xf numFmtId="49" fontId="7" fillId="0" borderId="0" xfId="0" applyNumberFormat="1" applyFont="1" applyFill="1" applyAlignment="1">
      <alignment/>
    </xf>
    <xf numFmtId="49" fontId="12" fillId="0" borderId="0" xfId="0" applyNumberFormat="1" applyFont="1" applyFill="1" applyAlignment="1">
      <alignment/>
    </xf>
    <xf numFmtId="178" fontId="7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178" fontId="5" fillId="0" borderId="1" xfId="0" applyNumberFormat="1" applyFont="1" applyFill="1" applyBorder="1" applyAlignment="1">
      <alignment horizontal="distributed" vertical="center"/>
    </xf>
    <xf numFmtId="178" fontId="5" fillId="0" borderId="8" xfId="0" applyNumberFormat="1" applyFont="1" applyFill="1" applyBorder="1" applyAlignment="1">
      <alignment horizontal="distributed" vertical="center"/>
    </xf>
    <xf numFmtId="176" fontId="5" fillId="0" borderId="9" xfId="0" applyNumberFormat="1" applyFont="1" applyFill="1" applyBorder="1" applyAlignment="1">
      <alignment horizontal="distributed" vertical="center"/>
    </xf>
    <xf numFmtId="176" fontId="5" fillId="0" borderId="10" xfId="0" applyNumberFormat="1" applyFont="1" applyFill="1" applyBorder="1" applyAlignment="1">
      <alignment horizontal="distributed" vertical="center"/>
    </xf>
    <xf numFmtId="176" fontId="5" fillId="0" borderId="1" xfId="0" applyNumberFormat="1" applyFont="1" applyFill="1" applyBorder="1" applyAlignment="1">
      <alignment horizontal="distributed" vertical="center"/>
    </xf>
    <xf numFmtId="176" fontId="5" fillId="0" borderId="8" xfId="0" applyNumberFormat="1" applyFont="1" applyFill="1" applyBorder="1" applyAlignment="1">
      <alignment horizontal="distributed" vertical="center"/>
    </xf>
    <xf numFmtId="181" fontId="5" fillId="0" borderId="1" xfId="0" applyNumberFormat="1" applyFont="1" applyFill="1" applyBorder="1" applyAlignment="1">
      <alignment horizontal="distributed" vertical="center"/>
    </xf>
    <xf numFmtId="181" fontId="5" fillId="0" borderId="8" xfId="0" applyNumberFormat="1" applyFont="1" applyFill="1" applyBorder="1" applyAlignment="1">
      <alignment horizontal="distributed" vertical="center"/>
    </xf>
    <xf numFmtId="179" fontId="5" fillId="0" borderId="9" xfId="0" applyNumberFormat="1" applyFont="1" applyFill="1" applyBorder="1" applyAlignment="1">
      <alignment horizontal="distributed" vertical="center"/>
    </xf>
    <xf numFmtId="179" fontId="5" fillId="0" borderId="10" xfId="0" applyNumberFormat="1" applyFont="1" applyFill="1" applyBorder="1" applyAlignment="1">
      <alignment horizontal="distributed" vertical="center"/>
    </xf>
    <xf numFmtId="179" fontId="5" fillId="0" borderId="1" xfId="0" applyNumberFormat="1" applyFont="1" applyFill="1" applyBorder="1" applyAlignment="1">
      <alignment horizontal="distributed" vertical="center"/>
    </xf>
    <xf numFmtId="179" fontId="5" fillId="0" borderId="8" xfId="0" applyNumberFormat="1" applyFont="1" applyFill="1" applyBorder="1" applyAlignment="1">
      <alignment horizontal="distributed" vertical="center"/>
    </xf>
    <xf numFmtId="179" fontId="5" fillId="0" borderId="1" xfId="0" applyNumberFormat="1" applyFont="1" applyFill="1" applyBorder="1" applyAlignment="1">
      <alignment horizontal="distributed" vertical="center" wrapText="1"/>
    </xf>
    <xf numFmtId="178" fontId="10" fillId="0" borderId="0" xfId="0" applyNumberFormat="1" applyFont="1" applyFill="1" applyAlignment="1">
      <alignment horizontal="distributed"/>
    </xf>
    <xf numFmtId="178" fontId="8" fillId="0" borderId="0" xfId="0" applyNumberFormat="1" applyFont="1" applyFill="1" applyAlignment="1">
      <alignment horizontal="distributed"/>
    </xf>
    <xf numFmtId="176" fontId="5" fillId="0" borderId="1" xfId="0" applyNumberFormat="1" applyFont="1" applyFill="1" applyBorder="1" applyAlignment="1">
      <alignment horizontal="distributed" vertical="center" wrapText="1"/>
    </xf>
    <xf numFmtId="178" fontId="10" fillId="0" borderId="0" xfId="0" applyNumberFormat="1" applyFont="1" applyFill="1" applyAlignment="1">
      <alignment/>
    </xf>
    <xf numFmtId="49" fontId="13" fillId="0" borderId="0" xfId="0" applyNumberFormat="1" applyFont="1" applyFill="1" applyAlignment="1">
      <alignment/>
    </xf>
    <xf numFmtId="49" fontId="9" fillId="0" borderId="0" xfId="0" applyNumberFormat="1" applyFont="1" applyFill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74"/>
  <sheetViews>
    <sheetView tabSelected="1" zoomScale="135" zoomScaleNormal="135" workbookViewId="0" topLeftCell="A73">
      <selection activeCell="A82" sqref="A82"/>
    </sheetView>
  </sheetViews>
  <sheetFormatPr defaultColWidth="9.00390625" defaultRowHeight="13.5"/>
  <cols>
    <col min="1" max="1" width="0.5" style="12" customWidth="1"/>
    <col min="2" max="2" width="1.75390625" style="12" customWidth="1"/>
    <col min="3" max="3" width="4.25390625" style="12" customWidth="1"/>
    <col min="4" max="4" width="4.00390625" style="12" customWidth="1"/>
    <col min="5" max="5" width="0.5" style="12" customWidth="1"/>
    <col min="6" max="6" width="7.625" style="13" customWidth="1"/>
    <col min="7" max="14" width="7.625" style="12" customWidth="1"/>
    <col min="15" max="15" width="7.625" style="6" customWidth="1"/>
    <col min="16" max="23" width="10.875" style="2" customWidth="1"/>
    <col min="24" max="16384" width="9.00390625" style="12" customWidth="1"/>
  </cols>
  <sheetData>
    <row r="1" ht="17.25">
      <c r="K1" s="14" t="s">
        <v>141</v>
      </c>
    </row>
    <row r="2" ht="14.25" thickBot="1">
      <c r="A2" s="15" t="s">
        <v>0</v>
      </c>
    </row>
    <row r="3" spans="1:23" ht="14.25" thickTop="1">
      <c r="A3" s="47" t="s">
        <v>1</v>
      </c>
      <c r="B3" s="47"/>
      <c r="C3" s="47"/>
      <c r="D3" s="47"/>
      <c r="E3" s="47"/>
      <c r="F3" s="58" t="s">
        <v>2</v>
      </c>
      <c r="G3" s="59"/>
      <c r="H3" s="59"/>
      <c r="I3" s="59"/>
      <c r="J3" s="59"/>
      <c r="K3" s="59"/>
      <c r="L3" s="59"/>
      <c r="M3" s="59"/>
      <c r="N3" s="59"/>
      <c r="O3" s="59"/>
      <c r="P3" s="64" t="s">
        <v>3</v>
      </c>
      <c r="Q3" s="65"/>
      <c r="R3" s="65"/>
      <c r="S3" s="65"/>
      <c r="T3" s="65"/>
      <c r="U3" s="65"/>
      <c r="V3" s="65"/>
      <c r="W3" s="65"/>
    </row>
    <row r="4" spans="1:23" ht="13.5">
      <c r="A4" s="48"/>
      <c r="B4" s="48"/>
      <c r="C4" s="48"/>
      <c r="D4" s="48"/>
      <c r="E4" s="48"/>
      <c r="F4" s="62" t="s">
        <v>4</v>
      </c>
      <c r="G4" s="56" t="s">
        <v>5</v>
      </c>
      <c r="H4" s="56" t="s">
        <v>6</v>
      </c>
      <c r="I4" s="56" t="s">
        <v>7</v>
      </c>
      <c r="J4" s="56" t="s">
        <v>8</v>
      </c>
      <c r="K4" s="16"/>
      <c r="L4" s="56" t="s">
        <v>9</v>
      </c>
      <c r="M4" s="16"/>
      <c r="N4" s="56" t="s">
        <v>10</v>
      </c>
      <c r="O4" s="60" t="s">
        <v>11</v>
      </c>
      <c r="P4" s="66" t="s">
        <v>148</v>
      </c>
      <c r="Q4" s="66" t="s">
        <v>5</v>
      </c>
      <c r="R4" s="68" t="s">
        <v>147</v>
      </c>
      <c r="S4" s="66" t="s">
        <v>13</v>
      </c>
      <c r="T4" s="66" t="s">
        <v>9</v>
      </c>
      <c r="U4" s="17"/>
      <c r="V4" s="66" t="s">
        <v>10</v>
      </c>
      <c r="W4" s="66" t="s">
        <v>14</v>
      </c>
    </row>
    <row r="5" spans="1:23" ht="13.5">
      <c r="A5" s="49"/>
      <c r="B5" s="49"/>
      <c r="C5" s="49"/>
      <c r="D5" s="49"/>
      <c r="E5" s="49"/>
      <c r="F5" s="63"/>
      <c r="G5" s="57"/>
      <c r="H5" s="57"/>
      <c r="I5" s="57"/>
      <c r="J5" s="57"/>
      <c r="K5" s="18" t="s">
        <v>15</v>
      </c>
      <c r="L5" s="57"/>
      <c r="M5" s="18" t="s">
        <v>16</v>
      </c>
      <c r="N5" s="57"/>
      <c r="O5" s="61"/>
      <c r="P5" s="67"/>
      <c r="Q5" s="67"/>
      <c r="R5" s="67"/>
      <c r="S5" s="67"/>
      <c r="T5" s="67"/>
      <c r="U5" s="19" t="s">
        <v>17</v>
      </c>
      <c r="V5" s="67"/>
      <c r="W5" s="67"/>
    </row>
    <row r="6" spans="1:23" ht="12" customHeight="1">
      <c r="A6" s="20"/>
      <c r="B6" s="20"/>
      <c r="C6" s="20"/>
      <c r="D6" s="20"/>
      <c r="E6" s="20"/>
      <c r="F6" s="21" t="s">
        <v>18</v>
      </c>
      <c r="G6" s="22" t="s">
        <v>142</v>
      </c>
      <c r="H6" s="22" t="s">
        <v>19</v>
      </c>
      <c r="I6" s="22" t="s">
        <v>142</v>
      </c>
      <c r="J6" s="22" t="s">
        <v>142</v>
      </c>
      <c r="K6" s="22" t="s">
        <v>142</v>
      </c>
      <c r="L6" s="22" t="s">
        <v>20</v>
      </c>
      <c r="M6" s="22" t="s">
        <v>20</v>
      </c>
      <c r="N6" s="22" t="s">
        <v>20</v>
      </c>
      <c r="O6" s="8" t="s">
        <v>20</v>
      </c>
      <c r="P6" s="3" t="s">
        <v>21</v>
      </c>
      <c r="Q6" s="3" t="s">
        <v>142</v>
      </c>
      <c r="R6" s="3" t="s">
        <v>143</v>
      </c>
      <c r="S6" s="3" t="s">
        <v>143</v>
      </c>
      <c r="T6" s="3" t="s">
        <v>20</v>
      </c>
      <c r="U6" s="3" t="s">
        <v>20</v>
      </c>
      <c r="V6" s="3" t="s">
        <v>20</v>
      </c>
      <c r="W6" s="3" t="s">
        <v>20</v>
      </c>
    </row>
    <row r="7" spans="1:23" s="24" customFormat="1" ht="9.75" customHeight="1">
      <c r="A7" s="23"/>
      <c r="B7" s="50" t="s">
        <v>149</v>
      </c>
      <c r="C7" s="50"/>
      <c r="D7" s="51"/>
      <c r="E7" s="23"/>
      <c r="F7" s="1">
        <v>8580.26</v>
      </c>
      <c r="G7" s="4">
        <v>988223</v>
      </c>
      <c r="H7" s="4">
        <v>439467</v>
      </c>
      <c r="I7" s="4">
        <v>567087</v>
      </c>
      <c r="J7" s="4">
        <v>436741</v>
      </c>
      <c r="K7" s="4">
        <v>338675</v>
      </c>
      <c r="L7" s="4">
        <v>21559262</v>
      </c>
      <c r="M7" s="4">
        <v>18748205</v>
      </c>
      <c r="N7" s="4">
        <v>19565996</v>
      </c>
      <c r="O7" s="4">
        <v>1993266</v>
      </c>
      <c r="P7" s="4">
        <v>2689543</v>
      </c>
      <c r="Q7" s="4">
        <v>116636</v>
      </c>
      <c r="R7" s="4">
        <v>28990520</v>
      </c>
      <c r="S7" s="4">
        <v>22059565</v>
      </c>
      <c r="T7" s="4">
        <v>2569477</v>
      </c>
      <c r="U7" s="4">
        <v>1850029</v>
      </c>
      <c r="V7" s="4">
        <v>2058292</v>
      </c>
      <c r="W7" s="4">
        <v>481657</v>
      </c>
    </row>
    <row r="8" spans="1:23" s="24" customFormat="1" ht="9.75" customHeight="1">
      <c r="A8" s="23"/>
      <c r="B8" s="54" t="s">
        <v>150</v>
      </c>
      <c r="C8" s="54"/>
      <c r="D8" s="55"/>
      <c r="E8" s="23"/>
      <c r="F8" s="1">
        <v>8806.62</v>
      </c>
      <c r="G8" s="4">
        <v>1020370</v>
      </c>
      <c r="H8" s="4">
        <v>449025</v>
      </c>
      <c r="I8" s="4">
        <v>580552</v>
      </c>
      <c r="J8" s="4">
        <v>453154</v>
      </c>
      <c r="K8" s="4">
        <v>351510</v>
      </c>
      <c r="L8" s="4">
        <v>22541145</v>
      </c>
      <c r="M8" s="4">
        <v>19377242</v>
      </c>
      <c r="N8" s="4">
        <v>20810410</v>
      </c>
      <c r="O8" s="4">
        <v>1730735</v>
      </c>
      <c r="P8" s="4">
        <v>2704812</v>
      </c>
      <c r="Q8" s="4">
        <v>116511</v>
      </c>
      <c r="R8" s="4">
        <v>30126194</v>
      </c>
      <c r="S8" s="4">
        <v>22853005</v>
      </c>
      <c r="T8" s="4">
        <v>2755618</v>
      </c>
      <c r="U8" s="4">
        <v>1979045</v>
      </c>
      <c r="V8" s="4">
        <v>2139838</v>
      </c>
      <c r="W8" s="4">
        <v>551114</v>
      </c>
    </row>
    <row r="9" spans="1:23" s="24" customFormat="1" ht="9.75" customHeight="1">
      <c r="A9" s="23"/>
      <c r="B9" s="52" t="s">
        <v>153</v>
      </c>
      <c r="C9" s="52"/>
      <c r="D9" s="53"/>
      <c r="E9" s="23"/>
      <c r="F9" s="1">
        <v>9025.05</v>
      </c>
      <c r="G9" s="4">
        <v>994020</v>
      </c>
      <c r="H9" s="4">
        <v>462512</v>
      </c>
      <c r="I9" s="4">
        <v>602792</v>
      </c>
      <c r="J9" s="4">
        <v>474407</v>
      </c>
      <c r="K9" s="4">
        <v>365099</v>
      </c>
      <c r="L9" s="4">
        <v>24221016</v>
      </c>
      <c r="M9" s="4">
        <v>20088968</v>
      </c>
      <c r="N9" s="4">
        <v>21230750</v>
      </c>
      <c r="O9" s="4">
        <v>2990266</v>
      </c>
      <c r="P9" s="4">
        <v>2829846</v>
      </c>
      <c r="Q9" s="4">
        <v>125468</v>
      </c>
      <c r="R9" s="4">
        <v>32320475</v>
      </c>
      <c r="S9" s="4">
        <v>24306905</v>
      </c>
      <c r="T9" s="4">
        <v>2945002</v>
      </c>
      <c r="U9" s="4">
        <v>2116185</v>
      </c>
      <c r="V9" s="4">
        <v>2244918</v>
      </c>
      <c r="W9" s="4">
        <v>603010</v>
      </c>
    </row>
    <row r="10" spans="1:23" s="24" customFormat="1" ht="9.75" customHeight="1">
      <c r="A10" s="23"/>
      <c r="B10" s="52" t="s">
        <v>151</v>
      </c>
      <c r="C10" s="52"/>
      <c r="D10" s="53"/>
      <c r="E10" s="23"/>
      <c r="F10" s="1">
        <v>9206.75</v>
      </c>
      <c r="G10" s="4">
        <v>996972</v>
      </c>
      <c r="H10" s="4">
        <v>472603</v>
      </c>
      <c r="I10" s="4">
        <v>612207</v>
      </c>
      <c r="J10" s="4">
        <v>482631</v>
      </c>
      <c r="K10" s="4">
        <v>371267</v>
      </c>
      <c r="L10" s="4">
        <v>24117918</v>
      </c>
      <c r="M10" s="4">
        <v>20602374</v>
      </c>
      <c r="N10" s="4">
        <v>22458896</v>
      </c>
      <c r="O10" s="4">
        <v>1656022</v>
      </c>
      <c r="P10" s="4">
        <v>2943650</v>
      </c>
      <c r="Q10" s="4">
        <v>126063</v>
      </c>
      <c r="R10" s="4">
        <v>32823126</v>
      </c>
      <c r="S10" s="4">
        <v>24959937</v>
      </c>
      <c r="T10" s="4">
        <v>3105560</v>
      </c>
      <c r="U10" s="4">
        <v>2249894</v>
      </c>
      <c r="V10" s="4">
        <v>2358997</v>
      </c>
      <c r="W10" s="4">
        <v>752411</v>
      </c>
    </row>
    <row r="11" spans="1:23" s="26" customFormat="1" ht="9.75" customHeight="1">
      <c r="A11" s="25"/>
      <c r="B11" s="73" t="s">
        <v>152</v>
      </c>
      <c r="C11" s="73"/>
      <c r="D11" s="74"/>
      <c r="E11" s="25"/>
      <c r="F11" s="10">
        <v>9589.2</v>
      </c>
      <c r="G11" s="5">
        <v>964363</v>
      </c>
      <c r="H11" s="5">
        <v>485148</v>
      </c>
      <c r="I11" s="5">
        <v>616694</v>
      </c>
      <c r="J11" s="5">
        <v>494822</v>
      </c>
      <c r="K11" s="5">
        <v>381064</v>
      </c>
      <c r="L11" s="5">
        <v>24893989</v>
      </c>
      <c r="M11" s="5">
        <v>21799173</v>
      </c>
      <c r="N11" s="5">
        <v>23481335</v>
      </c>
      <c r="O11" s="5">
        <v>1412654</v>
      </c>
      <c r="P11" s="5">
        <v>2969154</v>
      </c>
      <c r="Q11" s="5">
        <v>121267</v>
      </c>
      <c r="R11" s="5">
        <v>32720880</v>
      </c>
      <c r="S11" s="5">
        <v>24940239</v>
      </c>
      <c r="T11" s="5">
        <v>3232795</v>
      </c>
      <c r="U11" s="5">
        <v>2340935</v>
      </c>
      <c r="V11" s="5">
        <v>2471972</v>
      </c>
      <c r="W11" s="5">
        <v>681746</v>
      </c>
    </row>
    <row r="12" spans="1:23" s="26" customFormat="1" ht="9" customHeight="1">
      <c r="A12" s="25"/>
      <c r="B12" s="25"/>
      <c r="C12" s="25"/>
      <c r="D12" s="25"/>
      <c r="E12" s="25"/>
      <c r="F12" s="10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</row>
    <row r="13" spans="1:23" s="26" customFormat="1" ht="9.75" customHeight="1">
      <c r="A13" s="25"/>
      <c r="B13" s="69" t="s">
        <v>22</v>
      </c>
      <c r="C13" s="69"/>
      <c r="D13" s="69"/>
      <c r="E13" s="25"/>
      <c r="F13" s="10">
        <f aca="true" t="shared" si="0" ref="F13:W13">SUM(F17:F30)</f>
        <v>6632.519999999999</v>
      </c>
      <c r="G13" s="5">
        <f t="shared" si="0"/>
        <v>701673</v>
      </c>
      <c r="H13" s="5">
        <f t="shared" si="0"/>
        <v>366804</v>
      </c>
      <c r="I13" s="5">
        <f t="shared" si="0"/>
        <v>465276</v>
      </c>
      <c r="J13" s="5">
        <f t="shared" si="0"/>
        <v>373109</v>
      </c>
      <c r="K13" s="5">
        <f t="shared" si="0"/>
        <v>280759</v>
      </c>
      <c r="L13" s="5">
        <f t="shared" si="0"/>
        <v>19159978</v>
      </c>
      <c r="M13" s="5">
        <f t="shared" si="0"/>
        <v>16989426</v>
      </c>
      <c r="N13" s="5">
        <f t="shared" si="0"/>
        <v>18487186</v>
      </c>
      <c r="O13" s="5">
        <f>SUM(O17:O30)</f>
        <v>672792</v>
      </c>
      <c r="P13" s="5">
        <f t="shared" si="0"/>
        <v>231058</v>
      </c>
      <c r="Q13" s="5">
        <f t="shared" si="0"/>
        <v>17099</v>
      </c>
      <c r="R13" s="5">
        <f t="shared" si="0"/>
        <v>4074312</v>
      </c>
      <c r="S13" s="5">
        <f t="shared" si="0"/>
        <v>3246270</v>
      </c>
      <c r="T13" s="5">
        <f t="shared" si="0"/>
        <v>335809</v>
      </c>
      <c r="U13" s="5">
        <f t="shared" si="0"/>
        <v>250412</v>
      </c>
      <c r="V13" s="5">
        <f t="shared" si="0"/>
        <v>294883</v>
      </c>
      <c r="W13" s="5">
        <f t="shared" si="0"/>
        <v>34776</v>
      </c>
    </row>
    <row r="14" spans="1:23" s="26" customFormat="1" ht="9" customHeight="1">
      <c r="A14" s="25"/>
      <c r="B14" s="27"/>
      <c r="C14" s="27"/>
      <c r="D14" s="27"/>
      <c r="E14" s="25"/>
      <c r="F14" s="10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</row>
    <row r="15" spans="1:23" s="26" customFormat="1" ht="9.75" customHeight="1">
      <c r="A15" s="25"/>
      <c r="B15" s="69" t="s">
        <v>23</v>
      </c>
      <c r="C15" s="69"/>
      <c r="D15" s="69"/>
      <c r="E15" s="25"/>
      <c r="F15" s="10">
        <f aca="true" t="shared" si="1" ref="F15:W15">SUM(F32,F38,F43,F47,F51,F57,F67,F76,F88,F95,F104,F113,F117,F120,F133,F140,F150)</f>
        <v>2956.6800000000003</v>
      </c>
      <c r="G15" s="5">
        <f t="shared" si="1"/>
        <v>262690</v>
      </c>
      <c r="H15" s="5">
        <f t="shared" si="1"/>
        <v>118344</v>
      </c>
      <c r="I15" s="5">
        <f t="shared" si="1"/>
        <v>151418</v>
      </c>
      <c r="J15" s="5">
        <f t="shared" si="1"/>
        <v>121713</v>
      </c>
      <c r="K15" s="5">
        <f t="shared" si="1"/>
        <v>100305</v>
      </c>
      <c r="L15" s="5">
        <f t="shared" si="1"/>
        <v>5734011</v>
      </c>
      <c r="M15" s="5">
        <f t="shared" si="1"/>
        <v>4809747</v>
      </c>
      <c r="N15" s="5">
        <f t="shared" si="1"/>
        <v>4994149</v>
      </c>
      <c r="O15" s="5">
        <f t="shared" si="1"/>
        <v>739862</v>
      </c>
      <c r="P15" s="5">
        <f t="shared" si="1"/>
        <v>2738096</v>
      </c>
      <c r="Q15" s="5">
        <f t="shared" si="1"/>
        <v>104168</v>
      </c>
      <c r="R15" s="5">
        <f t="shared" si="1"/>
        <v>28646568</v>
      </c>
      <c r="S15" s="5">
        <f t="shared" si="1"/>
        <v>21693969</v>
      </c>
      <c r="T15" s="5">
        <f t="shared" si="1"/>
        <v>2896986</v>
      </c>
      <c r="U15" s="5">
        <f t="shared" si="1"/>
        <v>2090523</v>
      </c>
      <c r="V15" s="5">
        <f t="shared" si="1"/>
        <v>2177089</v>
      </c>
      <c r="W15" s="5">
        <f t="shared" si="1"/>
        <v>646970</v>
      </c>
    </row>
    <row r="16" spans="1:23" ht="9" customHeight="1">
      <c r="A16" s="20"/>
      <c r="B16" s="28"/>
      <c r="C16" s="70"/>
      <c r="D16" s="70"/>
      <c r="E16" s="20"/>
      <c r="F16" s="1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</row>
    <row r="17" spans="1:23" s="24" customFormat="1" ht="9.75" customHeight="1">
      <c r="A17" s="23"/>
      <c r="B17" s="28"/>
      <c r="C17" s="70" t="s">
        <v>24</v>
      </c>
      <c r="D17" s="70"/>
      <c r="E17" s="23"/>
      <c r="F17" s="1">
        <v>1638.63</v>
      </c>
      <c r="G17" s="4">
        <v>224068</v>
      </c>
      <c r="H17" s="4">
        <v>107601</v>
      </c>
      <c r="I17" s="4">
        <v>154666</v>
      </c>
      <c r="J17" s="4">
        <v>108656</v>
      </c>
      <c r="K17" s="4">
        <v>81263</v>
      </c>
      <c r="L17" s="4">
        <v>3846572</v>
      </c>
      <c r="M17" s="4">
        <v>3623917</v>
      </c>
      <c r="N17" s="4">
        <v>3990603</v>
      </c>
      <c r="O17" s="29">
        <v>-144031</v>
      </c>
      <c r="P17" s="4" t="s">
        <v>25</v>
      </c>
      <c r="Q17" s="4" t="s">
        <v>25</v>
      </c>
      <c r="R17" s="4" t="s">
        <v>25</v>
      </c>
      <c r="S17" s="4" t="s">
        <v>25</v>
      </c>
      <c r="T17" s="4" t="s">
        <v>25</v>
      </c>
      <c r="U17" s="4" t="s">
        <v>25</v>
      </c>
      <c r="V17" s="4" t="s">
        <v>25</v>
      </c>
      <c r="W17" s="4" t="s">
        <v>25</v>
      </c>
    </row>
    <row r="18" spans="1:23" s="24" customFormat="1" ht="9.75" customHeight="1">
      <c r="A18" s="23"/>
      <c r="B18" s="28"/>
      <c r="C18" s="70" t="s">
        <v>26</v>
      </c>
      <c r="D18" s="70"/>
      <c r="E18" s="23"/>
      <c r="F18" s="1">
        <v>538.82</v>
      </c>
      <c r="G18" s="4">
        <v>68112</v>
      </c>
      <c r="H18" s="4">
        <v>41000</v>
      </c>
      <c r="I18" s="4">
        <v>58487</v>
      </c>
      <c r="J18" s="4">
        <v>38410</v>
      </c>
      <c r="K18" s="4">
        <v>30810</v>
      </c>
      <c r="L18" s="4">
        <v>1182243</v>
      </c>
      <c r="M18" s="4">
        <v>1062263</v>
      </c>
      <c r="N18" s="4">
        <v>1153296</v>
      </c>
      <c r="O18" s="29">
        <v>28947</v>
      </c>
      <c r="P18" s="4">
        <v>7104</v>
      </c>
      <c r="Q18" s="4">
        <v>1066</v>
      </c>
      <c r="R18" s="4">
        <v>153522</v>
      </c>
      <c r="S18" s="4">
        <v>110407</v>
      </c>
      <c r="T18" s="4">
        <v>4772</v>
      </c>
      <c r="U18" s="4">
        <v>4474</v>
      </c>
      <c r="V18" s="4">
        <v>4000</v>
      </c>
      <c r="W18" s="4">
        <v>1855</v>
      </c>
    </row>
    <row r="19" spans="1:23" s="24" customFormat="1" ht="9.75" customHeight="1">
      <c r="A19" s="23"/>
      <c r="B19" s="28"/>
      <c r="C19" s="70" t="s">
        <v>27</v>
      </c>
      <c r="D19" s="70"/>
      <c r="E19" s="23"/>
      <c r="F19" s="1">
        <v>438.2</v>
      </c>
      <c r="G19" s="4">
        <v>35400</v>
      </c>
      <c r="H19" s="4">
        <v>21260</v>
      </c>
      <c r="I19" s="4">
        <v>24699</v>
      </c>
      <c r="J19" s="4">
        <v>22386</v>
      </c>
      <c r="K19" s="4">
        <v>17017</v>
      </c>
      <c r="L19" s="4">
        <v>1165974</v>
      </c>
      <c r="M19" s="4">
        <v>1130081</v>
      </c>
      <c r="N19" s="4">
        <v>1104412</v>
      </c>
      <c r="O19" s="29">
        <v>61562</v>
      </c>
      <c r="P19" s="30" t="s">
        <v>145</v>
      </c>
      <c r="Q19" s="30" t="s">
        <v>145</v>
      </c>
      <c r="R19" s="30" t="s">
        <v>145</v>
      </c>
      <c r="S19" s="30" t="s">
        <v>145</v>
      </c>
      <c r="T19" s="30" t="s">
        <v>145</v>
      </c>
      <c r="U19" s="30" t="s">
        <v>145</v>
      </c>
      <c r="V19" s="30" t="s">
        <v>145</v>
      </c>
      <c r="W19" s="4" t="s">
        <v>145</v>
      </c>
    </row>
    <row r="20" spans="1:23" s="24" customFormat="1" ht="9.75" customHeight="1">
      <c r="A20" s="23"/>
      <c r="B20" s="28"/>
      <c r="C20" s="70" t="s">
        <v>28</v>
      </c>
      <c r="D20" s="70"/>
      <c r="E20" s="23"/>
      <c r="F20" s="1">
        <v>506.21</v>
      </c>
      <c r="G20" s="4">
        <v>43680</v>
      </c>
      <c r="H20" s="4">
        <v>29797</v>
      </c>
      <c r="I20" s="4">
        <v>32015</v>
      </c>
      <c r="J20" s="4">
        <v>28811</v>
      </c>
      <c r="K20" s="4">
        <v>20655</v>
      </c>
      <c r="L20" s="4">
        <v>2266717</v>
      </c>
      <c r="M20" s="4">
        <v>1886036</v>
      </c>
      <c r="N20" s="4">
        <v>2173374</v>
      </c>
      <c r="O20" s="29">
        <v>93343</v>
      </c>
      <c r="P20" s="4" t="s">
        <v>145</v>
      </c>
      <c r="Q20" s="4" t="s">
        <v>145</v>
      </c>
      <c r="R20" s="4" t="s">
        <v>25</v>
      </c>
      <c r="S20" s="4" t="s">
        <v>25</v>
      </c>
      <c r="T20" s="4" t="s">
        <v>25</v>
      </c>
      <c r="U20" s="4" t="s">
        <v>25</v>
      </c>
      <c r="V20" s="4" t="s">
        <v>25</v>
      </c>
      <c r="W20" s="4" t="s">
        <v>25</v>
      </c>
    </row>
    <row r="21" spans="1:23" s="24" customFormat="1" ht="9.75" customHeight="1">
      <c r="A21" s="23"/>
      <c r="B21" s="28"/>
      <c r="C21" s="70" t="s">
        <v>29</v>
      </c>
      <c r="D21" s="70"/>
      <c r="E21" s="23"/>
      <c r="F21" s="1">
        <v>450.94</v>
      </c>
      <c r="G21" s="4">
        <v>43500</v>
      </c>
      <c r="H21" s="4">
        <v>20886</v>
      </c>
      <c r="I21" s="4">
        <v>28507</v>
      </c>
      <c r="J21" s="4">
        <v>23123</v>
      </c>
      <c r="K21" s="4">
        <v>17639</v>
      </c>
      <c r="L21" s="4">
        <v>915885</v>
      </c>
      <c r="M21" s="4">
        <v>759183</v>
      </c>
      <c r="N21" s="4">
        <v>744728</v>
      </c>
      <c r="O21" s="29">
        <v>171157</v>
      </c>
      <c r="P21" s="4">
        <v>12553</v>
      </c>
      <c r="Q21" s="4">
        <v>730</v>
      </c>
      <c r="R21" s="4">
        <v>508289</v>
      </c>
      <c r="S21" s="4">
        <v>406541</v>
      </c>
      <c r="T21" s="4">
        <v>31354</v>
      </c>
      <c r="U21" s="4">
        <v>23324</v>
      </c>
      <c r="V21" s="4">
        <v>20932</v>
      </c>
      <c r="W21" s="4">
        <v>9</v>
      </c>
    </row>
    <row r="22" spans="1:23" s="24" customFormat="1" ht="9.75" customHeight="1">
      <c r="A22" s="23"/>
      <c r="B22" s="28"/>
      <c r="C22" s="70" t="s">
        <v>30</v>
      </c>
      <c r="D22" s="70"/>
      <c r="E22" s="23"/>
      <c r="F22" s="1">
        <v>363.45</v>
      </c>
      <c r="G22" s="4">
        <v>30000</v>
      </c>
      <c r="H22" s="4">
        <v>15208</v>
      </c>
      <c r="I22" s="4">
        <v>16086</v>
      </c>
      <c r="J22" s="4">
        <v>14317</v>
      </c>
      <c r="K22" s="4">
        <v>8958</v>
      </c>
      <c r="L22" s="4">
        <v>883441</v>
      </c>
      <c r="M22" s="4">
        <v>833087</v>
      </c>
      <c r="N22" s="4">
        <v>823560</v>
      </c>
      <c r="O22" s="29">
        <v>59881</v>
      </c>
      <c r="P22" s="4">
        <v>47493</v>
      </c>
      <c r="Q22" s="4">
        <v>860</v>
      </c>
      <c r="R22" s="4">
        <v>242342</v>
      </c>
      <c r="S22" s="4">
        <v>196045</v>
      </c>
      <c r="T22" s="4">
        <v>21008</v>
      </c>
      <c r="U22" s="4">
        <v>20681</v>
      </c>
      <c r="V22" s="4">
        <v>16766</v>
      </c>
      <c r="W22" s="4">
        <v>5758</v>
      </c>
    </row>
    <row r="23" spans="1:23" s="24" customFormat="1" ht="9.75" customHeight="1">
      <c r="A23" s="23"/>
      <c r="B23" s="28"/>
      <c r="C23" s="70" t="s">
        <v>31</v>
      </c>
      <c r="D23" s="70"/>
      <c r="E23" s="23"/>
      <c r="F23" s="1">
        <v>103.7</v>
      </c>
      <c r="G23" s="4">
        <v>14600</v>
      </c>
      <c r="H23" s="4">
        <v>5528</v>
      </c>
      <c r="I23" s="11">
        <v>0</v>
      </c>
      <c r="J23" s="4">
        <v>6295</v>
      </c>
      <c r="K23" s="4">
        <v>5143</v>
      </c>
      <c r="L23" s="4">
        <v>314549</v>
      </c>
      <c r="M23" s="4">
        <v>257675</v>
      </c>
      <c r="N23" s="4">
        <v>305298</v>
      </c>
      <c r="O23" s="29">
        <v>9251</v>
      </c>
      <c r="P23" s="4">
        <v>64755</v>
      </c>
      <c r="Q23" s="4">
        <v>2495</v>
      </c>
      <c r="R23" s="4">
        <v>736864</v>
      </c>
      <c r="S23" s="4">
        <v>575835</v>
      </c>
      <c r="T23" s="4">
        <v>94804</v>
      </c>
      <c r="U23" s="4">
        <v>59579</v>
      </c>
      <c r="V23" s="4">
        <v>85046</v>
      </c>
      <c r="W23" s="4">
        <v>219</v>
      </c>
    </row>
    <row r="24" spans="1:23" s="24" customFormat="1" ht="9.75" customHeight="1">
      <c r="A24" s="23"/>
      <c r="B24" s="28"/>
      <c r="C24" s="70" t="s">
        <v>32</v>
      </c>
      <c r="D24" s="70"/>
      <c r="E24" s="23"/>
      <c r="F24" s="1">
        <v>145.7</v>
      </c>
      <c r="G24" s="4">
        <v>22500</v>
      </c>
      <c r="H24" s="4">
        <v>8987</v>
      </c>
      <c r="I24" s="4">
        <v>10751</v>
      </c>
      <c r="J24" s="4">
        <v>9428</v>
      </c>
      <c r="K24" s="4">
        <v>6036</v>
      </c>
      <c r="L24" s="4">
        <v>838471</v>
      </c>
      <c r="M24" s="4">
        <v>738487</v>
      </c>
      <c r="N24" s="4">
        <v>747007</v>
      </c>
      <c r="O24" s="29">
        <v>91464</v>
      </c>
      <c r="P24" s="4">
        <v>40877</v>
      </c>
      <c r="Q24" s="4">
        <v>2633</v>
      </c>
      <c r="R24" s="4">
        <v>781521</v>
      </c>
      <c r="S24" s="4">
        <v>603056</v>
      </c>
      <c r="T24" s="4">
        <v>122685</v>
      </c>
      <c r="U24" s="4">
        <v>101273</v>
      </c>
      <c r="V24" s="4">
        <v>112508</v>
      </c>
      <c r="W24" s="4">
        <v>14494</v>
      </c>
    </row>
    <row r="25" spans="1:23" s="24" customFormat="1" ht="9.75" customHeight="1">
      <c r="A25" s="23"/>
      <c r="B25" s="28"/>
      <c r="C25" s="70" t="s">
        <v>33</v>
      </c>
      <c r="D25" s="70"/>
      <c r="E25" s="23"/>
      <c r="F25" s="1">
        <v>371.44</v>
      </c>
      <c r="G25" s="4">
        <v>25200</v>
      </c>
      <c r="H25" s="4">
        <v>13114</v>
      </c>
      <c r="I25" s="4">
        <v>16638</v>
      </c>
      <c r="J25" s="4">
        <v>13578</v>
      </c>
      <c r="K25" s="4">
        <v>11582</v>
      </c>
      <c r="L25" s="4">
        <v>421342</v>
      </c>
      <c r="M25" s="4">
        <v>386636</v>
      </c>
      <c r="N25" s="4">
        <v>342687</v>
      </c>
      <c r="O25" s="29">
        <v>78655</v>
      </c>
      <c r="P25" s="4">
        <v>42060</v>
      </c>
      <c r="Q25" s="4">
        <v>8913</v>
      </c>
      <c r="R25" s="4">
        <v>1511710</v>
      </c>
      <c r="S25" s="4">
        <v>1239608</v>
      </c>
      <c r="T25" s="4">
        <v>34488</v>
      </c>
      <c r="U25" s="4">
        <v>24887</v>
      </c>
      <c r="V25" s="4">
        <v>32898</v>
      </c>
      <c r="W25" s="4">
        <v>9421</v>
      </c>
    </row>
    <row r="26" spans="1:23" s="24" customFormat="1" ht="9.75" customHeight="1">
      <c r="A26" s="23"/>
      <c r="B26" s="28"/>
      <c r="C26" s="70" t="s">
        <v>34</v>
      </c>
      <c r="D26" s="70"/>
      <c r="E26" s="23"/>
      <c r="F26" s="1">
        <v>184.03</v>
      </c>
      <c r="G26" s="4">
        <v>16253</v>
      </c>
      <c r="H26" s="4">
        <v>8300</v>
      </c>
      <c r="I26" s="4">
        <v>9968</v>
      </c>
      <c r="J26" s="4">
        <v>8850</v>
      </c>
      <c r="K26" s="4">
        <v>4956</v>
      </c>
      <c r="L26" s="4">
        <v>713078</v>
      </c>
      <c r="M26" s="4">
        <v>628991</v>
      </c>
      <c r="N26" s="4">
        <v>673275</v>
      </c>
      <c r="O26" s="29">
        <v>39803</v>
      </c>
      <c r="P26" s="4">
        <v>1794</v>
      </c>
      <c r="Q26" s="4">
        <v>58</v>
      </c>
      <c r="R26" s="4">
        <v>3769</v>
      </c>
      <c r="S26" s="4">
        <v>3205</v>
      </c>
      <c r="T26" s="4">
        <v>384</v>
      </c>
      <c r="U26" s="4">
        <v>195</v>
      </c>
      <c r="V26" s="4">
        <v>369</v>
      </c>
      <c r="W26" s="4">
        <v>70</v>
      </c>
    </row>
    <row r="27" spans="1:23" s="24" customFormat="1" ht="9.75" customHeight="1">
      <c r="A27" s="23"/>
      <c r="B27" s="28"/>
      <c r="C27" s="70" t="s">
        <v>35</v>
      </c>
      <c r="D27" s="70"/>
      <c r="E27" s="23"/>
      <c r="F27" s="1">
        <v>403.74</v>
      </c>
      <c r="G27" s="4">
        <v>22980</v>
      </c>
      <c r="H27" s="4">
        <v>11793</v>
      </c>
      <c r="I27" s="4">
        <v>13707</v>
      </c>
      <c r="J27" s="4">
        <v>12321</v>
      </c>
      <c r="K27" s="4">
        <v>7990</v>
      </c>
      <c r="L27" s="4">
        <v>919294</v>
      </c>
      <c r="M27" s="4">
        <v>869301</v>
      </c>
      <c r="N27" s="4">
        <v>918313</v>
      </c>
      <c r="O27" s="29">
        <v>981</v>
      </c>
      <c r="P27" s="4" t="s">
        <v>25</v>
      </c>
      <c r="Q27" s="4" t="s">
        <v>25</v>
      </c>
      <c r="R27" s="4" t="s">
        <v>25</v>
      </c>
      <c r="S27" s="4" t="s">
        <v>25</v>
      </c>
      <c r="T27" s="4" t="s">
        <v>25</v>
      </c>
      <c r="U27" s="4" t="s">
        <v>25</v>
      </c>
      <c r="V27" s="4" t="s">
        <v>25</v>
      </c>
      <c r="W27" s="4" t="s">
        <v>146</v>
      </c>
    </row>
    <row r="28" spans="1:23" s="24" customFormat="1" ht="9.75" customHeight="1">
      <c r="A28" s="23"/>
      <c r="B28" s="28"/>
      <c r="C28" s="70" t="s">
        <v>36</v>
      </c>
      <c r="D28" s="70"/>
      <c r="E28" s="23"/>
      <c r="F28" s="1">
        <v>356.67</v>
      </c>
      <c r="G28" s="4">
        <v>32800</v>
      </c>
      <c r="H28" s="4">
        <v>18276</v>
      </c>
      <c r="I28" s="4">
        <v>17997</v>
      </c>
      <c r="J28" s="4">
        <v>16455</v>
      </c>
      <c r="K28" s="4">
        <v>12788</v>
      </c>
      <c r="L28" s="4">
        <v>1544279</v>
      </c>
      <c r="M28" s="4">
        <v>1287613</v>
      </c>
      <c r="N28" s="4">
        <v>1446549</v>
      </c>
      <c r="O28" s="29">
        <v>97730</v>
      </c>
      <c r="P28" s="4">
        <v>10658</v>
      </c>
      <c r="Q28" s="4">
        <v>288</v>
      </c>
      <c r="R28" s="4">
        <v>130223</v>
      </c>
      <c r="S28" s="4">
        <v>105725</v>
      </c>
      <c r="T28" s="4">
        <v>16523</v>
      </c>
      <c r="U28" s="4">
        <v>15043</v>
      </c>
      <c r="V28" s="4">
        <v>15675</v>
      </c>
      <c r="W28" s="11">
        <v>2509</v>
      </c>
    </row>
    <row r="29" spans="1:23" s="24" customFormat="1" ht="9.75" customHeight="1">
      <c r="A29" s="23"/>
      <c r="B29" s="28"/>
      <c r="C29" s="70" t="s">
        <v>37</v>
      </c>
      <c r="D29" s="70"/>
      <c r="E29" s="23"/>
      <c r="F29" s="1">
        <v>581.92</v>
      </c>
      <c r="G29" s="4">
        <v>78640</v>
      </c>
      <c r="H29" s="4">
        <v>41830</v>
      </c>
      <c r="I29" s="4">
        <v>52075</v>
      </c>
      <c r="J29" s="4">
        <v>44311</v>
      </c>
      <c r="K29" s="4">
        <v>36946</v>
      </c>
      <c r="L29" s="4">
        <v>2192147</v>
      </c>
      <c r="M29" s="4">
        <v>1888023</v>
      </c>
      <c r="N29" s="4">
        <v>1916437</v>
      </c>
      <c r="O29" s="29">
        <v>275710</v>
      </c>
      <c r="P29" s="4" t="s">
        <v>25</v>
      </c>
      <c r="Q29" s="4" t="s">
        <v>25</v>
      </c>
      <c r="R29" s="4" t="s">
        <v>25</v>
      </c>
      <c r="S29" s="4" t="s">
        <v>25</v>
      </c>
      <c r="T29" s="4" t="s">
        <v>25</v>
      </c>
      <c r="U29" s="4" t="s">
        <v>25</v>
      </c>
      <c r="V29" s="4" t="s">
        <v>25</v>
      </c>
      <c r="W29" s="4" t="s">
        <v>25</v>
      </c>
    </row>
    <row r="30" spans="1:23" s="24" customFormat="1" ht="9.75" customHeight="1">
      <c r="A30" s="23"/>
      <c r="B30" s="28"/>
      <c r="C30" s="70" t="s">
        <v>38</v>
      </c>
      <c r="D30" s="70"/>
      <c r="E30" s="23"/>
      <c r="F30" s="1">
        <v>549.07</v>
      </c>
      <c r="G30" s="4">
        <v>43940</v>
      </c>
      <c r="H30" s="4">
        <v>23224</v>
      </c>
      <c r="I30" s="4">
        <v>29680</v>
      </c>
      <c r="J30" s="4">
        <v>26168</v>
      </c>
      <c r="K30" s="4">
        <v>18976</v>
      </c>
      <c r="L30" s="4">
        <v>1955986</v>
      </c>
      <c r="M30" s="4">
        <v>1638133</v>
      </c>
      <c r="N30" s="4">
        <v>2147647</v>
      </c>
      <c r="O30" s="29">
        <v>-191661</v>
      </c>
      <c r="P30" s="4">
        <v>3764</v>
      </c>
      <c r="Q30" s="4">
        <v>56</v>
      </c>
      <c r="R30" s="4">
        <v>6072</v>
      </c>
      <c r="S30" s="4">
        <v>5848</v>
      </c>
      <c r="T30" s="4">
        <v>9791</v>
      </c>
      <c r="U30" s="4">
        <v>956</v>
      </c>
      <c r="V30" s="4">
        <v>6689</v>
      </c>
      <c r="W30" s="4">
        <v>441</v>
      </c>
    </row>
    <row r="31" spans="1:23" ht="9.75" customHeight="1">
      <c r="A31" s="20"/>
      <c r="B31" s="28"/>
      <c r="C31" s="28"/>
      <c r="D31" s="28"/>
      <c r="E31" s="20"/>
      <c r="F31" s="1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</row>
    <row r="32" spans="1:23" s="26" customFormat="1" ht="9.75" customHeight="1">
      <c r="A32" s="25"/>
      <c r="B32" s="69" t="s">
        <v>39</v>
      </c>
      <c r="C32" s="69"/>
      <c r="D32" s="69"/>
      <c r="E32" s="25"/>
      <c r="F32" s="10">
        <f aca="true" t="shared" si="2" ref="F32:W32">SUM(F33:F36)</f>
        <v>297.31</v>
      </c>
      <c r="G32" s="5">
        <f t="shared" si="2"/>
        <v>47352</v>
      </c>
      <c r="H32" s="5">
        <f t="shared" si="2"/>
        <v>15025</v>
      </c>
      <c r="I32" s="5">
        <f t="shared" si="2"/>
        <v>20589</v>
      </c>
      <c r="J32" s="5">
        <f t="shared" si="2"/>
        <v>17352</v>
      </c>
      <c r="K32" s="5">
        <f t="shared" si="2"/>
        <v>14110</v>
      </c>
      <c r="L32" s="5">
        <f t="shared" si="2"/>
        <v>544871</v>
      </c>
      <c r="M32" s="5">
        <f t="shared" si="2"/>
        <v>484022</v>
      </c>
      <c r="N32" s="5">
        <f t="shared" si="2"/>
        <v>478797</v>
      </c>
      <c r="O32" s="5">
        <f t="shared" si="2"/>
        <v>66074</v>
      </c>
      <c r="P32" s="5">
        <f t="shared" si="2"/>
        <v>41409</v>
      </c>
      <c r="Q32" s="5">
        <f t="shared" si="2"/>
        <v>9792</v>
      </c>
      <c r="R32" s="5">
        <f t="shared" si="2"/>
        <v>1056983</v>
      </c>
      <c r="S32" s="5">
        <f t="shared" si="2"/>
        <v>847060</v>
      </c>
      <c r="T32" s="5">
        <f t="shared" si="2"/>
        <v>65443</v>
      </c>
      <c r="U32" s="5">
        <f t="shared" si="2"/>
        <v>62665</v>
      </c>
      <c r="V32" s="5">
        <f t="shared" si="2"/>
        <v>33721</v>
      </c>
      <c r="W32" s="5">
        <f t="shared" si="2"/>
        <v>21828</v>
      </c>
    </row>
    <row r="33" spans="1:23" s="24" customFormat="1" ht="9.75" customHeight="1">
      <c r="A33" s="23"/>
      <c r="B33" s="28"/>
      <c r="C33" s="70" t="s">
        <v>40</v>
      </c>
      <c r="D33" s="70"/>
      <c r="E33" s="23"/>
      <c r="F33" s="31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4">
        <v>874</v>
      </c>
      <c r="M33" s="32">
        <v>0</v>
      </c>
      <c r="N33" s="32">
        <v>0</v>
      </c>
      <c r="O33" s="4">
        <v>874</v>
      </c>
      <c r="P33" s="4">
        <v>41409</v>
      </c>
      <c r="Q33" s="4">
        <v>9792</v>
      </c>
      <c r="R33" s="4">
        <v>1056983</v>
      </c>
      <c r="S33" s="4">
        <v>847060</v>
      </c>
      <c r="T33" s="4">
        <v>65443</v>
      </c>
      <c r="U33" s="4">
        <v>62665</v>
      </c>
      <c r="V33" s="4">
        <v>33721</v>
      </c>
      <c r="W33" s="4">
        <v>21828</v>
      </c>
    </row>
    <row r="34" spans="1:23" s="24" customFormat="1" ht="9.75" customHeight="1">
      <c r="A34" s="23"/>
      <c r="B34" s="28"/>
      <c r="C34" s="70" t="s">
        <v>41</v>
      </c>
      <c r="D34" s="70"/>
      <c r="E34" s="23"/>
      <c r="F34" s="1">
        <v>115.19</v>
      </c>
      <c r="G34" s="4">
        <v>15000</v>
      </c>
      <c r="H34" s="4">
        <v>6102</v>
      </c>
      <c r="I34" s="4">
        <v>8649</v>
      </c>
      <c r="J34" s="4">
        <v>7267</v>
      </c>
      <c r="K34" s="4">
        <v>5438</v>
      </c>
      <c r="L34" s="4">
        <v>229041</v>
      </c>
      <c r="M34" s="4">
        <v>210616</v>
      </c>
      <c r="N34" s="4">
        <v>192446</v>
      </c>
      <c r="O34" s="4">
        <v>36595</v>
      </c>
      <c r="P34" s="4" t="s">
        <v>25</v>
      </c>
      <c r="Q34" s="4" t="s">
        <v>25</v>
      </c>
      <c r="R34" s="4" t="s">
        <v>25</v>
      </c>
      <c r="S34" s="4" t="s">
        <v>25</v>
      </c>
      <c r="T34" s="4" t="s">
        <v>25</v>
      </c>
      <c r="U34" s="4" t="s">
        <v>25</v>
      </c>
      <c r="V34" s="4" t="s">
        <v>25</v>
      </c>
      <c r="W34" s="4" t="s">
        <v>25</v>
      </c>
    </row>
    <row r="35" spans="1:23" s="24" customFormat="1" ht="9.75" customHeight="1">
      <c r="A35" s="23"/>
      <c r="B35" s="28"/>
      <c r="C35" s="70" t="s">
        <v>42</v>
      </c>
      <c r="D35" s="70"/>
      <c r="E35" s="23"/>
      <c r="F35" s="1">
        <v>121.59</v>
      </c>
      <c r="G35" s="4">
        <v>26352</v>
      </c>
      <c r="H35" s="4">
        <v>6218</v>
      </c>
      <c r="I35" s="4">
        <v>8086</v>
      </c>
      <c r="J35" s="4">
        <v>6739</v>
      </c>
      <c r="K35" s="4">
        <v>6301</v>
      </c>
      <c r="L35" s="4">
        <v>230937</v>
      </c>
      <c r="M35" s="4">
        <v>198444</v>
      </c>
      <c r="N35" s="4">
        <v>219723</v>
      </c>
      <c r="O35" s="4">
        <v>11214</v>
      </c>
      <c r="P35" s="4" t="s">
        <v>25</v>
      </c>
      <c r="Q35" s="4" t="s">
        <v>25</v>
      </c>
      <c r="R35" s="4" t="s">
        <v>25</v>
      </c>
      <c r="S35" s="4" t="s">
        <v>25</v>
      </c>
      <c r="T35" s="4" t="s">
        <v>25</v>
      </c>
      <c r="U35" s="4" t="s">
        <v>25</v>
      </c>
      <c r="V35" s="4" t="s">
        <v>25</v>
      </c>
      <c r="W35" s="4" t="s">
        <v>25</v>
      </c>
    </row>
    <row r="36" spans="1:23" s="24" customFormat="1" ht="9.75" customHeight="1">
      <c r="A36" s="23"/>
      <c r="B36" s="28"/>
      <c r="C36" s="70" t="s">
        <v>43</v>
      </c>
      <c r="D36" s="70"/>
      <c r="E36" s="23"/>
      <c r="F36" s="1">
        <v>60.53</v>
      </c>
      <c r="G36" s="4">
        <v>6000</v>
      </c>
      <c r="H36" s="4">
        <v>2705</v>
      </c>
      <c r="I36" s="4">
        <v>3854</v>
      </c>
      <c r="J36" s="4">
        <v>3346</v>
      </c>
      <c r="K36" s="4">
        <v>2371</v>
      </c>
      <c r="L36" s="4">
        <v>84019</v>
      </c>
      <c r="M36" s="4">
        <v>74962</v>
      </c>
      <c r="N36" s="4">
        <v>66628</v>
      </c>
      <c r="O36" s="4">
        <v>17391</v>
      </c>
      <c r="P36" s="4" t="s">
        <v>25</v>
      </c>
      <c r="Q36" s="4" t="s">
        <v>25</v>
      </c>
      <c r="R36" s="4" t="s">
        <v>25</v>
      </c>
      <c r="S36" s="4" t="s">
        <v>25</v>
      </c>
      <c r="T36" s="4" t="s">
        <v>25</v>
      </c>
      <c r="U36" s="4" t="s">
        <v>25</v>
      </c>
      <c r="V36" s="4" t="s">
        <v>25</v>
      </c>
      <c r="W36" s="4" t="s">
        <v>25</v>
      </c>
    </row>
    <row r="37" spans="1:23" ht="9.75" customHeight="1">
      <c r="A37" s="20"/>
      <c r="B37" s="28"/>
      <c r="C37" s="28"/>
      <c r="D37" s="28"/>
      <c r="E37" s="20"/>
      <c r="F37" s="1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</row>
    <row r="38" spans="1:23" s="26" customFormat="1" ht="9.75" customHeight="1">
      <c r="A38" s="25"/>
      <c r="B38" s="69" t="s">
        <v>44</v>
      </c>
      <c r="C38" s="69"/>
      <c r="D38" s="69"/>
      <c r="E38" s="25"/>
      <c r="F38" s="10">
        <f aca="true" t="shared" si="3" ref="F38:W38">SUM(F39:F41)</f>
        <v>295.4</v>
      </c>
      <c r="G38" s="5">
        <f t="shared" si="3"/>
        <v>22675</v>
      </c>
      <c r="H38" s="5">
        <f t="shared" si="3"/>
        <v>6515</v>
      </c>
      <c r="I38" s="5">
        <f t="shared" si="3"/>
        <v>9669</v>
      </c>
      <c r="J38" s="5">
        <f t="shared" si="3"/>
        <v>7836</v>
      </c>
      <c r="K38" s="5">
        <f t="shared" si="3"/>
        <v>6302</v>
      </c>
      <c r="L38" s="5">
        <f t="shared" si="3"/>
        <v>290597</v>
      </c>
      <c r="M38" s="5">
        <f t="shared" si="3"/>
        <v>250967</v>
      </c>
      <c r="N38" s="5">
        <f t="shared" si="3"/>
        <v>276799</v>
      </c>
      <c r="O38" s="5">
        <f t="shared" si="3"/>
        <v>13798</v>
      </c>
      <c r="P38" s="5">
        <f t="shared" si="3"/>
        <v>70859</v>
      </c>
      <c r="Q38" s="5">
        <f t="shared" si="3"/>
        <v>4080</v>
      </c>
      <c r="R38" s="5">
        <f t="shared" si="3"/>
        <v>2998413</v>
      </c>
      <c r="S38" s="5">
        <f t="shared" si="3"/>
        <v>1890562</v>
      </c>
      <c r="T38" s="5">
        <f t="shared" si="3"/>
        <v>162344</v>
      </c>
      <c r="U38" s="5">
        <f t="shared" si="3"/>
        <v>105958</v>
      </c>
      <c r="V38" s="5">
        <f t="shared" si="3"/>
        <v>97347</v>
      </c>
      <c r="W38" s="5">
        <f t="shared" si="3"/>
        <v>126956</v>
      </c>
    </row>
    <row r="39" spans="1:23" s="24" customFormat="1" ht="9.75" customHeight="1">
      <c r="A39" s="23"/>
      <c r="B39" s="28"/>
      <c r="C39" s="70" t="s">
        <v>45</v>
      </c>
      <c r="D39" s="70"/>
      <c r="E39" s="23"/>
      <c r="F39" s="1">
        <v>121.88</v>
      </c>
      <c r="G39" s="4">
        <v>17035</v>
      </c>
      <c r="H39" s="4">
        <v>3985</v>
      </c>
      <c r="I39" s="4">
        <v>6539</v>
      </c>
      <c r="J39" s="4">
        <v>5249</v>
      </c>
      <c r="K39" s="4">
        <v>4162</v>
      </c>
      <c r="L39" s="4">
        <v>187591</v>
      </c>
      <c r="M39" s="4">
        <v>157372</v>
      </c>
      <c r="N39" s="4">
        <v>180207</v>
      </c>
      <c r="O39" s="4">
        <v>7384</v>
      </c>
      <c r="P39" s="4" t="s">
        <v>25</v>
      </c>
      <c r="Q39" s="4" t="s">
        <v>25</v>
      </c>
      <c r="R39" s="4" t="s">
        <v>25</v>
      </c>
      <c r="S39" s="4" t="s">
        <v>25</v>
      </c>
      <c r="T39" s="4" t="s">
        <v>25</v>
      </c>
      <c r="U39" s="4" t="s">
        <v>25</v>
      </c>
      <c r="V39" s="4" t="s">
        <v>25</v>
      </c>
      <c r="W39" s="4" t="s">
        <v>25</v>
      </c>
    </row>
    <row r="40" spans="1:23" s="24" customFormat="1" ht="9.75" customHeight="1">
      <c r="A40" s="23"/>
      <c r="B40" s="28"/>
      <c r="C40" s="70" t="s">
        <v>46</v>
      </c>
      <c r="D40" s="70"/>
      <c r="E40" s="23"/>
      <c r="F40" s="1">
        <v>71.35</v>
      </c>
      <c r="G40" s="4">
        <v>5640</v>
      </c>
      <c r="H40" s="4">
        <v>2530</v>
      </c>
      <c r="I40" s="4">
        <v>3130</v>
      </c>
      <c r="J40" s="4">
        <v>2587</v>
      </c>
      <c r="K40" s="4">
        <v>2140</v>
      </c>
      <c r="L40" s="4">
        <v>102979</v>
      </c>
      <c r="M40" s="4">
        <v>93595</v>
      </c>
      <c r="N40" s="4">
        <v>96592</v>
      </c>
      <c r="O40" s="4">
        <v>6387</v>
      </c>
      <c r="P40" s="4" t="s">
        <v>25</v>
      </c>
      <c r="Q40" s="4" t="s">
        <v>25</v>
      </c>
      <c r="R40" s="4" t="s">
        <v>25</v>
      </c>
      <c r="S40" s="4" t="s">
        <v>25</v>
      </c>
      <c r="T40" s="4" t="s">
        <v>25</v>
      </c>
      <c r="U40" s="4" t="s">
        <v>25</v>
      </c>
      <c r="V40" s="4" t="s">
        <v>25</v>
      </c>
      <c r="W40" s="4" t="s">
        <v>25</v>
      </c>
    </row>
    <row r="41" spans="1:23" s="24" customFormat="1" ht="9.75" customHeight="1">
      <c r="A41" s="23"/>
      <c r="B41" s="28"/>
      <c r="C41" s="70" t="s">
        <v>47</v>
      </c>
      <c r="D41" s="70"/>
      <c r="E41" s="23"/>
      <c r="F41" s="1">
        <v>102.17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4">
        <v>27</v>
      </c>
      <c r="M41" s="11">
        <v>0</v>
      </c>
      <c r="N41" s="11">
        <v>0</v>
      </c>
      <c r="O41" s="4">
        <v>27</v>
      </c>
      <c r="P41" s="4">
        <v>70859</v>
      </c>
      <c r="Q41" s="4">
        <v>4080</v>
      </c>
      <c r="R41" s="4">
        <v>2998413</v>
      </c>
      <c r="S41" s="4">
        <v>1890562</v>
      </c>
      <c r="T41" s="4">
        <v>162344</v>
      </c>
      <c r="U41" s="4">
        <v>105958</v>
      </c>
      <c r="V41" s="4">
        <v>97347</v>
      </c>
      <c r="W41" s="4">
        <v>126956</v>
      </c>
    </row>
    <row r="42" spans="1:23" ht="9.75" customHeight="1">
      <c r="A42" s="20"/>
      <c r="B42" s="28"/>
      <c r="C42" s="28"/>
      <c r="D42" s="28"/>
      <c r="E42" s="20"/>
      <c r="F42" s="1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</row>
    <row r="43" spans="1:23" s="26" customFormat="1" ht="9.75" customHeight="1">
      <c r="A43" s="25"/>
      <c r="B43" s="69" t="s">
        <v>48</v>
      </c>
      <c r="C43" s="69"/>
      <c r="D43" s="69"/>
      <c r="E43" s="25"/>
      <c r="F43" s="10">
        <f aca="true" t="shared" si="4" ref="F43:W43">SUM(F44:F45)</f>
        <v>183.02</v>
      </c>
      <c r="G43" s="5">
        <f t="shared" si="4"/>
        <v>12000</v>
      </c>
      <c r="H43" s="5">
        <f t="shared" si="4"/>
        <v>7399</v>
      </c>
      <c r="I43" s="5">
        <f t="shared" si="4"/>
        <v>6763</v>
      </c>
      <c r="J43" s="5">
        <f t="shared" si="4"/>
        <v>4869</v>
      </c>
      <c r="K43" s="5">
        <f t="shared" si="4"/>
        <v>4207</v>
      </c>
      <c r="L43" s="5">
        <f t="shared" si="4"/>
        <v>355355</v>
      </c>
      <c r="M43" s="5">
        <f t="shared" si="4"/>
        <v>296398</v>
      </c>
      <c r="N43" s="5">
        <f t="shared" si="4"/>
        <v>355295</v>
      </c>
      <c r="O43" s="5">
        <f t="shared" si="4"/>
        <v>60</v>
      </c>
      <c r="P43" s="5">
        <f t="shared" si="4"/>
        <v>76781</v>
      </c>
      <c r="Q43" s="5">
        <f t="shared" si="4"/>
        <v>3956</v>
      </c>
      <c r="R43" s="5">
        <f t="shared" si="4"/>
        <v>1133668</v>
      </c>
      <c r="S43" s="5">
        <f t="shared" si="4"/>
        <v>899488</v>
      </c>
      <c r="T43" s="5">
        <f t="shared" si="4"/>
        <v>91344</v>
      </c>
      <c r="U43" s="5">
        <f t="shared" si="4"/>
        <v>79749</v>
      </c>
      <c r="V43" s="5">
        <f t="shared" si="4"/>
        <v>52571</v>
      </c>
      <c r="W43" s="5">
        <f t="shared" si="4"/>
        <v>12818</v>
      </c>
    </row>
    <row r="44" spans="1:23" s="24" customFormat="1" ht="9.75" customHeight="1">
      <c r="A44" s="23"/>
      <c r="B44" s="28"/>
      <c r="C44" s="70" t="s">
        <v>49</v>
      </c>
      <c r="D44" s="70"/>
      <c r="E44" s="23"/>
      <c r="F44" s="1">
        <v>183.02</v>
      </c>
      <c r="G44" s="4">
        <v>12000</v>
      </c>
      <c r="H44" s="4">
        <v>7399</v>
      </c>
      <c r="I44" s="4">
        <v>6763</v>
      </c>
      <c r="J44" s="4">
        <v>4869</v>
      </c>
      <c r="K44" s="4">
        <v>4207</v>
      </c>
      <c r="L44" s="4">
        <v>355355</v>
      </c>
      <c r="M44" s="4">
        <v>296398</v>
      </c>
      <c r="N44" s="4">
        <v>355295</v>
      </c>
      <c r="O44" s="4">
        <v>60</v>
      </c>
      <c r="P44" s="4">
        <v>18754</v>
      </c>
      <c r="Q44" s="4">
        <v>1416</v>
      </c>
      <c r="R44" s="4">
        <v>437039</v>
      </c>
      <c r="S44" s="4">
        <v>260379</v>
      </c>
      <c r="T44" s="4">
        <v>15474</v>
      </c>
      <c r="U44" s="4">
        <v>13361</v>
      </c>
      <c r="V44" s="4">
        <v>9388</v>
      </c>
      <c r="W44" s="4">
        <v>2064</v>
      </c>
    </row>
    <row r="45" spans="1:23" s="24" customFormat="1" ht="9.75" customHeight="1">
      <c r="A45" s="23"/>
      <c r="B45" s="28"/>
      <c r="C45" s="70" t="s">
        <v>50</v>
      </c>
      <c r="D45" s="70"/>
      <c r="E45" s="23"/>
      <c r="F45" s="1" t="s">
        <v>25</v>
      </c>
      <c r="G45" s="11" t="s">
        <v>25</v>
      </c>
      <c r="H45" s="11" t="s">
        <v>25</v>
      </c>
      <c r="I45" s="11" t="s">
        <v>25</v>
      </c>
      <c r="J45" s="11" t="s">
        <v>25</v>
      </c>
      <c r="K45" s="11" t="s">
        <v>25</v>
      </c>
      <c r="L45" s="4" t="s">
        <v>25</v>
      </c>
      <c r="M45" s="4" t="s">
        <v>25</v>
      </c>
      <c r="N45" s="4" t="s">
        <v>25</v>
      </c>
      <c r="O45" s="4" t="s">
        <v>25</v>
      </c>
      <c r="P45" s="4">
        <v>58027</v>
      </c>
      <c r="Q45" s="4">
        <v>2540</v>
      </c>
      <c r="R45" s="4">
        <v>696629</v>
      </c>
      <c r="S45" s="4">
        <v>639109</v>
      </c>
      <c r="T45" s="4">
        <v>75870</v>
      </c>
      <c r="U45" s="4">
        <v>66388</v>
      </c>
      <c r="V45" s="4">
        <v>43183</v>
      </c>
      <c r="W45" s="4">
        <v>10754</v>
      </c>
    </row>
    <row r="46" spans="1:23" ht="9.75" customHeight="1">
      <c r="A46" s="20"/>
      <c r="B46" s="28"/>
      <c r="C46" s="28"/>
      <c r="D46" s="28"/>
      <c r="E46" s="20"/>
      <c r="F46" s="1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</row>
    <row r="47" spans="1:23" s="26" customFormat="1" ht="9.75" customHeight="1">
      <c r="A47" s="25"/>
      <c r="B47" s="69" t="s">
        <v>51</v>
      </c>
      <c r="C47" s="69"/>
      <c r="D47" s="69"/>
      <c r="E47" s="25"/>
      <c r="F47" s="10">
        <f aca="true" t="shared" si="5" ref="F47:W47">SUM(F48:F49)</f>
        <v>144.29</v>
      </c>
      <c r="G47" s="5">
        <f t="shared" si="5"/>
        <v>18550</v>
      </c>
      <c r="H47" s="5">
        <f t="shared" si="5"/>
        <v>9207</v>
      </c>
      <c r="I47" s="5">
        <f t="shared" si="5"/>
        <v>14884</v>
      </c>
      <c r="J47" s="5">
        <f t="shared" si="5"/>
        <v>11314</v>
      </c>
      <c r="K47" s="5">
        <f t="shared" si="5"/>
        <v>8841</v>
      </c>
      <c r="L47" s="5">
        <f t="shared" si="5"/>
        <v>447153</v>
      </c>
      <c r="M47" s="5">
        <f t="shared" si="5"/>
        <v>400137</v>
      </c>
      <c r="N47" s="5">
        <f t="shared" si="5"/>
        <v>361434</v>
      </c>
      <c r="O47" s="5">
        <f t="shared" si="5"/>
        <v>85719</v>
      </c>
      <c r="P47" s="5">
        <f t="shared" si="5"/>
        <v>47727</v>
      </c>
      <c r="Q47" s="5">
        <f t="shared" si="5"/>
        <v>2643</v>
      </c>
      <c r="R47" s="5">
        <f t="shared" si="5"/>
        <v>672798</v>
      </c>
      <c r="S47" s="5">
        <f t="shared" si="5"/>
        <v>504502</v>
      </c>
      <c r="T47" s="5">
        <f t="shared" si="5"/>
        <v>66043</v>
      </c>
      <c r="U47" s="5">
        <f t="shared" si="5"/>
        <v>49586</v>
      </c>
      <c r="V47" s="5">
        <f t="shared" si="5"/>
        <v>32776</v>
      </c>
      <c r="W47" s="5">
        <f t="shared" si="5"/>
        <v>43234</v>
      </c>
    </row>
    <row r="48" spans="1:23" s="24" customFormat="1" ht="9.75" customHeight="1">
      <c r="A48" s="23"/>
      <c r="B48" s="28"/>
      <c r="C48" s="70" t="s">
        <v>52</v>
      </c>
      <c r="D48" s="70"/>
      <c r="E48" s="23"/>
      <c r="F48" s="1">
        <v>90.13</v>
      </c>
      <c r="G48" s="4">
        <v>14400</v>
      </c>
      <c r="H48" s="4">
        <v>6774</v>
      </c>
      <c r="I48" s="4">
        <v>11529</v>
      </c>
      <c r="J48" s="4">
        <v>8679</v>
      </c>
      <c r="K48" s="4">
        <v>6562</v>
      </c>
      <c r="L48" s="4">
        <v>327973</v>
      </c>
      <c r="M48" s="4">
        <v>289749</v>
      </c>
      <c r="N48" s="4">
        <v>256702</v>
      </c>
      <c r="O48" s="4">
        <v>71271</v>
      </c>
      <c r="P48" s="4">
        <v>35409</v>
      </c>
      <c r="Q48" s="4">
        <v>2159</v>
      </c>
      <c r="R48" s="4">
        <v>505675</v>
      </c>
      <c r="S48" s="4">
        <v>359029</v>
      </c>
      <c r="T48" s="4">
        <v>46147</v>
      </c>
      <c r="U48" s="4">
        <v>33908</v>
      </c>
      <c r="V48" s="4">
        <v>19658</v>
      </c>
      <c r="W48" s="4">
        <v>33191</v>
      </c>
    </row>
    <row r="49" spans="1:23" s="24" customFormat="1" ht="9.75" customHeight="1">
      <c r="A49" s="23"/>
      <c r="B49" s="28"/>
      <c r="C49" s="70" t="s">
        <v>53</v>
      </c>
      <c r="D49" s="70"/>
      <c r="E49" s="23"/>
      <c r="F49" s="1">
        <v>54.16</v>
      </c>
      <c r="G49" s="4">
        <v>4150</v>
      </c>
      <c r="H49" s="4">
        <v>2433</v>
      </c>
      <c r="I49" s="4">
        <v>3355</v>
      </c>
      <c r="J49" s="4">
        <v>2635</v>
      </c>
      <c r="K49" s="4">
        <v>2279</v>
      </c>
      <c r="L49" s="4">
        <v>119180</v>
      </c>
      <c r="M49" s="4">
        <v>110388</v>
      </c>
      <c r="N49" s="4">
        <v>104732</v>
      </c>
      <c r="O49" s="4">
        <v>14448</v>
      </c>
      <c r="P49" s="4">
        <v>12318</v>
      </c>
      <c r="Q49" s="4">
        <v>484</v>
      </c>
      <c r="R49" s="4">
        <v>167123</v>
      </c>
      <c r="S49" s="4">
        <v>145473</v>
      </c>
      <c r="T49" s="4">
        <v>19896</v>
      </c>
      <c r="U49" s="4">
        <v>15678</v>
      </c>
      <c r="V49" s="4">
        <v>13118</v>
      </c>
      <c r="W49" s="4">
        <v>10043</v>
      </c>
    </row>
    <row r="50" spans="1:23" ht="9.75" customHeight="1">
      <c r="A50" s="20"/>
      <c r="B50" s="28"/>
      <c r="C50" s="28"/>
      <c r="D50" s="28"/>
      <c r="E50" s="20"/>
      <c r="F50" s="1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</row>
    <row r="51" spans="1:23" s="26" customFormat="1" ht="9.75" customHeight="1">
      <c r="A51" s="25"/>
      <c r="B51" s="69" t="s">
        <v>54</v>
      </c>
      <c r="C51" s="69"/>
      <c r="D51" s="69"/>
      <c r="E51" s="25"/>
      <c r="F51" s="10">
        <f aca="true" t="shared" si="6" ref="F51:O51">SUM(F52:F55)</f>
        <v>330.41</v>
      </c>
      <c r="G51" s="5">
        <f t="shared" si="6"/>
        <v>30850</v>
      </c>
      <c r="H51" s="5">
        <f t="shared" si="6"/>
        <v>12451</v>
      </c>
      <c r="I51" s="5">
        <f t="shared" si="6"/>
        <v>18485</v>
      </c>
      <c r="J51" s="5">
        <f t="shared" si="6"/>
        <v>14552</v>
      </c>
      <c r="K51" s="5">
        <f t="shared" si="6"/>
        <v>12621</v>
      </c>
      <c r="L51" s="5">
        <f t="shared" si="6"/>
        <v>479802</v>
      </c>
      <c r="M51" s="5">
        <f t="shared" si="6"/>
        <v>435593</v>
      </c>
      <c r="N51" s="5">
        <f t="shared" si="6"/>
        <v>347658</v>
      </c>
      <c r="O51" s="5">
        <f t="shared" si="6"/>
        <v>132144</v>
      </c>
      <c r="P51" s="5" t="s">
        <v>25</v>
      </c>
      <c r="Q51" s="5" t="s">
        <v>25</v>
      </c>
      <c r="R51" s="5" t="s">
        <v>25</v>
      </c>
      <c r="S51" s="5" t="s">
        <v>25</v>
      </c>
      <c r="T51" s="5" t="s">
        <v>25</v>
      </c>
      <c r="U51" s="5" t="s">
        <v>25</v>
      </c>
      <c r="V51" s="5" t="s">
        <v>25</v>
      </c>
      <c r="W51" s="5" t="s">
        <v>25</v>
      </c>
    </row>
    <row r="52" spans="1:23" s="24" customFormat="1" ht="9.75" customHeight="1">
      <c r="A52" s="23"/>
      <c r="B52" s="28"/>
      <c r="C52" s="70" t="s">
        <v>55</v>
      </c>
      <c r="D52" s="70"/>
      <c r="E52" s="23"/>
      <c r="F52" s="1">
        <v>126.6</v>
      </c>
      <c r="G52" s="4">
        <v>13500</v>
      </c>
      <c r="H52" s="4">
        <v>5345</v>
      </c>
      <c r="I52" s="4">
        <v>8348</v>
      </c>
      <c r="J52" s="4">
        <v>6430</v>
      </c>
      <c r="K52" s="4">
        <v>5192</v>
      </c>
      <c r="L52" s="4">
        <v>206165</v>
      </c>
      <c r="M52" s="4">
        <v>183381</v>
      </c>
      <c r="N52" s="4">
        <v>141842</v>
      </c>
      <c r="O52" s="4">
        <v>64323</v>
      </c>
      <c r="P52" s="4" t="s">
        <v>25</v>
      </c>
      <c r="Q52" s="4" t="s">
        <v>25</v>
      </c>
      <c r="R52" s="4" t="s">
        <v>25</v>
      </c>
      <c r="S52" s="4" t="s">
        <v>25</v>
      </c>
      <c r="T52" s="4" t="s">
        <v>25</v>
      </c>
      <c r="U52" s="4" t="s">
        <v>25</v>
      </c>
      <c r="V52" s="4" t="s">
        <v>25</v>
      </c>
      <c r="W52" s="4" t="s">
        <v>25</v>
      </c>
    </row>
    <row r="53" spans="1:23" s="24" customFormat="1" ht="9.75" customHeight="1">
      <c r="A53" s="23"/>
      <c r="B53" s="28"/>
      <c r="C53" s="70" t="s">
        <v>56</v>
      </c>
      <c r="D53" s="70"/>
      <c r="E53" s="23"/>
      <c r="F53" s="1">
        <v>63.58</v>
      </c>
      <c r="G53" s="4">
        <v>5350</v>
      </c>
      <c r="H53" s="4">
        <v>1968</v>
      </c>
      <c r="I53" s="4">
        <v>3186</v>
      </c>
      <c r="J53" s="4">
        <v>2741</v>
      </c>
      <c r="K53" s="4">
        <v>2330</v>
      </c>
      <c r="L53" s="4">
        <v>92938</v>
      </c>
      <c r="M53" s="4">
        <v>86479</v>
      </c>
      <c r="N53" s="4">
        <v>62360</v>
      </c>
      <c r="O53" s="4">
        <v>30578</v>
      </c>
      <c r="P53" s="4" t="s">
        <v>25</v>
      </c>
      <c r="Q53" s="4" t="s">
        <v>25</v>
      </c>
      <c r="R53" s="4" t="s">
        <v>25</v>
      </c>
      <c r="S53" s="4" t="s">
        <v>25</v>
      </c>
      <c r="T53" s="4" t="s">
        <v>25</v>
      </c>
      <c r="U53" s="4" t="s">
        <v>25</v>
      </c>
      <c r="V53" s="4" t="s">
        <v>25</v>
      </c>
      <c r="W53" s="4" t="s">
        <v>25</v>
      </c>
    </row>
    <row r="54" spans="1:23" s="24" customFormat="1" ht="9.75" customHeight="1">
      <c r="A54" s="23"/>
      <c r="B54" s="28"/>
      <c r="C54" s="70" t="s">
        <v>57</v>
      </c>
      <c r="D54" s="70"/>
      <c r="E54" s="23"/>
      <c r="F54" s="1">
        <v>112.9</v>
      </c>
      <c r="G54" s="4">
        <v>7000</v>
      </c>
      <c r="H54" s="4">
        <v>3578</v>
      </c>
      <c r="I54" s="4">
        <v>4614</v>
      </c>
      <c r="J54" s="4">
        <v>3533</v>
      </c>
      <c r="K54" s="4">
        <v>3345</v>
      </c>
      <c r="L54" s="4">
        <v>138273</v>
      </c>
      <c r="M54" s="4">
        <v>126149</v>
      </c>
      <c r="N54" s="4">
        <v>110336</v>
      </c>
      <c r="O54" s="4">
        <v>27937</v>
      </c>
      <c r="P54" s="4" t="s">
        <v>25</v>
      </c>
      <c r="Q54" s="4" t="s">
        <v>25</v>
      </c>
      <c r="R54" s="4" t="s">
        <v>25</v>
      </c>
      <c r="S54" s="4" t="s">
        <v>25</v>
      </c>
      <c r="T54" s="4" t="s">
        <v>25</v>
      </c>
      <c r="U54" s="4" t="s">
        <v>25</v>
      </c>
      <c r="V54" s="4" t="s">
        <v>25</v>
      </c>
      <c r="W54" s="4" t="s">
        <v>25</v>
      </c>
    </row>
    <row r="55" spans="1:23" s="24" customFormat="1" ht="9.75" customHeight="1">
      <c r="A55" s="23"/>
      <c r="B55" s="28"/>
      <c r="C55" s="70" t="s">
        <v>58</v>
      </c>
      <c r="D55" s="70"/>
      <c r="E55" s="23"/>
      <c r="F55" s="1">
        <v>27.33</v>
      </c>
      <c r="G55" s="4">
        <v>5000</v>
      </c>
      <c r="H55" s="4">
        <v>1560</v>
      </c>
      <c r="I55" s="4">
        <v>2337</v>
      </c>
      <c r="J55" s="4">
        <v>1848</v>
      </c>
      <c r="K55" s="4">
        <v>1754</v>
      </c>
      <c r="L55" s="4">
        <v>42426</v>
      </c>
      <c r="M55" s="4">
        <v>39584</v>
      </c>
      <c r="N55" s="4">
        <v>33120</v>
      </c>
      <c r="O55" s="4">
        <v>9306</v>
      </c>
      <c r="P55" s="4" t="s">
        <v>25</v>
      </c>
      <c r="Q55" s="4" t="s">
        <v>25</v>
      </c>
      <c r="R55" s="4" t="s">
        <v>25</v>
      </c>
      <c r="S55" s="4" t="s">
        <v>25</v>
      </c>
      <c r="T55" s="4" t="s">
        <v>25</v>
      </c>
      <c r="U55" s="4" t="s">
        <v>25</v>
      </c>
      <c r="V55" s="4" t="s">
        <v>25</v>
      </c>
      <c r="W55" s="4" t="s">
        <v>25</v>
      </c>
    </row>
    <row r="56" spans="1:23" ht="9.75" customHeight="1">
      <c r="A56" s="20"/>
      <c r="B56" s="28"/>
      <c r="C56" s="28"/>
      <c r="D56" s="28"/>
      <c r="E56" s="20"/>
      <c r="F56" s="1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</row>
    <row r="57" spans="1:23" s="26" customFormat="1" ht="9.75" customHeight="1">
      <c r="A57" s="25"/>
      <c r="B57" s="69" t="s">
        <v>59</v>
      </c>
      <c r="C57" s="69"/>
      <c r="D57" s="69"/>
      <c r="E57" s="25"/>
      <c r="F57" s="10">
        <f aca="true" t="shared" si="7" ref="F57:W57">SUM(F58:F65)</f>
        <v>148.29</v>
      </c>
      <c r="G57" s="5">
        <f t="shared" si="7"/>
        <v>13694</v>
      </c>
      <c r="H57" s="5">
        <f t="shared" si="7"/>
        <v>9883</v>
      </c>
      <c r="I57" s="5">
        <f t="shared" si="7"/>
        <v>8762</v>
      </c>
      <c r="J57" s="5">
        <f t="shared" si="7"/>
        <v>6773</v>
      </c>
      <c r="K57" s="5">
        <f t="shared" si="7"/>
        <v>5945</v>
      </c>
      <c r="L57" s="5">
        <f t="shared" si="7"/>
        <v>258490</v>
      </c>
      <c r="M57" s="5">
        <f t="shared" si="7"/>
        <v>216412</v>
      </c>
      <c r="N57" s="5">
        <f t="shared" si="7"/>
        <v>180696</v>
      </c>
      <c r="O57" s="5">
        <f t="shared" si="7"/>
        <v>77794</v>
      </c>
      <c r="P57" s="5">
        <f t="shared" si="7"/>
        <v>202601</v>
      </c>
      <c r="Q57" s="5">
        <f t="shared" si="7"/>
        <v>8365</v>
      </c>
      <c r="R57" s="5">
        <f t="shared" si="7"/>
        <v>1854328</v>
      </c>
      <c r="S57" s="5">
        <f t="shared" si="7"/>
        <v>1649322</v>
      </c>
      <c r="T57" s="5">
        <f t="shared" si="7"/>
        <v>190024</v>
      </c>
      <c r="U57" s="5">
        <f t="shared" si="7"/>
        <v>150309</v>
      </c>
      <c r="V57" s="5">
        <f t="shared" si="7"/>
        <v>150664</v>
      </c>
      <c r="W57" s="5">
        <f t="shared" si="7"/>
        <v>27625</v>
      </c>
    </row>
    <row r="58" spans="1:23" s="24" customFormat="1" ht="9.75" customHeight="1">
      <c r="A58" s="23"/>
      <c r="B58" s="28"/>
      <c r="C58" s="70" t="s">
        <v>60</v>
      </c>
      <c r="D58" s="70"/>
      <c r="E58" s="23"/>
      <c r="F58" s="1">
        <v>69.96</v>
      </c>
      <c r="G58" s="4">
        <v>4550</v>
      </c>
      <c r="H58" s="4">
        <v>2951</v>
      </c>
      <c r="I58" s="4">
        <v>4292</v>
      </c>
      <c r="J58" s="4">
        <v>3130</v>
      </c>
      <c r="K58" s="4">
        <v>2776</v>
      </c>
      <c r="L58" s="4">
        <v>99722</v>
      </c>
      <c r="M58" s="4">
        <v>71486</v>
      </c>
      <c r="N58" s="4">
        <v>81695</v>
      </c>
      <c r="O58" s="4">
        <v>18027</v>
      </c>
      <c r="P58" s="4">
        <v>50747</v>
      </c>
      <c r="Q58" s="4">
        <v>3874</v>
      </c>
      <c r="R58" s="4">
        <v>938526</v>
      </c>
      <c r="S58" s="4">
        <v>861977</v>
      </c>
      <c r="T58" s="4">
        <v>67296</v>
      </c>
      <c r="U58" s="4">
        <v>59106</v>
      </c>
      <c r="V58" s="4">
        <v>37939</v>
      </c>
      <c r="W58" s="4">
        <v>4201</v>
      </c>
    </row>
    <row r="59" spans="1:23" s="24" customFormat="1" ht="9.75" customHeight="1">
      <c r="A59" s="23"/>
      <c r="B59" s="28"/>
      <c r="C59" s="70" t="s">
        <v>61</v>
      </c>
      <c r="D59" s="70"/>
      <c r="E59" s="23"/>
      <c r="F59" s="1" t="s">
        <v>25</v>
      </c>
      <c r="G59" s="4" t="s">
        <v>25</v>
      </c>
      <c r="H59" s="4" t="s">
        <v>25</v>
      </c>
      <c r="I59" s="4" t="s">
        <v>25</v>
      </c>
      <c r="J59" s="4" t="s">
        <v>25</v>
      </c>
      <c r="K59" s="4" t="s">
        <v>25</v>
      </c>
      <c r="L59" s="4" t="s">
        <v>25</v>
      </c>
      <c r="M59" s="4" t="s">
        <v>25</v>
      </c>
      <c r="N59" s="4" t="s">
        <v>25</v>
      </c>
      <c r="O59" s="4" t="s">
        <v>25</v>
      </c>
      <c r="P59" s="4">
        <v>25344</v>
      </c>
      <c r="Q59" s="4">
        <v>618</v>
      </c>
      <c r="R59" s="4">
        <v>107740</v>
      </c>
      <c r="S59" s="4">
        <v>98721</v>
      </c>
      <c r="T59" s="4">
        <v>7564</v>
      </c>
      <c r="U59" s="4">
        <v>2139</v>
      </c>
      <c r="V59" s="4">
        <v>6325</v>
      </c>
      <c r="W59" s="4">
        <v>1100</v>
      </c>
    </row>
    <row r="60" spans="1:23" s="24" customFormat="1" ht="9.75" customHeight="1">
      <c r="A60" s="23"/>
      <c r="B60" s="28"/>
      <c r="C60" s="70" t="s">
        <v>62</v>
      </c>
      <c r="D60" s="70"/>
      <c r="E60" s="23"/>
      <c r="F60" s="1">
        <v>78.33</v>
      </c>
      <c r="G60" s="4">
        <v>9144</v>
      </c>
      <c r="H60" s="4">
        <v>3782</v>
      </c>
      <c r="I60" s="4">
        <v>4470</v>
      </c>
      <c r="J60" s="4">
        <v>3643</v>
      </c>
      <c r="K60" s="4">
        <v>3169</v>
      </c>
      <c r="L60" s="4">
        <v>155492</v>
      </c>
      <c r="M60" s="4">
        <v>144926</v>
      </c>
      <c r="N60" s="4">
        <v>99001</v>
      </c>
      <c r="O60" s="4">
        <v>56491</v>
      </c>
      <c r="P60" s="4">
        <v>1750</v>
      </c>
      <c r="Q60" s="4">
        <v>70</v>
      </c>
      <c r="R60" s="4">
        <v>26625</v>
      </c>
      <c r="S60" s="4">
        <v>21726</v>
      </c>
      <c r="T60" s="4">
        <v>1135</v>
      </c>
      <c r="U60" s="4">
        <v>1112</v>
      </c>
      <c r="V60" s="4">
        <v>1308</v>
      </c>
      <c r="W60" s="4">
        <v>1246</v>
      </c>
    </row>
    <row r="61" spans="1:23" s="24" customFormat="1" ht="9.75" customHeight="1">
      <c r="A61" s="23"/>
      <c r="B61" s="28"/>
      <c r="C61" s="70" t="s">
        <v>63</v>
      </c>
      <c r="D61" s="70"/>
      <c r="E61" s="23"/>
      <c r="F61" s="33">
        <v>0</v>
      </c>
      <c r="G61" s="32">
        <v>0</v>
      </c>
      <c r="H61" s="34">
        <v>3150</v>
      </c>
      <c r="I61" s="32">
        <v>0</v>
      </c>
      <c r="J61" s="32">
        <v>0</v>
      </c>
      <c r="K61" s="32">
        <v>0</v>
      </c>
      <c r="L61" s="4">
        <v>3276</v>
      </c>
      <c r="M61" s="11">
        <v>0</v>
      </c>
      <c r="N61" s="11">
        <v>0</v>
      </c>
      <c r="O61" s="4">
        <v>3276</v>
      </c>
      <c r="P61" s="4">
        <v>86725</v>
      </c>
      <c r="Q61" s="4">
        <v>2701</v>
      </c>
      <c r="R61" s="4">
        <v>448647</v>
      </c>
      <c r="S61" s="4">
        <v>370909</v>
      </c>
      <c r="T61" s="4">
        <v>81899</v>
      </c>
      <c r="U61" s="4">
        <v>75434</v>
      </c>
      <c r="V61" s="4">
        <v>75392</v>
      </c>
      <c r="W61" s="4">
        <v>12834</v>
      </c>
    </row>
    <row r="62" spans="1:23" s="24" customFormat="1" ht="9.75" customHeight="1">
      <c r="A62" s="23"/>
      <c r="B62" s="28"/>
      <c r="C62" s="70" t="s">
        <v>64</v>
      </c>
      <c r="D62" s="70"/>
      <c r="E62" s="23"/>
      <c r="F62" s="1" t="s">
        <v>25</v>
      </c>
      <c r="G62" s="4" t="s">
        <v>25</v>
      </c>
      <c r="H62" s="4" t="s">
        <v>25</v>
      </c>
      <c r="I62" s="4" t="s">
        <v>25</v>
      </c>
      <c r="J62" s="4" t="s">
        <v>25</v>
      </c>
      <c r="K62" s="4" t="s">
        <v>25</v>
      </c>
      <c r="L62" s="4" t="s">
        <v>25</v>
      </c>
      <c r="M62" s="4" t="s">
        <v>25</v>
      </c>
      <c r="N62" s="4" t="s">
        <v>25</v>
      </c>
      <c r="O62" s="4" t="s">
        <v>25</v>
      </c>
      <c r="P62" s="4">
        <v>1314</v>
      </c>
      <c r="Q62" s="4">
        <v>63</v>
      </c>
      <c r="R62" s="4">
        <v>7845</v>
      </c>
      <c r="S62" s="4">
        <v>4162</v>
      </c>
      <c r="T62" s="4">
        <v>655</v>
      </c>
      <c r="U62" s="4">
        <v>168</v>
      </c>
      <c r="V62" s="4">
        <v>635</v>
      </c>
      <c r="W62" s="4">
        <v>292</v>
      </c>
    </row>
    <row r="63" spans="1:23" s="24" customFormat="1" ht="9.75" customHeight="1">
      <c r="A63" s="23"/>
      <c r="B63" s="28"/>
      <c r="C63" s="70" t="s">
        <v>65</v>
      </c>
      <c r="D63" s="70"/>
      <c r="E63" s="23"/>
      <c r="F63" s="1" t="s">
        <v>25</v>
      </c>
      <c r="G63" s="4" t="s">
        <v>25</v>
      </c>
      <c r="H63" s="4" t="s">
        <v>25</v>
      </c>
      <c r="I63" s="4" t="s">
        <v>25</v>
      </c>
      <c r="J63" s="4" t="s">
        <v>25</v>
      </c>
      <c r="K63" s="4" t="s">
        <v>25</v>
      </c>
      <c r="L63" s="4" t="s">
        <v>25</v>
      </c>
      <c r="M63" s="4" t="s">
        <v>25</v>
      </c>
      <c r="N63" s="4" t="s">
        <v>25</v>
      </c>
      <c r="O63" s="4" t="s">
        <v>25</v>
      </c>
      <c r="P63" s="4">
        <v>23069</v>
      </c>
      <c r="Q63" s="4">
        <v>626</v>
      </c>
      <c r="R63" s="4">
        <v>241256</v>
      </c>
      <c r="S63" s="4">
        <v>214445</v>
      </c>
      <c r="T63" s="4">
        <v>25936</v>
      </c>
      <c r="U63" s="4">
        <v>6822</v>
      </c>
      <c r="V63" s="4">
        <v>24999</v>
      </c>
      <c r="W63" s="4">
        <v>4384</v>
      </c>
    </row>
    <row r="64" spans="1:23" s="24" customFormat="1" ht="9.75" customHeight="1">
      <c r="A64" s="23"/>
      <c r="B64" s="28"/>
      <c r="C64" s="70" t="s">
        <v>66</v>
      </c>
      <c r="D64" s="70"/>
      <c r="E64" s="23"/>
      <c r="F64" s="1" t="s">
        <v>25</v>
      </c>
      <c r="G64" s="4" t="s">
        <v>25</v>
      </c>
      <c r="H64" s="4" t="s">
        <v>25</v>
      </c>
      <c r="I64" s="4" t="s">
        <v>25</v>
      </c>
      <c r="J64" s="4" t="s">
        <v>25</v>
      </c>
      <c r="K64" s="4" t="s">
        <v>25</v>
      </c>
      <c r="L64" s="4" t="s">
        <v>25</v>
      </c>
      <c r="M64" s="4" t="s">
        <v>25</v>
      </c>
      <c r="N64" s="4" t="s">
        <v>25</v>
      </c>
      <c r="O64" s="4" t="s">
        <v>25</v>
      </c>
      <c r="P64" s="4">
        <v>6971</v>
      </c>
      <c r="Q64" s="4">
        <v>141</v>
      </c>
      <c r="R64" s="4">
        <v>51496</v>
      </c>
      <c r="S64" s="4">
        <v>48408</v>
      </c>
      <c r="T64" s="4">
        <v>2200</v>
      </c>
      <c r="U64" s="4">
        <v>2193</v>
      </c>
      <c r="V64" s="4">
        <v>886</v>
      </c>
      <c r="W64" s="4">
        <v>2382</v>
      </c>
    </row>
    <row r="65" spans="1:23" s="24" customFormat="1" ht="9.75" customHeight="1">
      <c r="A65" s="23"/>
      <c r="B65" s="28"/>
      <c r="C65" s="70" t="s">
        <v>67</v>
      </c>
      <c r="D65" s="70"/>
      <c r="E65" s="23"/>
      <c r="F65" s="1" t="s">
        <v>25</v>
      </c>
      <c r="G65" s="4" t="s">
        <v>25</v>
      </c>
      <c r="H65" s="4" t="s">
        <v>25</v>
      </c>
      <c r="I65" s="4" t="s">
        <v>25</v>
      </c>
      <c r="J65" s="4" t="s">
        <v>25</v>
      </c>
      <c r="K65" s="4" t="s">
        <v>25</v>
      </c>
      <c r="L65" s="4" t="s">
        <v>25</v>
      </c>
      <c r="M65" s="4" t="s">
        <v>25</v>
      </c>
      <c r="N65" s="4" t="s">
        <v>25</v>
      </c>
      <c r="O65" s="4" t="s">
        <v>25</v>
      </c>
      <c r="P65" s="4">
        <v>6681</v>
      </c>
      <c r="Q65" s="4">
        <v>272</v>
      </c>
      <c r="R65" s="4">
        <v>32193</v>
      </c>
      <c r="S65" s="4">
        <v>28974</v>
      </c>
      <c r="T65" s="4">
        <v>3339</v>
      </c>
      <c r="U65" s="4">
        <v>3335</v>
      </c>
      <c r="V65" s="4">
        <v>3180</v>
      </c>
      <c r="W65" s="4">
        <v>1186</v>
      </c>
    </row>
    <row r="66" spans="1:23" ht="9.75" customHeight="1">
      <c r="A66" s="20"/>
      <c r="B66" s="28"/>
      <c r="C66" s="28"/>
      <c r="D66" s="28"/>
      <c r="E66" s="20"/>
      <c r="F66" s="1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</row>
    <row r="67" spans="1:23" s="26" customFormat="1" ht="9.75" customHeight="1">
      <c r="A67" s="25"/>
      <c r="B67" s="69" t="s">
        <v>68</v>
      </c>
      <c r="C67" s="69"/>
      <c r="D67" s="69"/>
      <c r="E67" s="25"/>
      <c r="F67" s="10">
        <f aca="true" t="shared" si="8" ref="F67:W67">SUM(F68:F74)</f>
        <v>440.58</v>
      </c>
      <c r="G67" s="5">
        <f t="shared" si="8"/>
        <v>35792</v>
      </c>
      <c r="H67" s="5">
        <f t="shared" si="8"/>
        <v>17695</v>
      </c>
      <c r="I67" s="5">
        <f t="shared" si="8"/>
        <v>22662</v>
      </c>
      <c r="J67" s="5">
        <f t="shared" si="8"/>
        <v>17918</v>
      </c>
      <c r="K67" s="5">
        <f t="shared" si="8"/>
        <v>16512</v>
      </c>
      <c r="L67" s="5">
        <f t="shared" si="8"/>
        <v>682067</v>
      </c>
      <c r="M67" s="5">
        <f t="shared" si="8"/>
        <v>547142</v>
      </c>
      <c r="N67" s="5">
        <f t="shared" si="8"/>
        <v>624149</v>
      </c>
      <c r="O67" s="5">
        <f t="shared" si="8"/>
        <v>57918</v>
      </c>
      <c r="P67" s="5">
        <f t="shared" si="8"/>
        <v>65167</v>
      </c>
      <c r="Q67" s="5">
        <f t="shared" si="8"/>
        <v>2902</v>
      </c>
      <c r="R67" s="5">
        <f t="shared" si="8"/>
        <v>1452397</v>
      </c>
      <c r="S67" s="5">
        <f t="shared" si="8"/>
        <v>1049140</v>
      </c>
      <c r="T67" s="5">
        <f t="shared" si="8"/>
        <v>89787</v>
      </c>
      <c r="U67" s="5">
        <f t="shared" si="8"/>
        <v>79440</v>
      </c>
      <c r="V67" s="5">
        <f t="shared" si="8"/>
        <v>70701</v>
      </c>
      <c r="W67" s="5">
        <f t="shared" si="8"/>
        <v>6135</v>
      </c>
    </row>
    <row r="68" spans="1:23" s="24" customFormat="1" ht="9.75" customHeight="1">
      <c r="A68" s="23"/>
      <c r="B68" s="28"/>
      <c r="C68" s="70" t="s">
        <v>69</v>
      </c>
      <c r="D68" s="70"/>
      <c r="E68" s="23"/>
      <c r="F68" s="1">
        <v>89.93</v>
      </c>
      <c r="G68" s="4">
        <v>6480</v>
      </c>
      <c r="H68" s="4">
        <v>4546</v>
      </c>
      <c r="I68" s="4">
        <v>4233</v>
      </c>
      <c r="J68" s="4">
        <v>3661</v>
      </c>
      <c r="K68" s="4">
        <v>3424</v>
      </c>
      <c r="L68" s="4">
        <v>132841</v>
      </c>
      <c r="M68" s="4">
        <v>103068</v>
      </c>
      <c r="N68" s="4">
        <v>116066</v>
      </c>
      <c r="O68" s="4">
        <v>16775</v>
      </c>
      <c r="P68" s="4" t="s">
        <v>25</v>
      </c>
      <c r="Q68" s="4" t="s">
        <v>25</v>
      </c>
      <c r="R68" s="4" t="s">
        <v>25</v>
      </c>
      <c r="S68" s="4" t="s">
        <v>25</v>
      </c>
      <c r="T68" s="4" t="s">
        <v>25</v>
      </c>
      <c r="U68" s="4" t="s">
        <v>25</v>
      </c>
      <c r="V68" s="4" t="s">
        <v>25</v>
      </c>
      <c r="W68" s="4" t="s">
        <v>25</v>
      </c>
    </row>
    <row r="69" spans="1:23" s="24" customFormat="1" ht="9.75" customHeight="1">
      <c r="A69" s="23"/>
      <c r="B69" s="28"/>
      <c r="C69" s="70" t="s">
        <v>70</v>
      </c>
      <c r="D69" s="70"/>
      <c r="E69" s="23"/>
      <c r="F69" s="1" t="s">
        <v>25</v>
      </c>
      <c r="G69" s="4" t="s">
        <v>25</v>
      </c>
      <c r="H69" s="4" t="s">
        <v>25</v>
      </c>
      <c r="I69" s="4" t="s">
        <v>25</v>
      </c>
      <c r="J69" s="4" t="s">
        <v>25</v>
      </c>
      <c r="K69" s="4" t="s">
        <v>25</v>
      </c>
      <c r="L69" s="4" t="s">
        <v>145</v>
      </c>
      <c r="M69" s="4" t="s">
        <v>25</v>
      </c>
      <c r="N69" s="4" t="s">
        <v>25</v>
      </c>
      <c r="O69" s="4" t="s">
        <v>25</v>
      </c>
      <c r="P69" s="4">
        <v>61047</v>
      </c>
      <c r="Q69" s="4">
        <v>2038</v>
      </c>
      <c r="R69" s="4">
        <v>1309714</v>
      </c>
      <c r="S69" s="4">
        <v>942128</v>
      </c>
      <c r="T69" s="4">
        <v>81747</v>
      </c>
      <c r="U69" s="4">
        <v>71552</v>
      </c>
      <c r="V69" s="4">
        <v>66405</v>
      </c>
      <c r="W69" s="4">
        <v>4414</v>
      </c>
    </row>
    <row r="70" spans="1:23" s="24" customFormat="1" ht="9.75" customHeight="1">
      <c r="A70" s="23"/>
      <c r="B70" s="28"/>
      <c r="C70" s="70" t="s">
        <v>71</v>
      </c>
      <c r="D70" s="70"/>
      <c r="E70" s="23"/>
      <c r="F70" s="1">
        <v>140.29</v>
      </c>
      <c r="G70" s="4">
        <v>12000</v>
      </c>
      <c r="H70" s="4">
        <v>6302</v>
      </c>
      <c r="I70" s="4">
        <v>8451</v>
      </c>
      <c r="J70" s="4">
        <v>7163</v>
      </c>
      <c r="K70" s="4">
        <v>6306</v>
      </c>
      <c r="L70" s="4">
        <v>207974</v>
      </c>
      <c r="M70" s="4">
        <v>194527</v>
      </c>
      <c r="N70" s="4">
        <v>186424</v>
      </c>
      <c r="O70" s="4">
        <v>21550</v>
      </c>
      <c r="P70" s="4" t="s">
        <v>25</v>
      </c>
      <c r="Q70" s="4" t="s">
        <v>25</v>
      </c>
      <c r="R70" s="4" t="s">
        <v>25</v>
      </c>
      <c r="S70" s="4" t="s">
        <v>25</v>
      </c>
      <c r="T70" s="4" t="s">
        <v>25</v>
      </c>
      <c r="U70" s="4" t="s">
        <v>25</v>
      </c>
      <c r="V70" s="4" t="s">
        <v>25</v>
      </c>
      <c r="W70" s="4" t="s">
        <v>25</v>
      </c>
    </row>
    <row r="71" spans="1:23" s="24" customFormat="1" ht="9.75" customHeight="1">
      <c r="A71" s="23"/>
      <c r="B71" s="28"/>
      <c r="C71" s="70" t="s">
        <v>72</v>
      </c>
      <c r="D71" s="70"/>
      <c r="E71" s="23"/>
      <c r="F71" s="1">
        <v>54.65</v>
      </c>
      <c r="G71" s="4">
        <v>4400</v>
      </c>
      <c r="H71" s="4">
        <v>2024</v>
      </c>
      <c r="I71" s="4">
        <v>3214</v>
      </c>
      <c r="J71" s="4">
        <v>1904</v>
      </c>
      <c r="K71" s="4">
        <v>1900</v>
      </c>
      <c r="L71" s="4">
        <v>80751</v>
      </c>
      <c r="M71" s="4">
        <v>78702</v>
      </c>
      <c r="N71" s="4">
        <v>65299</v>
      </c>
      <c r="O71" s="35">
        <v>15452</v>
      </c>
      <c r="P71" s="4" t="s">
        <v>25</v>
      </c>
      <c r="Q71" s="4" t="s">
        <v>25</v>
      </c>
      <c r="R71" s="4" t="s">
        <v>25</v>
      </c>
      <c r="S71" s="4" t="s">
        <v>25</v>
      </c>
      <c r="T71" s="4" t="s">
        <v>25</v>
      </c>
      <c r="U71" s="4" t="s">
        <v>25</v>
      </c>
      <c r="V71" s="4" t="s">
        <v>25</v>
      </c>
      <c r="W71" s="4" t="s">
        <v>25</v>
      </c>
    </row>
    <row r="72" spans="1:23" s="24" customFormat="1" ht="9.75" customHeight="1">
      <c r="A72" s="23"/>
      <c r="B72" s="28"/>
      <c r="C72" s="70" t="s">
        <v>73</v>
      </c>
      <c r="D72" s="70"/>
      <c r="E72" s="23"/>
      <c r="F72" s="1">
        <v>67.94</v>
      </c>
      <c r="G72" s="4">
        <v>6912</v>
      </c>
      <c r="H72" s="4">
        <v>2168</v>
      </c>
      <c r="I72" s="4">
        <v>2843</v>
      </c>
      <c r="J72" s="4">
        <v>2237</v>
      </c>
      <c r="K72" s="4">
        <v>1956</v>
      </c>
      <c r="L72" s="4">
        <v>88284</v>
      </c>
      <c r="M72" s="4">
        <v>59524</v>
      </c>
      <c r="N72" s="4">
        <v>88283</v>
      </c>
      <c r="O72" s="4">
        <v>1</v>
      </c>
      <c r="P72" s="4" t="s">
        <v>25</v>
      </c>
      <c r="Q72" s="4" t="s">
        <v>25</v>
      </c>
      <c r="R72" s="4" t="s">
        <v>25</v>
      </c>
      <c r="S72" s="4" t="s">
        <v>25</v>
      </c>
      <c r="T72" s="4" t="s">
        <v>25</v>
      </c>
      <c r="U72" s="4" t="s">
        <v>25</v>
      </c>
      <c r="V72" s="4" t="s">
        <v>25</v>
      </c>
      <c r="W72" s="4" t="s">
        <v>25</v>
      </c>
    </row>
    <row r="73" spans="1:23" s="24" customFormat="1" ht="9.75" customHeight="1">
      <c r="A73" s="23"/>
      <c r="B73" s="28"/>
      <c r="C73" s="70" t="s">
        <v>74</v>
      </c>
      <c r="D73" s="70"/>
      <c r="E73" s="23"/>
      <c r="F73" s="1">
        <v>87.77</v>
      </c>
      <c r="G73" s="4">
        <v>6000</v>
      </c>
      <c r="H73" s="4">
        <v>2655</v>
      </c>
      <c r="I73" s="4">
        <v>3921</v>
      </c>
      <c r="J73" s="4">
        <v>2953</v>
      </c>
      <c r="K73" s="4">
        <v>2926</v>
      </c>
      <c r="L73" s="4">
        <v>172217</v>
      </c>
      <c r="M73" s="4">
        <v>111321</v>
      </c>
      <c r="N73" s="4">
        <v>168077</v>
      </c>
      <c r="O73" s="4">
        <v>4140</v>
      </c>
      <c r="P73" s="4" t="s">
        <v>25</v>
      </c>
      <c r="Q73" s="4" t="s">
        <v>25</v>
      </c>
      <c r="R73" s="4" t="s">
        <v>25</v>
      </c>
      <c r="S73" s="4" t="s">
        <v>25</v>
      </c>
      <c r="T73" s="4" t="s">
        <v>25</v>
      </c>
      <c r="U73" s="4" t="s">
        <v>25</v>
      </c>
      <c r="V73" s="4" t="s">
        <v>25</v>
      </c>
      <c r="W73" s="4" t="s">
        <v>25</v>
      </c>
    </row>
    <row r="74" spans="1:23" s="24" customFormat="1" ht="9.75" customHeight="1">
      <c r="A74" s="23"/>
      <c r="B74" s="28"/>
      <c r="C74" s="70" t="s">
        <v>75</v>
      </c>
      <c r="D74" s="70"/>
      <c r="E74" s="23"/>
      <c r="F74" s="1" t="s">
        <v>25</v>
      </c>
      <c r="G74" s="4" t="s">
        <v>25</v>
      </c>
      <c r="H74" s="4" t="s">
        <v>25</v>
      </c>
      <c r="I74" s="4" t="s">
        <v>25</v>
      </c>
      <c r="J74" s="4" t="s">
        <v>25</v>
      </c>
      <c r="K74" s="4" t="s">
        <v>25</v>
      </c>
      <c r="L74" s="4" t="s">
        <v>25</v>
      </c>
      <c r="M74" s="4" t="s">
        <v>25</v>
      </c>
      <c r="N74" s="4" t="s">
        <v>25</v>
      </c>
      <c r="O74" s="4" t="s">
        <v>25</v>
      </c>
      <c r="P74" s="4">
        <v>4120</v>
      </c>
      <c r="Q74" s="4">
        <v>864</v>
      </c>
      <c r="R74" s="4">
        <v>142683</v>
      </c>
      <c r="S74" s="4">
        <v>107012</v>
      </c>
      <c r="T74" s="4">
        <v>8040</v>
      </c>
      <c r="U74" s="4">
        <v>7888</v>
      </c>
      <c r="V74" s="4">
        <v>4296</v>
      </c>
      <c r="W74" s="4">
        <v>1721</v>
      </c>
    </row>
    <row r="75" spans="1:23" ht="9.75" customHeight="1">
      <c r="A75" s="20"/>
      <c r="B75" s="28"/>
      <c r="C75" s="28"/>
      <c r="D75" s="28"/>
      <c r="E75" s="20"/>
      <c r="F75" s="1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</row>
    <row r="76" spans="1:23" s="26" customFormat="1" ht="9.75" customHeight="1">
      <c r="A76" s="25"/>
      <c r="B76" s="69" t="s">
        <v>76</v>
      </c>
      <c r="C76" s="69"/>
      <c r="D76" s="69"/>
      <c r="E76" s="25"/>
      <c r="F76" s="10">
        <f aca="true" t="shared" si="9" ref="F76:W76">SUM(F77:F79)</f>
        <v>117.19</v>
      </c>
      <c r="G76" s="5">
        <f t="shared" si="9"/>
        <v>9600</v>
      </c>
      <c r="H76" s="5">
        <f t="shared" si="9"/>
        <v>4319</v>
      </c>
      <c r="I76" s="5">
        <f t="shared" si="9"/>
        <v>5312</v>
      </c>
      <c r="J76" s="5">
        <f t="shared" si="9"/>
        <v>4657</v>
      </c>
      <c r="K76" s="5">
        <f t="shared" si="9"/>
        <v>4275</v>
      </c>
      <c r="L76" s="5">
        <f t="shared" si="9"/>
        <v>147407</v>
      </c>
      <c r="M76" s="5">
        <f t="shared" si="9"/>
        <v>136179</v>
      </c>
      <c r="N76" s="5">
        <f t="shared" si="9"/>
        <v>129450</v>
      </c>
      <c r="O76" s="5">
        <f t="shared" si="9"/>
        <v>17957</v>
      </c>
      <c r="P76" s="5">
        <f t="shared" si="9"/>
        <v>110057</v>
      </c>
      <c r="Q76" s="5">
        <f t="shared" si="9"/>
        <v>4868</v>
      </c>
      <c r="R76" s="5">
        <f t="shared" si="9"/>
        <v>1797264</v>
      </c>
      <c r="S76" s="5">
        <f t="shared" si="9"/>
        <v>1575149</v>
      </c>
      <c r="T76" s="5">
        <f t="shared" si="9"/>
        <v>129594</v>
      </c>
      <c r="U76" s="5">
        <f t="shared" si="9"/>
        <v>106974</v>
      </c>
      <c r="V76" s="5">
        <f t="shared" si="9"/>
        <v>75486</v>
      </c>
      <c r="W76" s="5">
        <f t="shared" si="9"/>
        <v>77857</v>
      </c>
    </row>
    <row r="77" spans="1:23" s="24" customFormat="1" ht="9.75" customHeight="1">
      <c r="A77" s="23"/>
      <c r="B77" s="28"/>
      <c r="C77" s="70" t="s">
        <v>77</v>
      </c>
      <c r="D77" s="70"/>
      <c r="E77" s="23"/>
      <c r="F77" s="1">
        <v>117.19</v>
      </c>
      <c r="G77" s="4">
        <v>9600</v>
      </c>
      <c r="H77" s="4">
        <v>4319</v>
      </c>
      <c r="I77" s="4">
        <v>5312</v>
      </c>
      <c r="J77" s="4">
        <v>4657</v>
      </c>
      <c r="K77" s="4">
        <v>4275</v>
      </c>
      <c r="L77" s="4">
        <v>147407</v>
      </c>
      <c r="M77" s="4">
        <v>136179</v>
      </c>
      <c r="N77" s="4">
        <v>129450</v>
      </c>
      <c r="O77" s="4">
        <v>17957</v>
      </c>
      <c r="P77" s="4">
        <v>8733</v>
      </c>
      <c r="Q77" s="4">
        <v>485</v>
      </c>
      <c r="R77" s="4">
        <v>125721</v>
      </c>
      <c r="S77" s="4">
        <v>110211</v>
      </c>
      <c r="T77" s="4">
        <v>649</v>
      </c>
      <c r="U77" s="4">
        <v>644</v>
      </c>
      <c r="V77" s="4">
        <v>571</v>
      </c>
      <c r="W77" s="4">
        <v>892</v>
      </c>
    </row>
    <row r="78" spans="1:23" s="24" customFormat="1" ht="9.75" customHeight="1">
      <c r="A78" s="23"/>
      <c r="B78" s="28"/>
      <c r="C78" s="70" t="s">
        <v>78</v>
      </c>
      <c r="D78" s="70"/>
      <c r="E78" s="23"/>
      <c r="F78" s="1" t="s">
        <v>25</v>
      </c>
      <c r="G78" s="4" t="s">
        <v>25</v>
      </c>
      <c r="H78" s="4" t="s">
        <v>25</v>
      </c>
      <c r="I78" s="4" t="s">
        <v>25</v>
      </c>
      <c r="J78" s="4" t="s">
        <v>25</v>
      </c>
      <c r="K78" s="4" t="s">
        <v>25</v>
      </c>
      <c r="L78" s="4" t="s">
        <v>25</v>
      </c>
      <c r="M78" s="4" t="s">
        <v>25</v>
      </c>
      <c r="N78" s="4" t="s">
        <v>25</v>
      </c>
      <c r="O78" s="4" t="s">
        <v>25</v>
      </c>
      <c r="P78" s="4">
        <v>31193</v>
      </c>
      <c r="Q78" s="4">
        <v>1375</v>
      </c>
      <c r="R78" s="4">
        <v>379209</v>
      </c>
      <c r="S78" s="4">
        <v>313247</v>
      </c>
      <c r="T78" s="4">
        <v>37620</v>
      </c>
      <c r="U78" s="4">
        <v>29260</v>
      </c>
      <c r="V78" s="4">
        <v>23133</v>
      </c>
      <c r="W78" s="4">
        <v>26082</v>
      </c>
    </row>
    <row r="79" spans="1:23" s="24" customFormat="1" ht="9.75" customHeight="1">
      <c r="A79" s="23"/>
      <c r="B79" s="28"/>
      <c r="C79" s="70" t="s">
        <v>79</v>
      </c>
      <c r="D79" s="70"/>
      <c r="E79" s="23"/>
      <c r="F79" s="31" t="s">
        <v>145</v>
      </c>
      <c r="G79" s="35" t="s">
        <v>145</v>
      </c>
      <c r="H79" s="35" t="s">
        <v>145</v>
      </c>
      <c r="I79" s="35" t="s">
        <v>145</v>
      </c>
      <c r="J79" s="35" t="s">
        <v>145</v>
      </c>
      <c r="K79" s="35" t="s">
        <v>145</v>
      </c>
      <c r="L79" s="35" t="s">
        <v>145</v>
      </c>
      <c r="M79" s="35" t="s">
        <v>145</v>
      </c>
      <c r="N79" s="35" t="s">
        <v>145</v>
      </c>
      <c r="O79" s="35" t="s">
        <v>145</v>
      </c>
      <c r="P79" s="4">
        <v>70131</v>
      </c>
      <c r="Q79" s="4">
        <v>3008</v>
      </c>
      <c r="R79" s="4">
        <v>1292334</v>
      </c>
      <c r="S79" s="4">
        <v>1151691</v>
      </c>
      <c r="T79" s="4">
        <v>91325</v>
      </c>
      <c r="U79" s="4">
        <v>77070</v>
      </c>
      <c r="V79" s="4">
        <v>51782</v>
      </c>
      <c r="W79" s="4">
        <v>50883</v>
      </c>
    </row>
    <row r="80" spans="1:23" ht="6" customHeight="1" thickBot="1">
      <c r="A80" s="20"/>
      <c r="B80" s="20"/>
      <c r="C80" s="20"/>
      <c r="D80" s="20"/>
      <c r="E80" s="20"/>
      <c r="F80" s="36"/>
      <c r="G80" s="6"/>
      <c r="H80" s="6"/>
      <c r="I80" s="6"/>
      <c r="J80" s="6"/>
      <c r="K80" s="6"/>
      <c r="L80" s="6"/>
      <c r="M80" s="6"/>
      <c r="N80" s="6"/>
      <c r="P80" s="6"/>
      <c r="Q80" s="6"/>
      <c r="R80" s="6"/>
      <c r="S80" s="6"/>
      <c r="T80" s="6"/>
      <c r="U80" s="6"/>
      <c r="V80" s="6"/>
      <c r="W80" s="6"/>
    </row>
    <row r="81" spans="1:23" ht="13.5">
      <c r="A81" s="37" t="s">
        <v>154</v>
      </c>
      <c r="B81" s="38"/>
      <c r="C81" s="38"/>
      <c r="D81" s="38"/>
      <c r="E81" s="38"/>
      <c r="F81" s="39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</row>
    <row r="82" spans="1:23" ht="17.25">
      <c r="A82" s="20"/>
      <c r="B82" s="20"/>
      <c r="C82" s="20"/>
      <c r="D82" s="20"/>
      <c r="E82" s="20"/>
      <c r="G82" s="6"/>
      <c r="H82" s="6"/>
      <c r="I82" s="6"/>
      <c r="J82" s="6"/>
      <c r="K82" s="40" t="s">
        <v>144</v>
      </c>
      <c r="L82" s="6"/>
      <c r="M82" s="6"/>
      <c r="N82" s="6"/>
      <c r="P82" s="6"/>
      <c r="Q82" s="6"/>
      <c r="R82" s="6"/>
      <c r="S82" s="6"/>
      <c r="T82" s="6"/>
      <c r="U82" s="6"/>
      <c r="V82" s="6"/>
      <c r="W82" s="6"/>
    </row>
    <row r="83" spans="1:23" ht="14.25" thickBot="1">
      <c r="A83" s="41"/>
      <c r="B83" s="20"/>
      <c r="C83" s="20"/>
      <c r="D83" s="20"/>
      <c r="E83" s="20"/>
      <c r="G83" s="6"/>
      <c r="H83" s="6"/>
      <c r="I83" s="6"/>
      <c r="J83" s="6"/>
      <c r="K83" s="6"/>
      <c r="L83" s="6"/>
      <c r="M83" s="6"/>
      <c r="N83" s="6"/>
      <c r="P83" s="6"/>
      <c r="Q83" s="6"/>
      <c r="R83" s="6"/>
      <c r="S83" s="6"/>
      <c r="T83" s="6"/>
      <c r="U83" s="6"/>
      <c r="V83" s="6"/>
      <c r="W83" s="6"/>
    </row>
    <row r="84" spans="1:23" ht="14.25" thickTop="1">
      <c r="A84" s="47" t="s">
        <v>1</v>
      </c>
      <c r="B84" s="47"/>
      <c r="C84" s="47"/>
      <c r="D84" s="47"/>
      <c r="E84" s="47"/>
      <c r="F84" s="58" t="s">
        <v>2</v>
      </c>
      <c r="G84" s="59"/>
      <c r="H84" s="59"/>
      <c r="I84" s="59"/>
      <c r="J84" s="59"/>
      <c r="K84" s="59"/>
      <c r="L84" s="59"/>
      <c r="M84" s="59"/>
      <c r="N84" s="59"/>
      <c r="O84" s="59"/>
      <c r="P84" s="59" t="s">
        <v>3</v>
      </c>
      <c r="Q84" s="59"/>
      <c r="R84" s="59"/>
      <c r="S84" s="59"/>
      <c r="T84" s="59"/>
      <c r="U84" s="59"/>
      <c r="V84" s="59"/>
      <c r="W84" s="59"/>
    </row>
    <row r="85" spans="1:23" ht="13.5">
      <c r="A85" s="48"/>
      <c r="B85" s="48"/>
      <c r="C85" s="48"/>
      <c r="D85" s="48"/>
      <c r="E85" s="48"/>
      <c r="F85" s="62" t="s">
        <v>4</v>
      </c>
      <c r="G85" s="60" t="s">
        <v>5</v>
      </c>
      <c r="H85" s="60" t="s">
        <v>6</v>
      </c>
      <c r="I85" s="60" t="s">
        <v>7</v>
      </c>
      <c r="J85" s="60" t="s">
        <v>8</v>
      </c>
      <c r="K85" s="42"/>
      <c r="L85" s="60" t="s">
        <v>9</v>
      </c>
      <c r="M85" s="42"/>
      <c r="N85" s="60" t="s">
        <v>10</v>
      </c>
      <c r="O85" s="60" t="s">
        <v>11</v>
      </c>
      <c r="P85" s="60" t="s">
        <v>12</v>
      </c>
      <c r="Q85" s="60" t="s">
        <v>5</v>
      </c>
      <c r="R85" s="71" t="s">
        <v>147</v>
      </c>
      <c r="S85" s="60" t="s">
        <v>13</v>
      </c>
      <c r="T85" s="60" t="s">
        <v>9</v>
      </c>
      <c r="U85" s="42"/>
      <c r="V85" s="60" t="s">
        <v>10</v>
      </c>
      <c r="W85" s="60" t="s">
        <v>14</v>
      </c>
    </row>
    <row r="86" spans="1:23" ht="13.5">
      <c r="A86" s="49"/>
      <c r="B86" s="49"/>
      <c r="C86" s="49"/>
      <c r="D86" s="49"/>
      <c r="E86" s="49"/>
      <c r="F86" s="63"/>
      <c r="G86" s="61"/>
      <c r="H86" s="61"/>
      <c r="I86" s="61"/>
      <c r="J86" s="61"/>
      <c r="K86" s="43" t="s">
        <v>15</v>
      </c>
      <c r="L86" s="61"/>
      <c r="M86" s="43" t="s">
        <v>16</v>
      </c>
      <c r="N86" s="61"/>
      <c r="O86" s="61"/>
      <c r="P86" s="61"/>
      <c r="Q86" s="61"/>
      <c r="R86" s="61"/>
      <c r="S86" s="61"/>
      <c r="T86" s="61"/>
      <c r="U86" s="43" t="s">
        <v>17</v>
      </c>
      <c r="V86" s="61"/>
      <c r="W86" s="61"/>
    </row>
    <row r="87" spans="1:23" ht="11.25" customHeight="1">
      <c r="A87" s="20"/>
      <c r="B87" s="20"/>
      <c r="C87" s="20"/>
      <c r="D87" s="20"/>
      <c r="E87" s="20"/>
      <c r="F87" s="21" t="s">
        <v>18</v>
      </c>
      <c r="G87" s="8" t="s">
        <v>142</v>
      </c>
      <c r="H87" s="8" t="s">
        <v>19</v>
      </c>
      <c r="I87" s="8" t="s">
        <v>142</v>
      </c>
      <c r="J87" s="8" t="s">
        <v>142</v>
      </c>
      <c r="K87" s="8" t="s">
        <v>142</v>
      </c>
      <c r="L87" s="8" t="s">
        <v>20</v>
      </c>
      <c r="M87" s="8" t="s">
        <v>20</v>
      </c>
      <c r="N87" s="8" t="s">
        <v>20</v>
      </c>
      <c r="O87" s="8" t="s">
        <v>20</v>
      </c>
      <c r="P87" s="8" t="s">
        <v>21</v>
      </c>
      <c r="Q87" s="8" t="s">
        <v>142</v>
      </c>
      <c r="R87" s="8" t="s">
        <v>143</v>
      </c>
      <c r="S87" s="8" t="s">
        <v>143</v>
      </c>
      <c r="T87" s="8" t="s">
        <v>20</v>
      </c>
      <c r="U87" s="8" t="s">
        <v>20</v>
      </c>
      <c r="V87" s="8" t="s">
        <v>20</v>
      </c>
      <c r="W87" s="8" t="s">
        <v>20</v>
      </c>
    </row>
    <row r="88" spans="1:23" s="26" customFormat="1" ht="10.5" customHeight="1">
      <c r="A88" s="25"/>
      <c r="B88" s="69" t="s">
        <v>80</v>
      </c>
      <c r="C88" s="69"/>
      <c r="D88" s="69"/>
      <c r="E88" s="25"/>
      <c r="F88" s="10">
        <f aca="true" t="shared" si="10" ref="F88:W88">SUM(F89:F93)</f>
        <v>39.94</v>
      </c>
      <c r="G88" s="5">
        <f t="shared" si="10"/>
        <v>3430</v>
      </c>
      <c r="H88" s="5">
        <f t="shared" si="10"/>
        <v>1625</v>
      </c>
      <c r="I88" s="5">
        <f t="shared" si="10"/>
        <v>2371</v>
      </c>
      <c r="J88" s="5">
        <f t="shared" si="10"/>
        <v>1781</v>
      </c>
      <c r="K88" s="5">
        <f t="shared" si="10"/>
        <v>1525</v>
      </c>
      <c r="L88" s="5">
        <f t="shared" si="10"/>
        <v>77810</v>
      </c>
      <c r="M88" s="5">
        <f t="shared" si="10"/>
        <v>68892</v>
      </c>
      <c r="N88" s="5">
        <f t="shared" si="10"/>
        <v>65540</v>
      </c>
      <c r="O88" s="5">
        <f t="shared" si="10"/>
        <v>12270</v>
      </c>
      <c r="P88" s="5">
        <f t="shared" si="10"/>
        <v>129490</v>
      </c>
      <c r="Q88" s="5">
        <f t="shared" si="10"/>
        <v>2936</v>
      </c>
      <c r="R88" s="5">
        <f t="shared" si="10"/>
        <v>1027478</v>
      </c>
      <c r="S88" s="5">
        <f t="shared" si="10"/>
        <v>829140</v>
      </c>
      <c r="T88" s="5">
        <f t="shared" si="10"/>
        <v>144462</v>
      </c>
      <c r="U88" s="5">
        <f t="shared" si="10"/>
        <v>75493</v>
      </c>
      <c r="V88" s="5">
        <f t="shared" si="10"/>
        <v>138271</v>
      </c>
      <c r="W88" s="5">
        <f t="shared" si="10"/>
        <v>18314</v>
      </c>
    </row>
    <row r="89" spans="1:23" s="24" customFormat="1" ht="10.5" customHeight="1">
      <c r="A89" s="23"/>
      <c r="B89" s="28"/>
      <c r="C89" s="70" t="s">
        <v>81</v>
      </c>
      <c r="D89" s="70"/>
      <c r="E89" s="23"/>
      <c r="F89" s="1" t="s">
        <v>25</v>
      </c>
      <c r="G89" s="4" t="s">
        <v>25</v>
      </c>
      <c r="H89" s="4" t="s">
        <v>25</v>
      </c>
      <c r="I89" s="4" t="s">
        <v>25</v>
      </c>
      <c r="J89" s="4" t="s">
        <v>25</v>
      </c>
      <c r="K89" s="4" t="s">
        <v>25</v>
      </c>
      <c r="L89" s="4" t="s">
        <v>25</v>
      </c>
      <c r="M89" s="4" t="s">
        <v>25</v>
      </c>
      <c r="N89" s="4" t="s">
        <v>25</v>
      </c>
      <c r="O89" s="4" t="s">
        <v>25</v>
      </c>
      <c r="P89" s="4">
        <v>38509</v>
      </c>
      <c r="Q89" s="4">
        <v>867</v>
      </c>
      <c r="R89" s="4">
        <v>316820</v>
      </c>
      <c r="S89" s="4">
        <v>251940</v>
      </c>
      <c r="T89" s="4">
        <v>43779</v>
      </c>
      <c r="U89" s="4">
        <v>24175</v>
      </c>
      <c r="V89" s="4">
        <v>38309</v>
      </c>
      <c r="W89" s="4">
        <v>2256</v>
      </c>
    </row>
    <row r="90" spans="1:23" s="24" customFormat="1" ht="10.5" customHeight="1">
      <c r="A90" s="23"/>
      <c r="B90" s="28"/>
      <c r="C90" s="70" t="s">
        <v>82</v>
      </c>
      <c r="D90" s="70"/>
      <c r="E90" s="23"/>
      <c r="F90" s="1" t="s">
        <v>25</v>
      </c>
      <c r="G90" s="4" t="s">
        <v>25</v>
      </c>
      <c r="H90" s="4" t="s">
        <v>25</v>
      </c>
      <c r="I90" s="4" t="s">
        <v>25</v>
      </c>
      <c r="J90" s="4" t="s">
        <v>25</v>
      </c>
      <c r="K90" s="4" t="s">
        <v>25</v>
      </c>
      <c r="L90" s="4" t="s">
        <v>25</v>
      </c>
      <c r="M90" s="4" t="s">
        <v>25</v>
      </c>
      <c r="N90" s="4" t="s">
        <v>25</v>
      </c>
      <c r="O90" s="4" t="s">
        <v>25</v>
      </c>
      <c r="P90" s="4">
        <v>1582</v>
      </c>
      <c r="Q90" s="4">
        <v>42</v>
      </c>
      <c r="R90" s="4">
        <v>8541</v>
      </c>
      <c r="S90" s="4">
        <v>7863</v>
      </c>
      <c r="T90" s="4">
        <v>2954</v>
      </c>
      <c r="U90" s="4">
        <v>719</v>
      </c>
      <c r="V90" s="4">
        <v>2954</v>
      </c>
      <c r="W90" s="4">
        <v>388</v>
      </c>
    </row>
    <row r="91" spans="1:23" s="24" customFormat="1" ht="10.5" customHeight="1">
      <c r="A91" s="23"/>
      <c r="B91" s="28"/>
      <c r="C91" s="70" t="s">
        <v>83</v>
      </c>
      <c r="D91" s="70"/>
      <c r="E91" s="23"/>
      <c r="F91" s="1">
        <v>39.94</v>
      </c>
      <c r="G91" s="4">
        <v>3430</v>
      </c>
      <c r="H91" s="4">
        <v>1625</v>
      </c>
      <c r="I91" s="4">
        <v>2371</v>
      </c>
      <c r="J91" s="4">
        <v>1781</v>
      </c>
      <c r="K91" s="4">
        <v>1525</v>
      </c>
      <c r="L91" s="4">
        <v>77810</v>
      </c>
      <c r="M91" s="4">
        <v>68892</v>
      </c>
      <c r="N91" s="4">
        <v>65540</v>
      </c>
      <c r="O91" s="4">
        <v>12270</v>
      </c>
      <c r="P91" s="4">
        <v>4282</v>
      </c>
      <c r="Q91" s="4">
        <v>243</v>
      </c>
      <c r="R91" s="4">
        <v>32497</v>
      </c>
      <c r="S91" s="4">
        <v>26339</v>
      </c>
      <c r="T91" s="4">
        <v>4516</v>
      </c>
      <c r="U91" s="4">
        <v>2931</v>
      </c>
      <c r="V91" s="4">
        <v>3167</v>
      </c>
      <c r="W91" s="4">
        <v>191</v>
      </c>
    </row>
    <row r="92" spans="1:23" s="24" customFormat="1" ht="10.5" customHeight="1">
      <c r="A92" s="23"/>
      <c r="B92" s="28"/>
      <c r="C92" s="70" t="s">
        <v>84</v>
      </c>
      <c r="D92" s="70"/>
      <c r="E92" s="23"/>
      <c r="F92" s="1" t="s">
        <v>25</v>
      </c>
      <c r="G92" s="4" t="s">
        <v>25</v>
      </c>
      <c r="H92" s="4" t="s">
        <v>25</v>
      </c>
      <c r="I92" s="4" t="s">
        <v>25</v>
      </c>
      <c r="J92" s="4" t="s">
        <v>25</v>
      </c>
      <c r="K92" s="4" t="s">
        <v>25</v>
      </c>
      <c r="L92" s="4" t="s">
        <v>25</v>
      </c>
      <c r="M92" s="4" t="s">
        <v>25</v>
      </c>
      <c r="N92" s="4" t="s">
        <v>25</v>
      </c>
      <c r="O92" s="4" t="s">
        <v>25</v>
      </c>
      <c r="P92" s="4">
        <v>37813</v>
      </c>
      <c r="Q92" s="4">
        <v>961</v>
      </c>
      <c r="R92" s="4">
        <v>413271</v>
      </c>
      <c r="S92" s="4">
        <v>309953</v>
      </c>
      <c r="T92" s="4">
        <v>66245</v>
      </c>
      <c r="U92" s="4">
        <v>31820</v>
      </c>
      <c r="V92" s="4">
        <v>67273</v>
      </c>
      <c r="W92" s="4">
        <v>9335</v>
      </c>
    </row>
    <row r="93" spans="1:23" s="24" customFormat="1" ht="10.5" customHeight="1">
      <c r="A93" s="23"/>
      <c r="B93" s="28"/>
      <c r="C93" s="70" t="s">
        <v>85</v>
      </c>
      <c r="D93" s="70"/>
      <c r="E93" s="23"/>
      <c r="F93" s="1" t="s">
        <v>25</v>
      </c>
      <c r="G93" s="4" t="s">
        <v>25</v>
      </c>
      <c r="H93" s="4" t="s">
        <v>25</v>
      </c>
      <c r="I93" s="4" t="s">
        <v>25</v>
      </c>
      <c r="J93" s="4" t="s">
        <v>25</v>
      </c>
      <c r="K93" s="4" t="s">
        <v>25</v>
      </c>
      <c r="L93" s="4" t="s">
        <v>25</v>
      </c>
      <c r="M93" s="4" t="s">
        <v>25</v>
      </c>
      <c r="N93" s="4" t="s">
        <v>25</v>
      </c>
      <c r="O93" s="4" t="s">
        <v>25</v>
      </c>
      <c r="P93" s="4">
        <v>47304</v>
      </c>
      <c r="Q93" s="4">
        <v>823</v>
      </c>
      <c r="R93" s="4">
        <v>256349</v>
      </c>
      <c r="S93" s="4">
        <v>233045</v>
      </c>
      <c r="T93" s="4">
        <v>26968</v>
      </c>
      <c r="U93" s="4">
        <v>15848</v>
      </c>
      <c r="V93" s="4">
        <v>26568</v>
      </c>
      <c r="W93" s="4">
        <v>6144</v>
      </c>
    </row>
    <row r="94" spans="1:23" ht="8.25" customHeight="1">
      <c r="A94" s="20"/>
      <c r="B94" s="28"/>
      <c r="C94" s="44"/>
      <c r="D94" s="45"/>
      <c r="E94" s="20"/>
      <c r="F94" s="1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</row>
    <row r="95" spans="1:23" s="26" customFormat="1" ht="10.5" customHeight="1">
      <c r="A95" s="25"/>
      <c r="B95" s="69" t="s">
        <v>86</v>
      </c>
      <c r="C95" s="72"/>
      <c r="D95" s="72"/>
      <c r="E95" s="25"/>
      <c r="F95" s="10">
        <f aca="true" t="shared" si="11" ref="F95:W95">SUM(F96:F102)</f>
        <v>64.2</v>
      </c>
      <c r="G95" s="5">
        <f t="shared" si="11"/>
        <v>6000</v>
      </c>
      <c r="H95" s="5">
        <f t="shared" si="11"/>
        <v>4118</v>
      </c>
      <c r="I95" s="5">
        <f t="shared" si="11"/>
        <v>4820</v>
      </c>
      <c r="J95" s="5">
        <f t="shared" si="11"/>
        <v>3537</v>
      </c>
      <c r="K95" s="5">
        <f t="shared" si="11"/>
        <v>3472</v>
      </c>
      <c r="L95" s="5">
        <f t="shared" si="11"/>
        <v>139097</v>
      </c>
      <c r="M95" s="5">
        <f t="shared" si="11"/>
        <v>129639</v>
      </c>
      <c r="N95" s="5">
        <f t="shared" si="11"/>
        <v>131443</v>
      </c>
      <c r="O95" s="5">
        <f t="shared" si="11"/>
        <v>7654</v>
      </c>
      <c r="P95" s="5">
        <f t="shared" si="11"/>
        <v>400940</v>
      </c>
      <c r="Q95" s="5">
        <f t="shared" si="11"/>
        <v>10048</v>
      </c>
      <c r="R95" s="5">
        <f t="shared" si="11"/>
        <v>2457909</v>
      </c>
      <c r="S95" s="5">
        <f t="shared" si="11"/>
        <v>1794790</v>
      </c>
      <c r="T95" s="5">
        <f t="shared" si="11"/>
        <v>284443</v>
      </c>
      <c r="U95" s="5">
        <f t="shared" si="11"/>
        <v>148332</v>
      </c>
      <c r="V95" s="5">
        <f t="shared" si="11"/>
        <v>227679</v>
      </c>
      <c r="W95" s="5">
        <f t="shared" si="11"/>
        <v>28495</v>
      </c>
    </row>
    <row r="96" spans="1:23" s="24" customFormat="1" ht="10.5" customHeight="1">
      <c r="A96" s="23"/>
      <c r="B96" s="28"/>
      <c r="C96" s="70" t="s">
        <v>87</v>
      </c>
      <c r="D96" s="70"/>
      <c r="E96" s="23"/>
      <c r="F96" s="1">
        <v>64.2</v>
      </c>
      <c r="G96" s="4">
        <v>6000</v>
      </c>
      <c r="H96" s="4">
        <v>4118</v>
      </c>
      <c r="I96" s="4">
        <v>4820</v>
      </c>
      <c r="J96" s="4">
        <v>3537</v>
      </c>
      <c r="K96" s="4">
        <v>3472</v>
      </c>
      <c r="L96" s="4">
        <v>139097</v>
      </c>
      <c r="M96" s="4">
        <v>129639</v>
      </c>
      <c r="N96" s="4">
        <v>131443</v>
      </c>
      <c r="O96" s="4">
        <v>7654</v>
      </c>
      <c r="P96" s="4">
        <v>82184</v>
      </c>
      <c r="Q96" s="4">
        <v>1700</v>
      </c>
      <c r="R96" s="4">
        <v>325844</v>
      </c>
      <c r="S96" s="4">
        <v>271296</v>
      </c>
      <c r="T96" s="4">
        <v>55958</v>
      </c>
      <c r="U96" s="4">
        <v>26706</v>
      </c>
      <c r="V96" s="4">
        <v>43246</v>
      </c>
      <c r="W96" s="4">
        <v>7442</v>
      </c>
    </row>
    <row r="97" spans="1:23" s="24" customFormat="1" ht="10.5" customHeight="1">
      <c r="A97" s="23"/>
      <c r="B97" s="28"/>
      <c r="C97" s="70" t="s">
        <v>88</v>
      </c>
      <c r="D97" s="70"/>
      <c r="E97" s="23"/>
      <c r="F97" s="1" t="s">
        <v>25</v>
      </c>
      <c r="G97" s="4" t="s">
        <v>25</v>
      </c>
      <c r="H97" s="4" t="s">
        <v>25</v>
      </c>
      <c r="I97" s="4" t="s">
        <v>25</v>
      </c>
      <c r="J97" s="4" t="s">
        <v>25</v>
      </c>
      <c r="K97" s="4" t="s">
        <v>145</v>
      </c>
      <c r="L97" s="4" t="s">
        <v>25</v>
      </c>
      <c r="M97" s="4" t="s">
        <v>25</v>
      </c>
      <c r="N97" s="4" t="s">
        <v>145</v>
      </c>
      <c r="O97" s="4" t="s">
        <v>25</v>
      </c>
      <c r="P97" s="4">
        <v>54649</v>
      </c>
      <c r="Q97" s="4">
        <v>1161</v>
      </c>
      <c r="R97" s="4">
        <v>385790</v>
      </c>
      <c r="S97" s="4">
        <v>321492</v>
      </c>
      <c r="T97" s="4">
        <v>21344</v>
      </c>
      <c r="U97" s="4">
        <v>19768</v>
      </c>
      <c r="V97" s="4">
        <v>18019</v>
      </c>
      <c r="W97" s="4">
        <v>3093</v>
      </c>
    </row>
    <row r="98" spans="1:23" s="24" customFormat="1" ht="10.5" customHeight="1">
      <c r="A98" s="23"/>
      <c r="B98" s="28"/>
      <c r="C98" s="70" t="s">
        <v>89</v>
      </c>
      <c r="D98" s="70"/>
      <c r="E98" s="23"/>
      <c r="F98" s="1" t="s">
        <v>25</v>
      </c>
      <c r="G98" s="4" t="s">
        <v>25</v>
      </c>
      <c r="H98" s="4" t="s">
        <v>25</v>
      </c>
      <c r="I98" s="4" t="s">
        <v>25</v>
      </c>
      <c r="J98" s="4" t="s">
        <v>25</v>
      </c>
      <c r="K98" s="4" t="s">
        <v>25</v>
      </c>
      <c r="L98" s="4" t="s">
        <v>25</v>
      </c>
      <c r="M98" s="4" t="s">
        <v>25</v>
      </c>
      <c r="N98" s="4" t="s">
        <v>25</v>
      </c>
      <c r="O98" s="4" t="s">
        <v>25</v>
      </c>
      <c r="P98" s="4">
        <v>45451</v>
      </c>
      <c r="Q98" s="4">
        <v>2447</v>
      </c>
      <c r="R98" s="4">
        <v>766983</v>
      </c>
      <c r="S98" s="4">
        <v>490510</v>
      </c>
      <c r="T98" s="4">
        <v>36720</v>
      </c>
      <c r="U98" s="4">
        <v>30032</v>
      </c>
      <c r="V98" s="4">
        <v>26188</v>
      </c>
      <c r="W98" s="4">
        <v>3216</v>
      </c>
    </row>
    <row r="99" spans="1:23" s="24" customFormat="1" ht="10.5" customHeight="1">
      <c r="A99" s="23"/>
      <c r="B99" s="28"/>
      <c r="C99" s="70" t="s">
        <v>90</v>
      </c>
      <c r="D99" s="70"/>
      <c r="E99" s="23"/>
      <c r="F99" s="1" t="s">
        <v>25</v>
      </c>
      <c r="G99" s="4" t="s">
        <v>25</v>
      </c>
      <c r="H99" s="4" t="s">
        <v>25</v>
      </c>
      <c r="I99" s="4" t="s">
        <v>25</v>
      </c>
      <c r="J99" s="4" t="s">
        <v>25</v>
      </c>
      <c r="K99" s="4" t="s">
        <v>25</v>
      </c>
      <c r="L99" s="4" t="s">
        <v>25</v>
      </c>
      <c r="M99" s="4" t="s">
        <v>25</v>
      </c>
      <c r="N99" s="4" t="s">
        <v>25</v>
      </c>
      <c r="O99" s="4" t="s">
        <v>25</v>
      </c>
      <c r="P99" s="4">
        <v>55458</v>
      </c>
      <c r="Q99" s="4">
        <v>1415</v>
      </c>
      <c r="R99" s="4">
        <v>211450</v>
      </c>
      <c r="S99" s="4">
        <v>108441</v>
      </c>
      <c r="T99" s="4">
        <v>23079</v>
      </c>
      <c r="U99" s="4">
        <v>9347</v>
      </c>
      <c r="V99" s="4">
        <v>13603</v>
      </c>
      <c r="W99" s="4">
        <v>9279</v>
      </c>
    </row>
    <row r="100" spans="1:23" s="24" customFormat="1" ht="10.5" customHeight="1">
      <c r="A100" s="23"/>
      <c r="B100" s="28"/>
      <c r="C100" s="70" t="s">
        <v>91</v>
      </c>
      <c r="D100" s="70"/>
      <c r="E100" s="23"/>
      <c r="F100" s="1" t="s">
        <v>25</v>
      </c>
      <c r="G100" s="4" t="s">
        <v>25</v>
      </c>
      <c r="H100" s="4" t="s">
        <v>25</v>
      </c>
      <c r="I100" s="4" t="s">
        <v>25</v>
      </c>
      <c r="J100" s="4" t="s">
        <v>25</v>
      </c>
      <c r="K100" s="4" t="s">
        <v>25</v>
      </c>
      <c r="L100" s="4" t="s">
        <v>25</v>
      </c>
      <c r="M100" s="4" t="s">
        <v>25</v>
      </c>
      <c r="N100" s="4" t="s">
        <v>25</v>
      </c>
      <c r="O100" s="4" t="s">
        <v>25</v>
      </c>
      <c r="P100" s="4">
        <v>76651</v>
      </c>
      <c r="Q100" s="4">
        <v>1899</v>
      </c>
      <c r="R100" s="4">
        <v>404840</v>
      </c>
      <c r="S100" s="4">
        <v>286979</v>
      </c>
      <c r="T100" s="4">
        <v>99903</v>
      </c>
      <c r="U100" s="4">
        <v>43281</v>
      </c>
      <c r="V100" s="4">
        <v>76752</v>
      </c>
      <c r="W100" s="4">
        <v>1579</v>
      </c>
    </row>
    <row r="101" spans="1:23" s="24" customFormat="1" ht="10.5" customHeight="1">
      <c r="A101" s="23"/>
      <c r="B101" s="28"/>
      <c r="C101" s="70" t="s">
        <v>92</v>
      </c>
      <c r="D101" s="70"/>
      <c r="E101" s="23"/>
      <c r="F101" s="1" t="s">
        <v>25</v>
      </c>
      <c r="G101" s="4" t="s">
        <v>25</v>
      </c>
      <c r="H101" s="4" t="s">
        <v>25</v>
      </c>
      <c r="I101" s="4" t="s">
        <v>25</v>
      </c>
      <c r="J101" s="4" t="s">
        <v>25</v>
      </c>
      <c r="K101" s="4" t="s">
        <v>25</v>
      </c>
      <c r="L101" s="4" t="s">
        <v>25</v>
      </c>
      <c r="M101" s="4" t="s">
        <v>25</v>
      </c>
      <c r="N101" s="4" t="s">
        <v>25</v>
      </c>
      <c r="O101" s="4" t="s">
        <v>25</v>
      </c>
      <c r="P101" s="4">
        <v>40686</v>
      </c>
      <c r="Q101" s="4">
        <v>688</v>
      </c>
      <c r="R101" s="4">
        <v>113336</v>
      </c>
      <c r="S101" s="4">
        <v>97704</v>
      </c>
      <c r="T101" s="4">
        <v>26047</v>
      </c>
      <c r="U101" s="4">
        <v>5674</v>
      </c>
      <c r="V101" s="4">
        <v>24413</v>
      </c>
      <c r="W101" s="4">
        <v>3874</v>
      </c>
    </row>
    <row r="102" spans="1:23" s="24" customFormat="1" ht="10.5" customHeight="1">
      <c r="A102" s="23"/>
      <c r="B102" s="28"/>
      <c r="C102" s="70" t="s">
        <v>93</v>
      </c>
      <c r="D102" s="70"/>
      <c r="E102" s="23"/>
      <c r="F102" s="1" t="s">
        <v>25</v>
      </c>
      <c r="G102" s="4" t="s">
        <v>25</v>
      </c>
      <c r="H102" s="4" t="s">
        <v>25</v>
      </c>
      <c r="I102" s="4" t="s">
        <v>25</v>
      </c>
      <c r="J102" s="4" t="s">
        <v>25</v>
      </c>
      <c r="K102" s="4" t="s">
        <v>25</v>
      </c>
      <c r="L102" s="4" t="s">
        <v>25</v>
      </c>
      <c r="M102" s="4" t="s">
        <v>25</v>
      </c>
      <c r="N102" s="4" t="s">
        <v>25</v>
      </c>
      <c r="O102" s="4" t="s">
        <v>25</v>
      </c>
      <c r="P102" s="4">
        <v>45861</v>
      </c>
      <c r="Q102" s="4">
        <v>738</v>
      </c>
      <c r="R102" s="4">
        <v>249666</v>
      </c>
      <c r="S102" s="4">
        <v>218368</v>
      </c>
      <c r="T102" s="4">
        <v>21392</v>
      </c>
      <c r="U102" s="4">
        <v>13524</v>
      </c>
      <c r="V102" s="4">
        <v>25458</v>
      </c>
      <c r="W102" s="4">
        <v>12</v>
      </c>
    </row>
    <row r="103" spans="1:23" ht="8.25" customHeight="1">
      <c r="A103" s="20"/>
      <c r="B103" s="28"/>
      <c r="C103" s="28"/>
      <c r="D103" s="28"/>
      <c r="E103" s="20"/>
      <c r="F103" s="1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</row>
    <row r="104" spans="1:23" s="26" customFormat="1" ht="10.5" customHeight="1">
      <c r="A104" s="25"/>
      <c r="B104" s="69" t="s">
        <v>94</v>
      </c>
      <c r="C104" s="69"/>
      <c r="D104" s="69"/>
      <c r="E104" s="25"/>
      <c r="F104" s="10">
        <f aca="true" t="shared" si="12" ref="F104:W104">SUM(F105:F111)</f>
        <v>270.44</v>
      </c>
      <c r="G104" s="5">
        <f t="shared" si="12"/>
        <v>19680</v>
      </c>
      <c r="H104" s="5">
        <f t="shared" si="12"/>
        <v>8918</v>
      </c>
      <c r="I104" s="5">
        <f t="shared" si="12"/>
        <v>10107</v>
      </c>
      <c r="J104" s="5">
        <f t="shared" si="12"/>
        <v>8585</v>
      </c>
      <c r="K104" s="5">
        <f t="shared" si="12"/>
        <v>7545</v>
      </c>
      <c r="L104" s="5">
        <f t="shared" si="12"/>
        <v>807456</v>
      </c>
      <c r="M104" s="5">
        <f t="shared" si="12"/>
        <v>599575</v>
      </c>
      <c r="N104" s="5">
        <f t="shared" si="12"/>
        <v>712147</v>
      </c>
      <c r="O104" s="5">
        <f t="shared" si="12"/>
        <v>95309</v>
      </c>
      <c r="P104" s="5">
        <f t="shared" si="12"/>
        <v>239561</v>
      </c>
      <c r="Q104" s="5">
        <f t="shared" si="12"/>
        <v>5811</v>
      </c>
      <c r="R104" s="5">
        <f t="shared" si="12"/>
        <v>1612235</v>
      </c>
      <c r="S104" s="5">
        <f t="shared" si="12"/>
        <v>1168964</v>
      </c>
      <c r="T104" s="5">
        <f t="shared" si="12"/>
        <v>236119</v>
      </c>
      <c r="U104" s="5">
        <f t="shared" si="12"/>
        <v>189869</v>
      </c>
      <c r="V104" s="5">
        <f t="shared" si="12"/>
        <v>193294</v>
      </c>
      <c r="W104" s="5">
        <f t="shared" si="12"/>
        <v>50866</v>
      </c>
    </row>
    <row r="105" spans="1:23" s="24" customFormat="1" ht="10.5" customHeight="1">
      <c r="A105" s="23"/>
      <c r="B105" s="28"/>
      <c r="C105" s="70" t="s">
        <v>95</v>
      </c>
      <c r="D105" s="70"/>
      <c r="E105" s="23"/>
      <c r="F105" s="1">
        <v>48.25</v>
      </c>
      <c r="G105" s="4">
        <v>4500</v>
      </c>
      <c r="H105" s="4">
        <v>2152</v>
      </c>
      <c r="I105" s="4">
        <v>2750</v>
      </c>
      <c r="J105" s="4">
        <v>2329</v>
      </c>
      <c r="K105" s="4">
        <v>1900</v>
      </c>
      <c r="L105" s="4">
        <v>217816</v>
      </c>
      <c r="M105" s="4">
        <v>177931</v>
      </c>
      <c r="N105" s="4">
        <v>176246</v>
      </c>
      <c r="O105" s="4">
        <v>41570</v>
      </c>
      <c r="P105" s="4" t="s">
        <v>25</v>
      </c>
      <c r="Q105" s="4" t="s">
        <v>25</v>
      </c>
      <c r="R105" s="4" t="s">
        <v>25</v>
      </c>
      <c r="S105" s="4" t="s">
        <v>25</v>
      </c>
      <c r="T105" s="4" t="s">
        <v>25</v>
      </c>
      <c r="U105" s="4" t="s">
        <v>25</v>
      </c>
      <c r="V105" s="4" t="s">
        <v>25</v>
      </c>
      <c r="W105" s="4" t="s">
        <v>25</v>
      </c>
    </row>
    <row r="106" spans="1:23" s="24" customFormat="1" ht="10.5" customHeight="1">
      <c r="A106" s="23"/>
      <c r="B106" s="28"/>
      <c r="C106" s="70" t="s">
        <v>96</v>
      </c>
      <c r="D106" s="70"/>
      <c r="E106" s="23"/>
      <c r="F106" s="1">
        <v>43.23</v>
      </c>
      <c r="G106" s="4">
        <v>3960</v>
      </c>
      <c r="H106" s="4">
        <v>1377</v>
      </c>
      <c r="I106" s="4">
        <v>1829</v>
      </c>
      <c r="J106" s="4">
        <v>1457</v>
      </c>
      <c r="K106" s="4">
        <v>1342</v>
      </c>
      <c r="L106" s="4">
        <v>147869</v>
      </c>
      <c r="M106" s="4">
        <v>104141</v>
      </c>
      <c r="N106" s="4">
        <v>138183</v>
      </c>
      <c r="O106" s="4">
        <v>9686</v>
      </c>
      <c r="P106" s="4" t="s">
        <v>25</v>
      </c>
      <c r="Q106" s="4" t="s">
        <v>25</v>
      </c>
      <c r="R106" s="4" t="s">
        <v>25</v>
      </c>
      <c r="S106" s="4" t="s">
        <v>25</v>
      </c>
      <c r="T106" s="4" t="s">
        <v>25</v>
      </c>
      <c r="U106" s="4" t="s">
        <v>25</v>
      </c>
      <c r="V106" s="4" t="s">
        <v>25</v>
      </c>
      <c r="W106" s="4" t="s">
        <v>25</v>
      </c>
    </row>
    <row r="107" spans="1:23" s="24" customFormat="1" ht="10.5" customHeight="1">
      <c r="A107" s="23"/>
      <c r="B107" s="28"/>
      <c r="C107" s="70" t="s">
        <v>97</v>
      </c>
      <c r="D107" s="70"/>
      <c r="E107" s="23"/>
      <c r="F107" s="1">
        <v>103.41</v>
      </c>
      <c r="G107" s="4">
        <v>6030</v>
      </c>
      <c r="H107" s="4">
        <v>2632</v>
      </c>
      <c r="I107" s="4">
        <v>2137</v>
      </c>
      <c r="J107" s="4">
        <v>1967</v>
      </c>
      <c r="K107" s="4">
        <v>1939</v>
      </c>
      <c r="L107" s="4">
        <v>229459</v>
      </c>
      <c r="M107" s="4">
        <v>132974</v>
      </c>
      <c r="N107" s="4">
        <v>217299</v>
      </c>
      <c r="O107" s="4">
        <v>12160</v>
      </c>
      <c r="P107" s="4" t="s">
        <v>25</v>
      </c>
      <c r="Q107" s="4" t="s">
        <v>25</v>
      </c>
      <c r="R107" s="4" t="s">
        <v>25</v>
      </c>
      <c r="S107" s="4" t="s">
        <v>25</v>
      </c>
      <c r="T107" s="4" t="s">
        <v>25</v>
      </c>
      <c r="U107" s="4" t="s">
        <v>25</v>
      </c>
      <c r="V107" s="4" t="s">
        <v>25</v>
      </c>
      <c r="W107" s="4" t="s">
        <v>25</v>
      </c>
    </row>
    <row r="108" spans="1:23" s="24" customFormat="1" ht="10.5" customHeight="1">
      <c r="A108" s="23"/>
      <c r="B108" s="28"/>
      <c r="C108" s="70" t="s">
        <v>98</v>
      </c>
      <c r="D108" s="70"/>
      <c r="E108" s="23"/>
      <c r="F108" s="1" t="s">
        <v>25</v>
      </c>
      <c r="G108" s="4" t="s">
        <v>25</v>
      </c>
      <c r="H108" s="4" t="s">
        <v>25</v>
      </c>
      <c r="I108" s="4" t="s">
        <v>25</v>
      </c>
      <c r="J108" s="4" t="s">
        <v>25</v>
      </c>
      <c r="K108" s="4" t="s">
        <v>25</v>
      </c>
      <c r="L108" s="4" t="s">
        <v>25</v>
      </c>
      <c r="M108" s="4" t="s">
        <v>25</v>
      </c>
      <c r="N108" s="4" t="s">
        <v>25</v>
      </c>
      <c r="O108" s="4" t="s">
        <v>25</v>
      </c>
      <c r="P108" s="4">
        <v>73476</v>
      </c>
      <c r="Q108" s="4">
        <v>1868</v>
      </c>
      <c r="R108" s="4">
        <v>605896</v>
      </c>
      <c r="S108" s="4">
        <v>479959</v>
      </c>
      <c r="T108" s="4">
        <v>72024</v>
      </c>
      <c r="U108" s="4">
        <v>61455</v>
      </c>
      <c r="V108" s="4">
        <v>59416</v>
      </c>
      <c r="W108" s="4">
        <v>6196</v>
      </c>
    </row>
    <row r="109" spans="1:23" s="24" customFormat="1" ht="10.5" customHeight="1">
      <c r="A109" s="23"/>
      <c r="B109" s="28"/>
      <c r="C109" s="70" t="s">
        <v>99</v>
      </c>
      <c r="D109" s="70"/>
      <c r="E109" s="23"/>
      <c r="F109" s="1">
        <v>75.55</v>
      </c>
      <c r="G109" s="4">
        <v>5190</v>
      </c>
      <c r="H109" s="4">
        <v>2757</v>
      </c>
      <c r="I109" s="4">
        <v>3391</v>
      </c>
      <c r="J109" s="4">
        <v>2832</v>
      </c>
      <c r="K109" s="4">
        <v>2364</v>
      </c>
      <c r="L109" s="4">
        <v>212312</v>
      </c>
      <c r="M109" s="4">
        <v>184529</v>
      </c>
      <c r="N109" s="4">
        <v>180419</v>
      </c>
      <c r="O109" s="4">
        <v>31893</v>
      </c>
      <c r="P109" s="4">
        <v>53756</v>
      </c>
      <c r="Q109" s="4">
        <v>1175</v>
      </c>
      <c r="R109" s="4">
        <v>334634</v>
      </c>
      <c r="S109" s="4">
        <v>191666</v>
      </c>
      <c r="T109" s="4">
        <v>67706</v>
      </c>
      <c r="U109" s="4">
        <v>38329</v>
      </c>
      <c r="V109" s="4">
        <v>54544</v>
      </c>
      <c r="W109" s="4">
        <v>12705</v>
      </c>
    </row>
    <row r="110" spans="1:23" s="24" customFormat="1" ht="10.5" customHeight="1">
      <c r="A110" s="23"/>
      <c r="B110" s="28"/>
      <c r="C110" s="70" t="s">
        <v>100</v>
      </c>
      <c r="D110" s="70"/>
      <c r="E110" s="23"/>
      <c r="F110" s="1" t="s">
        <v>25</v>
      </c>
      <c r="G110" s="4" t="s">
        <v>25</v>
      </c>
      <c r="H110" s="4" t="s">
        <v>25</v>
      </c>
      <c r="I110" s="4" t="s">
        <v>25</v>
      </c>
      <c r="J110" s="4" t="s">
        <v>25</v>
      </c>
      <c r="K110" s="4" t="s">
        <v>25</v>
      </c>
      <c r="L110" s="4" t="s">
        <v>25</v>
      </c>
      <c r="M110" s="4" t="s">
        <v>25</v>
      </c>
      <c r="N110" s="4" t="s">
        <v>25</v>
      </c>
      <c r="O110" s="4" t="s">
        <v>25</v>
      </c>
      <c r="P110" s="4">
        <v>107884</v>
      </c>
      <c r="Q110" s="4">
        <v>2768</v>
      </c>
      <c r="R110" s="4">
        <v>671705</v>
      </c>
      <c r="S110" s="4">
        <v>497339</v>
      </c>
      <c r="T110" s="4">
        <v>96389</v>
      </c>
      <c r="U110" s="4">
        <v>90085</v>
      </c>
      <c r="V110" s="4">
        <v>79334</v>
      </c>
      <c r="W110" s="4">
        <v>27284</v>
      </c>
    </row>
    <row r="111" spans="1:23" s="24" customFormat="1" ht="10.5" customHeight="1">
      <c r="A111" s="23"/>
      <c r="B111" s="28"/>
      <c r="C111" s="70" t="s">
        <v>101</v>
      </c>
      <c r="D111" s="70"/>
      <c r="E111" s="23"/>
      <c r="F111" s="1" t="s">
        <v>25</v>
      </c>
      <c r="G111" s="4" t="s">
        <v>25</v>
      </c>
      <c r="H111" s="4" t="s">
        <v>25</v>
      </c>
      <c r="I111" s="4" t="s">
        <v>25</v>
      </c>
      <c r="J111" s="4" t="s">
        <v>25</v>
      </c>
      <c r="K111" s="4" t="s">
        <v>25</v>
      </c>
      <c r="L111" s="4" t="s">
        <v>25</v>
      </c>
      <c r="M111" s="4" t="s">
        <v>25</v>
      </c>
      <c r="N111" s="4" t="s">
        <v>25</v>
      </c>
      <c r="O111" s="4" t="s">
        <v>25</v>
      </c>
      <c r="P111" s="4">
        <v>4445</v>
      </c>
      <c r="Q111" s="11">
        <v>0</v>
      </c>
      <c r="R111" s="11">
        <v>0</v>
      </c>
      <c r="S111" s="11">
        <v>0</v>
      </c>
      <c r="T111" s="11">
        <v>0</v>
      </c>
      <c r="U111" s="11">
        <v>0</v>
      </c>
      <c r="V111" s="11">
        <v>0</v>
      </c>
      <c r="W111" s="4">
        <v>4681</v>
      </c>
    </row>
    <row r="112" spans="1:23" ht="9" customHeight="1">
      <c r="A112" s="20"/>
      <c r="B112" s="28"/>
      <c r="C112" s="28"/>
      <c r="D112" s="28"/>
      <c r="E112" s="20"/>
      <c r="F112" s="1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</row>
    <row r="113" spans="1:23" s="26" customFormat="1" ht="10.5" customHeight="1">
      <c r="A113" s="25"/>
      <c r="B113" s="69" t="s">
        <v>102</v>
      </c>
      <c r="C113" s="69"/>
      <c r="D113" s="69"/>
      <c r="E113" s="25"/>
      <c r="F113" s="10">
        <f aca="true" t="shared" si="13" ref="F113:W113">SUM(F114:F115)</f>
        <v>159.09</v>
      </c>
      <c r="G113" s="5">
        <f t="shared" si="13"/>
        <v>6980</v>
      </c>
      <c r="H113" s="5">
        <f t="shared" si="13"/>
        <v>5259</v>
      </c>
      <c r="I113" s="5">
        <f t="shared" si="13"/>
        <v>5179</v>
      </c>
      <c r="J113" s="5">
        <f t="shared" si="13"/>
        <v>4371</v>
      </c>
      <c r="K113" s="5">
        <f t="shared" si="13"/>
        <v>3355</v>
      </c>
      <c r="L113" s="5">
        <f t="shared" si="13"/>
        <v>472493</v>
      </c>
      <c r="M113" s="5">
        <f t="shared" si="13"/>
        <v>368556</v>
      </c>
      <c r="N113" s="5">
        <f t="shared" si="13"/>
        <v>424684</v>
      </c>
      <c r="O113" s="5">
        <f t="shared" si="13"/>
        <v>47809</v>
      </c>
      <c r="P113" s="5">
        <f t="shared" si="13"/>
        <v>14674</v>
      </c>
      <c r="Q113" s="5">
        <f t="shared" si="13"/>
        <v>1252</v>
      </c>
      <c r="R113" s="5">
        <f t="shared" si="13"/>
        <v>313387</v>
      </c>
      <c r="S113" s="5">
        <f t="shared" si="13"/>
        <v>234591</v>
      </c>
      <c r="T113" s="5">
        <f t="shared" si="13"/>
        <v>72404</v>
      </c>
      <c r="U113" s="5">
        <f t="shared" si="13"/>
        <v>50997</v>
      </c>
      <c r="V113" s="5">
        <f t="shared" si="13"/>
        <v>66657</v>
      </c>
      <c r="W113" s="5">
        <f t="shared" si="13"/>
        <v>6773</v>
      </c>
    </row>
    <row r="114" spans="1:23" s="24" customFormat="1" ht="10.5" customHeight="1">
      <c r="A114" s="23"/>
      <c r="B114" s="28"/>
      <c r="C114" s="70" t="s">
        <v>103</v>
      </c>
      <c r="D114" s="70"/>
      <c r="E114" s="23"/>
      <c r="F114" s="1">
        <v>159.09</v>
      </c>
      <c r="G114" s="4">
        <v>6980</v>
      </c>
      <c r="H114" s="4">
        <v>5259</v>
      </c>
      <c r="I114" s="4">
        <v>5179</v>
      </c>
      <c r="J114" s="4">
        <v>4371</v>
      </c>
      <c r="K114" s="4">
        <v>3355</v>
      </c>
      <c r="L114" s="4">
        <v>472493</v>
      </c>
      <c r="M114" s="4">
        <v>368556</v>
      </c>
      <c r="N114" s="4">
        <v>424684</v>
      </c>
      <c r="O114" s="4">
        <v>47809</v>
      </c>
      <c r="P114" s="4">
        <v>3764</v>
      </c>
      <c r="Q114" s="4">
        <v>277</v>
      </c>
      <c r="R114" s="4">
        <v>105564</v>
      </c>
      <c r="S114" s="4">
        <v>57715</v>
      </c>
      <c r="T114" s="4">
        <v>16831</v>
      </c>
      <c r="U114" s="4">
        <v>16410</v>
      </c>
      <c r="V114" s="4">
        <v>10115</v>
      </c>
      <c r="W114" s="4">
        <v>1651</v>
      </c>
    </row>
    <row r="115" spans="1:23" s="24" customFormat="1" ht="10.5" customHeight="1">
      <c r="A115" s="23"/>
      <c r="B115" s="28"/>
      <c r="C115" s="70" t="s">
        <v>104</v>
      </c>
      <c r="D115" s="70"/>
      <c r="E115" s="23"/>
      <c r="F115" s="1" t="s">
        <v>25</v>
      </c>
      <c r="G115" s="4" t="s">
        <v>25</v>
      </c>
      <c r="H115" s="4" t="s">
        <v>25</v>
      </c>
      <c r="I115" s="4" t="s">
        <v>25</v>
      </c>
      <c r="J115" s="4" t="s">
        <v>25</v>
      </c>
      <c r="K115" s="4" t="s">
        <v>25</v>
      </c>
      <c r="L115" s="4" t="s">
        <v>25</v>
      </c>
      <c r="M115" s="4" t="s">
        <v>25</v>
      </c>
      <c r="N115" s="4" t="s">
        <v>25</v>
      </c>
      <c r="O115" s="4" t="s">
        <v>25</v>
      </c>
      <c r="P115" s="4">
        <v>10910</v>
      </c>
      <c r="Q115" s="4">
        <v>975</v>
      </c>
      <c r="R115" s="4">
        <v>207823</v>
      </c>
      <c r="S115" s="4">
        <v>176876</v>
      </c>
      <c r="T115" s="4">
        <v>55573</v>
      </c>
      <c r="U115" s="4">
        <v>34587</v>
      </c>
      <c r="V115" s="4">
        <v>56542</v>
      </c>
      <c r="W115" s="4">
        <v>5122</v>
      </c>
    </row>
    <row r="116" spans="1:23" ht="9" customHeight="1">
      <c r="A116" s="20"/>
      <c r="B116" s="28"/>
      <c r="C116" s="28"/>
      <c r="D116" s="28"/>
      <c r="E116" s="20"/>
      <c r="F116" s="1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</row>
    <row r="117" spans="1:23" s="26" customFormat="1" ht="10.5" customHeight="1">
      <c r="A117" s="25"/>
      <c r="B117" s="69" t="s">
        <v>105</v>
      </c>
      <c r="C117" s="69"/>
      <c r="D117" s="69"/>
      <c r="E117" s="25"/>
      <c r="F117" s="10">
        <f aca="true" t="shared" si="14" ref="F117:W117">F118</f>
        <v>68.47</v>
      </c>
      <c r="G117" s="5">
        <f t="shared" si="14"/>
        <v>5000</v>
      </c>
      <c r="H117" s="5">
        <f t="shared" si="14"/>
        <v>3508</v>
      </c>
      <c r="I117" s="5">
        <f t="shared" si="14"/>
        <v>3678</v>
      </c>
      <c r="J117" s="5">
        <f t="shared" si="14"/>
        <v>3214</v>
      </c>
      <c r="K117" s="5">
        <f t="shared" si="14"/>
        <v>2475</v>
      </c>
      <c r="L117" s="5">
        <f t="shared" si="14"/>
        <v>254524</v>
      </c>
      <c r="M117" s="5">
        <f t="shared" si="14"/>
        <v>229857</v>
      </c>
      <c r="N117" s="5">
        <f t="shared" si="14"/>
        <v>239114</v>
      </c>
      <c r="O117" s="5">
        <f t="shared" si="14"/>
        <v>15410</v>
      </c>
      <c r="P117" s="5" t="str">
        <f t="shared" si="14"/>
        <v>-</v>
      </c>
      <c r="Q117" s="5" t="str">
        <f t="shared" si="14"/>
        <v>-</v>
      </c>
      <c r="R117" s="5" t="str">
        <f t="shared" si="14"/>
        <v>-</v>
      </c>
      <c r="S117" s="5" t="str">
        <f t="shared" si="14"/>
        <v>-</v>
      </c>
      <c r="T117" s="5" t="str">
        <f t="shared" si="14"/>
        <v>-</v>
      </c>
      <c r="U117" s="5" t="str">
        <f t="shared" si="14"/>
        <v>-</v>
      </c>
      <c r="V117" s="5" t="str">
        <f t="shared" si="14"/>
        <v>-</v>
      </c>
      <c r="W117" s="5" t="str">
        <f t="shared" si="14"/>
        <v>-</v>
      </c>
    </row>
    <row r="118" spans="1:23" s="24" customFormat="1" ht="10.5" customHeight="1">
      <c r="A118" s="23"/>
      <c r="B118" s="28"/>
      <c r="C118" s="70" t="s">
        <v>106</v>
      </c>
      <c r="D118" s="70"/>
      <c r="E118" s="23"/>
      <c r="F118" s="1">
        <v>68.47</v>
      </c>
      <c r="G118" s="4">
        <v>5000</v>
      </c>
      <c r="H118" s="4">
        <v>3508</v>
      </c>
      <c r="I118" s="4">
        <v>3678</v>
      </c>
      <c r="J118" s="4">
        <v>3214</v>
      </c>
      <c r="K118" s="4">
        <v>2475</v>
      </c>
      <c r="L118" s="4">
        <v>254524</v>
      </c>
      <c r="M118" s="4">
        <v>229857</v>
      </c>
      <c r="N118" s="4">
        <v>239114</v>
      </c>
      <c r="O118" s="4">
        <v>15410</v>
      </c>
      <c r="P118" s="4" t="s">
        <v>25</v>
      </c>
      <c r="Q118" s="4" t="s">
        <v>25</v>
      </c>
      <c r="R118" s="4" t="s">
        <v>25</v>
      </c>
      <c r="S118" s="4" t="s">
        <v>25</v>
      </c>
      <c r="T118" s="4" t="s">
        <v>25</v>
      </c>
      <c r="U118" s="4" t="s">
        <v>25</v>
      </c>
      <c r="V118" s="4" t="s">
        <v>25</v>
      </c>
      <c r="W118" s="4" t="s">
        <v>25</v>
      </c>
    </row>
    <row r="119" spans="1:23" s="26" customFormat="1" ht="9" customHeight="1">
      <c r="A119" s="25"/>
      <c r="B119" s="27"/>
      <c r="C119" s="28"/>
      <c r="D119" s="28"/>
      <c r="E119" s="25"/>
      <c r="F119" s="1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</row>
    <row r="120" spans="1:23" s="26" customFormat="1" ht="10.5" customHeight="1">
      <c r="A120" s="25"/>
      <c r="B120" s="69" t="s">
        <v>107</v>
      </c>
      <c r="C120" s="69"/>
      <c r="D120" s="69"/>
      <c r="E120" s="25"/>
      <c r="F120" s="10">
        <f aca="true" t="shared" si="15" ref="F120:W120">SUM(F121:F131)</f>
        <v>128.73</v>
      </c>
      <c r="G120" s="5">
        <f t="shared" si="15"/>
        <v>1800</v>
      </c>
      <c r="H120" s="5">
        <f t="shared" si="15"/>
        <v>1560</v>
      </c>
      <c r="I120" s="5">
        <f t="shared" si="15"/>
        <v>1159</v>
      </c>
      <c r="J120" s="5">
        <f t="shared" si="15"/>
        <v>903</v>
      </c>
      <c r="K120" s="5">
        <f t="shared" si="15"/>
        <v>648</v>
      </c>
      <c r="L120" s="5">
        <f t="shared" si="15"/>
        <v>133353</v>
      </c>
      <c r="M120" s="5">
        <f t="shared" si="15"/>
        <v>57601</v>
      </c>
      <c r="N120" s="5">
        <f t="shared" si="15"/>
        <v>123083</v>
      </c>
      <c r="O120" s="5">
        <f t="shared" si="15"/>
        <v>10270</v>
      </c>
      <c r="P120" s="5">
        <f t="shared" si="15"/>
        <v>532935</v>
      </c>
      <c r="Q120" s="5">
        <f t="shared" si="15"/>
        <v>14376</v>
      </c>
      <c r="R120" s="5">
        <f t="shared" si="15"/>
        <v>4025973</v>
      </c>
      <c r="S120" s="5">
        <f t="shared" si="15"/>
        <v>3178267</v>
      </c>
      <c r="T120" s="5">
        <f t="shared" si="15"/>
        <v>571690</v>
      </c>
      <c r="U120" s="5">
        <f t="shared" si="15"/>
        <v>412774</v>
      </c>
      <c r="V120" s="5">
        <f t="shared" si="15"/>
        <v>466055</v>
      </c>
      <c r="W120" s="5">
        <f t="shared" si="15"/>
        <v>95541</v>
      </c>
    </row>
    <row r="121" spans="1:23" s="24" customFormat="1" ht="10.5" customHeight="1">
      <c r="A121" s="23"/>
      <c r="B121" s="28"/>
      <c r="C121" s="70" t="s">
        <v>108</v>
      </c>
      <c r="D121" s="70"/>
      <c r="E121" s="23"/>
      <c r="F121" s="1" t="s">
        <v>25</v>
      </c>
      <c r="G121" s="4" t="s">
        <v>25</v>
      </c>
      <c r="H121" s="4" t="s">
        <v>25</v>
      </c>
      <c r="I121" s="4" t="s">
        <v>25</v>
      </c>
      <c r="J121" s="4" t="s">
        <v>25</v>
      </c>
      <c r="K121" s="4" t="s">
        <v>25</v>
      </c>
      <c r="L121" s="4" t="s">
        <v>25</v>
      </c>
      <c r="M121" s="4" t="s">
        <v>25</v>
      </c>
      <c r="N121" s="4" t="s">
        <v>25</v>
      </c>
      <c r="O121" s="4" t="s">
        <v>25</v>
      </c>
      <c r="P121" s="4">
        <v>35173</v>
      </c>
      <c r="Q121" s="4">
        <v>2467</v>
      </c>
      <c r="R121" s="4">
        <v>621598</v>
      </c>
      <c r="S121" s="4">
        <v>473566</v>
      </c>
      <c r="T121" s="4">
        <v>67530</v>
      </c>
      <c r="U121" s="4">
        <v>67507</v>
      </c>
      <c r="V121" s="4">
        <v>55038</v>
      </c>
      <c r="W121" s="4">
        <v>6024</v>
      </c>
    </row>
    <row r="122" spans="1:23" s="24" customFormat="1" ht="10.5" customHeight="1">
      <c r="A122" s="23"/>
      <c r="B122" s="28"/>
      <c r="C122" s="70" t="s">
        <v>109</v>
      </c>
      <c r="D122" s="70"/>
      <c r="E122" s="23"/>
      <c r="F122" s="1" t="s">
        <v>25</v>
      </c>
      <c r="G122" s="4" t="s">
        <v>25</v>
      </c>
      <c r="H122" s="4" t="s">
        <v>25</v>
      </c>
      <c r="I122" s="4" t="s">
        <v>25</v>
      </c>
      <c r="J122" s="4" t="s">
        <v>25</v>
      </c>
      <c r="K122" s="4" t="s">
        <v>25</v>
      </c>
      <c r="L122" s="4" t="s">
        <v>25</v>
      </c>
      <c r="M122" s="4" t="s">
        <v>25</v>
      </c>
      <c r="N122" s="4" t="s">
        <v>25</v>
      </c>
      <c r="O122" s="4" t="s">
        <v>25</v>
      </c>
      <c r="P122" s="4">
        <v>23546</v>
      </c>
      <c r="Q122" s="4">
        <v>398</v>
      </c>
      <c r="R122" s="4">
        <v>129394</v>
      </c>
      <c r="S122" s="4">
        <v>115361</v>
      </c>
      <c r="T122" s="4">
        <v>17428</v>
      </c>
      <c r="U122" s="4">
        <v>10968</v>
      </c>
      <c r="V122" s="4">
        <v>15680</v>
      </c>
      <c r="W122" s="4">
        <v>2386</v>
      </c>
    </row>
    <row r="123" spans="1:23" s="24" customFormat="1" ht="10.5" customHeight="1">
      <c r="A123" s="23"/>
      <c r="B123" s="28"/>
      <c r="C123" s="70" t="s">
        <v>110</v>
      </c>
      <c r="D123" s="70"/>
      <c r="E123" s="23"/>
      <c r="F123" s="1" t="s">
        <v>25</v>
      </c>
      <c r="G123" s="4" t="s">
        <v>25</v>
      </c>
      <c r="H123" s="4" t="s">
        <v>25</v>
      </c>
      <c r="I123" s="4" t="s">
        <v>25</v>
      </c>
      <c r="J123" s="4" t="s">
        <v>25</v>
      </c>
      <c r="K123" s="4" t="s">
        <v>25</v>
      </c>
      <c r="L123" s="4" t="s">
        <v>25</v>
      </c>
      <c r="M123" s="4" t="s">
        <v>25</v>
      </c>
      <c r="N123" s="4" t="s">
        <v>25</v>
      </c>
      <c r="O123" s="4" t="s">
        <v>25</v>
      </c>
      <c r="P123" s="4">
        <v>39108</v>
      </c>
      <c r="Q123" s="4">
        <v>1066</v>
      </c>
      <c r="R123" s="4">
        <v>389090</v>
      </c>
      <c r="S123" s="4">
        <v>305776</v>
      </c>
      <c r="T123" s="4">
        <v>53148</v>
      </c>
      <c r="U123" s="4">
        <v>37541</v>
      </c>
      <c r="V123" s="4">
        <v>43517</v>
      </c>
      <c r="W123" s="4">
        <v>3777</v>
      </c>
    </row>
    <row r="124" spans="1:23" s="24" customFormat="1" ht="10.5" customHeight="1">
      <c r="A124" s="23"/>
      <c r="B124" s="28"/>
      <c r="C124" s="70" t="s">
        <v>111</v>
      </c>
      <c r="D124" s="70"/>
      <c r="E124" s="23"/>
      <c r="F124" s="1" t="s">
        <v>25</v>
      </c>
      <c r="G124" s="4" t="s">
        <v>25</v>
      </c>
      <c r="H124" s="4" t="s">
        <v>25</v>
      </c>
      <c r="I124" s="4" t="s">
        <v>25</v>
      </c>
      <c r="J124" s="4" t="s">
        <v>25</v>
      </c>
      <c r="K124" s="4" t="s">
        <v>25</v>
      </c>
      <c r="L124" s="4" t="s">
        <v>25</v>
      </c>
      <c r="M124" s="4" t="s">
        <v>25</v>
      </c>
      <c r="N124" s="4" t="s">
        <v>25</v>
      </c>
      <c r="O124" s="4" t="s">
        <v>25</v>
      </c>
      <c r="P124" s="4">
        <v>60212</v>
      </c>
      <c r="Q124" s="4">
        <v>1610</v>
      </c>
      <c r="R124" s="4">
        <v>388142</v>
      </c>
      <c r="S124" s="4">
        <v>336929</v>
      </c>
      <c r="T124" s="4">
        <v>64399</v>
      </c>
      <c r="U124" s="4">
        <v>42802</v>
      </c>
      <c r="V124" s="4">
        <v>53916</v>
      </c>
      <c r="W124" s="4">
        <v>14663</v>
      </c>
    </row>
    <row r="125" spans="1:23" s="24" customFormat="1" ht="10.5" customHeight="1">
      <c r="A125" s="23"/>
      <c r="B125" s="28"/>
      <c r="C125" s="70" t="s">
        <v>112</v>
      </c>
      <c r="D125" s="70"/>
      <c r="E125" s="23"/>
      <c r="F125" s="1">
        <v>128.73</v>
      </c>
      <c r="G125" s="4">
        <v>1800</v>
      </c>
      <c r="H125" s="4">
        <v>1560</v>
      </c>
      <c r="I125" s="4">
        <v>1159</v>
      </c>
      <c r="J125" s="4">
        <v>903</v>
      </c>
      <c r="K125" s="4">
        <v>648</v>
      </c>
      <c r="L125" s="4">
        <v>133353</v>
      </c>
      <c r="M125" s="4">
        <v>57601</v>
      </c>
      <c r="N125" s="4">
        <v>123083</v>
      </c>
      <c r="O125" s="4">
        <v>10270</v>
      </c>
      <c r="P125" s="4">
        <v>19697</v>
      </c>
      <c r="Q125" s="4">
        <v>384</v>
      </c>
      <c r="R125" s="4">
        <v>81277</v>
      </c>
      <c r="S125" s="4">
        <v>65835</v>
      </c>
      <c r="T125" s="4">
        <v>20936</v>
      </c>
      <c r="U125" s="4">
        <v>11368</v>
      </c>
      <c r="V125" s="4">
        <v>16351</v>
      </c>
      <c r="W125" s="4">
        <v>768</v>
      </c>
    </row>
    <row r="126" spans="1:23" s="24" customFormat="1" ht="10.5" customHeight="1">
      <c r="A126" s="23"/>
      <c r="B126" s="28"/>
      <c r="C126" s="70" t="s">
        <v>113</v>
      </c>
      <c r="D126" s="70"/>
      <c r="E126" s="23"/>
      <c r="F126" s="1" t="s">
        <v>25</v>
      </c>
      <c r="G126" s="4" t="s">
        <v>25</v>
      </c>
      <c r="H126" s="4" t="s">
        <v>25</v>
      </c>
      <c r="I126" s="4" t="s">
        <v>25</v>
      </c>
      <c r="J126" s="4" t="s">
        <v>25</v>
      </c>
      <c r="K126" s="4" t="s">
        <v>25</v>
      </c>
      <c r="L126" s="4" t="s">
        <v>25</v>
      </c>
      <c r="M126" s="4" t="s">
        <v>25</v>
      </c>
      <c r="N126" s="4" t="s">
        <v>25</v>
      </c>
      <c r="O126" s="4" t="s">
        <v>25</v>
      </c>
      <c r="P126" s="4">
        <v>68158</v>
      </c>
      <c r="Q126" s="4">
        <v>1144</v>
      </c>
      <c r="R126" s="4">
        <v>435046</v>
      </c>
      <c r="S126" s="4">
        <v>293167</v>
      </c>
      <c r="T126" s="4">
        <v>70870</v>
      </c>
      <c r="U126" s="4">
        <v>34767</v>
      </c>
      <c r="V126" s="4">
        <v>63283</v>
      </c>
      <c r="W126" s="4">
        <v>7890</v>
      </c>
    </row>
    <row r="127" spans="1:23" s="24" customFormat="1" ht="10.5" customHeight="1">
      <c r="A127" s="23"/>
      <c r="B127" s="28"/>
      <c r="C127" s="70" t="s">
        <v>114</v>
      </c>
      <c r="D127" s="70"/>
      <c r="E127" s="23"/>
      <c r="F127" s="1" t="s">
        <v>25</v>
      </c>
      <c r="G127" s="4" t="s">
        <v>25</v>
      </c>
      <c r="H127" s="4" t="s">
        <v>25</v>
      </c>
      <c r="I127" s="4" t="s">
        <v>25</v>
      </c>
      <c r="J127" s="4" t="s">
        <v>25</v>
      </c>
      <c r="K127" s="4" t="s">
        <v>25</v>
      </c>
      <c r="L127" s="4" t="s">
        <v>25</v>
      </c>
      <c r="M127" s="4" t="s">
        <v>25</v>
      </c>
      <c r="N127" s="4" t="s">
        <v>25</v>
      </c>
      <c r="O127" s="4" t="s">
        <v>25</v>
      </c>
      <c r="P127" s="4">
        <v>75799</v>
      </c>
      <c r="Q127" s="4">
        <v>1328</v>
      </c>
      <c r="R127" s="4">
        <v>468059</v>
      </c>
      <c r="S127" s="4">
        <v>412715</v>
      </c>
      <c r="T127" s="4">
        <v>63470</v>
      </c>
      <c r="U127" s="4">
        <v>50375</v>
      </c>
      <c r="V127" s="4">
        <v>45259</v>
      </c>
      <c r="W127" s="4">
        <v>19054</v>
      </c>
    </row>
    <row r="128" spans="1:23" s="24" customFormat="1" ht="10.5" customHeight="1">
      <c r="A128" s="23"/>
      <c r="B128" s="28"/>
      <c r="C128" s="70" t="s">
        <v>115</v>
      </c>
      <c r="D128" s="70"/>
      <c r="E128" s="23"/>
      <c r="F128" s="1" t="s">
        <v>25</v>
      </c>
      <c r="G128" s="4" t="s">
        <v>25</v>
      </c>
      <c r="H128" s="4" t="s">
        <v>25</v>
      </c>
      <c r="I128" s="4" t="s">
        <v>25</v>
      </c>
      <c r="J128" s="4" t="s">
        <v>25</v>
      </c>
      <c r="K128" s="4" t="s">
        <v>25</v>
      </c>
      <c r="L128" s="4" t="s">
        <v>25</v>
      </c>
      <c r="M128" s="4" t="s">
        <v>25</v>
      </c>
      <c r="N128" s="4" t="s">
        <v>25</v>
      </c>
      <c r="O128" s="4" t="s">
        <v>25</v>
      </c>
      <c r="P128" s="4">
        <v>93479</v>
      </c>
      <c r="Q128" s="4">
        <v>2153</v>
      </c>
      <c r="R128" s="4">
        <v>467899</v>
      </c>
      <c r="S128" s="4">
        <v>374657</v>
      </c>
      <c r="T128" s="4">
        <v>43590</v>
      </c>
      <c r="U128" s="4">
        <v>41867</v>
      </c>
      <c r="V128" s="4">
        <v>33741</v>
      </c>
      <c r="W128" s="4">
        <v>10700</v>
      </c>
    </row>
    <row r="129" spans="1:23" s="24" customFormat="1" ht="10.5" customHeight="1">
      <c r="A129" s="23"/>
      <c r="B129" s="28"/>
      <c r="C129" s="70" t="s">
        <v>116</v>
      </c>
      <c r="D129" s="70"/>
      <c r="E129" s="23"/>
      <c r="F129" s="1" t="s">
        <v>25</v>
      </c>
      <c r="G129" s="4" t="s">
        <v>25</v>
      </c>
      <c r="H129" s="4" t="s">
        <v>25</v>
      </c>
      <c r="I129" s="4" t="s">
        <v>25</v>
      </c>
      <c r="J129" s="4" t="s">
        <v>25</v>
      </c>
      <c r="K129" s="4" t="s">
        <v>25</v>
      </c>
      <c r="L129" s="4" t="s">
        <v>25</v>
      </c>
      <c r="M129" s="4" t="s">
        <v>25</v>
      </c>
      <c r="N129" s="4" t="s">
        <v>25</v>
      </c>
      <c r="O129" s="4" t="s">
        <v>25</v>
      </c>
      <c r="P129" s="4">
        <v>59175</v>
      </c>
      <c r="Q129" s="4">
        <v>2720</v>
      </c>
      <c r="R129" s="4">
        <v>715930</v>
      </c>
      <c r="S129" s="4">
        <v>570020</v>
      </c>
      <c r="T129" s="4">
        <v>113445</v>
      </c>
      <c r="U129" s="4">
        <v>82682</v>
      </c>
      <c r="V129" s="4">
        <v>90428</v>
      </c>
      <c r="W129" s="4">
        <v>25381</v>
      </c>
    </row>
    <row r="130" spans="1:23" s="24" customFormat="1" ht="10.5" customHeight="1">
      <c r="A130" s="23"/>
      <c r="B130" s="28"/>
      <c r="C130" s="70" t="s">
        <v>117</v>
      </c>
      <c r="D130" s="70"/>
      <c r="E130" s="23"/>
      <c r="F130" s="1" t="s">
        <v>25</v>
      </c>
      <c r="G130" s="4" t="s">
        <v>25</v>
      </c>
      <c r="H130" s="4" t="s">
        <v>25</v>
      </c>
      <c r="I130" s="4" t="s">
        <v>25</v>
      </c>
      <c r="J130" s="4" t="s">
        <v>25</v>
      </c>
      <c r="K130" s="4" t="s">
        <v>25</v>
      </c>
      <c r="L130" s="4" t="s">
        <v>25</v>
      </c>
      <c r="M130" s="4" t="s">
        <v>25</v>
      </c>
      <c r="N130" s="4" t="s">
        <v>25</v>
      </c>
      <c r="O130" s="4" t="s">
        <v>25</v>
      </c>
      <c r="P130" s="4">
        <v>18883</v>
      </c>
      <c r="Q130" s="4">
        <v>212</v>
      </c>
      <c r="R130" s="4">
        <v>69905</v>
      </c>
      <c r="S130" s="4">
        <v>29804</v>
      </c>
      <c r="T130" s="4">
        <v>15435</v>
      </c>
      <c r="U130" s="4">
        <v>6820</v>
      </c>
      <c r="V130" s="4">
        <v>13656</v>
      </c>
      <c r="W130" s="4">
        <v>2215</v>
      </c>
    </row>
    <row r="131" spans="1:23" s="24" customFormat="1" ht="10.5" customHeight="1">
      <c r="A131" s="23"/>
      <c r="B131" s="28"/>
      <c r="C131" s="70" t="s">
        <v>118</v>
      </c>
      <c r="D131" s="70"/>
      <c r="E131" s="23"/>
      <c r="F131" s="1" t="s">
        <v>25</v>
      </c>
      <c r="G131" s="4" t="s">
        <v>25</v>
      </c>
      <c r="H131" s="4" t="s">
        <v>25</v>
      </c>
      <c r="I131" s="4" t="s">
        <v>25</v>
      </c>
      <c r="J131" s="4" t="s">
        <v>25</v>
      </c>
      <c r="K131" s="4" t="s">
        <v>25</v>
      </c>
      <c r="L131" s="4" t="s">
        <v>25</v>
      </c>
      <c r="M131" s="4" t="s">
        <v>25</v>
      </c>
      <c r="N131" s="4" t="s">
        <v>25</v>
      </c>
      <c r="O131" s="4" t="s">
        <v>25</v>
      </c>
      <c r="P131" s="4">
        <v>39705</v>
      </c>
      <c r="Q131" s="4">
        <v>894</v>
      </c>
      <c r="R131" s="4">
        <v>259633</v>
      </c>
      <c r="S131" s="4">
        <v>200437</v>
      </c>
      <c r="T131" s="4">
        <v>41439</v>
      </c>
      <c r="U131" s="4">
        <v>26077</v>
      </c>
      <c r="V131" s="4">
        <v>35186</v>
      </c>
      <c r="W131" s="30">
        <v>2683</v>
      </c>
    </row>
    <row r="132" spans="1:23" s="26" customFormat="1" ht="9" customHeight="1">
      <c r="A132" s="25"/>
      <c r="B132" s="27"/>
      <c r="C132" s="28"/>
      <c r="D132" s="28"/>
      <c r="E132" s="25"/>
      <c r="F132" s="1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</row>
    <row r="133" spans="1:23" s="26" customFormat="1" ht="10.5" customHeight="1">
      <c r="A133" s="25"/>
      <c r="B133" s="69" t="s">
        <v>119</v>
      </c>
      <c r="C133" s="69"/>
      <c r="D133" s="69"/>
      <c r="E133" s="25"/>
      <c r="F133" s="10">
        <f aca="true" t="shared" si="16" ref="F133:W133">SUM(F134:F138)</f>
        <v>46.82</v>
      </c>
      <c r="G133" s="5">
        <f t="shared" si="16"/>
        <v>10000</v>
      </c>
      <c r="H133" s="5">
        <f t="shared" si="16"/>
        <v>2791</v>
      </c>
      <c r="I133" s="5">
        <f t="shared" si="16"/>
        <v>6669</v>
      </c>
      <c r="J133" s="5">
        <f t="shared" si="16"/>
        <v>5842</v>
      </c>
      <c r="K133" s="5">
        <f t="shared" si="16"/>
        <v>1873</v>
      </c>
      <c r="L133" s="5">
        <f t="shared" si="16"/>
        <v>297728</v>
      </c>
      <c r="M133" s="5">
        <f t="shared" si="16"/>
        <v>272895</v>
      </c>
      <c r="N133" s="5">
        <f t="shared" si="16"/>
        <v>232607</v>
      </c>
      <c r="O133" s="5">
        <f t="shared" si="16"/>
        <v>65121</v>
      </c>
      <c r="P133" s="5">
        <f t="shared" si="16"/>
        <v>307648</v>
      </c>
      <c r="Q133" s="5">
        <f t="shared" si="16"/>
        <v>12241</v>
      </c>
      <c r="R133" s="5">
        <f t="shared" si="16"/>
        <v>3120949</v>
      </c>
      <c r="S133" s="5">
        <f t="shared" si="16"/>
        <v>2438586</v>
      </c>
      <c r="T133" s="5">
        <f t="shared" si="16"/>
        <v>437817</v>
      </c>
      <c r="U133" s="5">
        <f t="shared" si="16"/>
        <v>316019</v>
      </c>
      <c r="V133" s="5">
        <f t="shared" si="16"/>
        <v>299782</v>
      </c>
      <c r="W133" s="5">
        <f t="shared" si="16"/>
        <v>52130</v>
      </c>
    </row>
    <row r="134" spans="1:23" s="24" customFormat="1" ht="10.5" customHeight="1">
      <c r="A134" s="23"/>
      <c r="B134" s="28"/>
      <c r="C134" s="70" t="s">
        <v>120</v>
      </c>
      <c r="D134" s="70"/>
      <c r="E134" s="23"/>
      <c r="F134" s="1" t="s">
        <v>25</v>
      </c>
      <c r="G134" s="4" t="s">
        <v>25</v>
      </c>
      <c r="H134" s="4" t="s">
        <v>25</v>
      </c>
      <c r="I134" s="4" t="s">
        <v>25</v>
      </c>
      <c r="J134" s="4" t="s">
        <v>25</v>
      </c>
      <c r="K134" s="4" t="s">
        <v>25</v>
      </c>
      <c r="L134" s="4" t="s">
        <v>25</v>
      </c>
      <c r="M134" s="4" t="s">
        <v>25</v>
      </c>
      <c r="N134" s="4" t="s">
        <v>25</v>
      </c>
      <c r="O134" s="4" t="s">
        <v>25</v>
      </c>
      <c r="P134" s="4">
        <v>80136</v>
      </c>
      <c r="Q134" s="4">
        <v>4948</v>
      </c>
      <c r="R134" s="4">
        <v>1161140</v>
      </c>
      <c r="S134" s="4">
        <v>980849</v>
      </c>
      <c r="T134" s="4">
        <v>153200</v>
      </c>
      <c r="U134" s="4">
        <v>118283</v>
      </c>
      <c r="V134" s="4">
        <v>107053</v>
      </c>
      <c r="W134" s="4">
        <v>5735</v>
      </c>
    </row>
    <row r="135" spans="1:23" s="24" customFormat="1" ht="10.5" customHeight="1">
      <c r="A135" s="23"/>
      <c r="B135" s="28"/>
      <c r="C135" s="70" t="s">
        <v>121</v>
      </c>
      <c r="D135" s="70"/>
      <c r="E135" s="23"/>
      <c r="F135" s="1" t="s">
        <v>25</v>
      </c>
      <c r="G135" s="4" t="s">
        <v>25</v>
      </c>
      <c r="H135" s="4" t="s">
        <v>25</v>
      </c>
      <c r="I135" s="4" t="s">
        <v>25</v>
      </c>
      <c r="J135" s="4" t="s">
        <v>25</v>
      </c>
      <c r="K135" s="4" t="s">
        <v>25</v>
      </c>
      <c r="L135" s="4" t="s">
        <v>25</v>
      </c>
      <c r="M135" s="4" t="s">
        <v>25</v>
      </c>
      <c r="N135" s="4" t="s">
        <v>25</v>
      </c>
      <c r="O135" s="4" t="s">
        <v>25</v>
      </c>
      <c r="P135" s="4">
        <v>103912</v>
      </c>
      <c r="Q135" s="4">
        <v>2805</v>
      </c>
      <c r="R135" s="4">
        <v>577513</v>
      </c>
      <c r="S135" s="4">
        <v>455779</v>
      </c>
      <c r="T135" s="4">
        <v>103443</v>
      </c>
      <c r="U135" s="4">
        <v>59435</v>
      </c>
      <c r="V135" s="4">
        <v>84162</v>
      </c>
      <c r="W135" s="4">
        <v>3586</v>
      </c>
    </row>
    <row r="136" spans="1:23" s="24" customFormat="1" ht="10.5" customHeight="1">
      <c r="A136" s="23"/>
      <c r="B136" s="28"/>
      <c r="C136" s="70" t="s">
        <v>122</v>
      </c>
      <c r="D136" s="70"/>
      <c r="E136" s="23"/>
      <c r="F136" s="1">
        <v>46.82</v>
      </c>
      <c r="G136" s="4">
        <v>10000</v>
      </c>
      <c r="H136" s="4">
        <v>2791</v>
      </c>
      <c r="I136" s="4">
        <v>6669</v>
      </c>
      <c r="J136" s="4">
        <v>5842</v>
      </c>
      <c r="K136" s="4">
        <v>1873</v>
      </c>
      <c r="L136" s="4">
        <v>297728</v>
      </c>
      <c r="M136" s="4">
        <v>272895</v>
      </c>
      <c r="N136" s="4">
        <v>232607</v>
      </c>
      <c r="O136" s="4">
        <v>65121</v>
      </c>
      <c r="P136" s="4">
        <v>30515</v>
      </c>
      <c r="Q136" s="4">
        <v>821</v>
      </c>
      <c r="R136" s="4">
        <v>238226</v>
      </c>
      <c r="S136" s="4">
        <v>221008</v>
      </c>
      <c r="T136" s="4">
        <v>45020</v>
      </c>
      <c r="U136" s="4">
        <v>37415</v>
      </c>
      <c r="V136" s="4">
        <v>27916</v>
      </c>
      <c r="W136" s="4">
        <v>25642</v>
      </c>
    </row>
    <row r="137" spans="1:23" s="24" customFormat="1" ht="10.5" customHeight="1">
      <c r="A137" s="23"/>
      <c r="B137" s="28"/>
      <c r="C137" s="70" t="s">
        <v>123</v>
      </c>
      <c r="D137" s="70"/>
      <c r="E137" s="23"/>
      <c r="F137" s="1" t="s">
        <v>25</v>
      </c>
      <c r="G137" s="4" t="s">
        <v>25</v>
      </c>
      <c r="H137" s="4" t="s">
        <v>25</v>
      </c>
      <c r="I137" s="4" t="s">
        <v>25</v>
      </c>
      <c r="J137" s="4" t="s">
        <v>25</v>
      </c>
      <c r="K137" s="4" t="s">
        <v>25</v>
      </c>
      <c r="L137" s="4" t="s">
        <v>25</v>
      </c>
      <c r="M137" s="4" t="s">
        <v>25</v>
      </c>
      <c r="N137" s="4" t="s">
        <v>25</v>
      </c>
      <c r="O137" s="4" t="s">
        <v>25</v>
      </c>
      <c r="P137" s="4">
        <v>84833</v>
      </c>
      <c r="Q137" s="4">
        <v>3667</v>
      </c>
      <c r="R137" s="4">
        <v>1144070</v>
      </c>
      <c r="S137" s="4">
        <v>780950</v>
      </c>
      <c r="T137" s="4">
        <v>136154</v>
      </c>
      <c r="U137" s="4">
        <v>100886</v>
      </c>
      <c r="V137" s="4">
        <v>80651</v>
      </c>
      <c r="W137" s="4">
        <v>17167</v>
      </c>
    </row>
    <row r="138" spans="1:23" s="24" customFormat="1" ht="10.5" customHeight="1">
      <c r="A138" s="23"/>
      <c r="B138" s="28"/>
      <c r="C138" s="70" t="s">
        <v>124</v>
      </c>
      <c r="D138" s="70"/>
      <c r="E138" s="23"/>
      <c r="F138" s="1" t="s">
        <v>25</v>
      </c>
      <c r="G138" s="4" t="s">
        <v>25</v>
      </c>
      <c r="H138" s="4" t="s">
        <v>25</v>
      </c>
      <c r="I138" s="4" t="s">
        <v>25</v>
      </c>
      <c r="J138" s="4" t="s">
        <v>25</v>
      </c>
      <c r="K138" s="4" t="s">
        <v>25</v>
      </c>
      <c r="L138" s="4" t="s">
        <v>25</v>
      </c>
      <c r="M138" s="4" t="s">
        <v>25</v>
      </c>
      <c r="N138" s="4" t="s">
        <v>25</v>
      </c>
      <c r="O138" s="4" t="s">
        <v>25</v>
      </c>
      <c r="P138" s="4">
        <v>8252</v>
      </c>
      <c r="Q138" s="11">
        <v>0</v>
      </c>
      <c r="R138" s="11">
        <v>0</v>
      </c>
      <c r="S138" s="11">
        <v>0</v>
      </c>
      <c r="T138" s="11">
        <v>0</v>
      </c>
      <c r="U138" s="11">
        <v>0</v>
      </c>
      <c r="V138" s="11">
        <v>0</v>
      </c>
      <c r="W138" s="11">
        <v>0</v>
      </c>
    </row>
    <row r="139" spans="1:23" ht="9" customHeight="1">
      <c r="A139" s="20"/>
      <c r="B139" s="28"/>
      <c r="C139" s="28"/>
      <c r="D139" s="28"/>
      <c r="E139" s="20"/>
      <c r="F139" s="1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</row>
    <row r="140" spans="1:23" s="26" customFormat="1" ht="10.5" customHeight="1">
      <c r="A140" s="25"/>
      <c r="B140" s="69" t="s">
        <v>125</v>
      </c>
      <c r="C140" s="69"/>
      <c r="D140" s="69"/>
      <c r="E140" s="25"/>
      <c r="F140" s="10" t="s">
        <v>25</v>
      </c>
      <c r="G140" s="5" t="s">
        <v>25</v>
      </c>
      <c r="H140" s="5" t="s">
        <v>25</v>
      </c>
      <c r="I140" s="5" t="s">
        <v>25</v>
      </c>
      <c r="J140" s="5" t="s">
        <v>25</v>
      </c>
      <c r="K140" s="5" t="s">
        <v>25</v>
      </c>
      <c r="L140" s="5" t="s">
        <v>25</v>
      </c>
      <c r="M140" s="5" t="s">
        <v>25</v>
      </c>
      <c r="N140" s="5" t="s">
        <v>25</v>
      </c>
      <c r="O140" s="5" t="s">
        <v>25</v>
      </c>
      <c r="P140" s="5">
        <f aca="true" t="shared" si="17" ref="P140:W140">SUM(P141:P148)</f>
        <v>335072</v>
      </c>
      <c r="Q140" s="5">
        <f t="shared" si="17"/>
        <v>9988</v>
      </c>
      <c r="R140" s="5">
        <f t="shared" si="17"/>
        <v>3092620</v>
      </c>
      <c r="S140" s="5">
        <f t="shared" si="17"/>
        <v>1969029</v>
      </c>
      <c r="T140" s="5">
        <f t="shared" si="17"/>
        <v>259664</v>
      </c>
      <c r="U140" s="5">
        <f t="shared" si="17"/>
        <v>178781</v>
      </c>
      <c r="V140" s="5">
        <f t="shared" si="17"/>
        <v>191720</v>
      </c>
      <c r="W140" s="5">
        <f t="shared" si="17"/>
        <v>47150</v>
      </c>
    </row>
    <row r="141" spans="1:23" s="24" customFormat="1" ht="10.5" customHeight="1">
      <c r="A141" s="23"/>
      <c r="B141" s="28"/>
      <c r="C141" s="70" t="s">
        <v>126</v>
      </c>
      <c r="D141" s="70"/>
      <c r="E141" s="23"/>
      <c r="F141" s="1" t="s">
        <v>25</v>
      </c>
      <c r="G141" s="4" t="s">
        <v>25</v>
      </c>
      <c r="H141" s="4" t="s">
        <v>25</v>
      </c>
      <c r="I141" s="4" t="s">
        <v>25</v>
      </c>
      <c r="J141" s="4" t="s">
        <v>25</v>
      </c>
      <c r="K141" s="4" t="s">
        <v>25</v>
      </c>
      <c r="L141" s="4" t="s">
        <v>25</v>
      </c>
      <c r="M141" s="4" t="s">
        <v>25</v>
      </c>
      <c r="N141" s="4" t="s">
        <v>25</v>
      </c>
      <c r="O141" s="4" t="s">
        <v>25</v>
      </c>
      <c r="P141" s="4">
        <v>76592</v>
      </c>
      <c r="Q141" s="4">
        <v>3529</v>
      </c>
      <c r="R141" s="4">
        <v>899633</v>
      </c>
      <c r="S141" s="4">
        <v>550851</v>
      </c>
      <c r="T141" s="4">
        <v>55091</v>
      </c>
      <c r="U141" s="4">
        <v>47848</v>
      </c>
      <c r="V141" s="4">
        <v>32399</v>
      </c>
      <c r="W141" s="4">
        <v>2140</v>
      </c>
    </row>
    <row r="142" spans="1:23" s="24" customFormat="1" ht="10.5" customHeight="1">
      <c r="A142" s="23"/>
      <c r="B142" s="28"/>
      <c r="C142" s="70" t="s">
        <v>127</v>
      </c>
      <c r="D142" s="70"/>
      <c r="E142" s="23"/>
      <c r="F142" s="1" t="s">
        <v>25</v>
      </c>
      <c r="G142" s="4" t="s">
        <v>25</v>
      </c>
      <c r="H142" s="4" t="s">
        <v>25</v>
      </c>
      <c r="I142" s="4" t="s">
        <v>25</v>
      </c>
      <c r="J142" s="4" t="s">
        <v>25</v>
      </c>
      <c r="K142" s="4" t="s">
        <v>25</v>
      </c>
      <c r="L142" s="4" t="s">
        <v>25</v>
      </c>
      <c r="M142" s="4" t="s">
        <v>25</v>
      </c>
      <c r="N142" s="4" t="s">
        <v>25</v>
      </c>
      <c r="O142" s="4" t="s">
        <v>25</v>
      </c>
      <c r="P142" s="4">
        <v>91278</v>
      </c>
      <c r="Q142" s="4">
        <v>1160</v>
      </c>
      <c r="R142" s="4">
        <v>350816</v>
      </c>
      <c r="S142" s="4">
        <v>263112</v>
      </c>
      <c r="T142" s="4">
        <v>37921</v>
      </c>
      <c r="U142" s="4">
        <v>25843</v>
      </c>
      <c r="V142" s="4">
        <v>37622</v>
      </c>
      <c r="W142" s="4">
        <v>323</v>
      </c>
    </row>
    <row r="143" spans="1:23" s="24" customFormat="1" ht="10.5" customHeight="1">
      <c r="A143" s="23"/>
      <c r="B143" s="28"/>
      <c r="C143" s="70" t="s">
        <v>128</v>
      </c>
      <c r="D143" s="70"/>
      <c r="E143" s="23"/>
      <c r="F143" s="1" t="s">
        <v>25</v>
      </c>
      <c r="G143" s="4" t="s">
        <v>25</v>
      </c>
      <c r="H143" s="4" t="s">
        <v>25</v>
      </c>
      <c r="I143" s="4" t="s">
        <v>25</v>
      </c>
      <c r="J143" s="4" t="s">
        <v>25</v>
      </c>
      <c r="K143" s="4" t="s">
        <v>25</v>
      </c>
      <c r="L143" s="4" t="s">
        <v>25</v>
      </c>
      <c r="M143" s="4" t="s">
        <v>25</v>
      </c>
      <c r="N143" s="4" t="s">
        <v>25</v>
      </c>
      <c r="O143" s="4" t="s">
        <v>25</v>
      </c>
      <c r="P143" s="4">
        <v>32930</v>
      </c>
      <c r="Q143" s="4">
        <v>760</v>
      </c>
      <c r="R143" s="4">
        <v>277899</v>
      </c>
      <c r="S143" s="4">
        <v>208424</v>
      </c>
      <c r="T143" s="4">
        <v>16064</v>
      </c>
      <c r="U143" s="4">
        <v>8016</v>
      </c>
      <c r="V143" s="4">
        <v>16084</v>
      </c>
      <c r="W143" s="4">
        <v>6860</v>
      </c>
    </row>
    <row r="144" spans="1:23" s="24" customFormat="1" ht="10.5" customHeight="1">
      <c r="A144" s="23"/>
      <c r="B144" s="28"/>
      <c r="C144" s="70" t="s">
        <v>129</v>
      </c>
      <c r="D144" s="70"/>
      <c r="E144" s="23"/>
      <c r="F144" s="1" t="s">
        <v>25</v>
      </c>
      <c r="G144" s="4" t="s">
        <v>25</v>
      </c>
      <c r="H144" s="4" t="s">
        <v>25</v>
      </c>
      <c r="I144" s="4" t="s">
        <v>25</v>
      </c>
      <c r="J144" s="4" t="s">
        <v>25</v>
      </c>
      <c r="K144" s="4" t="s">
        <v>25</v>
      </c>
      <c r="L144" s="4" t="s">
        <v>25</v>
      </c>
      <c r="M144" s="4" t="s">
        <v>25</v>
      </c>
      <c r="N144" s="4" t="s">
        <v>25</v>
      </c>
      <c r="O144" s="4" t="s">
        <v>25</v>
      </c>
      <c r="P144" s="4">
        <v>21728</v>
      </c>
      <c r="Q144" s="4">
        <v>1055</v>
      </c>
      <c r="R144" s="4">
        <v>731283</v>
      </c>
      <c r="S144" s="4">
        <v>299908</v>
      </c>
      <c r="T144" s="4">
        <v>32169</v>
      </c>
      <c r="U144" s="4">
        <v>16815</v>
      </c>
      <c r="V144" s="4">
        <v>22907</v>
      </c>
      <c r="W144" s="4">
        <v>2957</v>
      </c>
    </row>
    <row r="145" spans="1:23" s="24" customFormat="1" ht="10.5" customHeight="1">
      <c r="A145" s="23"/>
      <c r="B145" s="28"/>
      <c r="C145" s="70" t="s">
        <v>130</v>
      </c>
      <c r="D145" s="70"/>
      <c r="E145" s="23"/>
      <c r="F145" s="1" t="s">
        <v>25</v>
      </c>
      <c r="G145" s="4" t="s">
        <v>25</v>
      </c>
      <c r="H145" s="4" t="s">
        <v>25</v>
      </c>
      <c r="I145" s="4" t="s">
        <v>25</v>
      </c>
      <c r="J145" s="4" t="s">
        <v>25</v>
      </c>
      <c r="K145" s="4" t="s">
        <v>25</v>
      </c>
      <c r="L145" s="4" t="s">
        <v>25</v>
      </c>
      <c r="M145" s="4" t="s">
        <v>25</v>
      </c>
      <c r="N145" s="4" t="s">
        <v>25</v>
      </c>
      <c r="O145" s="4" t="s">
        <v>25</v>
      </c>
      <c r="P145" s="4">
        <v>10437</v>
      </c>
      <c r="Q145" s="4">
        <v>1125</v>
      </c>
      <c r="R145" s="4">
        <v>289131</v>
      </c>
      <c r="S145" s="4">
        <v>197761</v>
      </c>
      <c r="T145" s="4">
        <v>23624</v>
      </c>
      <c r="U145" s="4">
        <v>20359</v>
      </c>
      <c r="V145" s="4">
        <v>13216</v>
      </c>
      <c r="W145" s="4">
        <v>6499</v>
      </c>
    </row>
    <row r="146" spans="1:23" s="24" customFormat="1" ht="10.5" customHeight="1">
      <c r="A146" s="23"/>
      <c r="B146" s="28"/>
      <c r="C146" s="70" t="s">
        <v>131</v>
      </c>
      <c r="D146" s="70"/>
      <c r="E146" s="23"/>
      <c r="F146" s="1" t="s">
        <v>25</v>
      </c>
      <c r="G146" s="4" t="s">
        <v>25</v>
      </c>
      <c r="H146" s="4" t="s">
        <v>25</v>
      </c>
      <c r="I146" s="4" t="s">
        <v>25</v>
      </c>
      <c r="J146" s="4" t="s">
        <v>25</v>
      </c>
      <c r="K146" s="4" t="s">
        <v>25</v>
      </c>
      <c r="L146" s="4" t="s">
        <v>25</v>
      </c>
      <c r="M146" s="4" t="s">
        <v>25</v>
      </c>
      <c r="N146" s="4" t="s">
        <v>25</v>
      </c>
      <c r="O146" s="4" t="s">
        <v>25</v>
      </c>
      <c r="P146" s="4">
        <v>45955</v>
      </c>
      <c r="Q146" s="4">
        <v>1307</v>
      </c>
      <c r="R146" s="4">
        <v>318307</v>
      </c>
      <c r="S146" s="4">
        <v>269923</v>
      </c>
      <c r="T146" s="4">
        <v>62000</v>
      </c>
      <c r="U146" s="4">
        <v>43084</v>
      </c>
      <c r="V146" s="4">
        <v>45354</v>
      </c>
      <c r="W146" s="4">
        <v>19796</v>
      </c>
    </row>
    <row r="147" spans="1:23" s="24" customFormat="1" ht="10.5" customHeight="1">
      <c r="A147" s="23"/>
      <c r="B147" s="28"/>
      <c r="C147" s="70" t="s">
        <v>132</v>
      </c>
      <c r="D147" s="70"/>
      <c r="E147" s="23"/>
      <c r="F147" s="1" t="s">
        <v>25</v>
      </c>
      <c r="G147" s="4" t="s">
        <v>25</v>
      </c>
      <c r="H147" s="4" t="s">
        <v>25</v>
      </c>
      <c r="I147" s="4" t="s">
        <v>25</v>
      </c>
      <c r="J147" s="4" t="s">
        <v>25</v>
      </c>
      <c r="K147" s="4" t="s">
        <v>25</v>
      </c>
      <c r="L147" s="4" t="s">
        <v>25</v>
      </c>
      <c r="M147" s="4" t="s">
        <v>25</v>
      </c>
      <c r="N147" s="4" t="s">
        <v>25</v>
      </c>
      <c r="O147" s="4" t="s">
        <v>25</v>
      </c>
      <c r="P147" s="4">
        <v>38053</v>
      </c>
      <c r="Q147" s="4">
        <v>742</v>
      </c>
      <c r="R147" s="4">
        <v>159252</v>
      </c>
      <c r="S147" s="4">
        <v>117405</v>
      </c>
      <c r="T147" s="4">
        <v>13626</v>
      </c>
      <c r="U147" s="4">
        <v>11351</v>
      </c>
      <c r="V147" s="4">
        <v>9597</v>
      </c>
      <c r="W147" s="4">
        <v>1464</v>
      </c>
    </row>
    <row r="148" spans="1:23" s="24" customFormat="1" ht="10.5" customHeight="1">
      <c r="A148" s="23"/>
      <c r="B148" s="28"/>
      <c r="C148" s="70" t="s">
        <v>133</v>
      </c>
      <c r="D148" s="70"/>
      <c r="E148" s="23"/>
      <c r="F148" s="1" t="s">
        <v>25</v>
      </c>
      <c r="G148" s="4" t="s">
        <v>25</v>
      </c>
      <c r="H148" s="4" t="s">
        <v>25</v>
      </c>
      <c r="I148" s="4" t="s">
        <v>25</v>
      </c>
      <c r="J148" s="4" t="s">
        <v>25</v>
      </c>
      <c r="K148" s="4" t="s">
        <v>25</v>
      </c>
      <c r="L148" s="4" t="s">
        <v>25</v>
      </c>
      <c r="M148" s="4" t="s">
        <v>25</v>
      </c>
      <c r="N148" s="4" t="s">
        <v>25</v>
      </c>
      <c r="O148" s="4" t="s">
        <v>25</v>
      </c>
      <c r="P148" s="4">
        <v>18099</v>
      </c>
      <c r="Q148" s="4">
        <v>310</v>
      </c>
      <c r="R148" s="4">
        <v>66299</v>
      </c>
      <c r="S148" s="4">
        <v>61645</v>
      </c>
      <c r="T148" s="4">
        <v>19169</v>
      </c>
      <c r="U148" s="4">
        <v>5465</v>
      </c>
      <c r="V148" s="4">
        <v>14541</v>
      </c>
      <c r="W148" s="4">
        <v>7111</v>
      </c>
    </row>
    <row r="149" spans="1:23" ht="9" customHeight="1">
      <c r="A149" s="20"/>
      <c r="B149" s="28"/>
      <c r="C149" s="28"/>
      <c r="D149" s="28"/>
      <c r="E149" s="20"/>
      <c r="F149" s="1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</row>
    <row r="150" spans="1:23" s="26" customFormat="1" ht="10.5" customHeight="1">
      <c r="A150" s="25"/>
      <c r="B150" s="69" t="s">
        <v>134</v>
      </c>
      <c r="C150" s="69"/>
      <c r="D150" s="69"/>
      <c r="E150" s="25"/>
      <c r="F150" s="10">
        <f aca="true" t="shared" si="18" ref="F150:W150">SUM(F151:F156)</f>
        <v>222.5</v>
      </c>
      <c r="G150" s="5">
        <f t="shared" si="18"/>
        <v>19287</v>
      </c>
      <c r="H150" s="5">
        <f t="shared" si="18"/>
        <v>8071</v>
      </c>
      <c r="I150" s="5">
        <f t="shared" si="18"/>
        <v>10309</v>
      </c>
      <c r="J150" s="5">
        <f t="shared" si="18"/>
        <v>8209</v>
      </c>
      <c r="K150" s="5">
        <f t="shared" si="18"/>
        <v>6599</v>
      </c>
      <c r="L150" s="5">
        <f t="shared" si="18"/>
        <v>345808</v>
      </c>
      <c r="M150" s="5">
        <f t="shared" si="18"/>
        <v>315882</v>
      </c>
      <c r="N150" s="5">
        <f t="shared" si="18"/>
        <v>311253</v>
      </c>
      <c r="O150" s="5">
        <f t="shared" si="18"/>
        <v>34555</v>
      </c>
      <c r="P150" s="5">
        <f t="shared" si="18"/>
        <v>163175</v>
      </c>
      <c r="Q150" s="5">
        <f t="shared" si="18"/>
        <v>10910</v>
      </c>
      <c r="R150" s="5">
        <f t="shared" si="18"/>
        <v>2030166</v>
      </c>
      <c r="S150" s="5">
        <f t="shared" si="18"/>
        <v>1665379</v>
      </c>
      <c r="T150" s="5">
        <f t="shared" si="18"/>
        <v>95808</v>
      </c>
      <c r="U150" s="5">
        <f t="shared" si="18"/>
        <v>83577</v>
      </c>
      <c r="V150" s="5">
        <f t="shared" si="18"/>
        <v>80365</v>
      </c>
      <c r="W150" s="5">
        <f t="shared" si="18"/>
        <v>31248</v>
      </c>
    </row>
    <row r="151" spans="1:23" s="24" customFormat="1" ht="10.5" customHeight="1">
      <c r="A151" s="23"/>
      <c r="B151" s="28"/>
      <c r="C151" s="70" t="s">
        <v>135</v>
      </c>
      <c r="D151" s="70"/>
      <c r="E151" s="23"/>
      <c r="F151" s="1">
        <v>86.07</v>
      </c>
      <c r="G151" s="4">
        <v>9000</v>
      </c>
      <c r="H151" s="4">
        <v>3165</v>
      </c>
      <c r="I151" s="4">
        <v>4304</v>
      </c>
      <c r="J151" s="4">
        <v>3426</v>
      </c>
      <c r="K151" s="4">
        <v>2920</v>
      </c>
      <c r="L151" s="4">
        <v>151142</v>
      </c>
      <c r="M151" s="4">
        <v>139178</v>
      </c>
      <c r="N151" s="4">
        <v>130544</v>
      </c>
      <c r="O151" s="4">
        <v>20598</v>
      </c>
      <c r="P151" s="4">
        <v>28740</v>
      </c>
      <c r="Q151" s="4">
        <v>750</v>
      </c>
      <c r="R151" s="4">
        <v>183650</v>
      </c>
      <c r="S151" s="4">
        <v>131287</v>
      </c>
      <c r="T151" s="4">
        <v>15400</v>
      </c>
      <c r="U151" s="4">
        <v>11142</v>
      </c>
      <c r="V151" s="4">
        <v>11422</v>
      </c>
      <c r="W151" s="4">
        <v>11066</v>
      </c>
    </row>
    <row r="152" spans="1:23" s="24" customFormat="1" ht="10.5" customHeight="1">
      <c r="A152" s="23"/>
      <c r="B152" s="28"/>
      <c r="C152" s="70" t="s">
        <v>136</v>
      </c>
      <c r="D152" s="70"/>
      <c r="E152" s="23"/>
      <c r="F152" s="1">
        <v>97.94</v>
      </c>
      <c r="G152" s="4">
        <v>3287</v>
      </c>
      <c r="H152" s="4">
        <v>1792</v>
      </c>
      <c r="I152" s="4">
        <v>2131</v>
      </c>
      <c r="J152" s="4">
        <v>1647</v>
      </c>
      <c r="K152" s="4">
        <v>1245</v>
      </c>
      <c r="L152" s="4">
        <v>104724</v>
      </c>
      <c r="M152" s="4">
        <v>93074</v>
      </c>
      <c r="N152" s="4">
        <v>93549</v>
      </c>
      <c r="O152" s="4">
        <v>11175</v>
      </c>
      <c r="P152" s="4" t="s">
        <v>25</v>
      </c>
      <c r="Q152" s="4" t="s">
        <v>25</v>
      </c>
      <c r="R152" s="4" t="s">
        <v>25</v>
      </c>
      <c r="S152" s="4" t="s">
        <v>25</v>
      </c>
      <c r="T152" s="4" t="s">
        <v>25</v>
      </c>
      <c r="U152" s="4" t="s">
        <v>25</v>
      </c>
      <c r="V152" s="4" t="s">
        <v>25</v>
      </c>
      <c r="W152" s="4" t="s">
        <v>25</v>
      </c>
    </row>
    <row r="153" spans="1:23" s="24" customFormat="1" ht="10.5" customHeight="1">
      <c r="A153" s="23"/>
      <c r="B153" s="28"/>
      <c r="C153" s="70" t="s">
        <v>137</v>
      </c>
      <c r="D153" s="70"/>
      <c r="E153" s="23"/>
      <c r="F153" s="1" t="s">
        <v>25</v>
      </c>
      <c r="G153" s="4" t="s">
        <v>25</v>
      </c>
      <c r="H153" s="4" t="s">
        <v>25</v>
      </c>
      <c r="I153" s="4" t="s">
        <v>25</v>
      </c>
      <c r="J153" s="4" t="s">
        <v>25</v>
      </c>
      <c r="K153" s="4" t="s">
        <v>25</v>
      </c>
      <c r="L153" s="4" t="s">
        <v>25</v>
      </c>
      <c r="M153" s="4" t="s">
        <v>25</v>
      </c>
      <c r="N153" s="4" t="s">
        <v>25</v>
      </c>
      <c r="O153" s="4" t="s">
        <v>25</v>
      </c>
      <c r="P153" s="4">
        <v>31862</v>
      </c>
      <c r="Q153" s="4">
        <v>589</v>
      </c>
      <c r="R153" s="4">
        <v>109281</v>
      </c>
      <c r="S153" s="4">
        <v>90170</v>
      </c>
      <c r="T153" s="4">
        <v>4324</v>
      </c>
      <c r="U153" s="4">
        <v>2576</v>
      </c>
      <c r="V153" s="4">
        <v>3896</v>
      </c>
      <c r="W153" s="4">
        <v>2307</v>
      </c>
    </row>
    <row r="154" spans="1:23" s="24" customFormat="1" ht="10.5" customHeight="1">
      <c r="A154" s="23"/>
      <c r="B154" s="28"/>
      <c r="C154" s="70" t="s">
        <v>138</v>
      </c>
      <c r="D154" s="70"/>
      <c r="E154" s="23"/>
      <c r="F154" s="1" t="s">
        <v>25</v>
      </c>
      <c r="G154" s="4" t="s">
        <v>25</v>
      </c>
      <c r="H154" s="4" t="s">
        <v>25</v>
      </c>
      <c r="I154" s="4" t="s">
        <v>25</v>
      </c>
      <c r="J154" s="4" t="s">
        <v>25</v>
      </c>
      <c r="K154" s="4" t="s">
        <v>25</v>
      </c>
      <c r="L154" s="4" t="s">
        <v>25</v>
      </c>
      <c r="M154" s="4" t="s">
        <v>25</v>
      </c>
      <c r="N154" s="4" t="s">
        <v>25</v>
      </c>
      <c r="O154" s="4" t="s">
        <v>25</v>
      </c>
      <c r="P154" s="4">
        <v>15736</v>
      </c>
      <c r="Q154" s="4">
        <v>526</v>
      </c>
      <c r="R154" s="4">
        <v>126032</v>
      </c>
      <c r="S154" s="4">
        <v>100826</v>
      </c>
      <c r="T154" s="4">
        <v>7166</v>
      </c>
      <c r="U154" s="4">
        <v>6909</v>
      </c>
      <c r="V154" s="4">
        <v>6843</v>
      </c>
      <c r="W154" s="4">
        <v>4338</v>
      </c>
    </row>
    <row r="155" spans="1:23" s="24" customFormat="1" ht="10.5" customHeight="1">
      <c r="A155" s="23"/>
      <c r="B155" s="28"/>
      <c r="C155" s="70" t="s">
        <v>139</v>
      </c>
      <c r="D155" s="70"/>
      <c r="E155" s="23"/>
      <c r="F155" s="1">
        <v>38.49</v>
      </c>
      <c r="G155" s="4">
        <v>7000</v>
      </c>
      <c r="H155" s="4">
        <v>3114</v>
      </c>
      <c r="I155" s="4">
        <v>3874</v>
      </c>
      <c r="J155" s="4">
        <v>3136</v>
      </c>
      <c r="K155" s="4">
        <v>2434</v>
      </c>
      <c r="L155" s="4">
        <v>89942</v>
      </c>
      <c r="M155" s="4">
        <v>83630</v>
      </c>
      <c r="N155" s="4">
        <v>87160</v>
      </c>
      <c r="O155" s="4">
        <v>2782</v>
      </c>
      <c r="P155" s="4">
        <v>48433</v>
      </c>
      <c r="Q155" s="4">
        <v>873</v>
      </c>
      <c r="R155" s="4">
        <v>282649</v>
      </c>
      <c r="S155" s="4">
        <v>235541</v>
      </c>
      <c r="T155" s="4">
        <v>23619</v>
      </c>
      <c r="U155" s="4">
        <v>19357</v>
      </c>
      <c r="V155" s="4">
        <v>23042</v>
      </c>
      <c r="W155" s="4">
        <v>2108</v>
      </c>
    </row>
    <row r="156" spans="1:23" s="24" customFormat="1" ht="10.5" customHeight="1">
      <c r="A156" s="23"/>
      <c r="B156" s="28"/>
      <c r="C156" s="70" t="s">
        <v>140</v>
      </c>
      <c r="D156" s="70"/>
      <c r="E156" s="23"/>
      <c r="F156" s="1" t="s">
        <v>25</v>
      </c>
      <c r="G156" s="4" t="s">
        <v>25</v>
      </c>
      <c r="H156" s="4" t="s">
        <v>25</v>
      </c>
      <c r="I156" s="4" t="s">
        <v>25</v>
      </c>
      <c r="J156" s="4" t="s">
        <v>25</v>
      </c>
      <c r="K156" s="4" t="s">
        <v>25</v>
      </c>
      <c r="L156" s="4" t="s">
        <v>25</v>
      </c>
      <c r="M156" s="4" t="s">
        <v>25</v>
      </c>
      <c r="N156" s="4" t="s">
        <v>25</v>
      </c>
      <c r="O156" s="4" t="s">
        <v>25</v>
      </c>
      <c r="P156" s="4">
        <v>38404</v>
      </c>
      <c r="Q156" s="4">
        <v>8172</v>
      </c>
      <c r="R156" s="4">
        <v>1328554</v>
      </c>
      <c r="S156" s="4">
        <v>1107555</v>
      </c>
      <c r="T156" s="4">
        <v>45299</v>
      </c>
      <c r="U156" s="4">
        <v>43593</v>
      </c>
      <c r="V156" s="4">
        <v>35162</v>
      </c>
      <c r="W156" s="4">
        <v>11429</v>
      </c>
    </row>
    <row r="157" spans="1:23" s="26" customFormat="1" ht="5.25" customHeight="1" thickBot="1">
      <c r="A157" s="25"/>
      <c r="B157" s="27"/>
      <c r="C157" s="27"/>
      <c r="D157" s="27"/>
      <c r="E157" s="25"/>
      <c r="F157" s="1"/>
      <c r="G157" s="4"/>
      <c r="H157" s="4"/>
      <c r="I157" s="4"/>
      <c r="J157" s="4"/>
      <c r="K157" s="4"/>
      <c r="L157" s="4"/>
      <c r="M157" s="4"/>
      <c r="N157" s="4"/>
      <c r="O157" s="4" t="s">
        <v>25</v>
      </c>
      <c r="P157" s="4"/>
      <c r="Q157" s="4"/>
      <c r="R157" s="4"/>
      <c r="S157" s="4"/>
      <c r="T157" s="4"/>
      <c r="U157" s="4"/>
      <c r="V157" s="4"/>
      <c r="W157" s="4"/>
    </row>
    <row r="158" spans="1:23" ht="13.5">
      <c r="A158" s="37"/>
      <c r="B158" s="38"/>
      <c r="C158" s="38"/>
      <c r="D158" s="38"/>
      <c r="E158" s="38"/>
      <c r="F158" s="39"/>
      <c r="G158" s="38"/>
      <c r="H158" s="38"/>
      <c r="I158" s="38"/>
      <c r="J158" s="38"/>
      <c r="K158" s="38"/>
      <c r="L158" s="38"/>
      <c r="M158" s="38"/>
      <c r="N158" s="38"/>
      <c r="O158" s="7"/>
      <c r="P158" s="9"/>
      <c r="Q158" s="9"/>
      <c r="R158" s="9"/>
      <c r="S158" s="9"/>
      <c r="T158" s="9"/>
      <c r="U158" s="9"/>
      <c r="V158" s="9"/>
      <c r="W158" s="9"/>
    </row>
    <row r="173" spans="3:4" ht="13.5">
      <c r="C173" s="46"/>
      <c r="D173" s="46"/>
    </row>
    <row r="174" spans="3:4" ht="13.5">
      <c r="C174" s="46"/>
      <c r="D174" s="46"/>
    </row>
  </sheetData>
  <mergeCells count="160">
    <mergeCell ref="B11:D11"/>
    <mergeCell ref="C148:D148"/>
    <mergeCell ref="B120:D120"/>
    <mergeCell ref="B133:D133"/>
    <mergeCell ref="B140:D140"/>
    <mergeCell ref="C131:D131"/>
    <mergeCell ref="C134:D134"/>
    <mergeCell ref="C93:D93"/>
    <mergeCell ref="C96:D96"/>
    <mergeCell ref="C97:D97"/>
    <mergeCell ref="B95:D95"/>
    <mergeCell ref="C109:D109"/>
    <mergeCell ref="C100:D100"/>
    <mergeCell ref="C101:D101"/>
    <mergeCell ref="C102:D102"/>
    <mergeCell ref="C105:D105"/>
    <mergeCell ref="C98:D98"/>
    <mergeCell ref="C152:D152"/>
    <mergeCell ref="C155:D155"/>
    <mergeCell ref="C156:D156"/>
    <mergeCell ref="C153:D153"/>
    <mergeCell ref="C154:D154"/>
    <mergeCell ref="C151:D151"/>
    <mergeCell ref="C138:D138"/>
    <mergeCell ref="C143:D143"/>
    <mergeCell ref="C144:D144"/>
    <mergeCell ref="C141:D141"/>
    <mergeCell ref="C142:D142"/>
    <mergeCell ref="B150:D150"/>
    <mergeCell ref="C145:D145"/>
    <mergeCell ref="C146:D146"/>
    <mergeCell ref="C147:D147"/>
    <mergeCell ref="C137:D137"/>
    <mergeCell ref="C135:D135"/>
    <mergeCell ref="C136:D136"/>
    <mergeCell ref="C126:D126"/>
    <mergeCell ref="C127:D127"/>
    <mergeCell ref="C130:D130"/>
    <mergeCell ref="C128:D128"/>
    <mergeCell ref="C129:D129"/>
    <mergeCell ref="C121:D121"/>
    <mergeCell ref="C124:D124"/>
    <mergeCell ref="C125:D125"/>
    <mergeCell ref="C122:D122"/>
    <mergeCell ref="C123:D123"/>
    <mergeCell ref="C111:D111"/>
    <mergeCell ref="C114:D114"/>
    <mergeCell ref="C115:D115"/>
    <mergeCell ref="C118:D118"/>
    <mergeCell ref="B113:D113"/>
    <mergeCell ref="B117:D117"/>
    <mergeCell ref="C110:D110"/>
    <mergeCell ref="B104:D104"/>
    <mergeCell ref="C99:D99"/>
    <mergeCell ref="C89:D89"/>
    <mergeCell ref="C90:D90"/>
    <mergeCell ref="C91:D91"/>
    <mergeCell ref="C92:D92"/>
    <mergeCell ref="C106:D106"/>
    <mergeCell ref="C107:D107"/>
    <mergeCell ref="C108:D108"/>
    <mergeCell ref="T85:T86"/>
    <mergeCell ref="V85:V86"/>
    <mergeCell ref="W85:W86"/>
    <mergeCell ref="B88:D88"/>
    <mergeCell ref="P85:P86"/>
    <mergeCell ref="Q85:Q86"/>
    <mergeCell ref="R85:R86"/>
    <mergeCell ref="S85:S86"/>
    <mergeCell ref="F84:O84"/>
    <mergeCell ref="P84:W84"/>
    <mergeCell ref="F85:F86"/>
    <mergeCell ref="G85:G86"/>
    <mergeCell ref="H85:H86"/>
    <mergeCell ref="I85:I86"/>
    <mergeCell ref="J85:J86"/>
    <mergeCell ref="L85:L86"/>
    <mergeCell ref="N85:N86"/>
    <mergeCell ref="O85:O86"/>
    <mergeCell ref="C73:D73"/>
    <mergeCell ref="C74:D74"/>
    <mergeCell ref="A84:E86"/>
    <mergeCell ref="C77:D77"/>
    <mergeCell ref="B76:D76"/>
    <mergeCell ref="C78:D78"/>
    <mergeCell ref="C79:D79"/>
    <mergeCell ref="C69:D69"/>
    <mergeCell ref="C70:D70"/>
    <mergeCell ref="C71:D71"/>
    <mergeCell ref="C72:D72"/>
    <mergeCell ref="C64:D64"/>
    <mergeCell ref="C65:D65"/>
    <mergeCell ref="B67:D67"/>
    <mergeCell ref="C68:D68"/>
    <mergeCell ref="C60:D60"/>
    <mergeCell ref="C61:D61"/>
    <mergeCell ref="C62:D62"/>
    <mergeCell ref="C63:D63"/>
    <mergeCell ref="C55:D55"/>
    <mergeCell ref="B57:D57"/>
    <mergeCell ref="C58:D58"/>
    <mergeCell ref="C59:D59"/>
    <mergeCell ref="B51:D51"/>
    <mergeCell ref="C52:D52"/>
    <mergeCell ref="C53:D53"/>
    <mergeCell ref="C54:D54"/>
    <mergeCell ref="C45:D45"/>
    <mergeCell ref="B47:D47"/>
    <mergeCell ref="C48:D48"/>
    <mergeCell ref="C49:D49"/>
    <mergeCell ref="C40:D40"/>
    <mergeCell ref="C41:D41"/>
    <mergeCell ref="B43:D43"/>
    <mergeCell ref="C44:D44"/>
    <mergeCell ref="C35:D35"/>
    <mergeCell ref="C36:D36"/>
    <mergeCell ref="B38:D38"/>
    <mergeCell ref="C39:D39"/>
    <mergeCell ref="C30:D30"/>
    <mergeCell ref="B32:D32"/>
    <mergeCell ref="C33:D33"/>
    <mergeCell ref="C34:D34"/>
    <mergeCell ref="C26:D26"/>
    <mergeCell ref="C27:D27"/>
    <mergeCell ref="C28:D28"/>
    <mergeCell ref="C29:D29"/>
    <mergeCell ref="C22:D22"/>
    <mergeCell ref="C23:D23"/>
    <mergeCell ref="C24:D24"/>
    <mergeCell ref="C25:D25"/>
    <mergeCell ref="C18:D18"/>
    <mergeCell ref="C19:D19"/>
    <mergeCell ref="C20:D20"/>
    <mergeCell ref="C21:D21"/>
    <mergeCell ref="B13:D13"/>
    <mergeCell ref="B15:D15"/>
    <mergeCell ref="C16:D16"/>
    <mergeCell ref="C17:D17"/>
    <mergeCell ref="P3:W3"/>
    <mergeCell ref="P4:P5"/>
    <mergeCell ref="Q4:Q5"/>
    <mergeCell ref="R4:R5"/>
    <mergeCell ref="S4:S5"/>
    <mergeCell ref="T4:T5"/>
    <mergeCell ref="V4:V5"/>
    <mergeCell ref="W4:W5"/>
    <mergeCell ref="J4:J5"/>
    <mergeCell ref="L4:L5"/>
    <mergeCell ref="F3:O3"/>
    <mergeCell ref="N4:N5"/>
    <mergeCell ref="O4:O5"/>
    <mergeCell ref="F4:F5"/>
    <mergeCell ref="G4:G5"/>
    <mergeCell ref="H4:H5"/>
    <mergeCell ref="I4:I5"/>
    <mergeCell ref="A3:E5"/>
    <mergeCell ref="B7:D7"/>
    <mergeCell ref="B9:D9"/>
    <mergeCell ref="B10:D10"/>
    <mergeCell ref="B8:D8"/>
  </mergeCells>
  <printOptions horizontalCentered="1"/>
  <pageMargins left="0.7874015748031497" right="0.7874015748031497" top="0.6692913385826772" bottom="0.6692913385826772" header="0.5118110236220472" footer="0.5118110236220472"/>
  <pageSetup horizontalDpi="600" verticalDpi="600" orientation="portrait" pageOrder="overThenDown" paperSize="9" scale="92" r:id="rId1"/>
  <rowBreaks count="1" manualBreakCount="1">
    <brk id="81" max="255" man="1"/>
  </rowBreaks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2009-10-19T04:06:46Z</cp:lastPrinted>
  <dcterms:created xsi:type="dcterms:W3CDTF">2001-03-29T06:20:19Z</dcterms:created>
  <dcterms:modified xsi:type="dcterms:W3CDTF">2009-11-16T07:49:23Z</dcterms:modified>
  <cp:category/>
  <cp:version/>
  <cp:contentType/>
  <cp:contentStatus/>
</cp:coreProperties>
</file>