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50" sheetId="1" r:id="rId1"/>
  </sheets>
  <definedNames/>
  <calcPr fullCalcOnLoad="1"/>
</workbook>
</file>

<file path=xl/sharedStrings.xml><?xml version="1.0" encoding="utf-8"?>
<sst xmlns="http://schemas.openxmlformats.org/spreadsheetml/2006/main" count="400" uniqueCount="52">
  <si>
    <t>90．産業中分類別、規模別事業所数、従業者数、 製造品出荷額等、付加価値額</t>
  </si>
  <si>
    <t>区分</t>
  </si>
  <si>
    <t>総数</t>
  </si>
  <si>
    <t>３人以下</t>
  </si>
  <si>
    <t>４～９人</t>
  </si>
  <si>
    <t>10～19人</t>
  </si>
  <si>
    <t>20～29人</t>
  </si>
  <si>
    <t>事業所数</t>
  </si>
  <si>
    <t>従業者数</t>
  </si>
  <si>
    <t>製   造   品　  出 荷 額 等</t>
  </si>
  <si>
    <t>付　  　　加     価 値 額</t>
  </si>
  <si>
    <t>粗　　付 　加   価  値  額</t>
  </si>
  <si>
    <t xml:space="preserve">粗　付　加  価 値 額 </t>
  </si>
  <si>
    <t>人</t>
  </si>
  <si>
    <t>万円</t>
  </si>
  <si>
    <t>食料品製造業</t>
  </si>
  <si>
    <t>飲料・たばこ・飼料製造業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</si>
  <si>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</si>
  <si>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</si>
  <si>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</si>
  <si>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</si>
  <si>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</si>
  <si>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</si>
  <si>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</si>
  <si>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</si>
  <si>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</si>
  <si>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</si>
  <si>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</si>
  <si>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</si>
  <si>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</si>
  <si>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</si>
  <si>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</si>
  <si>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</si>
  <si>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</si>
  <si>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</si>
  <si>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　資料：県統計調査課「工業統計調査」</t>
  </si>
  <si>
    <t>X</t>
  </si>
  <si>
    <t>現金
給与総額</t>
  </si>
  <si>
    <t>原   材   料
使 用 額 等</t>
  </si>
  <si>
    <t>30～49人</t>
  </si>
  <si>
    <t>50～99人</t>
  </si>
  <si>
    <t>100～299人</t>
  </si>
  <si>
    <t>300人以上</t>
  </si>
  <si>
    <t>90．産業中分類別、規模別事業所数、従業者数、 　製造品出荷額等、付加価値額（続き）</t>
  </si>
  <si>
    <t>武器製造業</t>
  </si>
  <si>
    <t>木材・木製品製造業</t>
  </si>
  <si>
    <t>プラスチック製品製造業</t>
  </si>
  <si>
    <t>繊維工業</t>
  </si>
  <si>
    <t>-</t>
  </si>
  <si>
    <t>X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</si>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</sst>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6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5.5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5"/>
      <name val="ＭＳ 明朝"/>
      <family val="1"/>
    </font>
    <font>
      <sz val="6"/>
      <name val="ＭＳ Ｐゴシック"/>
      <family val="3"/>
    </font>
    <font>
      <sz val="5.5"/>
      <name val="ＭＳ ゴシック"/>
      <family val="3"/>
    </font>
    <font>
      <sz val="11"/>
      <name val="ＭＳ 明朝"/>
      <family val="1"/>
    </font>
    <font>
      <sz val="5.5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14" fillId="0" borderId="0" xfId="0" applyNumberFormat="1" applyFont="1" applyFill="1" applyAlignment="1">
      <alignment horizontal="right"/>
    </xf>
    <xf numFmtId="176" fontId="1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176" fontId="12" fillId="0" borderId="5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176" fontId="10" fillId="0" borderId="5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14" fillId="0" borderId="5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distributed"/>
    </xf>
    <xf numFmtId="0" fontId="15" fillId="0" borderId="0" xfId="0" applyFont="1" applyFill="1" applyAlignment="1">
      <alignment horizontal="distributed"/>
    </xf>
    <xf numFmtId="0" fontId="14" fillId="0" borderId="0" xfId="0" applyFont="1" applyFill="1" applyAlignment="1">
      <alignment horizontal="distributed"/>
    </xf>
    <xf numFmtId="0" fontId="0" fillId="0" borderId="5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58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7"/>
  <sheetViews>
    <sheetView tabSelected="1" zoomScale="150" zoomScaleNormal="150" zoomScaleSheetLayoutView="100" workbookViewId="0" topLeftCell="B3">
      <pane xSplit="3" ySplit="2" topLeftCell="R5" activePane="bottomRight" state="frozen"/>
      <selection pane="topLeft" activeCell="B3" sqref="B3"/>
      <selection pane="topRight" activeCell="E3" sqref="E3"/>
      <selection pane="bottomLeft" activeCell="B5" sqref="B5"/>
      <selection pane="bottomRight" activeCell="AE10" sqref="AE10"/>
    </sheetView>
  </sheetViews>
  <sheetFormatPr defaultColWidth="9.00390625" defaultRowHeight="13.5"/>
  <cols>
    <col min="1" max="1" width="0.5" style="5" customWidth="1"/>
    <col min="2" max="2" width="2.00390625" style="5" customWidth="1"/>
    <col min="3" max="3" width="17.375" style="5" customWidth="1"/>
    <col min="4" max="4" width="0.37109375" style="5" customWidth="1"/>
    <col min="5" max="5" width="5.00390625" style="5" customWidth="1"/>
    <col min="6" max="6" width="5.125" style="5" customWidth="1"/>
    <col min="7" max="7" width="5.625" style="5" customWidth="1"/>
    <col min="8" max="8" width="6.25390625" style="5" customWidth="1"/>
    <col min="9" max="10" width="6.00390625" style="5" customWidth="1"/>
    <col min="11" max="34" width="5.625" style="5" customWidth="1"/>
    <col min="35" max="35" width="0.5" style="5" customWidth="1"/>
    <col min="36" max="36" width="2.00390625" style="5" customWidth="1"/>
    <col min="37" max="37" width="17.375" style="5" customWidth="1"/>
    <col min="38" max="38" width="0.37109375" style="5" customWidth="1"/>
    <col min="39" max="54" width="5.625" style="5" customWidth="1"/>
    <col min="55" max="55" width="6.25390625" style="5" customWidth="1"/>
    <col min="56" max="60" width="5.625" style="5" customWidth="1"/>
    <col min="61" max="61" width="6.00390625" style="5" customWidth="1"/>
    <col min="62" max="62" width="5.625" style="5" customWidth="1"/>
    <col min="63" max="16384" width="9.00390625" style="5" customWidth="1"/>
  </cols>
  <sheetData>
    <row r="1" spans="7:41" ht="17.25">
      <c r="G1" s="8" t="s">
        <v>0</v>
      </c>
      <c r="AO1" s="8" t="s">
        <v>43</v>
      </c>
    </row>
    <row r="2" spans="31:62" ht="15" customHeight="1" thickBot="1">
      <c r="AE2" s="35">
        <v>33969</v>
      </c>
      <c r="AF2" s="36"/>
      <c r="AG2" s="36"/>
      <c r="AH2" s="36"/>
      <c r="BG2" s="35"/>
      <c r="BH2" s="36"/>
      <c r="BI2" s="36"/>
      <c r="BJ2" s="36"/>
    </row>
    <row r="3" spans="1:62" ht="10.5" customHeight="1" thickTop="1">
      <c r="A3" s="37" t="s">
        <v>1</v>
      </c>
      <c r="B3" s="37"/>
      <c r="C3" s="37"/>
      <c r="D3" s="38"/>
      <c r="E3" s="32" t="s">
        <v>2</v>
      </c>
      <c r="F3" s="41"/>
      <c r="G3" s="41"/>
      <c r="H3" s="41"/>
      <c r="I3" s="41"/>
      <c r="J3" s="41"/>
      <c r="K3" s="32" t="s">
        <v>3</v>
      </c>
      <c r="L3" s="41"/>
      <c r="M3" s="41"/>
      <c r="N3" s="41"/>
      <c r="O3" s="41"/>
      <c r="P3" s="42"/>
      <c r="Q3" s="41" t="s">
        <v>4</v>
      </c>
      <c r="R3" s="41"/>
      <c r="S3" s="41"/>
      <c r="T3" s="41"/>
      <c r="U3" s="41"/>
      <c r="V3" s="42"/>
      <c r="W3" s="32" t="s">
        <v>5</v>
      </c>
      <c r="X3" s="33"/>
      <c r="Y3" s="33"/>
      <c r="Z3" s="33"/>
      <c r="AA3" s="33"/>
      <c r="AB3" s="34"/>
      <c r="AC3" s="32" t="s">
        <v>6</v>
      </c>
      <c r="AD3" s="33"/>
      <c r="AE3" s="33"/>
      <c r="AF3" s="33"/>
      <c r="AG3" s="33"/>
      <c r="AH3" s="33"/>
      <c r="AI3" s="37" t="s">
        <v>1</v>
      </c>
      <c r="AJ3" s="37"/>
      <c r="AK3" s="37"/>
      <c r="AL3" s="38"/>
      <c r="AM3" s="32" t="s">
        <v>39</v>
      </c>
      <c r="AN3" s="41"/>
      <c r="AO3" s="41"/>
      <c r="AP3" s="41"/>
      <c r="AQ3" s="41"/>
      <c r="AR3" s="41"/>
      <c r="AS3" s="32" t="s">
        <v>40</v>
      </c>
      <c r="AT3" s="41"/>
      <c r="AU3" s="41"/>
      <c r="AV3" s="41"/>
      <c r="AW3" s="41"/>
      <c r="AX3" s="42"/>
      <c r="AY3" s="41" t="s">
        <v>41</v>
      </c>
      <c r="AZ3" s="41"/>
      <c r="BA3" s="41"/>
      <c r="BB3" s="41"/>
      <c r="BC3" s="41"/>
      <c r="BD3" s="42"/>
      <c r="BE3" s="32" t="s">
        <v>42</v>
      </c>
      <c r="BF3" s="33"/>
      <c r="BG3" s="33"/>
      <c r="BH3" s="33"/>
      <c r="BI3" s="33"/>
      <c r="BJ3" s="33"/>
    </row>
    <row r="4" spans="1:62" ht="18.75" customHeight="1">
      <c r="A4" s="39"/>
      <c r="B4" s="39"/>
      <c r="C4" s="39"/>
      <c r="D4" s="40"/>
      <c r="E4" s="1" t="s">
        <v>7</v>
      </c>
      <c r="F4" s="2" t="s">
        <v>8</v>
      </c>
      <c r="G4" s="3" t="s">
        <v>37</v>
      </c>
      <c r="H4" s="3" t="s">
        <v>38</v>
      </c>
      <c r="I4" s="2" t="s">
        <v>9</v>
      </c>
      <c r="J4" s="2" t="s">
        <v>10</v>
      </c>
      <c r="K4" s="1" t="s">
        <v>7</v>
      </c>
      <c r="L4" s="2" t="s">
        <v>8</v>
      </c>
      <c r="M4" s="3" t="s">
        <v>37</v>
      </c>
      <c r="N4" s="3" t="s">
        <v>38</v>
      </c>
      <c r="O4" s="2" t="s">
        <v>9</v>
      </c>
      <c r="P4" s="4" t="s">
        <v>11</v>
      </c>
      <c r="Q4" s="1" t="s">
        <v>7</v>
      </c>
      <c r="R4" s="2" t="s">
        <v>8</v>
      </c>
      <c r="S4" s="3" t="s">
        <v>37</v>
      </c>
      <c r="T4" s="3" t="s">
        <v>38</v>
      </c>
      <c r="U4" s="2" t="s">
        <v>9</v>
      </c>
      <c r="V4" s="2" t="s">
        <v>12</v>
      </c>
      <c r="W4" s="1" t="s">
        <v>7</v>
      </c>
      <c r="X4" s="2" t="s">
        <v>8</v>
      </c>
      <c r="Y4" s="3" t="s">
        <v>37</v>
      </c>
      <c r="Z4" s="3" t="s">
        <v>38</v>
      </c>
      <c r="AA4" s="2" t="s">
        <v>9</v>
      </c>
      <c r="AB4" s="4" t="s">
        <v>11</v>
      </c>
      <c r="AC4" s="1" t="s">
        <v>7</v>
      </c>
      <c r="AD4" s="2" t="s">
        <v>8</v>
      </c>
      <c r="AE4" s="3" t="s">
        <v>37</v>
      </c>
      <c r="AF4" s="3" t="s">
        <v>38</v>
      </c>
      <c r="AG4" s="2" t="s">
        <v>9</v>
      </c>
      <c r="AH4" s="4" t="s">
        <v>11</v>
      </c>
      <c r="AI4" s="39"/>
      <c r="AJ4" s="39"/>
      <c r="AK4" s="39"/>
      <c r="AL4" s="40"/>
      <c r="AM4" s="1" t="s">
        <v>7</v>
      </c>
      <c r="AN4" s="2" t="s">
        <v>8</v>
      </c>
      <c r="AO4" s="3" t="s">
        <v>37</v>
      </c>
      <c r="AP4" s="3" t="s">
        <v>38</v>
      </c>
      <c r="AQ4" s="2" t="s">
        <v>9</v>
      </c>
      <c r="AR4" s="4" t="s">
        <v>11</v>
      </c>
      <c r="AS4" s="1" t="s">
        <v>7</v>
      </c>
      <c r="AT4" s="2" t="s">
        <v>8</v>
      </c>
      <c r="AU4" s="3" t="s">
        <v>37</v>
      </c>
      <c r="AV4" s="3" t="s">
        <v>38</v>
      </c>
      <c r="AW4" s="2" t="s">
        <v>9</v>
      </c>
      <c r="AX4" s="4" t="s">
        <v>11</v>
      </c>
      <c r="AY4" s="1" t="s">
        <v>7</v>
      </c>
      <c r="AZ4" s="2" t="s">
        <v>8</v>
      </c>
      <c r="BA4" s="3" t="s">
        <v>37</v>
      </c>
      <c r="BB4" s="3" t="s">
        <v>38</v>
      </c>
      <c r="BC4" s="2" t="s">
        <v>9</v>
      </c>
      <c r="BD4" s="2" t="s">
        <v>12</v>
      </c>
      <c r="BE4" s="1" t="s">
        <v>7</v>
      </c>
      <c r="BF4" s="2" t="s">
        <v>8</v>
      </c>
      <c r="BG4" s="3" t="s">
        <v>37</v>
      </c>
      <c r="BH4" s="3" t="s">
        <v>38</v>
      </c>
      <c r="BI4" s="2" t="s">
        <v>9</v>
      </c>
      <c r="BJ4" s="4" t="s">
        <v>11</v>
      </c>
    </row>
    <row r="5" spans="5:62" ht="9" customHeight="1">
      <c r="E5" s="9"/>
      <c r="F5" s="10" t="s">
        <v>13</v>
      </c>
      <c r="G5" s="10" t="s">
        <v>14</v>
      </c>
      <c r="H5" s="10" t="s">
        <v>14</v>
      </c>
      <c r="I5" s="10" t="s">
        <v>14</v>
      </c>
      <c r="J5" s="10" t="s">
        <v>14</v>
      </c>
      <c r="L5" s="10" t="s">
        <v>13</v>
      </c>
      <c r="M5" s="10" t="s">
        <v>14</v>
      </c>
      <c r="N5" s="10" t="s">
        <v>14</v>
      </c>
      <c r="O5" s="10" t="s">
        <v>14</v>
      </c>
      <c r="P5" s="10" t="s">
        <v>14</v>
      </c>
      <c r="R5" s="10" t="s">
        <v>13</v>
      </c>
      <c r="S5" s="10" t="s">
        <v>14</v>
      </c>
      <c r="T5" s="10" t="s">
        <v>14</v>
      </c>
      <c r="U5" s="10" t="s">
        <v>14</v>
      </c>
      <c r="V5" s="10" t="s">
        <v>14</v>
      </c>
      <c r="X5" s="10" t="s">
        <v>13</v>
      </c>
      <c r="Y5" s="10" t="s">
        <v>14</v>
      </c>
      <c r="Z5" s="10" t="s">
        <v>14</v>
      </c>
      <c r="AA5" s="10" t="s">
        <v>14</v>
      </c>
      <c r="AB5" s="10" t="s">
        <v>14</v>
      </c>
      <c r="AD5" s="10" t="s">
        <v>13</v>
      </c>
      <c r="AE5" s="10" t="s">
        <v>14</v>
      </c>
      <c r="AF5" s="10" t="s">
        <v>14</v>
      </c>
      <c r="AG5" s="10" t="s">
        <v>14</v>
      </c>
      <c r="AH5" s="10" t="s">
        <v>14</v>
      </c>
      <c r="AM5" s="9"/>
      <c r="AN5" s="10" t="s">
        <v>13</v>
      </c>
      <c r="AO5" s="10" t="s">
        <v>14</v>
      </c>
      <c r="AP5" s="10" t="s">
        <v>14</v>
      </c>
      <c r="AQ5" s="10" t="s">
        <v>14</v>
      </c>
      <c r="AR5" s="10" t="s">
        <v>14</v>
      </c>
      <c r="AT5" s="10" t="s">
        <v>13</v>
      </c>
      <c r="AU5" s="10" t="s">
        <v>14</v>
      </c>
      <c r="AV5" s="10" t="s">
        <v>14</v>
      </c>
      <c r="AW5" s="10" t="s">
        <v>14</v>
      </c>
      <c r="AX5" s="10" t="s">
        <v>14</v>
      </c>
      <c r="AZ5" s="10" t="s">
        <v>13</v>
      </c>
      <c r="BA5" s="10" t="s">
        <v>14</v>
      </c>
      <c r="BB5" s="10" t="s">
        <v>14</v>
      </c>
      <c r="BC5" s="10" t="s">
        <v>14</v>
      </c>
      <c r="BD5" s="10" t="s">
        <v>14</v>
      </c>
      <c r="BF5" s="10" t="s">
        <v>13</v>
      </c>
      <c r="BG5" s="10" t="s">
        <v>14</v>
      </c>
      <c r="BH5" s="10" t="s">
        <v>14</v>
      </c>
      <c r="BI5" s="10" t="s">
        <v>14</v>
      </c>
      <c r="BJ5" s="10" t="s">
        <v>14</v>
      </c>
    </row>
    <row r="6" spans="2:62" s="11" customFormat="1" ht="9.75" customHeight="1">
      <c r="B6" s="12"/>
      <c r="C6" s="13" t="s">
        <v>2</v>
      </c>
      <c r="E6" s="14">
        <f>SUM(E8:E12,E14:E18,E20:E24,E26:E30,E32,E34)</f>
        <v>26219</v>
      </c>
      <c r="F6" s="15">
        <f>SUM(F8:F12,F14:F18,F20:F24,F26:F30,F32:F34)</f>
        <v>288173</v>
      </c>
      <c r="G6" s="15">
        <f>SUM(G8:G12,G14:G18,G20:G24,G26:G30,G32:G34)</f>
        <v>97086907</v>
      </c>
      <c r="H6" s="15">
        <v>237873393</v>
      </c>
      <c r="I6" s="15">
        <f>SUM(I8:I12,I14:I18,I20:I24,I26:I30,I32:I34)</f>
        <v>591927254</v>
      </c>
      <c r="J6" s="15">
        <f>SUM(J8:J12,J14:J18,J20:J24,J26:J30,J32:J34)</f>
        <v>236580381</v>
      </c>
      <c r="K6" s="15">
        <f>SUM(K8:K12,K14:K18,K20:K24,K26:K30,K32,K34)</f>
        <v>13014</v>
      </c>
      <c r="L6" s="15">
        <v>27647</v>
      </c>
      <c r="M6" s="15">
        <v>1969161</v>
      </c>
      <c r="N6" s="15">
        <v>5127197</v>
      </c>
      <c r="O6" s="15">
        <v>13447001</v>
      </c>
      <c r="P6" s="15">
        <v>8295232</v>
      </c>
      <c r="Q6" s="15">
        <f>SUM(Q8:Q12,Q14:Q18,Q20:Q24,Q26:Q30,Q32,Q34)</f>
        <v>8197</v>
      </c>
      <c r="R6" s="15">
        <v>47879</v>
      </c>
      <c r="S6" s="15">
        <v>11597130</v>
      </c>
      <c r="T6" s="15">
        <v>21589971</v>
      </c>
      <c r="U6" s="15">
        <v>46607453</v>
      </c>
      <c r="V6" s="15">
        <v>24753279</v>
      </c>
      <c r="W6" s="15">
        <f>SUM(W8:W12,W14:W18,W20:W24,W26:W30,W32,W34)</f>
        <v>2292</v>
      </c>
      <c r="X6" s="15">
        <v>31406</v>
      </c>
      <c r="Y6" s="15">
        <v>10141539</v>
      </c>
      <c r="Z6" s="15">
        <v>24577487</v>
      </c>
      <c r="AA6" s="15">
        <v>48148587</v>
      </c>
      <c r="AB6" s="15">
        <v>21828206</v>
      </c>
      <c r="AC6" s="15">
        <f>SUM(AC8:AC12,AC14:AC18,AC20:AC24,AC26:AC30,AC32,AC34)</f>
        <v>1216</v>
      </c>
      <c r="AD6" s="15">
        <v>29633</v>
      </c>
      <c r="AE6" s="15">
        <v>10150559</v>
      </c>
      <c r="AF6" s="15">
        <v>29016692</v>
      </c>
      <c r="AG6" s="15">
        <v>54621471</v>
      </c>
      <c r="AH6" s="15">
        <v>23183375</v>
      </c>
      <c r="AJ6" s="12"/>
      <c r="AK6" s="13" t="s">
        <v>2</v>
      </c>
      <c r="AM6" s="14">
        <f>SUM(AM8:AM12,AM14:AM18,AM20:AM24,AM26:AM30,AM32:AM34)</f>
        <v>584</v>
      </c>
      <c r="AN6" s="15">
        <v>22648</v>
      </c>
      <c r="AO6" s="15">
        <v>8212786</v>
      </c>
      <c r="AP6" s="15">
        <v>27469813</v>
      </c>
      <c r="AQ6" s="15">
        <v>48052653</v>
      </c>
      <c r="AR6" s="15">
        <v>18508272</v>
      </c>
      <c r="AS6" s="15">
        <f>SUM(AS8:AS12,AS14:AS18,AS20:AS24,AS26:AS30,AS32:AS34)</f>
        <v>549</v>
      </c>
      <c r="AT6" s="15">
        <v>37689</v>
      </c>
      <c r="AU6" s="15">
        <v>13955611</v>
      </c>
      <c r="AV6" s="15">
        <v>50318799</v>
      </c>
      <c r="AW6" s="15">
        <v>86513651</v>
      </c>
      <c r="AX6" s="15">
        <v>32312559</v>
      </c>
      <c r="AY6" s="15">
        <f>SUM(AY8:AY12,AY14:AY18,AY20:AY24,AY26:AY30,AY32:AY34)</f>
        <v>294</v>
      </c>
      <c r="AZ6" s="15">
        <v>46440</v>
      </c>
      <c r="BA6" s="15">
        <v>18991301</v>
      </c>
      <c r="BB6" s="15">
        <v>74752207</v>
      </c>
      <c r="BC6" s="15">
        <v>132226983</v>
      </c>
      <c r="BD6" s="15">
        <v>51427318</v>
      </c>
      <c r="BE6" s="15">
        <f>SUM(BE8:BE12,BE14:BE18,BE20:BE24,BE26:BE30,BE32:BE34)</f>
        <v>73</v>
      </c>
      <c r="BF6" s="15">
        <v>44831</v>
      </c>
      <c r="BG6" s="15">
        <v>22158</v>
      </c>
      <c r="BH6" s="15">
        <v>95021277</v>
      </c>
      <c r="BI6" s="15">
        <v>162309455</v>
      </c>
      <c r="BJ6" s="15">
        <v>56212140</v>
      </c>
    </row>
    <row r="7" spans="2:62" ht="6" customHeight="1">
      <c r="B7" s="16"/>
      <c r="C7" s="17"/>
      <c r="E7" s="18"/>
      <c r="F7" s="19"/>
      <c r="G7" s="19"/>
      <c r="H7" s="19"/>
      <c r="I7" s="19"/>
      <c r="J7" s="19"/>
      <c r="K7" s="20"/>
      <c r="L7" s="20"/>
      <c r="M7" s="20"/>
      <c r="N7" s="20"/>
      <c r="O7" s="20"/>
      <c r="P7" s="20">
        <v>0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J7" s="16"/>
      <c r="AK7" s="17"/>
      <c r="AM7" s="18"/>
      <c r="AN7" s="19"/>
      <c r="AO7" s="19"/>
      <c r="AP7" s="19"/>
      <c r="AQ7" s="19"/>
      <c r="AR7" s="19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21" customFormat="1" ht="9.75" customHeight="1">
      <c r="B8" s="16">
        <v>12</v>
      </c>
      <c r="C8" s="22" t="s">
        <v>15</v>
      </c>
      <c r="E8" s="23">
        <f aca="true" t="shared" si="0" ref="E8:E13">SUM(K8,Q8,W8,AC8,AM8,AS8,AY8,BE8)</f>
        <v>1268</v>
      </c>
      <c r="F8" s="6">
        <v>15407</v>
      </c>
      <c r="G8" s="6">
        <v>4013318</v>
      </c>
      <c r="H8" s="6">
        <v>17835878</v>
      </c>
      <c r="I8" s="6">
        <v>29008572</v>
      </c>
      <c r="J8" s="6">
        <v>10442242</v>
      </c>
      <c r="K8" s="6">
        <v>441</v>
      </c>
      <c r="L8" s="6">
        <v>984</v>
      </c>
      <c r="M8" s="6">
        <v>53936</v>
      </c>
      <c r="N8" s="6">
        <v>304310</v>
      </c>
      <c r="O8" s="6">
        <v>555722</v>
      </c>
      <c r="P8" s="6">
        <v>250131</v>
      </c>
      <c r="Q8" s="6">
        <v>466</v>
      </c>
      <c r="R8" s="6">
        <v>2796</v>
      </c>
      <c r="S8" s="6">
        <v>576238</v>
      </c>
      <c r="T8" s="6">
        <v>1421466</v>
      </c>
      <c r="U8" s="6">
        <v>2653720</v>
      </c>
      <c r="V8" s="6">
        <v>1219612</v>
      </c>
      <c r="W8" s="6">
        <v>178</v>
      </c>
      <c r="X8" s="6">
        <v>2493</v>
      </c>
      <c r="Y8" s="6">
        <v>708176</v>
      </c>
      <c r="Z8" s="6">
        <v>1757845</v>
      </c>
      <c r="AA8" s="6">
        <v>3260906</v>
      </c>
      <c r="AB8" s="6">
        <v>1400145</v>
      </c>
      <c r="AC8" s="6">
        <v>85</v>
      </c>
      <c r="AD8" s="6">
        <v>2049</v>
      </c>
      <c r="AE8" s="6">
        <v>584149</v>
      </c>
      <c r="AF8" s="6">
        <v>1844696</v>
      </c>
      <c r="AG8" s="6">
        <v>3377153</v>
      </c>
      <c r="AH8" s="6">
        <v>1442188</v>
      </c>
      <c r="AJ8" s="16">
        <v>12</v>
      </c>
      <c r="AK8" s="22" t="s">
        <v>15</v>
      </c>
      <c r="AM8" s="23">
        <v>46</v>
      </c>
      <c r="AN8" s="6">
        <v>1872</v>
      </c>
      <c r="AO8" s="6">
        <v>571415</v>
      </c>
      <c r="AP8" s="7">
        <v>3198827</v>
      </c>
      <c r="AQ8" s="6">
        <v>4809052</v>
      </c>
      <c r="AR8" s="6">
        <v>1506041</v>
      </c>
      <c r="AS8" s="6">
        <v>35</v>
      </c>
      <c r="AT8" s="6">
        <v>2421</v>
      </c>
      <c r="AU8" s="6">
        <v>704364</v>
      </c>
      <c r="AV8" s="6">
        <v>3163068</v>
      </c>
      <c r="AW8" s="6">
        <v>4988233</v>
      </c>
      <c r="AX8" s="6">
        <v>1634972</v>
      </c>
      <c r="AY8" s="6">
        <v>16</v>
      </c>
      <c r="AZ8" s="6" t="s">
        <v>36</v>
      </c>
      <c r="BA8" s="6" t="s">
        <v>36</v>
      </c>
      <c r="BB8" s="6" t="s">
        <v>36</v>
      </c>
      <c r="BC8" s="6" t="s">
        <v>36</v>
      </c>
      <c r="BD8" s="6" t="s">
        <v>36</v>
      </c>
      <c r="BE8" s="6">
        <v>1</v>
      </c>
      <c r="BF8" s="6" t="s">
        <v>36</v>
      </c>
      <c r="BG8" s="6" t="s">
        <v>36</v>
      </c>
      <c r="BH8" s="6" t="s">
        <v>36</v>
      </c>
      <c r="BI8" s="6" t="s">
        <v>36</v>
      </c>
      <c r="BJ8" s="6" t="s">
        <v>36</v>
      </c>
    </row>
    <row r="9" spans="2:62" s="21" customFormat="1" ht="9.75" customHeight="1">
      <c r="B9" s="16">
        <v>13</v>
      </c>
      <c r="C9" s="22" t="s">
        <v>16</v>
      </c>
      <c r="E9" s="23">
        <f t="shared" si="0"/>
        <v>177</v>
      </c>
      <c r="F9" s="6">
        <v>2051</v>
      </c>
      <c r="G9" s="6">
        <v>630073</v>
      </c>
      <c r="H9" s="6">
        <v>3332906</v>
      </c>
      <c r="I9" s="6">
        <v>5938750</v>
      </c>
      <c r="J9" s="6">
        <v>2074012</v>
      </c>
      <c r="K9" s="6">
        <v>48</v>
      </c>
      <c r="L9" s="6">
        <v>106</v>
      </c>
      <c r="M9" s="6">
        <v>11125</v>
      </c>
      <c r="N9" s="6">
        <v>34660</v>
      </c>
      <c r="O9" s="6">
        <v>75803</v>
      </c>
      <c r="P9" s="6">
        <v>39681</v>
      </c>
      <c r="Q9" s="6">
        <v>65</v>
      </c>
      <c r="R9" s="6">
        <v>392</v>
      </c>
      <c r="S9" s="6">
        <v>79335</v>
      </c>
      <c r="T9" s="6">
        <v>119473</v>
      </c>
      <c r="U9" s="6">
        <v>299252</v>
      </c>
      <c r="V9" s="6">
        <v>156771</v>
      </c>
      <c r="W9" s="6">
        <v>32</v>
      </c>
      <c r="X9" s="6">
        <v>445</v>
      </c>
      <c r="Y9" s="6">
        <v>129646</v>
      </c>
      <c r="Z9" s="6">
        <v>425643</v>
      </c>
      <c r="AA9" s="6">
        <v>963874</v>
      </c>
      <c r="AB9" s="6">
        <v>448877</v>
      </c>
      <c r="AC9" s="6">
        <v>21</v>
      </c>
      <c r="AD9" s="6">
        <v>509</v>
      </c>
      <c r="AE9" s="6">
        <v>179984</v>
      </c>
      <c r="AF9" s="6">
        <v>517880</v>
      </c>
      <c r="AG9" s="6">
        <v>1186095</v>
      </c>
      <c r="AH9" s="6">
        <v>509909</v>
      </c>
      <c r="AJ9" s="16">
        <v>13</v>
      </c>
      <c r="AK9" s="22" t="s">
        <v>16</v>
      </c>
      <c r="AM9" s="23">
        <v>7</v>
      </c>
      <c r="AN9" s="6">
        <v>283</v>
      </c>
      <c r="AO9" s="6">
        <v>110990</v>
      </c>
      <c r="AP9" s="7">
        <v>1298248</v>
      </c>
      <c r="AQ9" s="6">
        <v>2044286</v>
      </c>
      <c r="AR9" s="6">
        <v>614657</v>
      </c>
      <c r="AS9" s="6">
        <v>4</v>
      </c>
      <c r="AT9" s="6">
        <v>316</v>
      </c>
      <c r="AU9" s="6">
        <v>118993</v>
      </c>
      <c r="AV9" s="6">
        <v>937002</v>
      </c>
      <c r="AW9" s="6">
        <v>1369440</v>
      </c>
      <c r="AX9" s="6">
        <v>304117</v>
      </c>
      <c r="AY9" s="6" t="s">
        <v>48</v>
      </c>
      <c r="AZ9" s="6" t="s">
        <v>48</v>
      </c>
      <c r="BA9" s="6" t="s">
        <v>48</v>
      </c>
      <c r="BB9" s="6" t="s">
        <v>48</v>
      </c>
      <c r="BC9" s="6" t="s">
        <v>48</v>
      </c>
      <c r="BD9" s="6" t="s">
        <v>48</v>
      </c>
      <c r="BE9" s="6" t="s">
        <v>48</v>
      </c>
      <c r="BF9" s="6" t="s">
        <v>48</v>
      </c>
      <c r="BG9" s="6" t="s">
        <v>48</v>
      </c>
      <c r="BH9" s="6" t="s">
        <v>48</v>
      </c>
      <c r="BI9" s="6" t="s">
        <v>48</v>
      </c>
      <c r="BJ9" s="6" t="s">
        <v>48</v>
      </c>
    </row>
    <row r="10" spans="2:62" s="21" customFormat="1" ht="9.75" customHeight="1">
      <c r="B10" s="16">
        <v>14</v>
      </c>
      <c r="C10" s="24" t="s">
        <v>47</v>
      </c>
      <c r="E10" s="23">
        <f t="shared" si="0"/>
        <v>2671</v>
      </c>
      <c r="F10" s="6">
        <v>22144</v>
      </c>
      <c r="G10" s="6">
        <v>6529193</v>
      </c>
      <c r="H10" s="6">
        <v>26483579</v>
      </c>
      <c r="I10" s="6">
        <v>41913530</v>
      </c>
      <c r="J10" s="6">
        <v>13691135</v>
      </c>
      <c r="K10" s="6">
        <v>1889</v>
      </c>
      <c r="L10" s="6">
        <v>4001</v>
      </c>
      <c r="M10" s="6">
        <v>177557</v>
      </c>
      <c r="N10" s="6">
        <v>514151</v>
      </c>
      <c r="O10" s="6">
        <v>1487040</v>
      </c>
      <c r="P10" s="6">
        <v>970016</v>
      </c>
      <c r="Q10" s="6">
        <v>518</v>
      </c>
      <c r="R10" s="6">
        <v>2769</v>
      </c>
      <c r="S10" s="6">
        <v>570601</v>
      </c>
      <c r="T10" s="6">
        <v>1154251</v>
      </c>
      <c r="U10" s="6">
        <v>2428801</v>
      </c>
      <c r="V10" s="6">
        <v>1263274</v>
      </c>
      <c r="W10" s="6">
        <v>110</v>
      </c>
      <c r="X10" s="6">
        <v>1486</v>
      </c>
      <c r="Y10" s="6">
        <v>458400</v>
      </c>
      <c r="Z10" s="6">
        <v>1630880</v>
      </c>
      <c r="AA10" s="6">
        <v>2718428</v>
      </c>
      <c r="AB10" s="6">
        <v>1031701</v>
      </c>
      <c r="AC10" s="6">
        <v>59</v>
      </c>
      <c r="AD10" s="6">
        <v>1420</v>
      </c>
      <c r="AE10" s="6">
        <v>476214</v>
      </c>
      <c r="AF10" s="6">
        <v>1336235</v>
      </c>
      <c r="AG10" s="6">
        <v>2331117</v>
      </c>
      <c r="AH10" s="6">
        <v>914111</v>
      </c>
      <c r="AJ10" s="16">
        <v>14</v>
      </c>
      <c r="AK10" s="24" t="s">
        <v>47</v>
      </c>
      <c r="AM10" s="23">
        <v>24</v>
      </c>
      <c r="AN10" s="6">
        <v>945</v>
      </c>
      <c r="AO10" s="6">
        <v>339467</v>
      </c>
      <c r="AP10" s="7">
        <v>1382986</v>
      </c>
      <c r="AQ10" s="6">
        <v>2125267</v>
      </c>
      <c r="AR10" s="6">
        <v>655391</v>
      </c>
      <c r="AS10" s="6">
        <v>33</v>
      </c>
      <c r="AT10" s="6">
        <v>2299</v>
      </c>
      <c r="AU10" s="6">
        <v>933830</v>
      </c>
      <c r="AV10" s="6">
        <v>4970221</v>
      </c>
      <c r="AW10" s="6">
        <v>7199087</v>
      </c>
      <c r="AX10" s="6">
        <v>1970292</v>
      </c>
      <c r="AY10" s="6">
        <v>30</v>
      </c>
      <c r="AZ10" s="6">
        <v>5263</v>
      </c>
      <c r="BA10" s="6">
        <v>2167734</v>
      </c>
      <c r="BB10" s="6">
        <v>9326956</v>
      </c>
      <c r="BC10" s="6">
        <v>14951423</v>
      </c>
      <c r="BD10" s="6">
        <v>4935624</v>
      </c>
      <c r="BE10" s="6">
        <v>8</v>
      </c>
      <c r="BF10" s="6">
        <v>3961</v>
      </c>
      <c r="BG10" s="6">
        <v>1405390</v>
      </c>
      <c r="BH10" s="6">
        <v>6167899</v>
      </c>
      <c r="BI10" s="6">
        <v>8672367</v>
      </c>
      <c r="BJ10" s="6">
        <v>1950726</v>
      </c>
    </row>
    <row r="11" spans="2:62" s="21" customFormat="1" ht="9.75" customHeight="1">
      <c r="B11" s="16">
        <v>15</v>
      </c>
      <c r="C11" s="25" t="s">
        <v>17</v>
      </c>
      <c r="E11" s="23">
        <f t="shared" si="0"/>
        <v>5260</v>
      </c>
      <c r="F11" s="6">
        <v>31433</v>
      </c>
      <c r="G11" s="6">
        <v>6036240</v>
      </c>
      <c r="H11" s="6">
        <v>19288021</v>
      </c>
      <c r="I11" s="6">
        <v>35276607</v>
      </c>
      <c r="J11" s="6">
        <v>15513434</v>
      </c>
      <c r="K11" s="6">
        <v>2972</v>
      </c>
      <c r="L11" s="6">
        <v>6480</v>
      </c>
      <c r="M11" s="6">
        <v>323143</v>
      </c>
      <c r="N11" s="6">
        <v>1045974</v>
      </c>
      <c r="O11" s="6">
        <v>2792824</v>
      </c>
      <c r="P11" s="6">
        <v>1742195</v>
      </c>
      <c r="Q11" s="6">
        <v>1653</v>
      </c>
      <c r="R11" s="6">
        <v>9611</v>
      </c>
      <c r="S11" s="6">
        <v>1667309</v>
      </c>
      <c r="T11" s="6">
        <v>3425943</v>
      </c>
      <c r="U11" s="6">
        <v>7115491</v>
      </c>
      <c r="V11" s="6">
        <v>3657893</v>
      </c>
      <c r="W11" s="6">
        <v>354</v>
      </c>
      <c r="X11" s="6">
        <v>4806</v>
      </c>
      <c r="Y11" s="6">
        <v>1193634</v>
      </c>
      <c r="Z11" s="6">
        <v>4110736</v>
      </c>
      <c r="AA11" s="6">
        <v>7014034</v>
      </c>
      <c r="AB11" s="6">
        <v>2796252</v>
      </c>
      <c r="AC11" s="6">
        <v>169</v>
      </c>
      <c r="AD11" s="6">
        <v>4005</v>
      </c>
      <c r="AE11" s="6">
        <v>1079852</v>
      </c>
      <c r="AF11" s="6">
        <v>3645061</v>
      </c>
      <c r="AG11" s="6">
        <v>6433695</v>
      </c>
      <c r="AH11" s="6">
        <v>2680527</v>
      </c>
      <c r="AJ11" s="16">
        <v>15</v>
      </c>
      <c r="AK11" s="25" t="s">
        <v>17</v>
      </c>
      <c r="AM11" s="23">
        <v>56</v>
      </c>
      <c r="AN11" s="6">
        <v>2129</v>
      </c>
      <c r="AO11" s="6">
        <v>569998</v>
      </c>
      <c r="AP11" s="7">
        <v>1652002</v>
      </c>
      <c r="AQ11" s="6">
        <v>2805532</v>
      </c>
      <c r="AR11" s="6">
        <v>1112820</v>
      </c>
      <c r="AS11" s="6">
        <v>45</v>
      </c>
      <c r="AT11" s="6">
        <v>2948</v>
      </c>
      <c r="AU11" s="6">
        <v>824599</v>
      </c>
      <c r="AV11" s="6">
        <v>3388351</v>
      </c>
      <c r="AW11" s="6">
        <v>5341880</v>
      </c>
      <c r="AX11" s="6">
        <v>1767384</v>
      </c>
      <c r="AY11" s="6">
        <v>11</v>
      </c>
      <c r="AZ11" s="6">
        <v>1394</v>
      </c>
      <c r="BA11" s="6">
        <v>377705</v>
      </c>
      <c r="BB11" s="6">
        <v>2019954</v>
      </c>
      <c r="BC11" s="6">
        <v>3773151</v>
      </c>
      <c r="BD11" s="6">
        <v>1756363</v>
      </c>
      <c r="BE11" s="6" t="s">
        <v>48</v>
      </c>
      <c r="BF11" s="6" t="s">
        <v>48</v>
      </c>
      <c r="BG11" s="6" t="s">
        <v>48</v>
      </c>
      <c r="BH11" s="6" t="s">
        <v>48</v>
      </c>
      <c r="BI11" s="6" t="s">
        <v>48</v>
      </c>
      <c r="BJ11" s="6" t="s">
        <v>48</v>
      </c>
    </row>
    <row r="12" spans="2:62" s="21" customFormat="1" ht="9.75" customHeight="1">
      <c r="B12" s="16">
        <v>16</v>
      </c>
      <c r="C12" s="25" t="s">
        <v>45</v>
      </c>
      <c r="E12" s="23">
        <f t="shared" si="0"/>
        <v>1277</v>
      </c>
      <c r="F12" s="6">
        <v>9138</v>
      </c>
      <c r="G12" s="6">
        <v>2620037</v>
      </c>
      <c r="H12" s="6">
        <v>8280192</v>
      </c>
      <c r="I12" s="6">
        <v>13903171</v>
      </c>
      <c r="J12" s="6">
        <v>5283474</v>
      </c>
      <c r="K12" s="6">
        <v>526</v>
      </c>
      <c r="L12" s="6">
        <v>1112</v>
      </c>
      <c r="M12" s="6">
        <v>96793</v>
      </c>
      <c r="N12" s="6">
        <v>304501</v>
      </c>
      <c r="O12" s="6">
        <v>659544</v>
      </c>
      <c r="P12" s="6">
        <v>353575</v>
      </c>
      <c r="Q12" s="6">
        <v>547</v>
      </c>
      <c r="R12" s="6">
        <v>3198</v>
      </c>
      <c r="S12" s="6">
        <v>844396</v>
      </c>
      <c r="T12" s="6">
        <v>2169159</v>
      </c>
      <c r="U12" s="6">
        <v>3924908</v>
      </c>
      <c r="V12" s="6">
        <v>1735767</v>
      </c>
      <c r="W12" s="6">
        <v>124</v>
      </c>
      <c r="X12" s="6">
        <v>1640</v>
      </c>
      <c r="Y12" s="6">
        <v>562698</v>
      </c>
      <c r="Z12" s="6">
        <v>1494770</v>
      </c>
      <c r="AA12" s="6">
        <v>2604832</v>
      </c>
      <c r="AB12" s="6">
        <v>1032913</v>
      </c>
      <c r="AC12" s="6">
        <v>48</v>
      </c>
      <c r="AD12" s="6">
        <v>1163</v>
      </c>
      <c r="AE12" s="6">
        <v>353694</v>
      </c>
      <c r="AF12" s="6">
        <v>1296010</v>
      </c>
      <c r="AG12" s="6">
        <v>2054374</v>
      </c>
      <c r="AH12" s="6">
        <v>702220</v>
      </c>
      <c r="AJ12" s="16">
        <v>16</v>
      </c>
      <c r="AK12" s="25" t="s">
        <v>45</v>
      </c>
      <c r="AM12" s="23">
        <v>16</v>
      </c>
      <c r="AN12" s="7">
        <v>637</v>
      </c>
      <c r="AO12" s="7">
        <v>226724</v>
      </c>
      <c r="AP12" s="7">
        <v>1022333</v>
      </c>
      <c r="AQ12" s="7">
        <v>1468426</v>
      </c>
      <c r="AR12" s="7">
        <v>381482</v>
      </c>
      <c r="AS12" s="7">
        <v>12</v>
      </c>
      <c r="AT12" s="7">
        <v>874</v>
      </c>
      <c r="AU12" s="6">
        <v>311376</v>
      </c>
      <c r="AV12" s="6">
        <v>829039</v>
      </c>
      <c r="AW12" s="6">
        <v>1577414</v>
      </c>
      <c r="AX12" s="6">
        <v>669119</v>
      </c>
      <c r="AY12" s="6">
        <v>4</v>
      </c>
      <c r="AZ12" s="6">
        <v>514</v>
      </c>
      <c r="BA12" s="6">
        <v>222356</v>
      </c>
      <c r="BB12" s="6">
        <v>1164380</v>
      </c>
      <c r="BC12" s="6">
        <v>1613673</v>
      </c>
      <c r="BD12" s="6">
        <v>408398</v>
      </c>
      <c r="BE12" s="6" t="s">
        <v>48</v>
      </c>
      <c r="BF12" s="6" t="s">
        <v>48</v>
      </c>
      <c r="BG12" s="6" t="s">
        <v>48</v>
      </c>
      <c r="BH12" s="6" t="s">
        <v>48</v>
      </c>
      <c r="BI12" s="6" t="s">
        <v>48</v>
      </c>
      <c r="BJ12" s="6" t="s">
        <v>48</v>
      </c>
    </row>
    <row r="13" spans="2:62" s="21" customFormat="1" ht="6.75" customHeight="1">
      <c r="B13" s="16"/>
      <c r="C13" s="22"/>
      <c r="E13" s="23">
        <f t="shared" si="0"/>
        <v>0</v>
      </c>
      <c r="F13" s="6">
        <f aca="true" t="shared" si="1" ref="F13:F31">SUM(L13,R13,X13,AD13,AN13,AT13,AZ13,BF13)</f>
        <v>0</v>
      </c>
      <c r="G13" s="6">
        <f aca="true" t="shared" si="2" ref="G13:G31">SUM(M13,S13,Y13,AE13,AO13,AU13,BA13,BG13)</f>
        <v>0</v>
      </c>
      <c r="H13" s="6">
        <f aca="true" t="shared" si="3" ref="H13:H31">SUM(N13,T13,Z13,AF13,AP13,AV13,BB13,BH13)</f>
        <v>0</v>
      </c>
      <c r="I13" s="6">
        <f aca="true" t="shared" si="4" ref="I13:I31">SUM(O13,U13,AA13,AG13,AQ13,AW13,BC13,BI13)</f>
        <v>0</v>
      </c>
      <c r="J13" s="6">
        <f aca="true" t="shared" si="5" ref="J13:J31">SUM(P13,V13,AB13,AH13,AR13,AX13,BD13,BJ13)</f>
        <v>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J13" s="16"/>
      <c r="AK13" s="22"/>
      <c r="AM13" s="23"/>
      <c r="AN13" s="6"/>
      <c r="AO13" s="6"/>
      <c r="AP13" s="7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2:62" s="21" customFormat="1" ht="9.75" customHeight="1">
      <c r="B14" s="16">
        <v>17</v>
      </c>
      <c r="C14" s="22" t="s">
        <v>18</v>
      </c>
      <c r="E14" s="23">
        <f aca="true" t="shared" si="6" ref="E14:E34">SUM(K14,Q14,W14,AC14,AM14,AS14,AY14,BE14)</f>
        <v>1474</v>
      </c>
      <c r="F14" s="6">
        <f t="shared" si="1"/>
        <v>11874</v>
      </c>
      <c r="G14" s="6">
        <f t="shared" si="2"/>
        <v>3523949</v>
      </c>
      <c r="H14" s="6">
        <f t="shared" si="3"/>
        <v>11657624</v>
      </c>
      <c r="I14" s="6">
        <f t="shared" si="4"/>
        <v>20528984</v>
      </c>
      <c r="J14" s="6">
        <f t="shared" si="5"/>
        <v>8250949</v>
      </c>
      <c r="K14" s="6">
        <v>896</v>
      </c>
      <c r="L14" s="6">
        <v>1770</v>
      </c>
      <c r="M14" s="6">
        <v>118398</v>
      </c>
      <c r="N14" s="6">
        <v>427193</v>
      </c>
      <c r="O14" s="6">
        <v>1005006</v>
      </c>
      <c r="P14" s="6">
        <v>576870</v>
      </c>
      <c r="Q14" s="6">
        <v>368</v>
      </c>
      <c r="R14" s="6">
        <v>2007</v>
      </c>
      <c r="S14" s="6">
        <v>482803</v>
      </c>
      <c r="T14" s="6">
        <v>1000150</v>
      </c>
      <c r="U14" s="6">
        <v>1938810</v>
      </c>
      <c r="V14" s="6">
        <v>928827</v>
      </c>
      <c r="W14" s="6">
        <v>100</v>
      </c>
      <c r="X14" s="6">
        <v>1353</v>
      </c>
      <c r="Y14" s="6">
        <v>440611</v>
      </c>
      <c r="Z14" s="6">
        <v>972144</v>
      </c>
      <c r="AA14" s="6">
        <v>1968512</v>
      </c>
      <c r="AB14" s="6">
        <v>940928</v>
      </c>
      <c r="AC14" s="6">
        <v>48</v>
      </c>
      <c r="AD14" s="6">
        <v>1204</v>
      </c>
      <c r="AE14" s="6">
        <v>409866</v>
      </c>
      <c r="AF14" s="6">
        <v>1304188</v>
      </c>
      <c r="AG14" s="6">
        <v>2196567</v>
      </c>
      <c r="AH14" s="6">
        <v>741056</v>
      </c>
      <c r="AJ14" s="16">
        <v>17</v>
      </c>
      <c r="AK14" s="22" t="s">
        <v>18</v>
      </c>
      <c r="AM14" s="23">
        <v>26</v>
      </c>
      <c r="AN14" s="6">
        <v>1045</v>
      </c>
      <c r="AO14" s="6">
        <v>337303</v>
      </c>
      <c r="AP14" s="7">
        <v>1717113</v>
      </c>
      <c r="AQ14" s="6">
        <v>2595320</v>
      </c>
      <c r="AR14" s="6">
        <v>791887</v>
      </c>
      <c r="AS14" s="6">
        <v>22</v>
      </c>
      <c r="AT14" s="6">
        <v>1450</v>
      </c>
      <c r="AU14" s="6">
        <v>539455</v>
      </c>
      <c r="AV14" s="6">
        <v>2120287</v>
      </c>
      <c r="AW14" s="6">
        <v>3358465</v>
      </c>
      <c r="AX14" s="6">
        <v>1142636</v>
      </c>
      <c r="AY14" s="6">
        <v>11</v>
      </c>
      <c r="AZ14" s="6">
        <v>1968</v>
      </c>
      <c r="BA14" s="6">
        <v>733197</v>
      </c>
      <c r="BB14" s="6">
        <v>2444568</v>
      </c>
      <c r="BC14" s="6">
        <v>4173183</v>
      </c>
      <c r="BD14" s="6">
        <v>1599207</v>
      </c>
      <c r="BE14" s="6">
        <v>3</v>
      </c>
      <c r="BF14" s="6">
        <v>1077</v>
      </c>
      <c r="BG14" s="6">
        <v>462316</v>
      </c>
      <c r="BH14" s="6">
        <v>1671981</v>
      </c>
      <c r="BI14" s="6">
        <v>3293121</v>
      </c>
      <c r="BJ14" s="6">
        <v>1529538</v>
      </c>
    </row>
    <row r="15" spans="2:62" s="21" customFormat="1" ht="9.75" customHeight="1">
      <c r="B15" s="16">
        <v>18</v>
      </c>
      <c r="C15" s="22" t="s">
        <v>19</v>
      </c>
      <c r="E15" s="23">
        <f t="shared" si="6"/>
        <v>623</v>
      </c>
      <c r="F15" s="6">
        <f t="shared" si="1"/>
        <v>10453</v>
      </c>
      <c r="G15" s="6">
        <f t="shared" si="2"/>
        <v>4010714</v>
      </c>
      <c r="H15" s="6">
        <f t="shared" si="3"/>
        <v>16343171</v>
      </c>
      <c r="I15" s="6">
        <f t="shared" si="4"/>
        <v>27568137</v>
      </c>
      <c r="J15" s="6">
        <f t="shared" si="5"/>
        <v>9417728</v>
      </c>
      <c r="K15" s="6">
        <v>197</v>
      </c>
      <c r="L15" s="6">
        <v>437</v>
      </c>
      <c r="M15" s="6">
        <v>32014</v>
      </c>
      <c r="N15" s="6">
        <v>104317</v>
      </c>
      <c r="O15" s="6">
        <v>220501</v>
      </c>
      <c r="P15" s="6">
        <v>115815</v>
      </c>
      <c r="Q15" s="6">
        <v>223</v>
      </c>
      <c r="R15" s="6">
        <v>1357</v>
      </c>
      <c r="S15" s="6">
        <v>304632</v>
      </c>
      <c r="T15" s="6">
        <v>614722</v>
      </c>
      <c r="U15" s="6">
        <v>1217486</v>
      </c>
      <c r="V15" s="6">
        <v>596481</v>
      </c>
      <c r="W15" s="6">
        <v>83</v>
      </c>
      <c r="X15" s="6">
        <v>1150</v>
      </c>
      <c r="Y15" s="6">
        <v>385687</v>
      </c>
      <c r="Z15" s="6">
        <v>1073055</v>
      </c>
      <c r="AA15" s="6">
        <v>1942780</v>
      </c>
      <c r="AB15" s="6">
        <v>812463</v>
      </c>
      <c r="AC15" s="6">
        <v>54</v>
      </c>
      <c r="AD15" s="6">
        <v>1367</v>
      </c>
      <c r="AE15" s="6">
        <v>492191</v>
      </c>
      <c r="AF15" s="6">
        <v>1640348</v>
      </c>
      <c r="AG15" s="6">
        <v>3065859</v>
      </c>
      <c r="AH15" s="6">
        <v>1318843</v>
      </c>
      <c r="AJ15" s="16">
        <v>18</v>
      </c>
      <c r="AK15" s="22" t="s">
        <v>19</v>
      </c>
      <c r="AM15" s="23">
        <v>26</v>
      </c>
      <c r="AN15" s="6">
        <v>985</v>
      </c>
      <c r="AO15" s="6">
        <v>375160</v>
      </c>
      <c r="AP15" s="7">
        <v>1237302</v>
      </c>
      <c r="AQ15" s="6">
        <v>2156988</v>
      </c>
      <c r="AR15" s="6">
        <v>837268</v>
      </c>
      <c r="AS15" s="6">
        <v>27</v>
      </c>
      <c r="AT15" s="6">
        <v>1917</v>
      </c>
      <c r="AU15" s="6">
        <v>784449</v>
      </c>
      <c r="AV15" s="6">
        <v>2912835</v>
      </c>
      <c r="AW15" s="6">
        <v>4970527</v>
      </c>
      <c r="AX15" s="6">
        <v>1861407</v>
      </c>
      <c r="AY15" s="6">
        <v>10</v>
      </c>
      <c r="AZ15" s="6">
        <v>1570</v>
      </c>
      <c r="BA15" s="6">
        <v>735168</v>
      </c>
      <c r="BB15" s="6">
        <v>3484084</v>
      </c>
      <c r="BC15" s="6">
        <v>5900331</v>
      </c>
      <c r="BD15" s="6">
        <v>2004112</v>
      </c>
      <c r="BE15" s="6">
        <v>3</v>
      </c>
      <c r="BF15" s="6">
        <v>1670</v>
      </c>
      <c r="BG15" s="6">
        <v>901413</v>
      </c>
      <c r="BH15" s="6">
        <v>5276508</v>
      </c>
      <c r="BI15" s="6">
        <v>8093665</v>
      </c>
      <c r="BJ15" s="6">
        <v>1871339</v>
      </c>
    </row>
    <row r="16" spans="2:62" s="21" customFormat="1" ht="9.75" customHeight="1">
      <c r="B16" s="16">
        <v>19</v>
      </c>
      <c r="C16" s="22" t="s">
        <v>20</v>
      </c>
      <c r="E16" s="23">
        <f t="shared" si="6"/>
        <v>886</v>
      </c>
      <c r="F16" s="6">
        <f t="shared" si="1"/>
        <v>8094</v>
      </c>
      <c r="G16" s="6">
        <f t="shared" si="2"/>
        <v>2744710</v>
      </c>
      <c r="H16" s="6">
        <f t="shared" si="3"/>
        <v>4732738</v>
      </c>
      <c r="I16" s="6">
        <f t="shared" si="4"/>
        <v>11669509</v>
      </c>
      <c r="J16" s="6">
        <f t="shared" si="5"/>
        <v>6510120</v>
      </c>
      <c r="K16" s="6">
        <v>429</v>
      </c>
      <c r="L16" s="6">
        <v>949</v>
      </c>
      <c r="M16" s="6">
        <v>103422</v>
      </c>
      <c r="N16" s="6">
        <v>209498</v>
      </c>
      <c r="O16" s="6">
        <v>564962</v>
      </c>
      <c r="P16" s="6">
        <v>354673</v>
      </c>
      <c r="Q16" s="6">
        <v>302</v>
      </c>
      <c r="R16" s="6">
        <v>1743</v>
      </c>
      <c r="S16" s="6">
        <v>456991</v>
      </c>
      <c r="T16" s="6">
        <v>533550</v>
      </c>
      <c r="U16" s="6">
        <v>1471448</v>
      </c>
      <c r="V16" s="6">
        <v>929759</v>
      </c>
      <c r="W16" s="6">
        <v>66</v>
      </c>
      <c r="X16" s="6">
        <v>909</v>
      </c>
      <c r="Y16" s="6">
        <v>319886</v>
      </c>
      <c r="Z16" s="6">
        <v>407235</v>
      </c>
      <c r="AA16" s="6">
        <v>1008417</v>
      </c>
      <c r="AB16" s="6">
        <v>550253</v>
      </c>
      <c r="AC16" s="6">
        <v>42</v>
      </c>
      <c r="AD16" s="6">
        <v>1032</v>
      </c>
      <c r="AE16" s="6">
        <v>380150</v>
      </c>
      <c r="AF16" s="6">
        <v>813073</v>
      </c>
      <c r="AG16" s="6">
        <v>1746822</v>
      </c>
      <c r="AH16" s="6">
        <v>846503</v>
      </c>
      <c r="AJ16" s="16">
        <v>19</v>
      </c>
      <c r="AK16" s="22" t="s">
        <v>20</v>
      </c>
      <c r="AM16" s="23">
        <v>24</v>
      </c>
      <c r="AN16" s="6">
        <v>934</v>
      </c>
      <c r="AO16" s="6">
        <v>337532</v>
      </c>
      <c r="AP16" s="7">
        <v>557078</v>
      </c>
      <c r="AQ16" s="6">
        <v>1269248</v>
      </c>
      <c r="AR16" s="6">
        <v>618630</v>
      </c>
      <c r="AS16" s="6">
        <v>15</v>
      </c>
      <c r="AT16" s="6">
        <v>967</v>
      </c>
      <c r="AU16" s="6">
        <v>396143</v>
      </c>
      <c r="AV16" s="6">
        <v>787459</v>
      </c>
      <c r="AW16" s="6">
        <v>1769770</v>
      </c>
      <c r="AX16" s="6">
        <v>857735</v>
      </c>
      <c r="AY16" s="6">
        <v>8</v>
      </c>
      <c r="AZ16" s="6">
        <v>1560</v>
      </c>
      <c r="BA16" s="6">
        <v>750586</v>
      </c>
      <c r="BB16" s="6">
        <v>1424845</v>
      </c>
      <c r="BC16" s="6">
        <v>3838842</v>
      </c>
      <c r="BD16" s="6">
        <v>2352567</v>
      </c>
      <c r="BE16" s="6" t="s">
        <v>48</v>
      </c>
      <c r="BF16" s="6" t="s">
        <v>48</v>
      </c>
      <c r="BG16" s="6" t="s">
        <v>48</v>
      </c>
      <c r="BH16" s="6" t="s">
        <v>48</v>
      </c>
      <c r="BI16" s="6" t="s">
        <v>48</v>
      </c>
      <c r="BJ16" s="6" t="s">
        <v>48</v>
      </c>
    </row>
    <row r="17" spans="2:62" s="21" customFormat="1" ht="9.75" customHeight="1">
      <c r="B17" s="16">
        <v>20</v>
      </c>
      <c r="C17" s="22" t="s">
        <v>21</v>
      </c>
      <c r="E17" s="23">
        <f t="shared" si="6"/>
        <v>100</v>
      </c>
      <c r="F17" s="6">
        <f t="shared" si="1"/>
        <v>4588</v>
      </c>
      <c r="G17" s="6">
        <f t="shared" si="2"/>
        <v>2254076</v>
      </c>
      <c r="H17" s="6">
        <f t="shared" si="3"/>
        <v>9221023</v>
      </c>
      <c r="I17" s="6">
        <f t="shared" si="4"/>
        <v>22989317</v>
      </c>
      <c r="J17" s="6">
        <f t="shared" si="5"/>
        <v>13158304</v>
      </c>
      <c r="K17" s="6">
        <v>16</v>
      </c>
      <c r="L17" s="6">
        <v>34</v>
      </c>
      <c r="M17" s="6">
        <v>11022</v>
      </c>
      <c r="N17" s="6">
        <v>13410</v>
      </c>
      <c r="O17" s="6">
        <v>37907</v>
      </c>
      <c r="P17" s="6">
        <v>24334</v>
      </c>
      <c r="Q17" s="6">
        <v>22</v>
      </c>
      <c r="R17" s="6">
        <v>143</v>
      </c>
      <c r="S17" s="6">
        <v>52218</v>
      </c>
      <c r="T17" s="6">
        <v>130550</v>
      </c>
      <c r="U17" s="6">
        <v>276514</v>
      </c>
      <c r="V17" s="6">
        <v>144499</v>
      </c>
      <c r="W17" s="6">
        <v>18</v>
      </c>
      <c r="X17" s="6">
        <v>262</v>
      </c>
      <c r="Y17" s="6">
        <v>94089</v>
      </c>
      <c r="Z17" s="6">
        <v>337458</v>
      </c>
      <c r="AA17" s="6">
        <v>763682</v>
      </c>
      <c r="AB17" s="6">
        <v>392391</v>
      </c>
      <c r="AC17" s="6">
        <v>13</v>
      </c>
      <c r="AD17" s="6">
        <v>320</v>
      </c>
      <c r="AE17" s="6">
        <v>119500</v>
      </c>
      <c r="AF17" s="6">
        <v>484152</v>
      </c>
      <c r="AG17" s="6">
        <v>907984</v>
      </c>
      <c r="AH17" s="6">
        <v>387806</v>
      </c>
      <c r="AJ17" s="16">
        <v>20</v>
      </c>
      <c r="AK17" s="22" t="s">
        <v>21</v>
      </c>
      <c r="AM17" s="23">
        <v>8</v>
      </c>
      <c r="AN17" s="6">
        <v>315</v>
      </c>
      <c r="AO17" s="6">
        <v>104472</v>
      </c>
      <c r="AP17" s="7">
        <v>293820</v>
      </c>
      <c r="AQ17" s="6">
        <v>640781</v>
      </c>
      <c r="AR17" s="6">
        <v>318126</v>
      </c>
      <c r="AS17" s="6">
        <v>12</v>
      </c>
      <c r="AT17" s="6">
        <v>935</v>
      </c>
      <c r="AU17" s="6">
        <v>446044</v>
      </c>
      <c r="AV17" s="6">
        <v>2528270</v>
      </c>
      <c r="AW17" s="6">
        <v>4616745</v>
      </c>
      <c r="AX17" s="6">
        <v>1914886</v>
      </c>
      <c r="AY17" s="6">
        <v>7</v>
      </c>
      <c r="AZ17" s="6">
        <v>980</v>
      </c>
      <c r="BA17" s="6">
        <v>523600</v>
      </c>
      <c r="BB17" s="6">
        <v>2372616</v>
      </c>
      <c r="BC17" s="6">
        <v>3612072</v>
      </c>
      <c r="BD17" s="6">
        <v>1101492</v>
      </c>
      <c r="BE17" s="6">
        <v>4</v>
      </c>
      <c r="BF17" s="6">
        <v>1599</v>
      </c>
      <c r="BG17" s="6">
        <v>903131</v>
      </c>
      <c r="BH17" s="6">
        <v>3060747</v>
      </c>
      <c r="BI17" s="6">
        <v>12133632</v>
      </c>
      <c r="BJ17" s="6">
        <v>8874770</v>
      </c>
    </row>
    <row r="18" spans="2:62" s="21" customFormat="1" ht="9.75" customHeight="1">
      <c r="B18" s="16">
        <v>21</v>
      </c>
      <c r="C18" s="22" t="s">
        <v>22</v>
      </c>
      <c r="E18" s="23">
        <f t="shared" si="6"/>
        <v>23</v>
      </c>
      <c r="F18" s="6">
        <v>176</v>
      </c>
      <c r="G18" s="6">
        <v>72984</v>
      </c>
      <c r="H18" s="6">
        <v>508129</v>
      </c>
      <c r="I18" s="6">
        <v>842081</v>
      </c>
      <c r="J18" s="6">
        <v>309475</v>
      </c>
      <c r="K18" s="6">
        <v>2</v>
      </c>
      <c r="L18" s="6" t="s">
        <v>49</v>
      </c>
      <c r="M18" s="6" t="s">
        <v>49</v>
      </c>
      <c r="N18" s="6" t="s">
        <v>49</v>
      </c>
      <c r="O18" s="6" t="s">
        <v>49</v>
      </c>
      <c r="P18" s="6" t="s">
        <v>49</v>
      </c>
      <c r="Q18" s="6">
        <v>17</v>
      </c>
      <c r="R18" s="6" t="s">
        <v>49</v>
      </c>
      <c r="S18" s="6" t="s">
        <v>49</v>
      </c>
      <c r="T18" s="6" t="s">
        <v>49</v>
      </c>
      <c r="U18" s="6" t="s">
        <v>49</v>
      </c>
      <c r="V18" s="6" t="s">
        <v>49</v>
      </c>
      <c r="W18" s="6">
        <v>2</v>
      </c>
      <c r="X18" s="6" t="s">
        <v>49</v>
      </c>
      <c r="Y18" s="6" t="s">
        <v>49</v>
      </c>
      <c r="Z18" s="6" t="s">
        <v>49</v>
      </c>
      <c r="AA18" s="6" t="s">
        <v>49</v>
      </c>
      <c r="AB18" s="6" t="s">
        <v>49</v>
      </c>
      <c r="AC18" s="6">
        <v>2</v>
      </c>
      <c r="AD18" s="6" t="s">
        <v>49</v>
      </c>
      <c r="AE18" s="6" t="s">
        <v>49</v>
      </c>
      <c r="AF18" s="6" t="s">
        <v>49</v>
      </c>
      <c r="AG18" s="6" t="s">
        <v>49</v>
      </c>
      <c r="AH18" s="6" t="s">
        <v>49</v>
      </c>
      <c r="AJ18" s="16">
        <v>21</v>
      </c>
      <c r="AK18" s="22" t="s">
        <v>22</v>
      </c>
      <c r="AM18" s="23" t="s">
        <v>50</v>
      </c>
      <c r="AN18" s="7" t="s">
        <v>50</v>
      </c>
      <c r="AO18" s="7" t="s">
        <v>50</v>
      </c>
      <c r="AP18" s="7" t="s">
        <v>50</v>
      </c>
      <c r="AQ18" s="7" t="s">
        <v>50</v>
      </c>
      <c r="AR18" s="7" t="s">
        <v>50</v>
      </c>
      <c r="AS18" s="7" t="s">
        <v>50</v>
      </c>
      <c r="AT18" s="7" t="s">
        <v>50</v>
      </c>
      <c r="AU18" s="7" t="s">
        <v>50</v>
      </c>
      <c r="AV18" s="7" t="s">
        <v>50</v>
      </c>
      <c r="AW18" s="7" t="s">
        <v>50</v>
      </c>
      <c r="AX18" s="7" t="s">
        <v>50</v>
      </c>
      <c r="AY18" s="7" t="s">
        <v>50</v>
      </c>
      <c r="AZ18" s="7" t="s">
        <v>50</v>
      </c>
      <c r="BA18" s="7" t="s">
        <v>50</v>
      </c>
      <c r="BB18" s="7" t="s">
        <v>50</v>
      </c>
      <c r="BC18" s="7" t="s">
        <v>50</v>
      </c>
      <c r="BD18" s="7" t="s">
        <v>50</v>
      </c>
      <c r="BE18" s="7" t="s">
        <v>50</v>
      </c>
      <c r="BF18" s="7" t="s">
        <v>50</v>
      </c>
      <c r="BG18" s="7" t="s">
        <v>50</v>
      </c>
      <c r="BH18" s="7" t="s">
        <v>50</v>
      </c>
      <c r="BI18" s="7" t="s">
        <v>50</v>
      </c>
      <c r="BJ18" s="7" t="s">
        <v>50</v>
      </c>
    </row>
    <row r="19" spans="2:62" s="21" customFormat="1" ht="6.75" customHeight="1">
      <c r="B19" s="16"/>
      <c r="C19" s="22"/>
      <c r="E19" s="23">
        <f t="shared" si="6"/>
        <v>0</v>
      </c>
      <c r="F19" s="6">
        <f t="shared" si="1"/>
        <v>0</v>
      </c>
      <c r="G19" s="6">
        <f t="shared" si="2"/>
        <v>0</v>
      </c>
      <c r="H19" s="6">
        <f t="shared" si="3"/>
        <v>0</v>
      </c>
      <c r="I19" s="6">
        <f t="shared" si="4"/>
        <v>0</v>
      </c>
      <c r="J19" s="6">
        <f t="shared" si="5"/>
        <v>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J19" s="16"/>
      <c r="AK19" s="22"/>
      <c r="AM19" s="23"/>
      <c r="AN19" s="6"/>
      <c r="AO19" s="6"/>
      <c r="AP19" s="7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2:62" s="21" customFormat="1" ht="9.75" customHeight="1">
      <c r="B20" s="16">
        <v>22</v>
      </c>
      <c r="C20" s="26" t="s">
        <v>46</v>
      </c>
      <c r="E20" s="23">
        <f t="shared" si="6"/>
        <v>915</v>
      </c>
      <c r="F20" s="6">
        <f t="shared" si="1"/>
        <v>12824</v>
      </c>
      <c r="G20" s="6">
        <f t="shared" si="2"/>
        <v>4582553</v>
      </c>
      <c r="H20" s="6">
        <f t="shared" si="3"/>
        <v>17995314</v>
      </c>
      <c r="I20" s="6">
        <f t="shared" si="4"/>
        <v>32816596</v>
      </c>
      <c r="J20" s="6">
        <f t="shared" si="5"/>
        <v>12673282</v>
      </c>
      <c r="K20" s="6">
        <v>324</v>
      </c>
      <c r="L20" s="6">
        <v>719</v>
      </c>
      <c r="M20" s="6">
        <v>55009</v>
      </c>
      <c r="N20" s="6">
        <v>184102</v>
      </c>
      <c r="O20" s="6">
        <v>408763</v>
      </c>
      <c r="P20" s="6">
        <v>223861</v>
      </c>
      <c r="Q20" s="6">
        <v>360</v>
      </c>
      <c r="R20" s="6">
        <v>2153</v>
      </c>
      <c r="S20" s="6">
        <v>489314</v>
      </c>
      <c r="T20" s="6">
        <v>1093806</v>
      </c>
      <c r="U20" s="6">
        <v>2343630</v>
      </c>
      <c r="V20" s="6">
        <v>1237390</v>
      </c>
      <c r="W20" s="6">
        <v>102</v>
      </c>
      <c r="X20" s="6">
        <v>1396</v>
      </c>
      <c r="Y20" s="6">
        <v>439344</v>
      </c>
      <c r="Z20" s="6">
        <v>1197268</v>
      </c>
      <c r="AA20" s="6">
        <v>2307263</v>
      </c>
      <c r="AB20" s="6">
        <v>1027061</v>
      </c>
      <c r="AC20" s="6">
        <v>59</v>
      </c>
      <c r="AD20" s="6">
        <v>1414</v>
      </c>
      <c r="AE20" s="6">
        <v>498293</v>
      </c>
      <c r="AF20" s="6">
        <v>1803345</v>
      </c>
      <c r="AG20" s="6">
        <v>2936472</v>
      </c>
      <c r="AH20" s="6">
        <v>987130</v>
      </c>
      <c r="AJ20" s="16">
        <v>22</v>
      </c>
      <c r="AK20" s="22" t="s">
        <v>23</v>
      </c>
      <c r="AM20" s="23">
        <v>23</v>
      </c>
      <c r="AN20" s="6">
        <v>895</v>
      </c>
      <c r="AO20" s="6">
        <v>336960</v>
      </c>
      <c r="AP20" s="7">
        <v>1244700</v>
      </c>
      <c r="AQ20" s="6">
        <v>2225210</v>
      </c>
      <c r="AR20" s="6">
        <v>882444</v>
      </c>
      <c r="AS20" s="6">
        <v>24</v>
      </c>
      <c r="AT20" s="6">
        <v>1643</v>
      </c>
      <c r="AU20" s="6">
        <v>640912</v>
      </c>
      <c r="AV20" s="6">
        <v>2681421</v>
      </c>
      <c r="AW20" s="6">
        <v>4984182</v>
      </c>
      <c r="AX20" s="6">
        <v>2016468</v>
      </c>
      <c r="AY20" s="6">
        <v>20</v>
      </c>
      <c r="AZ20" s="6">
        <v>3257</v>
      </c>
      <c r="BA20" s="6">
        <v>1360739</v>
      </c>
      <c r="BB20" s="6">
        <v>6222316</v>
      </c>
      <c r="BC20" s="6">
        <v>10552652</v>
      </c>
      <c r="BD20" s="6">
        <v>3646258</v>
      </c>
      <c r="BE20" s="6">
        <v>3</v>
      </c>
      <c r="BF20" s="6">
        <v>1347</v>
      </c>
      <c r="BG20" s="6">
        <v>761982</v>
      </c>
      <c r="BH20" s="6">
        <v>3568356</v>
      </c>
      <c r="BI20" s="6">
        <v>7058424</v>
      </c>
      <c r="BJ20" s="6">
        <v>2652670</v>
      </c>
    </row>
    <row r="21" spans="2:62" s="21" customFormat="1" ht="9.75" customHeight="1">
      <c r="B21" s="16">
        <v>23</v>
      </c>
      <c r="C21" s="22" t="s">
        <v>24</v>
      </c>
      <c r="E21" s="23">
        <f t="shared" si="6"/>
        <v>229</v>
      </c>
      <c r="F21" s="6">
        <v>2446</v>
      </c>
      <c r="G21" s="6">
        <v>768150</v>
      </c>
      <c r="H21" s="6">
        <v>2391763</v>
      </c>
      <c r="I21" s="6">
        <v>4288922</v>
      </c>
      <c r="J21" s="6">
        <v>1746861</v>
      </c>
      <c r="K21" s="6">
        <v>107</v>
      </c>
      <c r="L21" s="6">
        <v>235</v>
      </c>
      <c r="M21" s="6">
        <v>16093</v>
      </c>
      <c r="N21" s="6">
        <v>50003</v>
      </c>
      <c r="O21" s="6">
        <v>127089</v>
      </c>
      <c r="P21" s="6">
        <v>76956</v>
      </c>
      <c r="Q21" s="6">
        <v>67</v>
      </c>
      <c r="R21" s="6">
        <v>384</v>
      </c>
      <c r="S21" s="6">
        <v>67430</v>
      </c>
      <c r="T21" s="6">
        <v>185746</v>
      </c>
      <c r="U21" s="6">
        <v>340191</v>
      </c>
      <c r="V21" s="6">
        <v>152739</v>
      </c>
      <c r="W21" s="6">
        <v>23</v>
      </c>
      <c r="X21" s="6">
        <v>306</v>
      </c>
      <c r="Y21" s="6">
        <v>78384</v>
      </c>
      <c r="Z21" s="6">
        <v>176701</v>
      </c>
      <c r="AA21" s="6">
        <v>354643</v>
      </c>
      <c r="AB21" s="6">
        <v>168904</v>
      </c>
      <c r="AC21" s="6">
        <v>16</v>
      </c>
      <c r="AD21" s="6">
        <v>396</v>
      </c>
      <c r="AE21" s="6">
        <v>151304</v>
      </c>
      <c r="AF21" s="6">
        <v>379059</v>
      </c>
      <c r="AG21" s="6">
        <v>863218</v>
      </c>
      <c r="AH21" s="6">
        <v>455359</v>
      </c>
      <c r="AJ21" s="16">
        <v>23</v>
      </c>
      <c r="AK21" s="22" t="s">
        <v>24</v>
      </c>
      <c r="AM21" s="23">
        <v>9</v>
      </c>
      <c r="AN21" s="6">
        <v>322</v>
      </c>
      <c r="AO21" s="6">
        <v>114381</v>
      </c>
      <c r="AP21" s="7">
        <v>445956</v>
      </c>
      <c r="AQ21" s="6">
        <v>788568</v>
      </c>
      <c r="AR21" s="6">
        <v>304907</v>
      </c>
      <c r="AS21" s="6">
        <v>5</v>
      </c>
      <c r="AT21" s="6" t="s">
        <v>36</v>
      </c>
      <c r="AU21" s="6" t="s">
        <v>36</v>
      </c>
      <c r="AV21" s="6" t="s">
        <v>36</v>
      </c>
      <c r="AW21" s="6" t="s">
        <v>36</v>
      </c>
      <c r="AX21" s="6" t="s">
        <v>36</v>
      </c>
      <c r="AY21" s="6">
        <v>2</v>
      </c>
      <c r="AZ21" s="6" t="s">
        <v>36</v>
      </c>
      <c r="BA21" s="6" t="s">
        <v>36</v>
      </c>
      <c r="BB21" s="6" t="s">
        <v>36</v>
      </c>
      <c r="BC21" s="6" t="s">
        <v>36</v>
      </c>
      <c r="BD21" s="6" t="s">
        <v>36</v>
      </c>
      <c r="BE21" s="6" t="s">
        <v>48</v>
      </c>
      <c r="BF21" s="6" t="s">
        <v>48</v>
      </c>
      <c r="BG21" s="6" t="s">
        <v>48</v>
      </c>
      <c r="BH21" s="6" t="s">
        <v>48</v>
      </c>
      <c r="BI21" s="6" t="s">
        <v>48</v>
      </c>
      <c r="BJ21" s="6" t="s">
        <v>48</v>
      </c>
    </row>
    <row r="22" spans="2:62" s="21" customFormat="1" ht="9.75" customHeight="1">
      <c r="B22" s="16">
        <v>24</v>
      </c>
      <c r="C22" s="25" t="s">
        <v>25</v>
      </c>
      <c r="E22" s="23">
        <f t="shared" si="6"/>
        <v>59</v>
      </c>
      <c r="F22" s="6">
        <v>481</v>
      </c>
      <c r="G22" s="6">
        <v>117734</v>
      </c>
      <c r="H22" s="6">
        <v>276030</v>
      </c>
      <c r="I22" s="6">
        <v>502172</v>
      </c>
      <c r="J22" s="6">
        <v>221718</v>
      </c>
      <c r="K22" s="6">
        <v>28</v>
      </c>
      <c r="L22" s="6">
        <v>59</v>
      </c>
      <c r="M22" s="6">
        <v>2935</v>
      </c>
      <c r="N22" s="6">
        <v>5213</v>
      </c>
      <c r="O22" s="6">
        <v>17832</v>
      </c>
      <c r="P22" s="6">
        <v>12619</v>
      </c>
      <c r="Q22" s="6">
        <v>17</v>
      </c>
      <c r="R22" s="6">
        <v>112</v>
      </c>
      <c r="S22" s="6">
        <v>20918</v>
      </c>
      <c r="T22" s="6">
        <v>39356</v>
      </c>
      <c r="U22" s="6">
        <v>83501</v>
      </c>
      <c r="V22" s="6">
        <v>43602</v>
      </c>
      <c r="W22" s="6">
        <v>9</v>
      </c>
      <c r="X22" s="6" t="s">
        <v>49</v>
      </c>
      <c r="Y22" s="6" t="s">
        <v>49</v>
      </c>
      <c r="Z22" s="6" t="s">
        <v>49</v>
      </c>
      <c r="AA22" s="6" t="s">
        <v>49</v>
      </c>
      <c r="AB22" s="6" t="s">
        <v>49</v>
      </c>
      <c r="AC22" s="6">
        <v>3</v>
      </c>
      <c r="AD22" s="6">
        <v>66</v>
      </c>
      <c r="AE22" s="6">
        <v>18830</v>
      </c>
      <c r="AF22" s="6">
        <v>68074</v>
      </c>
      <c r="AG22" s="6">
        <v>106249</v>
      </c>
      <c r="AH22" s="6">
        <v>35897</v>
      </c>
      <c r="AJ22" s="16">
        <v>24</v>
      </c>
      <c r="AK22" s="25" t="s">
        <v>25</v>
      </c>
      <c r="AM22" s="23" t="s">
        <v>50</v>
      </c>
      <c r="AN22" s="7" t="s">
        <v>50</v>
      </c>
      <c r="AO22" s="7" t="s">
        <v>50</v>
      </c>
      <c r="AP22" s="7" t="s">
        <v>50</v>
      </c>
      <c r="AQ22" s="7" t="s">
        <v>50</v>
      </c>
      <c r="AR22" s="7" t="s">
        <v>50</v>
      </c>
      <c r="AS22" s="6">
        <v>2</v>
      </c>
      <c r="AT22" s="6" t="s">
        <v>36</v>
      </c>
      <c r="AU22" s="6" t="s">
        <v>36</v>
      </c>
      <c r="AV22" s="6" t="s">
        <v>36</v>
      </c>
      <c r="AW22" s="6" t="s">
        <v>36</v>
      </c>
      <c r="AX22" s="6" t="s">
        <v>36</v>
      </c>
      <c r="AY22" s="6" t="s">
        <v>48</v>
      </c>
      <c r="AZ22" s="6" t="s">
        <v>48</v>
      </c>
      <c r="BA22" s="6" t="s">
        <v>48</v>
      </c>
      <c r="BB22" s="6" t="s">
        <v>48</v>
      </c>
      <c r="BC22" s="6" t="s">
        <v>48</v>
      </c>
      <c r="BD22" s="6" t="s">
        <v>48</v>
      </c>
      <c r="BE22" s="6" t="s">
        <v>48</v>
      </c>
      <c r="BF22" s="6" t="s">
        <v>48</v>
      </c>
      <c r="BG22" s="6" t="s">
        <v>48</v>
      </c>
      <c r="BH22" s="6" t="s">
        <v>48</v>
      </c>
      <c r="BI22" s="6" t="s">
        <v>48</v>
      </c>
      <c r="BJ22" s="6" t="s">
        <v>48</v>
      </c>
    </row>
    <row r="23" spans="2:62" s="21" customFormat="1" ht="9.75" customHeight="1">
      <c r="B23" s="16">
        <v>25</v>
      </c>
      <c r="C23" s="22" t="s">
        <v>26</v>
      </c>
      <c r="E23" s="23">
        <f t="shared" si="6"/>
        <v>3742</v>
      </c>
      <c r="F23" s="6">
        <f t="shared" si="1"/>
        <v>43171</v>
      </c>
      <c r="G23" s="6">
        <f t="shared" si="2"/>
        <v>14710404</v>
      </c>
      <c r="H23" s="6">
        <f t="shared" si="3"/>
        <v>34865348</v>
      </c>
      <c r="I23" s="6">
        <f t="shared" si="4"/>
        <v>72690331</v>
      </c>
      <c r="J23" s="6">
        <f t="shared" si="5"/>
        <v>34380949</v>
      </c>
      <c r="K23" s="6">
        <v>1519</v>
      </c>
      <c r="L23" s="6">
        <v>3391</v>
      </c>
      <c r="M23" s="6">
        <v>264525</v>
      </c>
      <c r="N23" s="6">
        <v>537847</v>
      </c>
      <c r="O23" s="6">
        <v>1521567</v>
      </c>
      <c r="P23" s="6">
        <v>981372</v>
      </c>
      <c r="Q23" s="6">
        <v>1358</v>
      </c>
      <c r="R23" s="6">
        <v>8002</v>
      </c>
      <c r="S23" s="6">
        <v>2003527</v>
      </c>
      <c r="T23" s="6">
        <v>3202151</v>
      </c>
      <c r="U23" s="6">
        <v>7522609</v>
      </c>
      <c r="V23" s="6">
        <v>4277619</v>
      </c>
      <c r="W23" s="6">
        <v>409</v>
      </c>
      <c r="X23" s="6">
        <v>5626</v>
      </c>
      <c r="Y23" s="6">
        <v>1971740</v>
      </c>
      <c r="Z23" s="6">
        <v>4636654</v>
      </c>
      <c r="AA23" s="6">
        <v>9523451</v>
      </c>
      <c r="AB23" s="6">
        <v>4412095</v>
      </c>
      <c r="AC23" s="6">
        <v>219</v>
      </c>
      <c r="AD23" s="6">
        <v>5319</v>
      </c>
      <c r="AE23" s="6">
        <v>2041074</v>
      </c>
      <c r="AF23" s="6">
        <v>4801090</v>
      </c>
      <c r="AG23" s="6">
        <v>9729266</v>
      </c>
      <c r="AH23" s="6">
        <v>4267987</v>
      </c>
      <c r="AJ23" s="16">
        <v>25</v>
      </c>
      <c r="AK23" s="22" t="s">
        <v>26</v>
      </c>
      <c r="AM23" s="23">
        <v>95</v>
      </c>
      <c r="AN23" s="6">
        <v>3675</v>
      </c>
      <c r="AO23" s="6">
        <v>1410300</v>
      </c>
      <c r="AP23" s="7">
        <v>3447489</v>
      </c>
      <c r="AQ23" s="6">
        <v>6834913</v>
      </c>
      <c r="AR23" s="6">
        <v>3104619</v>
      </c>
      <c r="AS23" s="6">
        <v>94</v>
      </c>
      <c r="AT23" s="6">
        <v>6518</v>
      </c>
      <c r="AU23" s="6">
        <v>2490643</v>
      </c>
      <c r="AV23" s="6">
        <v>6015129</v>
      </c>
      <c r="AW23" s="6">
        <v>11805763</v>
      </c>
      <c r="AX23" s="6">
        <v>5293744</v>
      </c>
      <c r="AY23" s="6">
        <v>37</v>
      </c>
      <c r="AZ23" s="6">
        <v>5776</v>
      </c>
      <c r="BA23" s="6">
        <v>2390985</v>
      </c>
      <c r="BB23" s="6">
        <v>6264838</v>
      </c>
      <c r="BC23" s="6">
        <v>13567764</v>
      </c>
      <c r="BD23" s="6">
        <v>6539836</v>
      </c>
      <c r="BE23" s="6">
        <v>11</v>
      </c>
      <c r="BF23" s="6">
        <v>4864</v>
      </c>
      <c r="BG23" s="6">
        <v>2137610</v>
      </c>
      <c r="BH23" s="6">
        <v>5960150</v>
      </c>
      <c r="BI23" s="6">
        <v>12184998</v>
      </c>
      <c r="BJ23" s="6">
        <v>5503677</v>
      </c>
    </row>
    <row r="24" spans="2:62" s="21" customFormat="1" ht="9.75" customHeight="1">
      <c r="B24" s="16">
        <v>26</v>
      </c>
      <c r="C24" s="22" t="s">
        <v>27</v>
      </c>
      <c r="E24" s="23">
        <f t="shared" si="6"/>
        <v>152</v>
      </c>
      <c r="F24" s="6">
        <f t="shared" si="1"/>
        <v>2944</v>
      </c>
      <c r="G24" s="6">
        <f t="shared" si="2"/>
        <v>1362819</v>
      </c>
      <c r="H24" s="6">
        <f t="shared" si="3"/>
        <v>7697872</v>
      </c>
      <c r="I24" s="6">
        <f t="shared" si="4"/>
        <v>12170778</v>
      </c>
      <c r="J24" s="6">
        <f t="shared" si="5"/>
        <v>4009373</v>
      </c>
      <c r="K24" s="6">
        <v>39</v>
      </c>
      <c r="L24" s="6">
        <v>78</v>
      </c>
      <c r="M24" s="6">
        <v>9415</v>
      </c>
      <c r="N24" s="6">
        <v>23208</v>
      </c>
      <c r="O24" s="6">
        <v>53047</v>
      </c>
      <c r="P24" s="6">
        <v>29745</v>
      </c>
      <c r="Q24" s="6">
        <v>52</v>
      </c>
      <c r="R24" s="6">
        <v>324</v>
      </c>
      <c r="S24" s="6">
        <v>109519</v>
      </c>
      <c r="T24" s="6">
        <v>282911</v>
      </c>
      <c r="U24" s="6">
        <v>486288</v>
      </c>
      <c r="V24" s="6">
        <v>200586</v>
      </c>
      <c r="W24" s="6">
        <v>22</v>
      </c>
      <c r="X24" s="6">
        <v>321</v>
      </c>
      <c r="Y24" s="6">
        <v>118995</v>
      </c>
      <c r="Z24" s="6">
        <v>592577</v>
      </c>
      <c r="AA24" s="6">
        <v>973127</v>
      </c>
      <c r="AB24" s="6">
        <v>328032</v>
      </c>
      <c r="AC24" s="6">
        <v>15</v>
      </c>
      <c r="AD24" s="6">
        <v>353</v>
      </c>
      <c r="AE24" s="6">
        <v>156303</v>
      </c>
      <c r="AF24" s="6">
        <v>1390789</v>
      </c>
      <c r="AG24" s="6">
        <v>1995734</v>
      </c>
      <c r="AH24" s="6">
        <v>557558</v>
      </c>
      <c r="AJ24" s="16">
        <v>26</v>
      </c>
      <c r="AK24" s="22" t="s">
        <v>27</v>
      </c>
      <c r="AM24" s="23">
        <v>8</v>
      </c>
      <c r="AN24" s="6">
        <v>318</v>
      </c>
      <c r="AO24" s="6">
        <v>144799</v>
      </c>
      <c r="AP24" s="7">
        <v>1165062</v>
      </c>
      <c r="AQ24" s="6">
        <v>1547308</v>
      </c>
      <c r="AR24" s="6">
        <v>310566</v>
      </c>
      <c r="AS24" s="6">
        <v>10</v>
      </c>
      <c r="AT24" s="6">
        <v>687</v>
      </c>
      <c r="AU24" s="6">
        <v>326449</v>
      </c>
      <c r="AV24" s="6">
        <v>1637647</v>
      </c>
      <c r="AW24" s="6">
        <v>2460267</v>
      </c>
      <c r="AX24" s="6">
        <v>729564</v>
      </c>
      <c r="AY24" s="6">
        <v>6</v>
      </c>
      <c r="AZ24" s="6">
        <v>863</v>
      </c>
      <c r="BA24" s="6">
        <v>497339</v>
      </c>
      <c r="BB24" s="6">
        <v>2605678</v>
      </c>
      <c r="BC24" s="6">
        <v>4655007</v>
      </c>
      <c r="BD24" s="6">
        <v>1853322</v>
      </c>
      <c r="BE24" s="6" t="s">
        <v>48</v>
      </c>
      <c r="BF24" s="6" t="s">
        <v>48</v>
      </c>
      <c r="BG24" s="6" t="s">
        <v>48</v>
      </c>
      <c r="BH24" s="6" t="s">
        <v>48</v>
      </c>
      <c r="BI24" s="6" t="s">
        <v>48</v>
      </c>
      <c r="BJ24" s="6" t="s">
        <v>48</v>
      </c>
    </row>
    <row r="25" spans="2:62" s="21" customFormat="1" ht="6" customHeight="1">
      <c r="B25" s="16"/>
      <c r="C25" s="22"/>
      <c r="E25" s="23">
        <f t="shared" si="6"/>
        <v>0</v>
      </c>
      <c r="F25" s="6">
        <f t="shared" si="1"/>
        <v>0</v>
      </c>
      <c r="G25" s="6">
        <f t="shared" si="2"/>
        <v>0</v>
      </c>
      <c r="H25" s="6">
        <f t="shared" si="3"/>
        <v>0</v>
      </c>
      <c r="I25" s="6">
        <f t="shared" si="4"/>
        <v>0</v>
      </c>
      <c r="J25" s="6">
        <f t="shared" si="5"/>
        <v>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J25" s="16"/>
      <c r="AK25" s="22"/>
      <c r="AM25" s="23"/>
      <c r="AN25" s="6"/>
      <c r="AO25" s="6"/>
      <c r="AP25" s="7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</row>
    <row r="26" spans="2:62" s="21" customFormat="1" ht="9.75" customHeight="1">
      <c r="B26" s="16">
        <v>27</v>
      </c>
      <c r="C26" s="22" t="s">
        <v>28</v>
      </c>
      <c r="E26" s="23">
        <f t="shared" si="6"/>
        <v>130</v>
      </c>
      <c r="F26" s="6">
        <v>2769</v>
      </c>
      <c r="G26" s="6">
        <v>1146256</v>
      </c>
      <c r="H26" s="6">
        <v>4140902</v>
      </c>
      <c r="I26" s="6">
        <v>6548353</v>
      </c>
      <c r="J26" s="6">
        <v>2061544</v>
      </c>
      <c r="K26" s="6">
        <v>43</v>
      </c>
      <c r="L26" s="6">
        <v>96</v>
      </c>
      <c r="M26" s="6">
        <v>12534</v>
      </c>
      <c r="N26" s="6">
        <v>28925</v>
      </c>
      <c r="O26" s="6">
        <v>70976</v>
      </c>
      <c r="P26" s="6">
        <v>41895</v>
      </c>
      <c r="Q26" s="6">
        <v>45</v>
      </c>
      <c r="R26" s="6">
        <v>263</v>
      </c>
      <c r="S26" s="6">
        <v>69048</v>
      </c>
      <c r="T26" s="6">
        <v>282669</v>
      </c>
      <c r="U26" s="6">
        <v>479876</v>
      </c>
      <c r="V26" s="6">
        <v>196463</v>
      </c>
      <c r="W26" s="6">
        <v>19</v>
      </c>
      <c r="X26" s="6">
        <v>260</v>
      </c>
      <c r="Y26" s="6">
        <v>93298</v>
      </c>
      <c r="Z26" s="6">
        <v>178256</v>
      </c>
      <c r="AA26" s="6">
        <v>330708</v>
      </c>
      <c r="AB26" s="6">
        <v>143253</v>
      </c>
      <c r="AC26" s="6">
        <v>10</v>
      </c>
      <c r="AD26" s="6">
        <v>253</v>
      </c>
      <c r="AE26" s="6">
        <v>94574</v>
      </c>
      <c r="AF26" s="6">
        <v>277648</v>
      </c>
      <c r="AG26" s="6">
        <v>475450</v>
      </c>
      <c r="AH26" s="6">
        <v>175252</v>
      </c>
      <c r="AJ26" s="16">
        <v>27</v>
      </c>
      <c r="AK26" s="22" t="s">
        <v>28</v>
      </c>
      <c r="AM26" s="23">
        <v>2</v>
      </c>
      <c r="AN26" s="6" t="s">
        <v>49</v>
      </c>
      <c r="AO26" s="6" t="s">
        <v>49</v>
      </c>
      <c r="AP26" s="6" t="s">
        <v>49</v>
      </c>
      <c r="AQ26" s="6" t="s">
        <v>49</v>
      </c>
      <c r="AR26" s="6" t="s">
        <v>49</v>
      </c>
      <c r="AS26" s="6">
        <v>7</v>
      </c>
      <c r="AT26" s="6">
        <v>437</v>
      </c>
      <c r="AU26" s="6">
        <v>181972</v>
      </c>
      <c r="AV26" s="6">
        <v>800069</v>
      </c>
      <c r="AW26" s="6">
        <v>1377847</v>
      </c>
      <c r="AX26" s="6">
        <v>496317</v>
      </c>
      <c r="AY26" s="6">
        <v>2</v>
      </c>
      <c r="AZ26" s="6" t="s">
        <v>36</v>
      </c>
      <c r="BA26" s="6" t="s">
        <v>36</v>
      </c>
      <c r="BB26" s="6" t="s">
        <v>36</v>
      </c>
      <c r="BC26" s="6" t="s">
        <v>36</v>
      </c>
      <c r="BD26" s="6" t="s">
        <v>36</v>
      </c>
      <c r="BE26" s="6">
        <v>2</v>
      </c>
      <c r="BF26" s="6" t="s">
        <v>36</v>
      </c>
      <c r="BG26" s="6" t="s">
        <v>36</v>
      </c>
      <c r="BH26" s="6" t="s">
        <v>36</v>
      </c>
      <c r="BI26" s="6" t="s">
        <v>36</v>
      </c>
      <c r="BJ26" s="6" t="s">
        <v>36</v>
      </c>
    </row>
    <row r="27" spans="2:62" s="21" customFormat="1" ht="9.75" customHeight="1">
      <c r="B27" s="16">
        <v>28</v>
      </c>
      <c r="C27" s="22" t="s">
        <v>29</v>
      </c>
      <c r="E27" s="23">
        <f t="shared" si="6"/>
        <v>3040</v>
      </c>
      <c r="F27" s="6">
        <f t="shared" si="1"/>
        <v>23089</v>
      </c>
      <c r="G27" s="6">
        <f t="shared" si="2"/>
        <v>7548532</v>
      </c>
      <c r="H27" s="6">
        <f t="shared" si="3"/>
        <v>24333014</v>
      </c>
      <c r="I27" s="6">
        <f t="shared" si="4"/>
        <v>47051820</v>
      </c>
      <c r="J27" s="6">
        <f t="shared" si="5"/>
        <v>21119199</v>
      </c>
      <c r="K27" s="6">
        <v>1784</v>
      </c>
      <c r="L27" s="6">
        <v>3479</v>
      </c>
      <c r="M27" s="6">
        <v>242472</v>
      </c>
      <c r="N27" s="6">
        <v>591306</v>
      </c>
      <c r="O27" s="6">
        <v>1612589</v>
      </c>
      <c r="P27" s="6">
        <v>1018348</v>
      </c>
      <c r="Q27" s="6">
        <v>837</v>
      </c>
      <c r="R27" s="6">
        <v>4905</v>
      </c>
      <c r="S27" s="6">
        <v>1447100</v>
      </c>
      <c r="T27" s="6">
        <v>2537760</v>
      </c>
      <c r="U27" s="6">
        <v>5588261</v>
      </c>
      <c r="V27" s="6">
        <v>3019864</v>
      </c>
      <c r="W27" s="6">
        <v>206</v>
      </c>
      <c r="X27" s="6">
        <v>2811</v>
      </c>
      <c r="Y27" s="6">
        <v>1039951</v>
      </c>
      <c r="Z27" s="6">
        <v>2104204</v>
      </c>
      <c r="AA27" s="6">
        <v>4414795</v>
      </c>
      <c r="AB27" s="6">
        <v>2147522</v>
      </c>
      <c r="AC27" s="6">
        <v>99</v>
      </c>
      <c r="AD27" s="6">
        <v>2401</v>
      </c>
      <c r="AE27" s="6">
        <v>870464</v>
      </c>
      <c r="AF27" s="6">
        <v>2740633</v>
      </c>
      <c r="AG27" s="6">
        <v>5318494</v>
      </c>
      <c r="AH27" s="6">
        <v>2388381</v>
      </c>
      <c r="AJ27" s="16">
        <v>28</v>
      </c>
      <c r="AK27" s="22" t="s">
        <v>29</v>
      </c>
      <c r="AM27" s="23">
        <v>46</v>
      </c>
      <c r="AN27" s="6">
        <v>1682</v>
      </c>
      <c r="AO27" s="6">
        <v>669135</v>
      </c>
      <c r="AP27" s="7">
        <v>2292574</v>
      </c>
      <c r="AQ27" s="6">
        <v>4341649</v>
      </c>
      <c r="AR27" s="6">
        <v>1886784</v>
      </c>
      <c r="AS27" s="6">
        <v>44</v>
      </c>
      <c r="AT27" s="6">
        <v>2985</v>
      </c>
      <c r="AU27" s="6">
        <v>1130384</v>
      </c>
      <c r="AV27" s="6">
        <v>4674707</v>
      </c>
      <c r="AW27" s="6">
        <v>8199711</v>
      </c>
      <c r="AX27" s="6">
        <v>3237231</v>
      </c>
      <c r="AY27" s="6">
        <v>21</v>
      </c>
      <c r="AZ27" s="6">
        <v>3684</v>
      </c>
      <c r="BA27" s="6">
        <v>1652197</v>
      </c>
      <c r="BB27" s="6">
        <v>8230257</v>
      </c>
      <c r="BC27" s="6">
        <v>15402755</v>
      </c>
      <c r="BD27" s="6">
        <v>6540074</v>
      </c>
      <c r="BE27" s="6">
        <v>3</v>
      </c>
      <c r="BF27" s="6">
        <v>1142</v>
      </c>
      <c r="BG27" s="6">
        <v>496829</v>
      </c>
      <c r="BH27" s="6">
        <v>1161573</v>
      </c>
      <c r="BI27" s="6">
        <v>2173566</v>
      </c>
      <c r="BJ27" s="6">
        <v>880995</v>
      </c>
    </row>
    <row r="28" spans="2:62" s="21" customFormat="1" ht="9.75" customHeight="1">
      <c r="B28" s="16">
        <v>29</v>
      </c>
      <c r="C28" s="22" t="s">
        <v>30</v>
      </c>
      <c r="E28" s="23">
        <f t="shared" si="6"/>
        <v>1978</v>
      </c>
      <c r="F28" s="6">
        <f t="shared" si="1"/>
        <v>27963</v>
      </c>
      <c r="G28" s="6">
        <f t="shared" si="2"/>
        <v>11613723</v>
      </c>
      <c r="H28" s="6">
        <f t="shared" si="3"/>
        <v>31803091</v>
      </c>
      <c r="I28" s="6">
        <f t="shared" si="4"/>
        <v>60579015</v>
      </c>
      <c r="J28" s="6">
        <f t="shared" si="5"/>
        <v>25129678</v>
      </c>
      <c r="K28" s="6">
        <v>876</v>
      </c>
      <c r="L28" s="6">
        <v>1897</v>
      </c>
      <c r="M28" s="6">
        <v>281336</v>
      </c>
      <c r="N28" s="6">
        <v>374717</v>
      </c>
      <c r="O28" s="6">
        <v>1269725</v>
      </c>
      <c r="P28" s="6">
        <v>892231</v>
      </c>
      <c r="Q28" s="6">
        <v>646</v>
      </c>
      <c r="R28" s="6">
        <v>3771</v>
      </c>
      <c r="S28" s="6">
        <v>1358157</v>
      </c>
      <c r="T28" s="6">
        <v>1775793</v>
      </c>
      <c r="U28" s="6">
        <v>4701460</v>
      </c>
      <c r="V28" s="6">
        <v>2897726</v>
      </c>
      <c r="W28" s="6">
        <v>190</v>
      </c>
      <c r="X28" s="6">
        <v>2628</v>
      </c>
      <c r="Y28" s="6">
        <v>1121658</v>
      </c>
      <c r="Z28" s="6">
        <v>1746004</v>
      </c>
      <c r="AA28" s="6">
        <v>4177449</v>
      </c>
      <c r="AB28" s="6">
        <v>2232426</v>
      </c>
      <c r="AC28" s="6">
        <v>104</v>
      </c>
      <c r="AD28" s="6">
        <v>2564</v>
      </c>
      <c r="AE28" s="6">
        <v>1135728</v>
      </c>
      <c r="AF28" s="6">
        <v>2093194</v>
      </c>
      <c r="AG28" s="6">
        <v>4749883</v>
      </c>
      <c r="AH28" s="6">
        <v>2464038</v>
      </c>
      <c r="AJ28" s="16">
        <v>29</v>
      </c>
      <c r="AK28" s="22" t="s">
        <v>30</v>
      </c>
      <c r="AM28" s="23">
        <v>67</v>
      </c>
      <c r="AN28" s="6">
        <v>2690</v>
      </c>
      <c r="AO28" s="6">
        <v>1163507</v>
      </c>
      <c r="AP28" s="7">
        <v>2825379</v>
      </c>
      <c r="AQ28" s="6">
        <v>5747265</v>
      </c>
      <c r="AR28" s="6">
        <v>2569183</v>
      </c>
      <c r="AS28" s="6">
        <v>51</v>
      </c>
      <c r="AT28" s="6">
        <v>3348</v>
      </c>
      <c r="AU28" s="6">
        <v>1431108</v>
      </c>
      <c r="AV28" s="6">
        <v>4160265</v>
      </c>
      <c r="AW28" s="6">
        <v>7887689</v>
      </c>
      <c r="AX28" s="6">
        <v>3180086</v>
      </c>
      <c r="AY28" s="6">
        <v>32</v>
      </c>
      <c r="AZ28" s="6">
        <v>4689</v>
      </c>
      <c r="BA28" s="6">
        <v>2023898</v>
      </c>
      <c r="BB28" s="6">
        <v>8117065</v>
      </c>
      <c r="BC28" s="6">
        <v>13064079</v>
      </c>
      <c r="BD28" s="6">
        <v>4318323</v>
      </c>
      <c r="BE28" s="6">
        <v>12</v>
      </c>
      <c r="BF28" s="6">
        <v>6376</v>
      </c>
      <c r="BG28" s="6">
        <v>3098331</v>
      </c>
      <c r="BH28" s="6">
        <v>10710674</v>
      </c>
      <c r="BI28" s="6">
        <v>18981465</v>
      </c>
      <c r="BJ28" s="6">
        <v>6575665</v>
      </c>
    </row>
    <row r="29" spans="2:62" s="21" customFormat="1" ht="9.75" customHeight="1">
      <c r="B29" s="16">
        <v>30</v>
      </c>
      <c r="C29" s="22" t="s">
        <v>31</v>
      </c>
      <c r="E29" s="23">
        <f t="shared" si="6"/>
        <v>667</v>
      </c>
      <c r="F29" s="6">
        <v>28499</v>
      </c>
      <c r="G29" s="6">
        <f t="shared" si="2"/>
        <v>10233555</v>
      </c>
      <c r="H29" s="6">
        <f t="shared" si="3"/>
        <v>40771681</v>
      </c>
      <c r="I29" s="6">
        <f t="shared" si="4"/>
        <v>68007610</v>
      </c>
      <c r="J29" s="6">
        <f t="shared" si="5"/>
        <v>23884228</v>
      </c>
      <c r="K29" s="6">
        <v>129</v>
      </c>
      <c r="L29" s="6">
        <v>269</v>
      </c>
      <c r="M29" s="6">
        <v>32480</v>
      </c>
      <c r="N29" s="6">
        <v>90674</v>
      </c>
      <c r="O29" s="6">
        <v>202729</v>
      </c>
      <c r="P29" s="6">
        <v>111480</v>
      </c>
      <c r="Q29" s="6">
        <v>172</v>
      </c>
      <c r="R29" s="6">
        <v>1128</v>
      </c>
      <c r="S29" s="6">
        <v>255653</v>
      </c>
      <c r="T29" s="6">
        <v>314543</v>
      </c>
      <c r="U29" s="6">
        <v>842183</v>
      </c>
      <c r="V29" s="6">
        <v>523541</v>
      </c>
      <c r="W29" s="6">
        <v>118</v>
      </c>
      <c r="X29" s="6">
        <v>1689</v>
      </c>
      <c r="Y29" s="6">
        <v>414826</v>
      </c>
      <c r="Z29" s="6">
        <v>596107</v>
      </c>
      <c r="AA29" s="6">
        <v>1338574</v>
      </c>
      <c r="AB29" s="6">
        <v>701586</v>
      </c>
      <c r="AC29" s="6">
        <v>79</v>
      </c>
      <c r="AD29" s="6">
        <v>1950</v>
      </c>
      <c r="AE29" s="6">
        <v>449977</v>
      </c>
      <c r="AF29" s="6">
        <v>1137114</v>
      </c>
      <c r="AG29" s="6">
        <v>2033496</v>
      </c>
      <c r="AH29" s="6">
        <v>848680</v>
      </c>
      <c r="AJ29" s="16">
        <v>30</v>
      </c>
      <c r="AK29" s="22" t="s">
        <v>31</v>
      </c>
      <c r="AM29" s="23">
        <v>49</v>
      </c>
      <c r="AN29" s="6">
        <v>1889</v>
      </c>
      <c r="AO29" s="6">
        <v>592304</v>
      </c>
      <c r="AP29" s="7">
        <v>1690850</v>
      </c>
      <c r="AQ29" s="6">
        <v>2980595</v>
      </c>
      <c r="AR29" s="6">
        <v>1170072</v>
      </c>
      <c r="AS29" s="6">
        <v>57</v>
      </c>
      <c r="AT29" s="6">
        <v>3909</v>
      </c>
      <c r="AU29" s="6">
        <v>1208738</v>
      </c>
      <c r="AV29" s="6">
        <v>4336722</v>
      </c>
      <c r="AW29" s="6">
        <v>6675107</v>
      </c>
      <c r="AX29" s="6">
        <v>2071653</v>
      </c>
      <c r="AY29" s="6">
        <v>51</v>
      </c>
      <c r="AZ29" s="6">
        <v>7711</v>
      </c>
      <c r="BA29" s="6">
        <v>2803553</v>
      </c>
      <c r="BB29" s="6">
        <v>9598887</v>
      </c>
      <c r="BC29" s="6">
        <v>17109614</v>
      </c>
      <c r="BD29" s="6">
        <v>6709471</v>
      </c>
      <c r="BE29" s="6">
        <v>12</v>
      </c>
      <c r="BF29" s="6">
        <v>9927</v>
      </c>
      <c r="BG29" s="6">
        <v>4476024</v>
      </c>
      <c r="BH29" s="6">
        <v>23006784</v>
      </c>
      <c r="BI29" s="6">
        <v>36825312</v>
      </c>
      <c r="BJ29" s="6">
        <v>11747745</v>
      </c>
    </row>
    <row r="30" spans="2:62" s="21" customFormat="1" ht="9.75" customHeight="1">
      <c r="B30" s="16">
        <v>31</v>
      </c>
      <c r="C30" s="22" t="s">
        <v>32</v>
      </c>
      <c r="E30" s="23">
        <f t="shared" si="6"/>
        <v>725</v>
      </c>
      <c r="F30" s="6">
        <f t="shared" si="1"/>
        <v>22429</v>
      </c>
      <c r="G30" s="6">
        <v>10827585</v>
      </c>
      <c r="H30" s="6">
        <f t="shared" si="3"/>
        <v>41412943</v>
      </c>
      <c r="I30" s="6">
        <f t="shared" si="4"/>
        <v>67757478</v>
      </c>
      <c r="J30" s="6">
        <v>21670801</v>
      </c>
      <c r="K30" s="6">
        <v>251</v>
      </c>
      <c r="L30" s="6">
        <v>532</v>
      </c>
      <c r="M30" s="6">
        <v>51986</v>
      </c>
      <c r="N30" s="6">
        <v>55343</v>
      </c>
      <c r="O30" s="6">
        <v>237180</v>
      </c>
      <c r="P30" s="6">
        <v>181658</v>
      </c>
      <c r="Q30" s="6">
        <v>236</v>
      </c>
      <c r="R30" s="6">
        <v>1403</v>
      </c>
      <c r="S30" s="6">
        <v>369211</v>
      </c>
      <c r="T30" s="6">
        <v>354326</v>
      </c>
      <c r="U30" s="6">
        <v>1054805</v>
      </c>
      <c r="V30" s="6">
        <v>695391</v>
      </c>
      <c r="W30" s="6">
        <v>77</v>
      </c>
      <c r="X30" s="6">
        <v>1036</v>
      </c>
      <c r="Y30" s="6">
        <v>332240</v>
      </c>
      <c r="Z30" s="6">
        <v>521699</v>
      </c>
      <c r="AA30" s="6">
        <v>1207829</v>
      </c>
      <c r="AB30" s="6">
        <v>629430</v>
      </c>
      <c r="AC30" s="6">
        <v>53</v>
      </c>
      <c r="AD30" s="6">
        <v>1302</v>
      </c>
      <c r="AE30" s="6">
        <v>508252</v>
      </c>
      <c r="AF30" s="6">
        <v>1145371</v>
      </c>
      <c r="AG30" s="6">
        <v>2409459</v>
      </c>
      <c r="AH30" s="6">
        <v>1069855</v>
      </c>
      <c r="AJ30" s="16">
        <v>31</v>
      </c>
      <c r="AK30" s="22" t="s">
        <v>32</v>
      </c>
      <c r="AM30" s="23">
        <v>43</v>
      </c>
      <c r="AN30" s="6">
        <v>1616</v>
      </c>
      <c r="AO30" s="6">
        <v>634353</v>
      </c>
      <c r="AP30" s="7">
        <v>1544385</v>
      </c>
      <c r="AQ30" s="6">
        <v>2863137</v>
      </c>
      <c r="AR30" s="6">
        <v>1126480</v>
      </c>
      <c r="AS30" s="6">
        <v>35</v>
      </c>
      <c r="AT30" s="6">
        <v>2496</v>
      </c>
      <c r="AU30" s="6">
        <v>969725</v>
      </c>
      <c r="AV30" s="6">
        <v>2706086</v>
      </c>
      <c r="AW30" s="6">
        <v>4935358</v>
      </c>
      <c r="AX30" s="6">
        <v>1990684</v>
      </c>
      <c r="AY30" s="6">
        <v>20</v>
      </c>
      <c r="AZ30" s="6">
        <v>3240</v>
      </c>
      <c r="BA30" s="6">
        <v>1341803</v>
      </c>
      <c r="BB30" s="6">
        <v>6328299</v>
      </c>
      <c r="BC30" s="6">
        <v>9850197</v>
      </c>
      <c r="BD30" s="6">
        <v>3099925</v>
      </c>
      <c r="BE30" s="6">
        <v>10</v>
      </c>
      <c r="BF30" s="6">
        <v>10804</v>
      </c>
      <c r="BG30" s="6">
        <v>6630015</v>
      </c>
      <c r="BH30" s="6">
        <v>28757434</v>
      </c>
      <c r="BI30" s="6">
        <v>45199513</v>
      </c>
      <c r="BJ30" s="6">
        <v>12857378</v>
      </c>
    </row>
    <row r="31" spans="2:62" s="21" customFormat="1" ht="5.25" customHeight="1">
      <c r="B31" s="16"/>
      <c r="C31" s="22"/>
      <c r="E31" s="23">
        <f t="shared" si="6"/>
        <v>0</v>
      </c>
      <c r="F31" s="6">
        <f t="shared" si="1"/>
        <v>0</v>
      </c>
      <c r="G31" s="6">
        <f t="shared" si="2"/>
        <v>0</v>
      </c>
      <c r="H31" s="6">
        <f t="shared" si="3"/>
        <v>0</v>
      </c>
      <c r="I31" s="6">
        <f t="shared" si="4"/>
        <v>0</v>
      </c>
      <c r="J31" s="6">
        <f t="shared" si="5"/>
        <v>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J31" s="16"/>
      <c r="AK31" s="22"/>
      <c r="AM31" s="23"/>
      <c r="AN31" s="6"/>
      <c r="AO31" s="6"/>
      <c r="AP31" s="7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2:62" s="21" customFormat="1" ht="9.75" customHeight="1">
      <c r="B32" s="16">
        <v>32</v>
      </c>
      <c r="C32" s="22" t="s">
        <v>33</v>
      </c>
      <c r="E32" s="23">
        <f t="shared" si="6"/>
        <v>56</v>
      </c>
      <c r="F32" s="6">
        <v>1316</v>
      </c>
      <c r="G32" s="6">
        <v>445896</v>
      </c>
      <c r="H32" s="6">
        <v>889795</v>
      </c>
      <c r="I32" s="6">
        <v>2167397</v>
      </c>
      <c r="J32" s="6">
        <v>1165175</v>
      </c>
      <c r="K32" s="6">
        <v>16</v>
      </c>
      <c r="L32" s="6" t="s">
        <v>49</v>
      </c>
      <c r="M32" s="6" t="s">
        <v>49</v>
      </c>
      <c r="N32" s="6" t="s">
        <v>49</v>
      </c>
      <c r="O32" s="6" t="s">
        <v>49</v>
      </c>
      <c r="P32" s="6" t="s">
        <v>49</v>
      </c>
      <c r="Q32" s="6">
        <v>20</v>
      </c>
      <c r="R32" s="6" t="s">
        <v>49</v>
      </c>
      <c r="S32" s="6" t="s">
        <v>49</v>
      </c>
      <c r="T32" s="6" t="s">
        <v>49</v>
      </c>
      <c r="U32" s="6" t="s">
        <v>49</v>
      </c>
      <c r="V32" s="6" t="s">
        <v>49</v>
      </c>
      <c r="W32" s="6">
        <v>6</v>
      </c>
      <c r="X32" s="6">
        <v>84</v>
      </c>
      <c r="Y32" s="6">
        <v>30094</v>
      </c>
      <c r="Z32" s="6">
        <v>31423</v>
      </c>
      <c r="AA32" s="6">
        <v>90656</v>
      </c>
      <c r="AB32" s="6">
        <v>56350</v>
      </c>
      <c r="AC32" s="6">
        <v>2</v>
      </c>
      <c r="AD32" s="6" t="s">
        <v>49</v>
      </c>
      <c r="AE32" s="6" t="s">
        <v>49</v>
      </c>
      <c r="AF32" s="6" t="s">
        <v>49</v>
      </c>
      <c r="AG32" s="6" t="s">
        <v>49</v>
      </c>
      <c r="AH32" s="6" t="s">
        <v>49</v>
      </c>
      <c r="AJ32" s="16">
        <v>32</v>
      </c>
      <c r="AK32" s="22" t="s">
        <v>33</v>
      </c>
      <c r="AM32" s="23">
        <v>3</v>
      </c>
      <c r="AN32" s="6" t="s">
        <v>49</v>
      </c>
      <c r="AO32" s="6" t="s">
        <v>49</v>
      </c>
      <c r="AP32" s="6" t="s">
        <v>49</v>
      </c>
      <c r="AQ32" s="6" t="s">
        <v>49</v>
      </c>
      <c r="AR32" s="6" t="s">
        <v>49</v>
      </c>
      <c r="AS32" s="6">
        <v>6</v>
      </c>
      <c r="AT32" s="6">
        <v>440</v>
      </c>
      <c r="AU32" s="6">
        <v>147957</v>
      </c>
      <c r="AV32" s="6">
        <v>445686</v>
      </c>
      <c r="AW32" s="6">
        <v>911672</v>
      </c>
      <c r="AX32" s="6">
        <v>415276</v>
      </c>
      <c r="AY32" s="6">
        <v>3</v>
      </c>
      <c r="AZ32" s="6">
        <v>486</v>
      </c>
      <c r="BA32" s="6">
        <v>180931</v>
      </c>
      <c r="BB32" s="6">
        <v>226423</v>
      </c>
      <c r="BC32" s="6">
        <v>749539</v>
      </c>
      <c r="BD32" s="6">
        <v>476156</v>
      </c>
      <c r="BE32" s="7" t="s">
        <v>51</v>
      </c>
      <c r="BF32" s="7" t="s">
        <v>51</v>
      </c>
      <c r="BG32" s="7" t="s">
        <v>51</v>
      </c>
      <c r="BH32" s="7" t="s">
        <v>51</v>
      </c>
      <c r="BI32" s="7" t="s">
        <v>51</v>
      </c>
      <c r="BJ32" s="7" t="s">
        <v>51</v>
      </c>
    </row>
    <row r="33" spans="2:62" s="21" customFormat="1" ht="9.75" customHeight="1">
      <c r="B33" s="16">
        <v>33</v>
      </c>
      <c r="C33" s="22" t="s">
        <v>44</v>
      </c>
      <c r="E33" s="23" t="s">
        <v>50</v>
      </c>
      <c r="F33" s="6" t="s">
        <v>50</v>
      </c>
      <c r="G33" s="6" t="s">
        <v>50</v>
      </c>
      <c r="H33" s="6" t="s">
        <v>50</v>
      </c>
      <c r="I33" s="6" t="s">
        <v>50</v>
      </c>
      <c r="J33" s="6" t="s">
        <v>50</v>
      </c>
      <c r="K33" s="6" t="s">
        <v>51</v>
      </c>
      <c r="L33" s="6" t="s">
        <v>51</v>
      </c>
      <c r="M33" s="6" t="s">
        <v>51</v>
      </c>
      <c r="N33" s="6" t="s">
        <v>51</v>
      </c>
      <c r="O33" s="6" t="s">
        <v>51</v>
      </c>
      <c r="P33" s="6" t="s">
        <v>51</v>
      </c>
      <c r="Q33" s="6" t="s">
        <v>51</v>
      </c>
      <c r="R33" s="6" t="s">
        <v>51</v>
      </c>
      <c r="S33" s="6" t="s">
        <v>51</v>
      </c>
      <c r="T33" s="6" t="s">
        <v>51</v>
      </c>
      <c r="U33" s="6" t="s">
        <v>51</v>
      </c>
      <c r="V33" s="6" t="s">
        <v>51</v>
      </c>
      <c r="W33" s="6" t="s">
        <v>51</v>
      </c>
      <c r="X33" s="6" t="s">
        <v>51</v>
      </c>
      <c r="Y33" s="6" t="s">
        <v>51</v>
      </c>
      <c r="Z33" s="6" t="s">
        <v>51</v>
      </c>
      <c r="AA33" s="6" t="s">
        <v>51</v>
      </c>
      <c r="AB33" s="6" t="s">
        <v>51</v>
      </c>
      <c r="AC33" s="6" t="s">
        <v>51</v>
      </c>
      <c r="AD33" s="6" t="s">
        <v>51</v>
      </c>
      <c r="AE33" s="6" t="s">
        <v>51</v>
      </c>
      <c r="AF33" s="6" t="s">
        <v>51</v>
      </c>
      <c r="AG33" s="6" t="s">
        <v>51</v>
      </c>
      <c r="AH33" s="6" t="s">
        <v>51</v>
      </c>
      <c r="AI33" s="6"/>
      <c r="AJ33" s="16">
        <v>33</v>
      </c>
      <c r="AK33" s="22" t="s">
        <v>44</v>
      </c>
      <c r="AM33" s="23" t="s">
        <v>51</v>
      </c>
      <c r="AN33" s="7" t="s">
        <v>51</v>
      </c>
      <c r="AO33" s="7" t="s">
        <v>51</v>
      </c>
      <c r="AP33" s="7" t="s">
        <v>51</v>
      </c>
      <c r="AQ33" s="7" t="s">
        <v>51</v>
      </c>
      <c r="AR33" s="7" t="s">
        <v>51</v>
      </c>
      <c r="AS33" s="7" t="s">
        <v>51</v>
      </c>
      <c r="AT33" s="7" t="s">
        <v>51</v>
      </c>
      <c r="AU33" s="7" t="s">
        <v>51</v>
      </c>
      <c r="AV33" s="7" t="s">
        <v>51</v>
      </c>
      <c r="AW33" s="7" t="s">
        <v>51</v>
      </c>
      <c r="AX33" s="7" t="s">
        <v>51</v>
      </c>
      <c r="AY33" s="7" t="s">
        <v>51</v>
      </c>
      <c r="AZ33" s="7" t="s">
        <v>51</v>
      </c>
      <c r="BA33" s="7" t="s">
        <v>51</v>
      </c>
      <c r="BB33" s="7" t="s">
        <v>51</v>
      </c>
      <c r="BC33" s="7" t="s">
        <v>51</v>
      </c>
      <c r="BD33" s="7" t="s">
        <v>51</v>
      </c>
      <c r="BE33" s="7" t="s">
        <v>51</v>
      </c>
      <c r="BF33" s="7" t="s">
        <v>51</v>
      </c>
      <c r="BG33" s="7" t="s">
        <v>51</v>
      </c>
      <c r="BH33" s="7" t="s">
        <v>51</v>
      </c>
      <c r="BI33" s="7" t="s">
        <v>51</v>
      </c>
      <c r="BJ33" s="7" t="s">
        <v>51</v>
      </c>
    </row>
    <row r="34" spans="2:62" s="21" customFormat="1" ht="9.75" customHeight="1">
      <c r="B34" s="16">
        <v>34</v>
      </c>
      <c r="C34" s="22" t="s">
        <v>34</v>
      </c>
      <c r="E34" s="23">
        <f t="shared" si="6"/>
        <v>767</v>
      </c>
      <c r="F34" s="6">
        <v>4884</v>
      </c>
      <c r="G34" s="6">
        <v>1294406</v>
      </c>
      <c r="H34" s="6">
        <v>3612379</v>
      </c>
      <c r="I34" s="6">
        <v>7708124</v>
      </c>
      <c r="J34" s="6">
        <v>3866700</v>
      </c>
      <c r="K34" s="6">
        <v>482</v>
      </c>
      <c r="L34" s="6">
        <v>956</v>
      </c>
      <c r="M34" s="6">
        <v>65501</v>
      </c>
      <c r="N34" s="6">
        <v>211937</v>
      </c>
      <c r="O34" s="6">
        <v>491932</v>
      </c>
      <c r="P34" s="6">
        <v>279472</v>
      </c>
      <c r="Q34" s="6">
        <v>206</v>
      </c>
      <c r="R34" s="6">
        <v>1210</v>
      </c>
      <c r="S34" s="6">
        <v>296007</v>
      </c>
      <c r="T34" s="6">
        <v>517461</v>
      </c>
      <c r="U34" s="6">
        <v>1156000</v>
      </c>
      <c r="V34" s="6">
        <v>632382</v>
      </c>
      <c r="W34" s="6">
        <v>44</v>
      </c>
      <c r="X34" s="6">
        <v>559</v>
      </c>
      <c r="Y34" s="6">
        <v>163368</v>
      </c>
      <c r="Z34" s="6">
        <v>423132</v>
      </c>
      <c r="AA34" s="6">
        <v>887018</v>
      </c>
      <c r="AB34" s="6">
        <v>445533</v>
      </c>
      <c r="AC34" s="6">
        <v>16</v>
      </c>
      <c r="AD34" s="6">
        <v>383</v>
      </c>
      <c r="AE34" s="6">
        <v>113918</v>
      </c>
      <c r="AF34" s="6">
        <v>229862</v>
      </c>
      <c r="AG34" s="6">
        <v>520409</v>
      </c>
      <c r="AH34" s="6">
        <v>276902</v>
      </c>
      <c r="AJ34" s="16">
        <v>34</v>
      </c>
      <c r="AK34" s="22" t="s">
        <v>34</v>
      </c>
      <c r="AM34" s="23">
        <v>6</v>
      </c>
      <c r="AN34" s="6">
        <v>215</v>
      </c>
      <c r="AO34" s="6">
        <v>64709</v>
      </c>
      <c r="AP34" s="7">
        <v>237939</v>
      </c>
      <c r="AQ34" s="6">
        <v>390321</v>
      </c>
      <c r="AR34" s="6">
        <v>127079</v>
      </c>
      <c r="AS34" s="6">
        <v>9</v>
      </c>
      <c r="AT34" s="6">
        <v>570</v>
      </c>
      <c r="AU34" s="6">
        <v>173547</v>
      </c>
      <c r="AV34" s="6">
        <v>490479</v>
      </c>
      <c r="AW34" s="6">
        <v>924494</v>
      </c>
      <c r="AX34" s="6">
        <v>425789</v>
      </c>
      <c r="AY34" s="6">
        <v>3</v>
      </c>
      <c r="AZ34" s="6" t="s">
        <v>36</v>
      </c>
      <c r="BA34" s="6" t="s">
        <v>36</v>
      </c>
      <c r="BB34" s="6" t="s">
        <v>36</v>
      </c>
      <c r="BC34" s="6" t="s">
        <v>36</v>
      </c>
      <c r="BD34" s="6" t="s">
        <v>36</v>
      </c>
      <c r="BE34" s="6">
        <v>1</v>
      </c>
      <c r="BF34" s="6" t="s">
        <v>36</v>
      </c>
      <c r="BG34" s="6" t="s">
        <v>36</v>
      </c>
      <c r="BH34" s="6" t="s">
        <v>36</v>
      </c>
      <c r="BI34" s="6" t="s">
        <v>36</v>
      </c>
      <c r="BJ34" s="6" t="s">
        <v>36</v>
      </c>
    </row>
    <row r="35" spans="5:50" ht="5.25" customHeight="1" thickBot="1">
      <c r="E35" s="27"/>
      <c r="P35" s="28"/>
      <c r="AM35" s="27"/>
      <c r="AX35" s="28"/>
    </row>
    <row r="36" spans="1:62" ht="13.5">
      <c r="A36" s="29" t="s">
        <v>35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29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</row>
    <row r="37" ht="13.5">
      <c r="A37" s="31"/>
    </row>
  </sheetData>
  <mergeCells count="13">
    <mergeCell ref="BG2:BJ2"/>
    <mergeCell ref="AI3:AL4"/>
    <mergeCell ref="AM3:AR3"/>
    <mergeCell ref="AS3:AX3"/>
    <mergeCell ref="AY3:BD3"/>
    <mergeCell ref="BE3:BJ3"/>
    <mergeCell ref="W3:AB3"/>
    <mergeCell ref="AC3:AH3"/>
    <mergeCell ref="AE2:AH2"/>
    <mergeCell ref="A3:D4"/>
    <mergeCell ref="E3:J3"/>
    <mergeCell ref="K3:P3"/>
    <mergeCell ref="Q3:V3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perSize="9" scale="99" r:id="rId1"/>
  <colBreaks count="3" manualBreakCount="3">
    <brk id="16" max="34" man="1"/>
    <brk id="34" max="65535" man="1"/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2009-10-09T07:12:42Z</cp:lastPrinted>
  <dcterms:created xsi:type="dcterms:W3CDTF">2001-03-28T08:07:53Z</dcterms:created>
  <dcterms:modified xsi:type="dcterms:W3CDTF">2009-11-12T04:12:22Z</dcterms:modified>
  <cp:category/>
  <cp:version/>
  <cp:contentType/>
  <cp:contentStatus/>
</cp:coreProperties>
</file>