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8" sheetId="1" r:id="rId1"/>
  </sheets>
  <definedNames/>
  <calcPr fullCalcOnLoad="1"/>
</workbook>
</file>

<file path=xl/sharedStrings.xml><?xml version="1.0" encoding="utf-8"?>
<sst xmlns="http://schemas.openxmlformats.org/spreadsheetml/2006/main" count="102" uniqueCount="53">
  <si>
    <t xml:space="preserve">  88．産業中分類別、経営組織別事業所数、      従業者数、製造品出荷額等、付加価値額</t>
  </si>
  <si>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</si>
  <si>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</si>
  <si>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</si>
  <si>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</si>
  <si>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</si>
  <si>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</si>
  <si>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付加価値額</t>
  </si>
  <si>
    <t>総数</t>
  </si>
  <si>
    <t>会社</t>
  </si>
  <si>
    <t>組合その他の法人</t>
  </si>
  <si>
    <t>個人</t>
  </si>
  <si>
    <t>常用労働者数</t>
  </si>
  <si>
    <t>個人事業主及び家族従業者数</t>
  </si>
  <si>
    <t>総額</t>
  </si>
  <si>
    <t>製造品出荷額</t>
  </si>
  <si>
    <t>加工賃収入額</t>
  </si>
  <si>
    <t>修理料収入額</t>
  </si>
  <si>
    <t>計</t>
  </si>
  <si>
    <t>男</t>
  </si>
  <si>
    <t>女</t>
  </si>
  <si>
    <t>人</t>
  </si>
  <si>
    <t>万円</t>
  </si>
  <si>
    <t>基礎素材型産業</t>
  </si>
  <si>
    <t>加工組立型産業</t>
  </si>
  <si>
    <t>生活関連・その他型</t>
  </si>
  <si>
    <t>食料品製造業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</si>
  <si>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</si>
  <si>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</si>
  <si>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</si>
  <si>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</si>
  <si>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</si>
  <si>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</si>
  <si>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</si>
  <si>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</si>
  <si>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</si>
  <si>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</si>
  <si>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</si>
  <si>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</si>
  <si>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</si>
  <si>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</si>
  <si>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</si>
  <si>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</si>
  <si>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</si>
  <si>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</si>
  <si>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</si>
  <si>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</si>
  <si>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</si>
  <si>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資料：県統計調査課「工業統計調査」</t>
  </si>
  <si>
    <t>武器製造業</t>
  </si>
  <si>
    <t>X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</si>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</sst>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5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5"/>
      <name val="ＭＳ 明朝"/>
      <family val="1"/>
    </font>
    <font>
      <sz val="6"/>
      <name val="ＭＳ 明朝"/>
      <family val="1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76" fontId="9" fillId="0" borderId="3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0" fillId="0" borderId="3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distributed"/>
    </xf>
    <xf numFmtId="0" fontId="0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140" zoomScaleNormal="140" workbookViewId="0" topLeftCell="B4">
      <selection activeCell="C11" sqref="C11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17.375" style="1" customWidth="1"/>
    <col min="4" max="4" width="0.74609375" style="1" customWidth="1"/>
    <col min="5" max="15" width="6.00390625" style="1" customWidth="1"/>
    <col min="16" max="22" width="12.375" style="1" customWidth="1"/>
    <col min="23" max="16384" width="9.00390625" style="1" customWidth="1"/>
  </cols>
  <sheetData>
    <row r="1" ht="17.25">
      <c r="G1" s="2" t="s">
        <v>0</v>
      </c>
    </row>
    <row r="2" ht="14.25" thickBot="1">
      <c r="V2" s="3">
        <v>33969</v>
      </c>
    </row>
    <row r="3" spans="1:22" ht="10.5" customHeight="1" thickTop="1">
      <c r="A3" s="24" t="s">
        <v>1</v>
      </c>
      <c r="B3" s="25"/>
      <c r="C3" s="25"/>
      <c r="D3" s="26"/>
      <c r="E3" s="43" t="s">
        <v>2</v>
      </c>
      <c r="F3" s="44"/>
      <c r="G3" s="44"/>
      <c r="H3" s="45"/>
      <c r="I3" s="43" t="s">
        <v>3</v>
      </c>
      <c r="J3" s="44"/>
      <c r="K3" s="44"/>
      <c r="L3" s="44"/>
      <c r="M3" s="44"/>
      <c r="N3" s="44"/>
      <c r="O3" s="45"/>
      <c r="P3" s="24" t="s">
        <v>4</v>
      </c>
      <c r="Q3" s="21" t="s">
        <v>5</v>
      </c>
      <c r="R3" s="21" t="s">
        <v>6</v>
      </c>
      <c r="S3" s="24"/>
      <c r="T3" s="24"/>
      <c r="U3" s="31"/>
      <c r="V3" s="21" t="s">
        <v>7</v>
      </c>
    </row>
    <row r="4" spans="1:22" ht="5.25" customHeight="1">
      <c r="A4" s="27"/>
      <c r="B4" s="27"/>
      <c r="C4" s="27"/>
      <c r="D4" s="28"/>
      <c r="E4" s="34" t="s">
        <v>8</v>
      </c>
      <c r="F4" s="34" t="s">
        <v>9</v>
      </c>
      <c r="G4" s="37" t="s">
        <v>10</v>
      </c>
      <c r="H4" s="48" t="s">
        <v>11</v>
      </c>
      <c r="I4" s="34" t="s">
        <v>8</v>
      </c>
      <c r="J4" s="34" t="s">
        <v>12</v>
      </c>
      <c r="K4" s="38"/>
      <c r="L4" s="38"/>
      <c r="M4" s="37" t="s">
        <v>13</v>
      </c>
      <c r="N4" s="38"/>
      <c r="O4" s="39"/>
      <c r="P4" s="42"/>
      <c r="Q4" s="22"/>
      <c r="R4" s="23"/>
      <c r="S4" s="32"/>
      <c r="T4" s="32"/>
      <c r="U4" s="33"/>
      <c r="V4" s="22"/>
    </row>
    <row r="5" spans="1:22" ht="5.25" customHeight="1">
      <c r="A5" s="27"/>
      <c r="B5" s="27"/>
      <c r="C5" s="27"/>
      <c r="D5" s="28"/>
      <c r="E5" s="35"/>
      <c r="F5" s="35"/>
      <c r="G5" s="46"/>
      <c r="H5" s="49"/>
      <c r="I5" s="35"/>
      <c r="J5" s="36"/>
      <c r="K5" s="40"/>
      <c r="L5" s="40"/>
      <c r="M5" s="36"/>
      <c r="N5" s="40"/>
      <c r="O5" s="41"/>
      <c r="P5" s="42"/>
      <c r="Q5" s="22"/>
      <c r="R5" s="22" t="s">
        <v>14</v>
      </c>
      <c r="S5" s="22" t="s">
        <v>15</v>
      </c>
      <c r="T5" s="22" t="s">
        <v>16</v>
      </c>
      <c r="U5" s="22" t="s">
        <v>17</v>
      </c>
      <c r="V5" s="22"/>
    </row>
    <row r="6" spans="1:22" ht="10.5" customHeight="1">
      <c r="A6" s="29"/>
      <c r="B6" s="29"/>
      <c r="C6" s="29"/>
      <c r="D6" s="30"/>
      <c r="E6" s="36"/>
      <c r="F6" s="36"/>
      <c r="G6" s="47"/>
      <c r="H6" s="50"/>
      <c r="I6" s="36"/>
      <c r="J6" s="4" t="s">
        <v>18</v>
      </c>
      <c r="K6" s="4" t="s">
        <v>19</v>
      </c>
      <c r="L6" s="4" t="s">
        <v>20</v>
      </c>
      <c r="M6" s="4" t="s">
        <v>18</v>
      </c>
      <c r="N6" s="4" t="s">
        <v>19</v>
      </c>
      <c r="O6" s="4" t="s">
        <v>20</v>
      </c>
      <c r="P6" s="32"/>
      <c r="Q6" s="23"/>
      <c r="R6" s="23"/>
      <c r="S6" s="23"/>
      <c r="T6" s="23"/>
      <c r="U6" s="23"/>
      <c r="V6" s="23"/>
    </row>
    <row r="7" spans="5:22" ht="9.75" customHeight="1">
      <c r="E7" s="5"/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  <c r="O7" s="6" t="s">
        <v>21</v>
      </c>
      <c r="P7" s="6" t="s">
        <v>22</v>
      </c>
      <c r="Q7" s="6" t="s">
        <v>22</v>
      </c>
      <c r="R7" s="6" t="s">
        <v>22</v>
      </c>
      <c r="S7" s="6" t="s">
        <v>22</v>
      </c>
      <c r="T7" s="6" t="s">
        <v>22</v>
      </c>
      <c r="U7" s="6" t="s">
        <v>22</v>
      </c>
      <c r="V7" s="6" t="s">
        <v>22</v>
      </c>
    </row>
    <row r="8" spans="2:22" s="7" customFormat="1" ht="9.75" customHeight="1">
      <c r="B8" s="8"/>
      <c r="C8" s="9" t="s">
        <v>8</v>
      </c>
      <c r="E8" s="10">
        <f>SUM(E9:E11)</f>
        <v>26219</v>
      </c>
      <c r="F8" s="11">
        <f aca="true" t="shared" si="0" ref="F8:V8">SUM(F9:F11)</f>
        <v>9211</v>
      </c>
      <c r="G8" s="11">
        <f t="shared" si="0"/>
        <v>280</v>
      </c>
      <c r="H8" s="11">
        <f t="shared" si="0"/>
        <v>16728</v>
      </c>
      <c r="I8" s="11">
        <f t="shared" si="0"/>
        <v>288173</v>
      </c>
      <c r="J8" s="11">
        <f t="shared" si="0"/>
        <v>261139</v>
      </c>
      <c r="K8" s="11">
        <f t="shared" si="0"/>
        <v>151983</v>
      </c>
      <c r="L8" s="11">
        <f t="shared" si="0"/>
        <v>109156</v>
      </c>
      <c r="M8" s="11">
        <f t="shared" si="0"/>
        <v>27034</v>
      </c>
      <c r="N8" s="11">
        <f t="shared" si="0"/>
        <v>16488</v>
      </c>
      <c r="O8" s="11">
        <f t="shared" si="0"/>
        <v>10546</v>
      </c>
      <c r="P8" s="11">
        <f t="shared" si="0"/>
        <v>97096907</v>
      </c>
      <c r="Q8" s="11">
        <f t="shared" si="0"/>
        <v>327873393</v>
      </c>
      <c r="R8" s="11">
        <f t="shared" si="0"/>
        <v>591927254</v>
      </c>
      <c r="S8" s="11">
        <f t="shared" si="0"/>
        <v>535276239</v>
      </c>
      <c r="T8" s="11">
        <f t="shared" si="0"/>
        <v>56095914</v>
      </c>
      <c r="U8" s="11">
        <f t="shared" si="0"/>
        <v>555101</v>
      </c>
      <c r="V8" s="11">
        <f t="shared" si="0"/>
        <v>236580381</v>
      </c>
    </row>
    <row r="9" spans="2:22" s="12" customFormat="1" ht="9.75" customHeight="1">
      <c r="B9" s="13"/>
      <c r="C9" s="14" t="s">
        <v>23</v>
      </c>
      <c r="E9" s="15">
        <f>SUM(F9:H9)</f>
        <v>10231</v>
      </c>
      <c r="F9" s="16">
        <v>4035</v>
      </c>
      <c r="G9" s="16">
        <v>68</v>
      </c>
      <c r="H9" s="16">
        <v>6128</v>
      </c>
      <c r="I9" s="16">
        <f>SUM(J9,M9)</f>
        <v>111598</v>
      </c>
      <c r="J9" s="16">
        <f>SUM(K9:L9)</f>
        <v>102007</v>
      </c>
      <c r="K9" s="16">
        <v>63861</v>
      </c>
      <c r="L9" s="16">
        <v>38146</v>
      </c>
      <c r="M9" s="16">
        <f>SUM(N9:O9)</f>
        <v>9591</v>
      </c>
      <c r="N9" s="16">
        <v>6133</v>
      </c>
      <c r="O9" s="16">
        <v>3458</v>
      </c>
      <c r="P9" s="16">
        <v>39076525</v>
      </c>
      <c r="Q9" s="16">
        <v>125776728</v>
      </c>
      <c r="R9" s="16">
        <f>SUM(S9:U9)</f>
        <v>240869506</v>
      </c>
      <c r="S9" s="16">
        <v>225831463</v>
      </c>
      <c r="T9" s="16">
        <v>14938497</v>
      </c>
      <c r="U9" s="16">
        <v>99546</v>
      </c>
      <c r="V9" s="16">
        <v>104160189</v>
      </c>
    </row>
    <row r="10" spans="2:22" s="12" customFormat="1" ht="9.75" customHeight="1">
      <c r="B10" s="13"/>
      <c r="C10" s="14" t="s">
        <v>24</v>
      </c>
      <c r="E10" s="15">
        <f aca="true" t="shared" si="1" ref="E10:E39">SUM(F10:H10)</f>
        <v>3426</v>
      </c>
      <c r="F10" s="16">
        <v>1863</v>
      </c>
      <c r="G10" s="16">
        <v>8</v>
      </c>
      <c r="H10" s="16">
        <v>1555</v>
      </c>
      <c r="I10" s="16">
        <f aca="true" t="shared" si="2" ref="I10:I39">SUM(J10,M10)</f>
        <v>80207</v>
      </c>
      <c r="J10" s="16">
        <f aca="true" t="shared" si="3" ref="J10:J39">SUM(K10:L10)</f>
        <v>77869</v>
      </c>
      <c r="K10" s="16">
        <v>52938</v>
      </c>
      <c r="L10" s="16">
        <v>24931</v>
      </c>
      <c r="M10" s="16">
        <f aca="true" t="shared" si="4" ref="M10:M39">SUM(N10:O10)</f>
        <v>2338</v>
      </c>
      <c r="N10" s="16">
        <v>1593</v>
      </c>
      <c r="O10" s="16">
        <v>745</v>
      </c>
      <c r="P10" s="16">
        <v>33130759</v>
      </c>
      <c r="Q10" s="16">
        <v>114877510</v>
      </c>
      <c r="R10" s="16">
        <f aca="true" t="shared" si="5" ref="R10:R39">SUM(S10:U10)</f>
        <v>198511500</v>
      </c>
      <c r="S10" s="16">
        <v>184549476</v>
      </c>
      <c r="T10" s="16">
        <v>13560201</v>
      </c>
      <c r="U10" s="16">
        <v>401823</v>
      </c>
      <c r="V10" s="16">
        <v>71849882</v>
      </c>
    </row>
    <row r="11" spans="2:22" s="12" customFormat="1" ht="9.75" customHeight="1">
      <c r="B11" s="13"/>
      <c r="C11" s="14" t="s">
        <v>25</v>
      </c>
      <c r="E11" s="15">
        <f t="shared" si="1"/>
        <v>12562</v>
      </c>
      <c r="F11" s="16">
        <v>3313</v>
      </c>
      <c r="G11" s="16">
        <v>204</v>
      </c>
      <c r="H11" s="16">
        <v>9045</v>
      </c>
      <c r="I11" s="16">
        <f t="shared" si="2"/>
        <v>96368</v>
      </c>
      <c r="J11" s="16">
        <f t="shared" si="3"/>
        <v>81263</v>
      </c>
      <c r="K11" s="16">
        <v>35184</v>
      </c>
      <c r="L11" s="16">
        <v>46079</v>
      </c>
      <c r="M11" s="16">
        <f t="shared" si="4"/>
        <v>15105</v>
      </c>
      <c r="N11" s="16">
        <v>8762</v>
      </c>
      <c r="O11" s="16">
        <v>6343</v>
      </c>
      <c r="P11" s="16">
        <v>24889623</v>
      </c>
      <c r="Q11" s="16">
        <v>87219155</v>
      </c>
      <c r="R11" s="16">
        <f t="shared" si="5"/>
        <v>152546248</v>
      </c>
      <c r="S11" s="16">
        <v>124895300</v>
      </c>
      <c r="T11" s="16">
        <v>27597216</v>
      </c>
      <c r="U11" s="16">
        <v>53732</v>
      </c>
      <c r="V11" s="16">
        <v>60570310</v>
      </c>
    </row>
    <row r="12" spans="2:22" s="12" customFormat="1" ht="5.25" customHeight="1">
      <c r="B12" s="13"/>
      <c r="C12" s="14"/>
      <c r="E12" s="15">
        <f t="shared" si="1"/>
        <v>0</v>
      </c>
      <c r="F12" s="16"/>
      <c r="G12" s="16"/>
      <c r="H12" s="16"/>
      <c r="I12" s="16">
        <f t="shared" si="2"/>
        <v>0</v>
      </c>
      <c r="J12" s="16">
        <f t="shared" si="3"/>
        <v>0</v>
      </c>
      <c r="K12" s="16"/>
      <c r="L12" s="16"/>
      <c r="M12" s="16">
        <f t="shared" si="4"/>
        <v>0</v>
      </c>
      <c r="N12" s="16"/>
      <c r="O12" s="16"/>
      <c r="P12" s="16"/>
      <c r="Q12" s="16"/>
      <c r="R12" s="16">
        <f t="shared" si="5"/>
        <v>0</v>
      </c>
      <c r="S12" s="16"/>
      <c r="T12" s="16"/>
      <c r="U12" s="16"/>
      <c r="V12" s="16"/>
    </row>
    <row r="13" spans="2:22" s="12" customFormat="1" ht="9.75" customHeight="1">
      <c r="B13" s="13">
        <v>12</v>
      </c>
      <c r="C13" s="14" t="s">
        <v>26</v>
      </c>
      <c r="E13" s="15">
        <f t="shared" si="1"/>
        <v>1268</v>
      </c>
      <c r="F13" s="16">
        <v>561</v>
      </c>
      <c r="G13" s="16">
        <v>40</v>
      </c>
      <c r="H13" s="16">
        <v>667</v>
      </c>
      <c r="I13" s="16">
        <f t="shared" si="2"/>
        <v>15407</v>
      </c>
      <c r="J13" s="16">
        <f t="shared" si="3"/>
        <v>14278</v>
      </c>
      <c r="K13" s="16">
        <v>5740</v>
      </c>
      <c r="L13" s="16">
        <v>8538</v>
      </c>
      <c r="M13" s="16">
        <f t="shared" si="4"/>
        <v>1129</v>
      </c>
      <c r="N13" s="16">
        <v>656</v>
      </c>
      <c r="O13" s="16">
        <v>473</v>
      </c>
      <c r="P13" s="16">
        <v>4013318</v>
      </c>
      <c r="Q13" s="16">
        <v>17835878</v>
      </c>
      <c r="R13" s="16">
        <f t="shared" si="5"/>
        <v>29008572</v>
      </c>
      <c r="S13" s="16">
        <v>28679857</v>
      </c>
      <c r="T13" s="16">
        <v>328423</v>
      </c>
      <c r="U13" s="16">
        <v>292</v>
      </c>
      <c r="V13" s="16">
        <v>10442242</v>
      </c>
    </row>
    <row r="14" spans="2:22" s="12" customFormat="1" ht="9.75" customHeight="1">
      <c r="B14" s="13">
        <v>13</v>
      </c>
      <c r="C14" s="14" t="s">
        <v>27</v>
      </c>
      <c r="E14" s="15">
        <f t="shared" si="1"/>
        <v>177</v>
      </c>
      <c r="F14" s="16">
        <v>98</v>
      </c>
      <c r="G14" s="16">
        <v>26</v>
      </c>
      <c r="H14" s="16">
        <v>53</v>
      </c>
      <c r="I14" s="16">
        <v>2051</v>
      </c>
      <c r="J14" s="16" t="s">
        <v>50</v>
      </c>
      <c r="K14" s="16" t="s">
        <v>50</v>
      </c>
      <c r="L14" s="16" t="s">
        <v>50</v>
      </c>
      <c r="M14" s="16" t="s">
        <v>50</v>
      </c>
      <c r="N14" s="16" t="s">
        <v>50</v>
      </c>
      <c r="O14" s="16" t="s">
        <v>50</v>
      </c>
      <c r="P14" s="16">
        <v>630073</v>
      </c>
      <c r="Q14" s="16">
        <v>3332906</v>
      </c>
      <c r="R14" s="16">
        <f t="shared" si="5"/>
        <v>5938750</v>
      </c>
      <c r="S14" s="16">
        <v>5878802</v>
      </c>
      <c r="T14" s="16">
        <v>59407</v>
      </c>
      <c r="U14" s="16">
        <v>541</v>
      </c>
      <c r="V14" s="16">
        <v>2074012</v>
      </c>
    </row>
    <row r="15" spans="2:22" s="12" customFormat="1" ht="9.75" customHeight="1">
      <c r="B15" s="13">
        <v>14</v>
      </c>
      <c r="C15" s="51" t="s">
        <v>28</v>
      </c>
      <c r="E15" s="15">
        <f t="shared" si="1"/>
        <v>2671</v>
      </c>
      <c r="F15" s="16">
        <v>672</v>
      </c>
      <c r="G15" s="16">
        <v>25</v>
      </c>
      <c r="H15" s="16">
        <v>1974</v>
      </c>
      <c r="I15" s="16">
        <f t="shared" si="2"/>
        <v>22144</v>
      </c>
      <c r="J15" s="16">
        <f t="shared" si="3"/>
        <v>18400</v>
      </c>
      <c r="K15" s="16">
        <v>9016</v>
      </c>
      <c r="L15" s="16">
        <v>9384</v>
      </c>
      <c r="M15" s="16">
        <f t="shared" si="4"/>
        <v>3744</v>
      </c>
      <c r="N15" s="16">
        <v>1904</v>
      </c>
      <c r="O15" s="16">
        <v>1840</v>
      </c>
      <c r="P15" s="16">
        <v>6529193</v>
      </c>
      <c r="Q15" s="16">
        <v>26483579</v>
      </c>
      <c r="R15" s="16">
        <f t="shared" si="5"/>
        <v>41913530</v>
      </c>
      <c r="S15" s="16">
        <v>32292012</v>
      </c>
      <c r="T15" s="16">
        <v>9620629</v>
      </c>
      <c r="U15" s="16">
        <v>889</v>
      </c>
      <c r="V15" s="16">
        <v>13691135</v>
      </c>
    </row>
    <row r="16" spans="2:22" s="12" customFormat="1" ht="9.75" customHeight="1">
      <c r="B16" s="13">
        <v>15</v>
      </c>
      <c r="C16" s="17" t="s">
        <v>29</v>
      </c>
      <c r="E16" s="15">
        <f t="shared" si="1"/>
        <v>5260</v>
      </c>
      <c r="F16" s="16">
        <v>1036</v>
      </c>
      <c r="G16" s="16">
        <v>86</v>
      </c>
      <c r="H16" s="16">
        <v>4138</v>
      </c>
      <c r="I16" s="16">
        <f t="shared" si="2"/>
        <v>31433</v>
      </c>
      <c r="J16" s="16">
        <f t="shared" si="3"/>
        <v>24628</v>
      </c>
      <c r="K16" s="16">
        <v>5959</v>
      </c>
      <c r="L16" s="16">
        <v>18669</v>
      </c>
      <c r="M16" s="16">
        <f t="shared" si="4"/>
        <v>6805</v>
      </c>
      <c r="N16" s="16">
        <v>3878</v>
      </c>
      <c r="O16" s="16">
        <v>2927</v>
      </c>
      <c r="P16" s="16">
        <v>6036240</v>
      </c>
      <c r="Q16" s="16">
        <v>19288021</v>
      </c>
      <c r="R16" s="16">
        <f t="shared" si="5"/>
        <v>35276607</v>
      </c>
      <c r="S16" s="16">
        <v>20576157</v>
      </c>
      <c r="T16" s="16">
        <v>14691574</v>
      </c>
      <c r="U16" s="16">
        <v>8876</v>
      </c>
      <c r="V16" s="16">
        <v>15513434</v>
      </c>
    </row>
    <row r="17" spans="2:22" s="12" customFormat="1" ht="9.75" customHeight="1">
      <c r="B17" s="13">
        <v>16</v>
      </c>
      <c r="C17" s="52" t="s">
        <v>30</v>
      </c>
      <c r="E17" s="15">
        <f t="shared" si="1"/>
        <v>1277</v>
      </c>
      <c r="F17" s="16">
        <v>513</v>
      </c>
      <c r="G17" s="16">
        <v>22</v>
      </c>
      <c r="H17" s="16">
        <v>742</v>
      </c>
      <c r="I17" s="16">
        <f t="shared" si="2"/>
        <v>9138</v>
      </c>
      <c r="J17" s="16">
        <f t="shared" si="3"/>
        <v>8030</v>
      </c>
      <c r="K17" s="16">
        <v>5212</v>
      </c>
      <c r="L17" s="16">
        <v>2818</v>
      </c>
      <c r="M17" s="16">
        <f t="shared" si="4"/>
        <v>1108</v>
      </c>
      <c r="N17" s="16">
        <v>751</v>
      </c>
      <c r="O17" s="16">
        <v>357</v>
      </c>
      <c r="P17" s="16">
        <v>2620037</v>
      </c>
      <c r="Q17" s="16">
        <v>8280192</v>
      </c>
      <c r="R17" s="16">
        <f t="shared" si="5"/>
        <v>13903171</v>
      </c>
      <c r="S17" s="16">
        <v>13261007</v>
      </c>
      <c r="T17" s="16">
        <v>634203</v>
      </c>
      <c r="U17" s="16">
        <v>7961</v>
      </c>
      <c r="V17" s="16">
        <v>5283474</v>
      </c>
    </row>
    <row r="18" spans="2:22" s="12" customFormat="1" ht="5.25" customHeight="1">
      <c r="B18" s="13"/>
      <c r="C18" s="14"/>
      <c r="E18" s="15">
        <f t="shared" si="1"/>
        <v>0</v>
      </c>
      <c r="F18" s="16"/>
      <c r="G18" s="16"/>
      <c r="H18" s="16"/>
      <c r="I18" s="16">
        <f t="shared" si="2"/>
        <v>0</v>
      </c>
      <c r="J18" s="16">
        <f t="shared" si="3"/>
        <v>0</v>
      </c>
      <c r="K18" s="16"/>
      <c r="L18" s="16"/>
      <c r="M18" s="16">
        <f t="shared" si="4"/>
        <v>0</v>
      </c>
      <c r="N18" s="16"/>
      <c r="O18" s="16"/>
      <c r="P18" s="16"/>
      <c r="Q18" s="16"/>
      <c r="R18" s="16">
        <f t="shared" si="5"/>
        <v>0</v>
      </c>
      <c r="S18" s="16"/>
      <c r="T18" s="16"/>
      <c r="U18" s="16"/>
      <c r="V18" s="16"/>
    </row>
    <row r="19" spans="2:22" s="12" customFormat="1" ht="9.75" customHeight="1">
      <c r="B19" s="13">
        <v>17</v>
      </c>
      <c r="C19" s="14" t="s">
        <v>31</v>
      </c>
      <c r="E19" s="15">
        <f t="shared" si="1"/>
        <v>1474</v>
      </c>
      <c r="F19" s="16">
        <v>360</v>
      </c>
      <c r="G19" s="16">
        <v>13</v>
      </c>
      <c r="H19" s="16">
        <v>1101</v>
      </c>
      <c r="I19" s="16">
        <f t="shared" si="2"/>
        <v>11874</v>
      </c>
      <c r="J19" s="16">
        <f t="shared" si="3"/>
        <v>10234</v>
      </c>
      <c r="K19" s="16">
        <v>6630</v>
      </c>
      <c r="L19" s="16">
        <v>3604</v>
      </c>
      <c r="M19" s="16">
        <v>1640</v>
      </c>
      <c r="N19" s="16">
        <v>1144</v>
      </c>
      <c r="O19" s="16">
        <v>1496</v>
      </c>
      <c r="P19" s="16">
        <v>3523949</v>
      </c>
      <c r="Q19" s="16">
        <v>11657624</v>
      </c>
      <c r="R19" s="16">
        <f t="shared" si="5"/>
        <v>20528984</v>
      </c>
      <c r="S19" s="16">
        <v>19661222</v>
      </c>
      <c r="T19" s="16">
        <v>849902</v>
      </c>
      <c r="U19" s="16">
        <v>17860</v>
      </c>
      <c r="V19" s="16">
        <v>8250949</v>
      </c>
    </row>
    <row r="20" spans="2:22" s="12" customFormat="1" ht="9.75" customHeight="1">
      <c r="B20" s="13">
        <v>18</v>
      </c>
      <c r="C20" s="14" t="s">
        <v>32</v>
      </c>
      <c r="E20" s="15">
        <f t="shared" si="1"/>
        <v>623</v>
      </c>
      <c r="F20" s="16">
        <v>326</v>
      </c>
      <c r="G20" s="16">
        <v>3</v>
      </c>
      <c r="H20" s="16">
        <v>294</v>
      </c>
      <c r="I20" s="16">
        <f t="shared" si="2"/>
        <v>10453</v>
      </c>
      <c r="J20" s="16">
        <f t="shared" si="3"/>
        <v>9983</v>
      </c>
      <c r="K20" s="16">
        <v>6647</v>
      </c>
      <c r="L20" s="16">
        <v>3336</v>
      </c>
      <c r="M20" s="16">
        <f t="shared" si="4"/>
        <v>470</v>
      </c>
      <c r="N20" s="16">
        <v>295</v>
      </c>
      <c r="O20" s="16">
        <v>175</v>
      </c>
      <c r="P20" s="16">
        <v>4010714</v>
      </c>
      <c r="Q20" s="16">
        <v>16343171</v>
      </c>
      <c r="R20" s="16">
        <f t="shared" si="5"/>
        <v>27568137</v>
      </c>
      <c r="S20" s="16">
        <v>26877105</v>
      </c>
      <c r="T20" s="16">
        <v>690227</v>
      </c>
      <c r="U20" s="16">
        <v>805</v>
      </c>
      <c r="V20" s="16">
        <v>9417728</v>
      </c>
    </row>
    <row r="21" spans="2:22" s="12" customFormat="1" ht="9.75" customHeight="1">
      <c r="B21" s="13">
        <v>19</v>
      </c>
      <c r="C21" s="14" t="s">
        <v>33</v>
      </c>
      <c r="E21" s="15">
        <f t="shared" si="1"/>
        <v>886</v>
      </c>
      <c r="F21" s="16">
        <v>361</v>
      </c>
      <c r="G21" s="16">
        <v>6</v>
      </c>
      <c r="H21" s="16">
        <v>519</v>
      </c>
      <c r="I21" s="16">
        <f t="shared" si="2"/>
        <v>8094</v>
      </c>
      <c r="J21" s="16">
        <f t="shared" si="3"/>
        <v>7294</v>
      </c>
      <c r="K21" s="16">
        <v>4262</v>
      </c>
      <c r="L21" s="16">
        <v>3032</v>
      </c>
      <c r="M21" s="16">
        <f t="shared" si="4"/>
        <v>800</v>
      </c>
      <c r="N21" s="16">
        <v>532</v>
      </c>
      <c r="O21" s="16">
        <v>268</v>
      </c>
      <c r="P21" s="16">
        <v>2744710</v>
      </c>
      <c r="Q21" s="16">
        <v>4732738</v>
      </c>
      <c r="R21" s="16">
        <f t="shared" si="5"/>
        <v>11669509</v>
      </c>
      <c r="S21" s="16">
        <v>10110629</v>
      </c>
      <c r="T21" s="16">
        <v>1552831</v>
      </c>
      <c r="U21" s="16">
        <v>6049</v>
      </c>
      <c r="V21" s="16">
        <v>6510120</v>
      </c>
    </row>
    <row r="22" spans="2:22" s="12" customFormat="1" ht="9.75" customHeight="1">
      <c r="B22" s="13">
        <v>20</v>
      </c>
      <c r="C22" s="14" t="s">
        <v>34</v>
      </c>
      <c r="E22" s="15">
        <f t="shared" si="1"/>
        <v>100</v>
      </c>
      <c r="F22" s="16">
        <v>86</v>
      </c>
      <c r="G22" s="16" t="s">
        <v>51</v>
      </c>
      <c r="H22" s="16">
        <v>14</v>
      </c>
      <c r="I22" s="16">
        <f t="shared" si="2"/>
        <v>4588</v>
      </c>
      <c r="J22" s="16">
        <f t="shared" si="3"/>
        <v>4570</v>
      </c>
      <c r="K22" s="16">
        <v>3040</v>
      </c>
      <c r="L22" s="16">
        <v>1530</v>
      </c>
      <c r="M22" s="16">
        <f t="shared" si="4"/>
        <v>18</v>
      </c>
      <c r="N22" s="16">
        <v>14</v>
      </c>
      <c r="O22" s="16">
        <v>4</v>
      </c>
      <c r="P22" s="16">
        <v>2254076</v>
      </c>
      <c r="Q22" s="16">
        <v>9221023</v>
      </c>
      <c r="R22" s="16">
        <f t="shared" si="5"/>
        <v>22989317</v>
      </c>
      <c r="S22" s="16">
        <v>22824997</v>
      </c>
      <c r="T22" s="16">
        <v>163680</v>
      </c>
      <c r="U22" s="16">
        <v>640</v>
      </c>
      <c r="V22" s="16">
        <v>13158304</v>
      </c>
    </row>
    <row r="23" spans="2:22" s="12" customFormat="1" ht="9.75" customHeight="1">
      <c r="B23" s="13">
        <v>21</v>
      </c>
      <c r="C23" s="14" t="s">
        <v>35</v>
      </c>
      <c r="E23" s="15">
        <f t="shared" si="1"/>
        <v>23</v>
      </c>
      <c r="F23" s="16">
        <v>20</v>
      </c>
      <c r="G23" s="16">
        <v>1</v>
      </c>
      <c r="H23" s="16">
        <v>2</v>
      </c>
      <c r="I23" s="16">
        <v>176</v>
      </c>
      <c r="J23" s="16" t="s">
        <v>50</v>
      </c>
      <c r="K23" s="16" t="s">
        <v>50</v>
      </c>
      <c r="L23" s="16" t="s">
        <v>50</v>
      </c>
      <c r="M23" s="16" t="s">
        <v>50</v>
      </c>
      <c r="N23" s="16" t="s">
        <v>50</v>
      </c>
      <c r="O23" s="16" t="s">
        <v>50</v>
      </c>
      <c r="P23" s="16">
        <v>72984</v>
      </c>
      <c r="Q23" s="16">
        <v>508129</v>
      </c>
      <c r="R23" s="16">
        <f t="shared" si="5"/>
        <v>842081</v>
      </c>
      <c r="S23" s="16">
        <v>835284</v>
      </c>
      <c r="T23" s="16">
        <v>6297</v>
      </c>
      <c r="U23" s="16">
        <v>500</v>
      </c>
      <c r="V23" s="16">
        <v>309475</v>
      </c>
    </row>
    <row r="24" spans="2:22" s="12" customFormat="1" ht="5.25" customHeight="1">
      <c r="B24" s="13"/>
      <c r="C24" s="14"/>
      <c r="E24" s="15">
        <f t="shared" si="1"/>
        <v>0</v>
      </c>
      <c r="F24" s="16"/>
      <c r="G24" s="16"/>
      <c r="H24" s="16"/>
      <c r="I24" s="16">
        <f t="shared" si="2"/>
        <v>0</v>
      </c>
      <c r="J24" s="16">
        <f t="shared" si="3"/>
        <v>0</v>
      </c>
      <c r="K24" s="16"/>
      <c r="L24" s="16"/>
      <c r="M24" s="16">
        <f t="shared" si="4"/>
        <v>0</v>
      </c>
      <c r="N24" s="16"/>
      <c r="O24" s="16"/>
      <c r="P24" s="16"/>
      <c r="Q24" s="16"/>
      <c r="R24" s="16">
        <f t="shared" si="5"/>
        <v>0</v>
      </c>
      <c r="S24" s="16"/>
      <c r="T24" s="16"/>
      <c r="U24" s="16"/>
      <c r="V24" s="16"/>
    </row>
    <row r="25" spans="2:22" s="12" customFormat="1" ht="9.75" customHeight="1">
      <c r="B25" s="13">
        <v>22</v>
      </c>
      <c r="C25" s="14" t="s">
        <v>36</v>
      </c>
      <c r="E25" s="15">
        <f t="shared" si="1"/>
        <v>915</v>
      </c>
      <c r="F25" s="16">
        <v>402</v>
      </c>
      <c r="G25" s="16">
        <v>3</v>
      </c>
      <c r="H25" s="16">
        <v>510</v>
      </c>
      <c r="I25" s="16">
        <f t="shared" si="2"/>
        <v>12824</v>
      </c>
      <c r="J25" s="16">
        <f t="shared" si="3"/>
        <v>12009</v>
      </c>
      <c r="K25" s="16">
        <v>7456</v>
      </c>
      <c r="L25" s="16">
        <v>4553</v>
      </c>
      <c r="M25" s="16">
        <f t="shared" si="4"/>
        <v>815</v>
      </c>
      <c r="N25" s="16">
        <v>512</v>
      </c>
      <c r="O25" s="16">
        <v>303</v>
      </c>
      <c r="P25" s="16">
        <v>4582553</v>
      </c>
      <c r="Q25" s="16">
        <v>17995314</v>
      </c>
      <c r="R25" s="16">
        <f t="shared" si="5"/>
        <v>32816596</v>
      </c>
      <c r="S25" s="16">
        <v>30984589</v>
      </c>
      <c r="T25" s="16">
        <v>1820239</v>
      </c>
      <c r="U25" s="16">
        <v>11768</v>
      </c>
      <c r="V25" s="16">
        <v>12673282</v>
      </c>
    </row>
    <row r="26" spans="2:22" s="12" customFormat="1" ht="9.75" customHeight="1">
      <c r="B26" s="13">
        <v>23</v>
      </c>
      <c r="C26" s="14" t="s">
        <v>37</v>
      </c>
      <c r="E26" s="15">
        <f t="shared" si="1"/>
        <v>229</v>
      </c>
      <c r="F26" s="16">
        <v>70</v>
      </c>
      <c r="G26" s="16" t="s">
        <v>51</v>
      </c>
      <c r="H26" s="16">
        <v>159</v>
      </c>
      <c r="I26" s="16">
        <f t="shared" si="2"/>
        <v>2446</v>
      </c>
      <c r="J26" s="16">
        <f t="shared" si="3"/>
        <v>2182</v>
      </c>
      <c r="K26" s="16">
        <v>1214</v>
      </c>
      <c r="L26" s="16">
        <v>968</v>
      </c>
      <c r="M26" s="16">
        <f t="shared" si="4"/>
        <v>264</v>
      </c>
      <c r="N26" s="16">
        <v>160</v>
      </c>
      <c r="O26" s="16">
        <v>104</v>
      </c>
      <c r="P26" s="16">
        <v>768150</v>
      </c>
      <c r="Q26" s="16">
        <v>2391763</v>
      </c>
      <c r="R26" s="16">
        <f t="shared" si="5"/>
        <v>4288922</v>
      </c>
      <c r="S26" s="16">
        <v>3982413</v>
      </c>
      <c r="T26" s="16">
        <v>305564</v>
      </c>
      <c r="U26" s="16">
        <v>945</v>
      </c>
      <c r="V26" s="16">
        <v>1746861</v>
      </c>
    </row>
    <row r="27" spans="2:22" s="12" customFormat="1" ht="9.75" customHeight="1">
      <c r="B27" s="13">
        <v>24</v>
      </c>
      <c r="C27" s="17" t="s">
        <v>38</v>
      </c>
      <c r="E27" s="15">
        <f t="shared" si="1"/>
        <v>59</v>
      </c>
      <c r="F27" s="16">
        <v>24</v>
      </c>
      <c r="G27" s="16" t="s">
        <v>51</v>
      </c>
      <c r="H27" s="16">
        <v>35</v>
      </c>
      <c r="I27" s="16">
        <f t="shared" si="2"/>
        <v>481</v>
      </c>
      <c r="J27" s="16">
        <f t="shared" si="3"/>
        <v>429</v>
      </c>
      <c r="K27" s="16">
        <v>197</v>
      </c>
      <c r="L27" s="16">
        <v>232</v>
      </c>
      <c r="M27" s="16">
        <f t="shared" si="4"/>
        <v>52</v>
      </c>
      <c r="N27" s="16">
        <v>29</v>
      </c>
      <c r="O27" s="16">
        <v>23</v>
      </c>
      <c r="P27" s="16">
        <v>117734</v>
      </c>
      <c r="Q27" s="16">
        <v>276030</v>
      </c>
      <c r="R27" s="16">
        <f t="shared" si="5"/>
        <v>502172</v>
      </c>
      <c r="S27" s="16">
        <v>466671</v>
      </c>
      <c r="T27" s="16">
        <v>35398</v>
      </c>
      <c r="U27" s="16">
        <v>103</v>
      </c>
      <c r="V27" s="16">
        <v>221718</v>
      </c>
    </row>
    <row r="28" spans="2:22" s="12" customFormat="1" ht="9.75" customHeight="1">
      <c r="B28" s="13">
        <v>25</v>
      </c>
      <c r="C28" s="14" t="s">
        <v>39</v>
      </c>
      <c r="E28" s="15">
        <f t="shared" si="1"/>
        <v>3742</v>
      </c>
      <c r="F28" s="16">
        <v>1501</v>
      </c>
      <c r="G28" s="16">
        <v>32</v>
      </c>
      <c r="H28" s="16">
        <v>2209</v>
      </c>
      <c r="I28" s="16">
        <f t="shared" si="2"/>
        <v>43171</v>
      </c>
      <c r="J28" s="16">
        <f t="shared" si="3"/>
        <v>39659</v>
      </c>
      <c r="K28" s="16">
        <v>23190</v>
      </c>
      <c r="L28" s="16">
        <v>16469</v>
      </c>
      <c r="M28" s="16">
        <f t="shared" si="4"/>
        <v>3512</v>
      </c>
      <c r="N28" s="16">
        <v>2197</v>
      </c>
      <c r="O28" s="16">
        <v>1315</v>
      </c>
      <c r="P28" s="16">
        <v>14710404</v>
      </c>
      <c r="Q28" s="16">
        <v>34865348</v>
      </c>
      <c r="R28" s="16">
        <f t="shared" si="5"/>
        <v>72690331</v>
      </c>
      <c r="S28" s="16">
        <v>68861762</v>
      </c>
      <c r="T28" s="16">
        <v>3810207</v>
      </c>
      <c r="U28" s="16">
        <v>18362</v>
      </c>
      <c r="V28" s="16">
        <v>34380949</v>
      </c>
    </row>
    <row r="29" spans="2:22" s="12" customFormat="1" ht="9.75" customHeight="1">
      <c r="B29" s="13">
        <v>26</v>
      </c>
      <c r="C29" s="14" t="s">
        <v>40</v>
      </c>
      <c r="E29" s="15">
        <f t="shared" si="1"/>
        <v>152</v>
      </c>
      <c r="F29" s="16">
        <v>92</v>
      </c>
      <c r="G29" s="16">
        <v>2</v>
      </c>
      <c r="H29" s="16">
        <v>58</v>
      </c>
      <c r="I29" s="16">
        <f t="shared" si="2"/>
        <v>2944</v>
      </c>
      <c r="J29" s="16">
        <f t="shared" si="3"/>
        <v>2855</v>
      </c>
      <c r="K29" s="16">
        <v>2348</v>
      </c>
      <c r="L29" s="16">
        <v>507</v>
      </c>
      <c r="M29" s="16">
        <f t="shared" si="4"/>
        <v>89</v>
      </c>
      <c r="N29" s="16">
        <v>61</v>
      </c>
      <c r="O29" s="16">
        <v>28</v>
      </c>
      <c r="P29" s="16">
        <v>1362819</v>
      </c>
      <c r="Q29" s="16">
        <v>7697872</v>
      </c>
      <c r="R29" s="16">
        <f t="shared" si="5"/>
        <v>12170778</v>
      </c>
      <c r="S29" s="16">
        <v>11802884</v>
      </c>
      <c r="T29" s="16">
        <v>367694</v>
      </c>
      <c r="U29" s="16">
        <v>200</v>
      </c>
      <c r="V29" s="16">
        <v>4009373</v>
      </c>
    </row>
    <row r="30" spans="2:22" s="12" customFormat="1" ht="5.25" customHeight="1">
      <c r="B30" s="13"/>
      <c r="C30" s="14"/>
      <c r="E30" s="15">
        <f t="shared" si="1"/>
        <v>0</v>
      </c>
      <c r="F30" s="16"/>
      <c r="G30" s="16"/>
      <c r="H30" s="16"/>
      <c r="I30" s="16">
        <f t="shared" si="2"/>
        <v>0</v>
      </c>
      <c r="J30" s="16">
        <f t="shared" si="3"/>
        <v>0</v>
      </c>
      <c r="K30" s="16"/>
      <c r="L30" s="16"/>
      <c r="M30" s="16">
        <f t="shared" si="4"/>
        <v>0</v>
      </c>
      <c r="N30" s="16"/>
      <c r="O30" s="16"/>
      <c r="P30" s="16"/>
      <c r="Q30" s="16"/>
      <c r="R30" s="16">
        <f t="shared" si="5"/>
        <v>0</v>
      </c>
      <c r="S30" s="16"/>
      <c r="T30" s="16"/>
      <c r="U30" s="16"/>
      <c r="V30" s="16"/>
    </row>
    <row r="31" spans="2:22" s="12" customFormat="1" ht="9.75" customHeight="1">
      <c r="B31" s="13">
        <v>27</v>
      </c>
      <c r="C31" s="14" t="s">
        <v>41</v>
      </c>
      <c r="E31" s="15">
        <f t="shared" si="1"/>
        <v>130</v>
      </c>
      <c r="F31" s="16">
        <v>68</v>
      </c>
      <c r="G31" s="16" t="s">
        <v>51</v>
      </c>
      <c r="H31" s="16">
        <v>62</v>
      </c>
      <c r="I31" s="16">
        <f t="shared" si="2"/>
        <v>2769</v>
      </c>
      <c r="J31" s="16">
        <f t="shared" si="3"/>
        <v>2676</v>
      </c>
      <c r="K31" s="16">
        <v>1952</v>
      </c>
      <c r="L31" s="16">
        <v>724</v>
      </c>
      <c r="M31" s="16">
        <f t="shared" si="4"/>
        <v>93</v>
      </c>
      <c r="N31" s="16">
        <v>66</v>
      </c>
      <c r="O31" s="16">
        <v>27</v>
      </c>
      <c r="P31" s="16">
        <v>1146256</v>
      </c>
      <c r="Q31" s="16">
        <v>4140902</v>
      </c>
      <c r="R31" s="16">
        <f t="shared" si="5"/>
        <v>6548353</v>
      </c>
      <c r="S31" s="16">
        <v>6224760</v>
      </c>
      <c r="T31" s="16">
        <v>320190</v>
      </c>
      <c r="U31" s="16">
        <v>3403</v>
      </c>
      <c r="V31" s="16">
        <v>2061544</v>
      </c>
    </row>
    <row r="32" spans="2:22" s="12" customFormat="1" ht="9.75" customHeight="1">
      <c r="B32" s="13">
        <v>28</v>
      </c>
      <c r="C32" s="14" t="s">
        <v>42</v>
      </c>
      <c r="E32" s="15">
        <f t="shared" si="1"/>
        <v>3040</v>
      </c>
      <c r="F32" s="16">
        <v>957</v>
      </c>
      <c r="G32" s="16">
        <v>5</v>
      </c>
      <c r="H32" s="16">
        <v>2078</v>
      </c>
      <c r="I32" s="16">
        <f t="shared" si="2"/>
        <v>23089</v>
      </c>
      <c r="J32" s="16">
        <f t="shared" si="3"/>
        <v>19869</v>
      </c>
      <c r="K32" s="16">
        <v>12671</v>
      </c>
      <c r="L32" s="16">
        <v>7198</v>
      </c>
      <c r="M32" s="16">
        <f t="shared" si="4"/>
        <v>3220</v>
      </c>
      <c r="N32" s="16">
        <v>2075</v>
      </c>
      <c r="O32" s="16">
        <v>1145</v>
      </c>
      <c r="P32" s="16">
        <v>7548532</v>
      </c>
      <c r="Q32" s="16">
        <v>24333014</v>
      </c>
      <c r="R32" s="16">
        <f t="shared" si="5"/>
        <v>47051820</v>
      </c>
      <c r="S32" s="16">
        <v>40176662</v>
      </c>
      <c r="T32" s="16">
        <v>6820196</v>
      </c>
      <c r="U32" s="16">
        <v>54962</v>
      </c>
      <c r="V32" s="16">
        <v>21119199</v>
      </c>
    </row>
    <row r="33" spans="2:22" s="12" customFormat="1" ht="9.75" customHeight="1">
      <c r="B33" s="13">
        <v>29</v>
      </c>
      <c r="C33" s="14" t="s">
        <v>43</v>
      </c>
      <c r="E33" s="15">
        <f t="shared" si="1"/>
        <v>1978</v>
      </c>
      <c r="F33" s="16">
        <v>1022</v>
      </c>
      <c r="G33" s="16">
        <v>4</v>
      </c>
      <c r="H33" s="16">
        <v>952</v>
      </c>
      <c r="I33" s="16">
        <f t="shared" si="2"/>
        <v>27963</v>
      </c>
      <c r="J33" s="16">
        <f t="shared" si="3"/>
        <v>26537</v>
      </c>
      <c r="K33" s="16">
        <v>20084</v>
      </c>
      <c r="L33" s="16">
        <v>6453</v>
      </c>
      <c r="M33" s="16">
        <f t="shared" si="4"/>
        <v>1426</v>
      </c>
      <c r="N33" s="16">
        <v>992</v>
      </c>
      <c r="O33" s="16">
        <v>434</v>
      </c>
      <c r="P33" s="16">
        <v>11613723</v>
      </c>
      <c r="Q33" s="16">
        <v>31803091</v>
      </c>
      <c r="R33" s="16">
        <f t="shared" si="5"/>
        <v>60579015</v>
      </c>
      <c r="S33" s="16">
        <v>54699614</v>
      </c>
      <c r="T33" s="16">
        <v>5534336</v>
      </c>
      <c r="U33" s="16">
        <v>345065</v>
      </c>
      <c r="V33" s="16">
        <v>25129678</v>
      </c>
    </row>
    <row r="34" spans="2:22" s="12" customFormat="1" ht="9.75" customHeight="1">
      <c r="B34" s="13">
        <v>30</v>
      </c>
      <c r="C34" s="14" t="s">
        <v>44</v>
      </c>
      <c r="E34" s="15">
        <f t="shared" si="1"/>
        <v>667</v>
      </c>
      <c r="F34" s="16">
        <v>446</v>
      </c>
      <c r="G34" s="16">
        <v>1</v>
      </c>
      <c r="H34" s="16">
        <v>220</v>
      </c>
      <c r="I34" s="16">
        <f t="shared" si="2"/>
        <v>28499</v>
      </c>
      <c r="J34" s="16">
        <f t="shared" si="3"/>
        <v>28167</v>
      </c>
      <c r="K34" s="16">
        <v>15222</v>
      </c>
      <c r="L34" s="16">
        <v>12945</v>
      </c>
      <c r="M34" s="16">
        <f t="shared" si="4"/>
        <v>332</v>
      </c>
      <c r="N34" s="16">
        <v>222</v>
      </c>
      <c r="O34" s="16">
        <v>110</v>
      </c>
      <c r="P34" s="16">
        <v>10233555</v>
      </c>
      <c r="Q34" s="16">
        <v>40771681</v>
      </c>
      <c r="R34" s="16">
        <f t="shared" si="5"/>
        <v>68007610</v>
      </c>
      <c r="S34" s="16">
        <v>64744773</v>
      </c>
      <c r="T34" s="16">
        <v>3249186</v>
      </c>
      <c r="U34" s="16">
        <v>13651</v>
      </c>
      <c r="V34" s="16">
        <v>23884228</v>
      </c>
    </row>
    <row r="35" spans="2:22" s="12" customFormat="1" ht="9.75" customHeight="1">
      <c r="B35" s="13">
        <v>31</v>
      </c>
      <c r="C35" s="14" t="s">
        <v>45</v>
      </c>
      <c r="E35" s="15">
        <f t="shared" si="1"/>
        <v>725</v>
      </c>
      <c r="F35" s="16">
        <v>358</v>
      </c>
      <c r="G35" s="16">
        <v>3</v>
      </c>
      <c r="H35" s="16">
        <v>364</v>
      </c>
      <c r="I35" s="16">
        <f t="shared" si="2"/>
        <v>22429</v>
      </c>
      <c r="J35" s="16">
        <f t="shared" si="3"/>
        <v>21878</v>
      </c>
      <c r="K35" s="16">
        <v>17024</v>
      </c>
      <c r="L35" s="16">
        <v>4854</v>
      </c>
      <c r="M35" s="16">
        <f t="shared" si="4"/>
        <v>551</v>
      </c>
      <c r="N35" s="16">
        <v>360</v>
      </c>
      <c r="O35" s="16">
        <v>191</v>
      </c>
      <c r="P35" s="16">
        <v>10837585</v>
      </c>
      <c r="Q35" s="16">
        <v>41412943</v>
      </c>
      <c r="R35" s="16">
        <f t="shared" si="5"/>
        <v>67757478</v>
      </c>
      <c r="S35" s="16">
        <v>63160725</v>
      </c>
      <c r="T35" s="16">
        <v>4561073</v>
      </c>
      <c r="U35" s="16">
        <v>35680</v>
      </c>
      <c r="V35" s="16">
        <v>21670801</v>
      </c>
    </row>
    <row r="36" spans="2:22" s="12" customFormat="1" ht="5.25" customHeight="1">
      <c r="B36" s="13"/>
      <c r="C36" s="14"/>
      <c r="E36" s="15">
        <f t="shared" si="1"/>
        <v>0</v>
      </c>
      <c r="F36" s="16"/>
      <c r="G36" s="16"/>
      <c r="H36" s="16"/>
      <c r="I36" s="16">
        <f t="shared" si="2"/>
        <v>0</v>
      </c>
      <c r="J36" s="16">
        <f t="shared" si="3"/>
        <v>0</v>
      </c>
      <c r="K36" s="16"/>
      <c r="L36" s="16"/>
      <c r="M36" s="16">
        <f t="shared" si="4"/>
        <v>0</v>
      </c>
      <c r="N36" s="16"/>
      <c r="O36" s="16"/>
      <c r="P36" s="16"/>
      <c r="Q36" s="16"/>
      <c r="R36" s="16">
        <f t="shared" si="5"/>
        <v>0</v>
      </c>
      <c r="S36" s="16"/>
      <c r="T36" s="16"/>
      <c r="U36" s="16"/>
      <c r="V36" s="16"/>
    </row>
    <row r="37" spans="2:22" s="12" customFormat="1" ht="9.75" customHeight="1">
      <c r="B37" s="13">
        <v>32</v>
      </c>
      <c r="C37" s="14" t="s">
        <v>46</v>
      </c>
      <c r="E37" s="15">
        <f t="shared" si="1"/>
        <v>56</v>
      </c>
      <c r="F37" s="16">
        <v>37</v>
      </c>
      <c r="G37" s="16" t="s">
        <v>51</v>
      </c>
      <c r="H37" s="16">
        <v>19</v>
      </c>
      <c r="I37" s="16">
        <f t="shared" si="2"/>
        <v>1316</v>
      </c>
      <c r="J37" s="16">
        <f t="shared" si="3"/>
        <v>1287</v>
      </c>
      <c r="K37" s="16">
        <v>608</v>
      </c>
      <c r="L37" s="16">
        <v>679</v>
      </c>
      <c r="M37" s="16">
        <f t="shared" si="4"/>
        <v>29</v>
      </c>
      <c r="N37" s="16">
        <v>19</v>
      </c>
      <c r="O37" s="16">
        <v>10</v>
      </c>
      <c r="P37" s="16">
        <v>445896</v>
      </c>
      <c r="Q37" s="16">
        <v>889795</v>
      </c>
      <c r="R37" s="16">
        <f t="shared" si="5"/>
        <v>2167397</v>
      </c>
      <c r="S37" s="16">
        <v>1944364</v>
      </c>
      <c r="T37" s="16">
        <v>215606</v>
      </c>
      <c r="U37" s="16">
        <v>7427</v>
      </c>
      <c r="V37" s="16">
        <v>1165175</v>
      </c>
    </row>
    <row r="38" spans="2:22" s="12" customFormat="1" ht="9.75" customHeight="1">
      <c r="B38" s="13">
        <v>33</v>
      </c>
      <c r="C38" s="14" t="s">
        <v>49</v>
      </c>
      <c r="E38" s="15" t="s">
        <v>52</v>
      </c>
      <c r="F38" s="16" t="s">
        <v>52</v>
      </c>
      <c r="G38" s="16" t="s">
        <v>52</v>
      </c>
      <c r="H38" s="16" t="s">
        <v>52</v>
      </c>
      <c r="I38" s="16" t="s">
        <v>52</v>
      </c>
      <c r="J38" s="16" t="s">
        <v>52</v>
      </c>
      <c r="K38" s="16" t="s">
        <v>52</v>
      </c>
      <c r="L38" s="16" t="s">
        <v>52</v>
      </c>
      <c r="M38" s="16" t="s">
        <v>52</v>
      </c>
      <c r="N38" s="16" t="s">
        <v>52</v>
      </c>
      <c r="O38" s="16" t="s">
        <v>52</v>
      </c>
      <c r="P38" s="16" t="s">
        <v>52</v>
      </c>
      <c r="Q38" s="16" t="s">
        <v>52</v>
      </c>
      <c r="R38" s="16" t="s">
        <v>52</v>
      </c>
      <c r="S38" s="16" t="s">
        <v>52</v>
      </c>
      <c r="T38" s="16" t="s">
        <v>52</v>
      </c>
      <c r="U38" s="16" t="s">
        <v>52</v>
      </c>
      <c r="V38" s="16" t="s">
        <v>52</v>
      </c>
    </row>
    <row r="39" spans="2:22" s="12" customFormat="1" ht="9.75" customHeight="1">
      <c r="B39" s="13">
        <v>34</v>
      </c>
      <c r="C39" s="14" t="s">
        <v>47</v>
      </c>
      <c r="E39" s="15">
        <f t="shared" si="1"/>
        <v>767</v>
      </c>
      <c r="F39" s="16">
        <v>201</v>
      </c>
      <c r="G39" s="16">
        <v>8</v>
      </c>
      <c r="H39" s="16">
        <v>558</v>
      </c>
      <c r="I39" s="16">
        <f t="shared" si="2"/>
        <v>4884</v>
      </c>
      <c r="J39" s="16">
        <f t="shared" si="3"/>
        <v>4044</v>
      </c>
      <c r="K39" s="16">
        <v>2091</v>
      </c>
      <c r="L39" s="16">
        <v>1953</v>
      </c>
      <c r="M39" s="16">
        <f t="shared" si="4"/>
        <v>840</v>
      </c>
      <c r="N39" s="16">
        <v>567</v>
      </c>
      <c r="O39" s="16">
        <v>273</v>
      </c>
      <c r="P39" s="16">
        <v>1294406</v>
      </c>
      <c r="Q39" s="16">
        <v>3612379</v>
      </c>
      <c r="R39" s="16">
        <f t="shared" si="5"/>
        <v>7708124</v>
      </c>
      <c r="S39" s="16">
        <v>7229950</v>
      </c>
      <c r="T39" s="16">
        <v>459052</v>
      </c>
      <c r="U39" s="16">
        <v>19122</v>
      </c>
      <c r="V39" s="16">
        <v>3866700</v>
      </c>
    </row>
    <row r="40" ht="4.5" customHeight="1" thickBot="1">
      <c r="E40" s="18"/>
    </row>
    <row r="41" spans="1:22" ht="11.25" customHeight="1">
      <c r="A41" s="19" t="s">
        <v>48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</sheetData>
  <mergeCells count="18">
    <mergeCell ref="M4:O5"/>
    <mergeCell ref="P3:P6"/>
    <mergeCell ref="E3:H3"/>
    <mergeCell ref="I3:O3"/>
    <mergeCell ref="G4:G6"/>
    <mergeCell ref="H4:H6"/>
    <mergeCell ref="I4:I6"/>
    <mergeCell ref="J4:L5"/>
    <mergeCell ref="V3:V6"/>
    <mergeCell ref="Q3:Q6"/>
    <mergeCell ref="R5:R6"/>
    <mergeCell ref="A3:D6"/>
    <mergeCell ref="R3:U4"/>
    <mergeCell ref="S5:S6"/>
    <mergeCell ref="T5:T6"/>
    <mergeCell ref="U5:U6"/>
    <mergeCell ref="E4:E6"/>
    <mergeCell ref="F4:F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2009-11-11T01:54:36Z</cp:lastPrinted>
  <dcterms:created xsi:type="dcterms:W3CDTF">2001-03-28T07:55:12Z</dcterms:created>
  <dcterms:modified xsi:type="dcterms:W3CDTF">2009-11-11T01:54:47Z</dcterms:modified>
  <cp:category/>
  <cp:version/>
  <cp:contentType/>
  <cp:contentStatus/>
</cp:coreProperties>
</file>