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78" sheetId="1" r:id="rId1"/>
  </sheets>
  <definedNames/>
  <calcPr fullCalcOnLoad="1"/>
</workbook>
</file>

<file path=xl/sharedStrings.xml><?xml version="1.0" encoding="utf-8"?>
<sst xmlns="http://schemas.openxmlformats.org/spreadsheetml/2006/main" count="201" uniqueCount="141">
  <si>
    <t>　　49．　市町村別、従業者規模別　事業所数、従業者数</t>
  </si>
  <si>
    <t>区分</t>
  </si>
  <si>
    <t>事業所数総計</t>
  </si>
  <si>
    <t>従業者数</t>
  </si>
  <si>
    <t>従業者規模別</t>
  </si>
  <si>
    <t>総計</t>
  </si>
  <si>
    <t>個人業主</t>
  </si>
  <si>
    <t>無給家族従業者</t>
  </si>
  <si>
    <t>有給役員</t>
  </si>
  <si>
    <t>常雇</t>
  </si>
  <si>
    <t>臨時・日雇</t>
  </si>
  <si>
    <t>１～４人</t>
  </si>
  <si>
    <t>５～９人</t>
  </si>
  <si>
    <t>10～19人</t>
  </si>
  <si>
    <t>20～29人</t>
  </si>
  <si>
    <t>30人以上</t>
  </si>
  <si>
    <t>事業所数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</si>
  <si>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</si>
  <si>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</si>
  <si>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</si>
  <si>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</si>
  <si>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</si>
  <si>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</si>
  <si>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</si>
  <si>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</si>
  <si>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</si>
  <si>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</si>
  <si>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</si>
  <si>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</si>
  <si>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</si>
  <si>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</si>
  <si>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</si>
  <si>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</si>
  <si>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</si>
  <si>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</si>
  <si>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</si>
  <si>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</si>
  <si>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</si>
  <si>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</si>
  <si>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</si>
  <si>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</si>
  <si>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</si>
  <si>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</si>
  <si>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</si>
  <si>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</si>
  <si>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</si>
  <si>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</si>
  <si>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</si>
  <si>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</si>
  <si>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</si>
  <si>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</si>
  <si>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</si>
  <si>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</si>
  <si>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</si>
  <si>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</si>
  <si>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</si>
  <si>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</si>
  <si>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</si>
  <si>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</si>
  <si>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</si>
  <si>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</si>
  <si>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</si>
  <si>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</si>
  <si>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</si>
  <si>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</si>
  <si>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</si>
  <si>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</si>
  <si>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</si>
  <si>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</si>
  <si>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</si>
  <si>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</si>
  <si>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</si>
  <si>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</si>
  <si>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</si>
  <si>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</si>
  <si>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資料：総務省統計局「事業所・企業統計調査」</t>
  </si>
  <si>
    <t>　　49．　市町村別、従業者規模別　事業所数、従業者数（続き）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</si>
  <si>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</si>
  <si>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</si>
  <si>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</si>
  <si>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</si>
  <si>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</si>
  <si>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</si>
  <si>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</si>
  <si>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</si>
  <si>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</si>
  <si>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</si>
  <si>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</si>
  <si>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</si>
  <si>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</si>
  <si>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</si>
  <si>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</si>
  <si>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</si>
  <si>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</si>
  <si>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</si>
  <si>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</si>
  <si>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</si>
  <si>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</si>
  <si>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</si>
  <si>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</si>
  <si>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</si>
  <si>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</si>
  <si>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</si>
  <si>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</si>
  <si>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</si>
  <si>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</si>
  <si>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</si>
  <si>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</si>
  <si>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</si>
  <si>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</si>
  <si>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</si>
  <si>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</si>
  <si>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</si>
  <si>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</si>
  <si>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</si>
  <si>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</si>
  <si>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</si>
  <si>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</si>
  <si>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</si>
  <si>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</si>
  <si>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</si>
  <si>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</si>
  <si>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</si>
  <si>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</si>
  <si>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</si>
  <si>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</si>
  <si>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</si>
  <si>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</si>
  <si>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</si>
  <si>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</si>
  <si>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</si>
  <si>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</si>
  <si>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</si>
  <si>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</si>
  <si>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</si>
  <si>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</si>
  <si>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</si>
  <si>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</si>
  <si>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平成３　1991</t>
  </si>
  <si>
    <t>昭和61年1986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</si>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</sst>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2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56" fontId="4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6" fillId="0" borderId="4" xfId="20" applyFont="1" applyBorder="1">
      <alignment/>
      <protection/>
    </xf>
    <xf numFmtId="0" fontId="7" fillId="0" borderId="0" xfId="20" applyFont="1" applyAlignment="1">
      <alignment horizontal="right"/>
      <protection/>
    </xf>
    <xf numFmtId="0" fontId="4" fillId="0" borderId="0" xfId="20" applyFont="1" applyAlignment="1">
      <alignment horizontal="distributed"/>
      <protection/>
    </xf>
    <xf numFmtId="202" fontId="4" fillId="0" borderId="5" xfId="20" applyNumberFormat="1" applyFont="1" applyBorder="1">
      <alignment/>
      <protection/>
    </xf>
    <xf numFmtId="202" fontId="4" fillId="0" borderId="0" xfId="20" applyNumberFormat="1" applyFont="1">
      <alignment/>
      <protection/>
    </xf>
    <xf numFmtId="0" fontId="8" fillId="0" borderId="0" xfId="20" applyFont="1" applyAlignment="1">
      <alignment horizontal="distributed"/>
      <protection/>
    </xf>
    <xf numFmtId="0" fontId="9" fillId="0" borderId="0" xfId="20" applyFont="1">
      <alignment/>
      <protection/>
    </xf>
    <xf numFmtId="202" fontId="8" fillId="0" borderId="5" xfId="20" applyNumberFormat="1" applyFont="1" applyBorder="1">
      <alignment/>
      <protection/>
    </xf>
    <xf numFmtId="0" fontId="10" fillId="0" borderId="0" xfId="20" applyFont="1">
      <alignment/>
      <protection/>
    </xf>
    <xf numFmtId="0" fontId="1" fillId="0" borderId="6" xfId="20" applyFont="1" applyBorder="1">
      <alignment/>
      <protection/>
    </xf>
    <xf numFmtId="0" fontId="4" fillId="0" borderId="7" xfId="20" applyFont="1" applyBorder="1">
      <alignment/>
      <protection/>
    </xf>
    <xf numFmtId="0" fontId="10" fillId="0" borderId="7" xfId="20" applyFont="1" applyBorder="1">
      <alignment/>
      <protection/>
    </xf>
    <xf numFmtId="0" fontId="1" fillId="0" borderId="7" xfId="20" applyFont="1" applyBorder="1">
      <alignment/>
      <protection/>
    </xf>
    <xf numFmtId="202" fontId="8" fillId="0" borderId="5" xfId="20" applyNumberFormat="1" applyFont="1" applyBorder="1" applyAlignment="1">
      <alignment horizontal="right"/>
      <protection/>
    </xf>
    <xf numFmtId="0" fontId="11" fillId="0" borderId="0" xfId="20" applyFont="1">
      <alignment/>
      <protection/>
    </xf>
    <xf numFmtId="202" fontId="4" fillId="0" borderId="5" xfId="20" applyNumberFormat="1" applyFont="1" applyBorder="1" applyAlignment="1">
      <alignment horizontal="right"/>
      <protection/>
    </xf>
    <xf numFmtId="202" fontId="4" fillId="0" borderId="0" xfId="20" applyNumberFormat="1" applyFont="1" applyAlignment="1">
      <alignment horizontal="right"/>
      <protection/>
    </xf>
    <xf numFmtId="0" fontId="1" fillId="0" borderId="8" xfId="20" applyFont="1" applyBorder="1">
      <alignment/>
      <protection/>
    </xf>
    <xf numFmtId="202" fontId="4" fillId="0" borderId="6" xfId="20" applyNumberFormat="1" applyFont="1" applyBorder="1" applyAlignment="1">
      <alignment horizontal="right"/>
      <protection/>
    </xf>
    <xf numFmtId="202" fontId="4" fillId="0" borderId="8" xfId="20" applyNumberFormat="1" applyFont="1" applyBorder="1" applyAlignment="1">
      <alignment horizontal="right"/>
      <protection/>
    </xf>
    <xf numFmtId="202" fontId="8" fillId="0" borderId="0" xfId="20" applyNumberFormat="1" applyFont="1" applyBorder="1" applyAlignment="1">
      <alignment horizontal="right"/>
      <protection/>
    </xf>
    <xf numFmtId="202" fontId="4" fillId="0" borderId="0" xfId="20" applyNumberFormat="1" applyFont="1" applyBorder="1" applyAlignment="1">
      <alignment horizontal="right"/>
      <protection/>
    </xf>
    <xf numFmtId="202" fontId="4" fillId="0" borderId="0" xfId="20" applyNumberFormat="1" applyFont="1" applyBorder="1">
      <alignment/>
      <protection/>
    </xf>
    <xf numFmtId="202" fontId="8" fillId="0" borderId="0" xfId="20" applyNumberFormat="1" applyFont="1" applyBorder="1">
      <alignment/>
      <protection/>
    </xf>
    <xf numFmtId="0" fontId="4" fillId="0" borderId="0" xfId="20" applyFont="1" applyAlignment="1">
      <alignment horizontal="distributed"/>
      <protection/>
    </xf>
    <xf numFmtId="0" fontId="8" fillId="0" borderId="0" xfId="20" applyFont="1" applyAlignment="1">
      <alignment horizontal="distributed"/>
      <protection/>
    </xf>
    <xf numFmtId="0" fontId="5" fillId="0" borderId="3" xfId="20" applyFont="1" applyBorder="1" applyAlignment="1">
      <alignment horizontal="distributed" vertical="center" wrapText="1"/>
      <protection/>
    </xf>
    <xf numFmtId="0" fontId="6" fillId="0" borderId="9" xfId="20" applyFont="1" applyBorder="1" applyAlignment="1">
      <alignment horizontal="distributed" vertical="center" wrapText="1"/>
      <protection/>
    </xf>
    <xf numFmtId="0" fontId="7" fillId="0" borderId="10" xfId="20" applyFont="1" applyBorder="1" applyAlignment="1">
      <alignment horizontal="distributed" vertical="center"/>
      <protection/>
    </xf>
    <xf numFmtId="0" fontId="6" fillId="0" borderId="2" xfId="20" applyFont="1" applyBorder="1" applyAlignment="1">
      <alignment horizontal="distributed" vertical="center"/>
      <protection/>
    </xf>
    <xf numFmtId="0" fontId="7" fillId="0" borderId="4" xfId="20" applyFont="1" applyBorder="1" applyAlignment="1">
      <alignment horizontal="distributed" vertical="center"/>
      <protection/>
    </xf>
    <xf numFmtId="0" fontId="6" fillId="0" borderId="1" xfId="20" applyFont="1" applyBorder="1" applyAlignment="1">
      <alignment horizontal="distributed" vertical="center"/>
      <protection/>
    </xf>
    <xf numFmtId="0" fontId="7" fillId="0" borderId="10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7" fillId="0" borderId="3" xfId="20" applyFont="1" applyBorder="1" applyAlignment="1">
      <alignment horizontal="distributed" vertical="center" wrapText="1"/>
      <protection/>
    </xf>
    <xf numFmtId="0" fontId="6" fillId="0" borderId="9" xfId="20" applyFont="1" applyBorder="1" applyAlignment="1">
      <alignment horizontal="distributed" vertical="center"/>
      <protection/>
    </xf>
    <xf numFmtId="0" fontId="5" fillId="0" borderId="3" xfId="20" applyFont="1" applyBorder="1" applyAlignment="1">
      <alignment horizontal="distributed" vertical="center"/>
      <protection/>
    </xf>
    <xf numFmtId="0" fontId="5" fillId="0" borderId="11" xfId="20" applyFont="1" applyBorder="1" applyAlignment="1">
      <alignment horizontal="distributed" vertical="center" wrapText="1"/>
      <protection/>
    </xf>
    <xf numFmtId="0" fontId="6" fillId="0" borderId="11" xfId="20" applyFont="1" applyBorder="1" applyAlignment="1">
      <alignment horizontal="distributed" vertical="center" wrapText="1"/>
      <protection/>
    </xf>
    <xf numFmtId="0" fontId="6" fillId="0" borderId="12" xfId="20" applyFont="1" applyBorder="1" applyAlignment="1">
      <alignment horizontal="distributed" vertical="center" wrapText="1"/>
      <protection/>
    </xf>
    <xf numFmtId="0" fontId="6" fillId="0" borderId="0" xfId="20" applyFont="1" applyAlignment="1">
      <alignment horizontal="distributed" vertical="center" wrapText="1"/>
      <protection/>
    </xf>
    <xf numFmtId="0" fontId="6" fillId="0" borderId="13" xfId="20" applyFont="1" applyBorder="1" applyAlignment="1">
      <alignment horizontal="distributed" vertical="center" wrapText="1"/>
      <protection/>
    </xf>
    <xf numFmtId="0" fontId="6" fillId="0" borderId="14" xfId="20" applyFont="1" applyBorder="1" applyAlignment="1">
      <alignment horizontal="distributed" vertical="center" wrapText="1"/>
      <protection/>
    </xf>
    <xf numFmtId="0" fontId="6" fillId="0" borderId="15" xfId="20" applyFont="1" applyBorder="1" applyAlignment="1">
      <alignment horizontal="distributed" vertical="center" wrapText="1"/>
      <protection/>
    </xf>
    <xf numFmtId="0" fontId="5" fillId="0" borderId="16" xfId="20" applyFont="1" applyBorder="1" applyAlignment="1">
      <alignment horizontal="distributed" vertical="center" wrapText="1"/>
      <protection/>
    </xf>
    <xf numFmtId="0" fontId="6" fillId="0" borderId="5" xfId="20" applyFont="1" applyBorder="1" applyAlignment="1">
      <alignment horizontal="distributed" vertical="center"/>
      <protection/>
    </xf>
    <xf numFmtId="0" fontId="5" fillId="0" borderId="17" xfId="20" applyFont="1" applyBorder="1" applyAlignment="1">
      <alignment horizontal="distributed" vertical="center" wrapText="1"/>
      <protection/>
    </xf>
    <xf numFmtId="0" fontId="6" fillId="0" borderId="18" xfId="20" applyFont="1" applyBorder="1" applyAlignment="1">
      <alignment horizontal="distributed" vertical="center" wrapText="1"/>
      <protection/>
    </xf>
    <xf numFmtId="0" fontId="6" fillId="0" borderId="18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ｺﾋﾟｰ ～ 事業所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workbookViewId="0" topLeftCell="A1">
      <selection activeCell="A1" sqref="A1"/>
    </sheetView>
  </sheetViews>
  <sheetFormatPr defaultColWidth="9.140625" defaultRowHeight="12"/>
  <cols>
    <col min="1" max="1" width="1.7109375" style="1" customWidth="1"/>
    <col min="2" max="2" width="10.57421875" style="1" customWidth="1"/>
    <col min="3" max="3" width="0.71875" style="1" customWidth="1"/>
    <col min="4" max="10" width="11.57421875" style="1" customWidth="1"/>
    <col min="11" max="20" width="9.421875" style="1" customWidth="1"/>
    <col min="21" max="16384" width="10.28125" style="1" customWidth="1"/>
  </cols>
  <sheetData>
    <row r="1" spans="7:11" ht="17.25" customHeight="1">
      <c r="G1" s="2" t="s">
        <v>0</v>
      </c>
      <c r="K1" s="3"/>
    </row>
    <row r="2" ht="12" customHeight="1"/>
    <row r="3" spans="6:20" ht="11.25" customHeight="1" thickBot="1">
      <c r="F3" s="2"/>
      <c r="T3" s="4">
        <v>36434</v>
      </c>
    </row>
    <row r="4" spans="1:20" s="5" customFormat="1" ht="12" customHeight="1" thickTop="1">
      <c r="A4" s="48" t="s">
        <v>1</v>
      </c>
      <c r="B4" s="49"/>
      <c r="C4" s="50"/>
      <c r="D4" s="55" t="s">
        <v>2</v>
      </c>
      <c r="E4" s="57" t="s">
        <v>3</v>
      </c>
      <c r="F4" s="58"/>
      <c r="G4" s="58"/>
      <c r="H4" s="58"/>
      <c r="I4" s="58"/>
      <c r="J4" s="58"/>
      <c r="K4" s="57" t="s">
        <v>4</v>
      </c>
      <c r="L4" s="59"/>
      <c r="M4" s="59"/>
      <c r="N4" s="59"/>
      <c r="O4" s="59"/>
      <c r="P4" s="59"/>
      <c r="Q4" s="59"/>
      <c r="R4" s="59"/>
      <c r="S4" s="59"/>
      <c r="T4" s="59"/>
    </row>
    <row r="5" spans="1:20" s="5" customFormat="1" ht="10.5" customHeight="1">
      <c r="A5" s="51"/>
      <c r="B5" s="51"/>
      <c r="C5" s="52"/>
      <c r="D5" s="56"/>
      <c r="E5" s="39" t="s">
        <v>5</v>
      </c>
      <c r="F5" s="41" t="s">
        <v>6</v>
      </c>
      <c r="G5" s="43" t="s">
        <v>7</v>
      </c>
      <c r="H5" s="41" t="s">
        <v>8</v>
      </c>
      <c r="I5" s="39" t="s">
        <v>9</v>
      </c>
      <c r="J5" s="41" t="s">
        <v>10</v>
      </c>
      <c r="K5" s="37" t="s">
        <v>11</v>
      </c>
      <c r="L5" s="38"/>
      <c r="M5" s="37" t="s">
        <v>12</v>
      </c>
      <c r="N5" s="38"/>
      <c r="O5" s="45" t="s">
        <v>13</v>
      </c>
      <c r="P5" s="46"/>
      <c r="Q5" s="47" t="s">
        <v>14</v>
      </c>
      <c r="R5" s="46"/>
      <c r="S5" s="60" t="s">
        <v>15</v>
      </c>
      <c r="T5" s="46"/>
    </row>
    <row r="6" spans="1:20" s="5" customFormat="1" ht="13.5">
      <c r="A6" s="53"/>
      <c r="B6" s="53"/>
      <c r="C6" s="54"/>
      <c r="D6" s="42"/>
      <c r="E6" s="40"/>
      <c r="F6" s="42"/>
      <c r="G6" s="44"/>
      <c r="H6" s="42"/>
      <c r="I6" s="40"/>
      <c r="J6" s="42"/>
      <c r="K6" s="6" t="s">
        <v>16</v>
      </c>
      <c r="L6" s="7" t="s">
        <v>3</v>
      </c>
      <c r="M6" s="6" t="s">
        <v>16</v>
      </c>
      <c r="N6" s="6" t="s">
        <v>3</v>
      </c>
      <c r="O6" s="8" t="s">
        <v>16</v>
      </c>
      <c r="P6" s="9" t="s">
        <v>3</v>
      </c>
      <c r="Q6" s="8" t="s">
        <v>16</v>
      </c>
      <c r="R6" s="9" t="s">
        <v>3</v>
      </c>
      <c r="S6" s="8" t="s">
        <v>16</v>
      </c>
      <c r="T6" s="10" t="s">
        <v>3</v>
      </c>
    </row>
    <row r="7" spans="4:20" s="5" customFormat="1" ht="9.75" customHeight="1">
      <c r="D7" s="11"/>
      <c r="E7" s="12" t="s">
        <v>17</v>
      </c>
      <c r="F7" s="12" t="s">
        <v>17</v>
      </c>
      <c r="G7" s="12" t="s">
        <v>17</v>
      </c>
      <c r="H7" s="12" t="s">
        <v>17</v>
      </c>
      <c r="I7" s="12" t="s">
        <v>17</v>
      </c>
      <c r="J7" s="12" t="s">
        <v>17</v>
      </c>
      <c r="L7" s="12" t="s">
        <v>17</v>
      </c>
      <c r="N7" s="12" t="s">
        <v>17</v>
      </c>
      <c r="P7" s="12" t="s">
        <v>17</v>
      </c>
      <c r="R7" s="12" t="s">
        <v>17</v>
      </c>
      <c r="T7" s="12" t="s">
        <v>17</v>
      </c>
    </row>
    <row r="8" spans="1:20" ht="9.75" customHeight="1">
      <c r="A8" s="35" t="s">
        <v>139</v>
      </c>
      <c r="B8" s="35"/>
      <c r="D8" s="14">
        <v>128149</v>
      </c>
      <c r="E8" s="33">
        <v>876381</v>
      </c>
      <c r="F8" s="33">
        <v>87074</v>
      </c>
      <c r="G8" s="33">
        <v>68537</v>
      </c>
      <c r="H8" s="33">
        <v>55107</v>
      </c>
      <c r="I8" s="33">
        <v>610820</v>
      </c>
      <c r="J8" s="33">
        <v>54843</v>
      </c>
      <c r="K8" s="33">
        <v>89224</v>
      </c>
      <c r="L8" s="33">
        <v>193665</v>
      </c>
      <c r="M8" s="33">
        <v>21436</v>
      </c>
      <c r="N8" s="33">
        <v>138195</v>
      </c>
      <c r="O8" s="33">
        <v>10092</v>
      </c>
      <c r="P8" s="33">
        <v>134098</v>
      </c>
      <c r="Q8" s="33">
        <v>3023</v>
      </c>
      <c r="R8" s="33">
        <v>71927</v>
      </c>
      <c r="S8" s="33">
        <v>4374</v>
      </c>
      <c r="T8" s="33">
        <v>338496</v>
      </c>
    </row>
    <row r="9" spans="1:20" ht="9.75" customHeight="1">
      <c r="A9" s="35" t="s">
        <v>138</v>
      </c>
      <c r="B9" s="35"/>
      <c r="D9" s="14">
        <v>129790</v>
      </c>
      <c r="E9" s="33">
        <v>962423</v>
      </c>
      <c r="F9" s="33">
        <v>82053</v>
      </c>
      <c r="G9" s="33">
        <v>41803</v>
      </c>
      <c r="H9" s="33">
        <v>69812</v>
      </c>
      <c r="I9" s="33">
        <v>687611</v>
      </c>
      <c r="J9" s="33">
        <v>81144</v>
      </c>
      <c r="K9" s="33">
        <v>86703</v>
      </c>
      <c r="L9" s="33">
        <v>190038</v>
      </c>
      <c r="M9" s="33">
        <v>23138</v>
      </c>
      <c r="N9" s="33">
        <v>149334</v>
      </c>
      <c r="O9" s="33">
        <v>11526</v>
      </c>
      <c r="P9" s="33">
        <v>153160</v>
      </c>
      <c r="Q9" s="33">
        <v>3570</v>
      </c>
      <c r="R9" s="33">
        <v>84861</v>
      </c>
      <c r="S9" s="33">
        <v>4853</v>
      </c>
      <c r="T9" s="33">
        <v>385030</v>
      </c>
    </row>
    <row r="10" spans="1:20" ht="8.25" customHeight="1">
      <c r="A10" s="13"/>
      <c r="B10" s="13"/>
      <c r="D10" s="14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9.75" customHeight="1">
      <c r="A11" s="36" t="s">
        <v>18</v>
      </c>
      <c r="B11" s="36"/>
      <c r="C11" s="17"/>
      <c r="D11" s="18">
        <f>SUM(D15:D28)</f>
        <v>89426</v>
      </c>
      <c r="E11" s="34">
        <f aca="true" t="shared" si="0" ref="E11:T11">SUM(E15:E28)</f>
        <v>656892</v>
      </c>
      <c r="F11" s="34">
        <f t="shared" si="0"/>
        <v>53472</v>
      </c>
      <c r="G11" s="34">
        <f t="shared" si="0"/>
        <v>27197</v>
      </c>
      <c r="H11" s="34">
        <f t="shared" si="0"/>
        <v>49230</v>
      </c>
      <c r="I11" s="34">
        <f t="shared" si="0"/>
        <v>472939</v>
      </c>
      <c r="J11" s="34">
        <f t="shared" si="0"/>
        <v>54054</v>
      </c>
      <c r="K11" s="34">
        <f t="shared" si="0"/>
        <v>57194</v>
      </c>
      <c r="L11" s="34">
        <f t="shared" si="0"/>
        <v>126523</v>
      </c>
      <c r="M11" s="34">
        <f t="shared" si="0"/>
        <v>15778</v>
      </c>
      <c r="N11" s="34">
        <f t="shared" si="0"/>
        <v>101689</v>
      </c>
      <c r="O11" s="34">
        <f t="shared" si="0"/>
        <v>7772</v>
      </c>
      <c r="P11" s="34">
        <f t="shared" si="0"/>
        <v>103140</v>
      </c>
      <c r="Q11" s="34">
        <f t="shared" si="0"/>
        <v>2396</v>
      </c>
      <c r="R11" s="34">
        <f t="shared" si="0"/>
        <v>56796</v>
      </c>
      <c r="S11" s="34">
        <f t="shared" si="0"/>
        <v>3286</v>
      </c>
      <c r="T11" s="34">
        <f t="shared" si="0"/>
        <v>268744</v>
      </c>
    </row>
    <row r="12" spans="1:20" ht="8.25" customHeight="1">
      <c r="A12" s="16"/>
      <c r="B12" s="16"/>
      <c r="C12" s="17"/>
      <c r="D12" s="18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9.75" customHeight="1">
      <c r="A13" s="36" t="s">
        <v>19</v>
      </c>
      <c r="B13" s="36"/>
      <c r="C13" s="17"/>
      <c r="D13" s="18">
        <f>SUM(D30,D36,D41,D45,D49,D55,D65,D74,D87,D94,D103,D112,D116,D119,D132,D139,D149)</f>
        <v>43364</v>
      </c>
      <c r="E13" s="34">
        <f aca="true" t="shared" si="1" ref="E13:T13">SUM(E30,E36,E41,E45,E49,E55,E65,E74,E87,E94,E103,E112,E116,E119,E132,E139,E149)</f>
        <v>305531</v>
      </c>
      <c r="F13" s="34">
        <f t="shared" si="1"/>
        <v>28581</v>
      </c>
      <c r="G13" s="34">
        <f t="shared" si="1"/>
        <v>14606</v>
      </c>
      <c r="H13" s="34">
        <f t="shared" si="1"/>
        <v>20582</v>
      </c>
      <c r="I13" s="34">
        <f t="shared" si="1"/>
        <v>214672</v>
      </c>
      <c r="J13" s="34">
        <f t="shared" si="1"/>
        <v>27090</v>
      </c>
      <c r="K13" s="34">
        <f t="shared" si="1"/>
        <v>29509</v>
      </c>
      <c r="L13" s="34">
        <f t="shared" si="1"/>
        <v>63515</v>
      </c>
      <c r="M13" s="34">
        <f t="shared" si="1"/>
        <v>7360</v>
      </c>
      <c r="N13" s="34">
        <f t="shared" si="1"/>
        <v>47645</v>
      </c>
      <c r="O13" s="34">
        <f t="shared" si="1"/>
        <v>3754</v>
      </c>
      <c r="P13" s="34">
        <f t="shared" si="1"/>
        <v>50020</v>
      </c>
      <c r="Q13" s="34">
        <f t="shared" si="1"/>
        <v>1174</v>
      </c>
      <c r="R13" s="34">
        <f t="shared" si="1"/>
        <v>28065</v>
      </c>
      <c r="S13" s="34">
        <f t="shared" si="1"/>
        <v>1567</v>
      </c>
      <c r="T13" s="34">
        <f t="shared" si="1"/>
        <v>116286</v>
      </c>
    </row>
    <row r="14" spans="1:20" ht="8.25" customHeight="1">
      <c r="A14" s="13"/>
      <c r="B14" s="13"/>
      <c r="D14" s="1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9.75" customHeight="1">
      <c r="A15" s="13"/>
      <c r="B15" s="13" t="s">
        <v>20</v>
      </c>
      <c r="D15" s="14">
        <v>29547</v>
      </c>
      <c r="E15" s="33">
        <v>217508</v>
      </c>
      <c r="F15" s="33">
        <v>17767</v>
      </c>
      <c r="G15" s="33">
        <v>9194</v>
      </c>
      <c r="H15" s="33">
        <v>18098</v>
      </c>
      <c r="I15" s="33">
        <v>153859</v>
      </c>
      <c r="J15" s="33">
        <v>18590</v>
      </c>
      <c r="K15" s="33">
        <v>19494</v>
      </c>
      <c r="L15" s="33">
        <v>43844</v>
      </c>
      <c r="M15" s="33">
        <v>5464</v>
      </c>
      <c r="N15" s="33">
        <v>35096</v>
      </c>
      <c r="O15" s="33">
        <v>2673</v>
      </c>
      <c r="P15" s="33">
        <v>35652</v>
      </c>
      <c r="Q15" s="33">
        <v>823</v>
      </c>
      <c r="R15" s="33">
        <v>19494</v>
      </c>
      <c r="S15" s="33">
        <v>1093</v>
      </c>
      <c r="T15" s="33">
        <v>83422</v>
      </c>
    </row>
    <row r="16" spans="1:20" ht="9.75" customHeight="1">
      <c r="A16" s="13"/>
      <c r="B16" s="13" t="s">
        <v>21</v>
      </c>
      <c r="D16" s="14">
        <v>9294</v>
      </c>
      <c r="E16" s="33">
        <v>83427</v>
      </c>
      <c r="F16" s="33">
        <v>5552</v>
      </c>
      <c r="G16" s="33">
        <v>2639</v>
      </c>
      <c r="H16" s="33">
        <v>5072</v>
      </c>
      <c r="I16" s="33">
        <v>63263</v>
      </c>
      <c r="J16" s="33">
        <v>6901</v>
      </c>
      <c r="K16" s="33">
        <v>5949</v>
      </c>
      <c r="L16" s="33">
        <v>13006</v>
      </c>
      <c r="M16" s="33">
        <v>1695</v>
      </c>
      <c r="N16" s="33">
        <v>11010</v>
      </c>
      <c r="O16" s="33">
        <v>916</v>
      </c>
      <c r="P16" s="33">
        <v>12257</v>
      </c>
      <c r="Q16" s="33">
        <v>319</v>
      </c>
      <c r="R16" s="33">
        <v>7605</v>
      </c>
      <c r="S16" s="33">
        <v>415</v>
      </c>
      <c r="T16" s="33">
        <v>39549</v>
      </c>
    </row>
    <row r="17" spans="1:20" ht="9.75" customHeight="1">
      <c r="A17" s="13"/>
      <c r="B17" s="13" t="s">
        <v>22</v>
      </c>
      <c r="D17" s="14">
        <v>5715</v>
      </c>
      <c r="E17" s="33">
        <v>37471</v>
      </c>
      <c r="F17" s="33">
        <v>3422</v>
      </c>
      <c r="G17" s="33">
        <v>1376</v>
      </c>
      <c r="H17" s="33">
        <v>3177</v>
      </c>
      <c r="I17" s="33">
        <v>26617</v>
      </c>
      <c r="J17" s="33">
        <v>2879</v>
      </c>
      <c r="K17" s="33">
        <v>3926</v>
      </c>
      <c r="L17" s="33">
        <v>8321</v>
      </c>
      <c r="M17" s="33">
        <v>982</v>
      </c>
      <c r="N17" s="33">
        <v>6367</v>
      </c>
      <c r="O17" s="33">
        <v>462</v>
      </c>
      <c r="P17" s="33">
        <v>6075</v>
      </c>
      <c r="Q17" s="33">
        <v>146</v>
      </c>
      <c r="R17" s="33">
        <v>3453</v>
      </c>
      <c r="S17" s="33">
        <v>199</v>
      </c>
      <c r="T17" s="33">
        <v>13255</v>
      </c>
    </row>
    <row r="18" spans="1:20" ht="9.75" customHeight="1">
      <c r="A18" s="13"/>
      <c r="B18" s="13" t="s">
        <v>23</v>
      </c>
      <c r="D18" s="14">
        <v>5867</v>
      </c>
      <c r="E18" s="33">
        <v>41349</v>
      </c>
      <c r="F18" s="33">
        <v>3647</v>
      </c>
      <c r="G18" s="33">
        <v>1721</v>
      </c>
      <c r="H18" s="33">
        <v>3317</v>
      </c>
      <c r="I18" s="33">
        <v>28731</v>
      </c>
      <c r="J18" s="33">
        <v>3933</v>
      </c>
      <c r="K18" s="33">
        <v>3814</v>
      </c>
      <c r="L18" s="33">
        <v>8728</v>
      </c>
      <c r="M18" s="33">
        <v>1165</v>
      </c>
      <c r="N18" s="33">
        <v>7555</v>
      </c>
      <c r="O18" s="33">
        <v>526</v>
      </c>
      <c r="P18" s="33">
        <v>6956</v>
      </c>
      <c r="Q18" s="33">
        <v>162</v>
      </c>
      <c r="R18" s="33">
        <v>3855</v>
      </c>
      <c r="S18" s="33">
        <v>200</v>
      </c>
      <c r="T18" s="33">
        <v>14255</v>
      </c>
    </row>
    <row r="19" spans="1:20" ht="9.75" customHeight="1">
      <c r="A19" s="13"/>
      <c r="B19" s="13" t="s">
        <v>24</v>
      </c>
      <c r="D19" s="14">
        <v>5233</v>
      </c>
      <c r="E19" s="33">
        <v>34035</v>
      </c>
      <c r="F19" s="33">
        <v>3539</v>
      </c>
      <c r="G19" s="33">
        <v>1688</v>
      </c>
      <c r="H19" s="33">
        <v>2697</v>
      </c>
      <c r="I19" s="33">
        <v>24385</v>
      </c>
      <c r="J19" s="33">
        <v>1726</v>
      </c>
      <c r="K19" s="33">
        <v>3678</v>
      </c>
      <c r="L19" s="33">
        <v>7718</v>
      </c>
      <c r="M19" s="33">
        <v>875</v>
      </c>
      <c r="N19" s="33">
        <v>5641</v>
      </c>
      <c r="O19" s="33">
        <v>377</v>
      </c>
      <c r="P19" s="33">
        <v>4871</v>
      </c>
      <c r="Q19" s="33">
        <v>129</v>
      </c>
      <c r="R19" s="33">
        <v>3046</v>
      </c>
      <c r="S19" s="33">
        <v>174</v>
      </c>
      <c r="T19" s="33">
        <v>12759</v>
      </c>
    </row>
    <row r="20" spans="1:20" ht="9.75" customHeight="1">
      <c r="A20" s="13"/>
      <c r="B20" s="13" t="s">
        <v>25</v>
      </c>
      <c r="D20" s="14">
        <v>2930</v>
      </c>
      <c r="E20" s="33">
        <v>27242</v>
      </c>
      <c r="F20" s="33">
        <v>1661</v>
      </c>
      <c r="G20" s="33">
        <v>690</v>
      </c>
      <c r="H20" s="33">
        <v>1616</v>
      </c>
      <c r="I20" s="33">
        <v>21524</v>
      </c>
      <c r="J20" s="33">
        <v>1751</v>
      </c>
      <c r="K20" s="33">
        <v>1827</v>
      </c>
      <c r="L20" s="33">
        <v>3929</v>
      </c>
      <c r="M20" s="33">
        <v>554</v>
      </c>
      <c r="N20" s="33">
        <v>3559</v>
      </c>
      <c r="O20" s="33">
        <v>293</v>
      </c>
      <c r="P20" s="33">
        <v>4048</v>
      </c>
      <c r="Q20" s="33">
        <v>103</v>
      </c>
      <c r="R20" s="33">
        <v>2386</v>
      </c>
      <c r="S20" s="33">
        <v>153</v>
      </c>
      <c r="T20" s="33">
        <v>13320</v>
      </c>
    </row>
    <row r="21" spans="1:20" ht="9.75" customHeight="1">
      <c r="A21" s="13"/>
      <c r="B21" s="13" t="s">
        <v>26</v>
      </c>
      <c r="D21" s="14">
        <v>1954</v>
      </c>
      <c r="E21" s="33">
        <v>11021</v>
      </c>
      <c r="F21" s="33">
        <v>1425</v>
      </c>
      <c r="G21" s="33">
        <v>843</v>
      </c>
      <c r="H21" s="33">
        <v>876</v>
      </c>
      <c r="I21" s="33">
        <v>7261</v>
      </c>
      <c r="J21" s="33">
        <v>616</v>
      </c>
      <c r="K21" s="33">
        <v>1415</v>
      </c>
      <c r="L21" s="33">
        <v>2926</v>
      </c>
      <c r="M21" s="33">
        <v>301</v>
      </c>
      <c r="N21" s="33">
        <v>1924</v>
      </c>
      <c r="O21" s="33">
        <v>140</v>
      </c>
      <c r="P21" s="33">
        <v>1804</v>
      </c>
      <c r="Q21" s="33">
        <v>48</v>
      </c>
      <c r="R21" s="33">
        <v>1098</v>
      </c>
      <c r="S21" s="33">
        <v>50</v>
      </c>
      <c r="T21" s="33">
        <v>3269</v>
      </c>
    </row>
    <row r="22" spans="1:20" ht="9.75" customHeight="1">
      <c r="A22" s="13"/>
      <c r="B22" s="13" t="s">
        <v>27</v>
      </c>
      <c r="D22" s="14">
        <v>2434</v>
      </c>
      <c r="E22" s="33">
        <v>17922</v>
      </c>
      <c r="F22" s="33">
        <v>1575</v>
      </c>
      <c r="G22" s="33">
        <v>910</v>
      </c>
      <c r="H22" s="33">
        <v>1416</v>
      </c>
      <c r="I22" s="33">
        <v>12674</v>
      </c>
      <c r="J22" s="33">
        <v>1347</v>
      </c>
      <c r="K22" s="33">
        <v>1610</v>
      </c>
      <c r="L22" s="33">
        <v>3560</v>
      </c>
      <c r="M22" s="33">
        <v>458</v>
      </c>
      <c r="N22" s="33">
        <v>2955</v>
      </c>
      <c r="O22" s="33">
        <v>221</v>
      </c>
      <c r="P22" s="33">
        <v>2936</v>
      </c>
      <c r="Q22" s="33">
        <v>56</v>
      </c>
      <c r="R22" s="33">
        <v>1365</v>
      </c>
      <c r="S22" s="33">
        <v>89</v>
      </c>
      <c r="T22" s="33">
        <v>7106</v>
      </c>
    </row>
    <row r="23" spans="1:20" ht="9.75" customHeight="1">
      <c r="A23" s="13"/>
      <c r="B23" s="13" t="s">
        <v>28</v>
      </c>
      <c r="D23" s="14">
        <v>4171</v>
      </c>
      <c r="E23" s="33">
        <v>24979</v>
      </c>
      <c r="F23" s="33">
        <v>2911</v>
      </c>
      <c r="G23" s="33">
        <v>2339</v>
      </c>
      <c r="H23" s="33">
        <v>2189</v>
      </c>
      <c r="I23" s="33">
        <v>15651</v>
      </c>
      <c r="J23" s="33">
        <v>1889</v>
      </c>
      <c r="K23" s="33">
        <v>3049</v>
      </c>
      <c r="L23" s="33">
        <v>6730</v>
      </c>
      <c r="M23" s="33">
        <v>629</v>
      </c>
      <c r="N23" s="33">
        <v>4059</v>
      </c>
      <c r="O23" s="33">
        <v>288</v>
      </c>
      <c r="P23" s="33">
        <v>3808</v>
      </c>
      <c r="Q23" s="33">
        <v>83</v>
      </c>
      <c r="R23" s="33">
        <v>1947</v>
      </c>
      <c r="S23" s="33">
        <v>122</v>
      </c>
      <c r="T23" s="33">
        <v>8435</v>
      </c>
    </row>
    <row r="24" spans="1:20" ht="9.75" customHeight="1">
      <c r="A24" s="13"/>
      <c r="B24" s="13" t="s">
        <v>29</v>
      </c>
      <c r="D24" s="14">
        <v>2261</v>
      </c>
      <c r="E24" s="33">
        <v>17791</v>
      </c>
      <c r="F24" s="33">
        <v>1305</v>
      </c>
      <c r="G24" s="33">
        <v>547</v>
      </c>
      <c r="H24" s="33">
        <v>1449</v>
      </c>
      <c r="I24" s="33">
        <v>12934</v>
      </c>
      <c r="J24" s="33">
        <v>1556</v>
      </c>
      <c r="K24" s="33">
        <v>1449</v>
      </c>
      <c r="L24" s="33">
        <v>3166</v>
      </c>
      <c r="M24" s="33">
        <v>429</v>
      </c>
      <c r="N24" s="33">
        <v>2753</v>
      </c>
      <c r="O24" s="33">
        <v>220</v>
      </c>
      <c r="P24" s="33">
        <v>2910</v>
      </c>
      <c r="Q24" s="33">
        <v>69</v>
      </c>
      <c r="R24" s="33">
        <v>1668</v>
      </c>
      <c r="S24" s="33">
        <v>94</v>
      </c>
      <c r="T24" s="33">
        <v>7294</v>
      </c>
    </row>
    <row r="25" spans="1:20" ht="9.75" customHeight="1">
      <c r="A25" s="13"/>
      <c r="B25" s="13" t="s">
        <v>30</v>
      </c>
      <c r="D25" s="14">
        <v>2803</v>
      </c>
      <c r="E25" s="33">
        <v>23242</v>
      </c>
      <c r="F25" s="33">
        <v>1720</v>
      </c>
      <c r="G25" s="33">
        <v>788</v>
      </c>
      <c r="H25" s="33">
        <v>1424</v>
      </c>
      <c r="I25" s="33">
        <v>17381</v>
      </c>
      <c r="J25" s="33">
        <v>1929</v>
      </c>
      <c r="K25" s="33">
        <v>1799</v>
      </c>
      <c r="L25" s="33">
        <v>3891</v>
      </c>
      <c r="M25" s="33">
        <v>516</v>
      </c>
      <c r="N25" s="33">
        <v>3327</v>
      </c>
      <c r="O25" s="33">
        <v>293</v>
      </c>
      <c r="P25" s="33">
        <v>3881</v>
      </c>
      <c r="Q25" s="33">
        <v>86</v>
      </c>
      <c r="R25" s="33">
        <v>2053</v>
      </c>
      <c r="S25" s="33">
        <v>109</v>
      </c>
      <c r="T25" s="33">
        <v>10090</v>
      </c>
    </row>
    <row r="26" spans="1:20" ht="9.75" customHeight="1">
      <c r="A26" s="13"/>
      <c r="B26" s="13" t="s">
        <v>31</v>
      </c>
      <c r="D26" s="14">
        <v>5045</v>
      </c>
      <c r="E26" s="33">
        <v>32009</v>
      </c>
      <c r="F26" s="33">
        <v>3475</v>
      </c>
      <c r="G26" s="33">
        <v>2039</v>
      </c>
      <c r="H26" s="33">
        <v>2908</v>
      </c>
      <c r="I26" s="33">
        <v>21202</v>
      </c>
      <c r="J26" s="33">
        <v>2385</v>
      </c>
      <c r="K26" s="33">
        <v>3371</v>
      </c>
      <c r="L26" s="33">
        <v>7732</v>
      </c>
      <c r="M26" s="33">
        <v>1002</v>
      </c>
      <c r="N26" s="33">
        <v>6453</v>
      </c>
      <c r="O26" s="33">
        <v>428</v>
      </c>
      <c r="P26" s="33">
        <v>5594</v>
      </c>
      <c r="Q26" s="33">
        <v>107</v>
      </c>
      <c r="R26" s="33">
        <v>2500</v>
      </c>
      <c r="S26" s="33">
        <v>137</v>
      </c>
      <c r="T26" s="33">
        <v>9730</v>
      </c>
    </row>
    <row r="27" spans="1:20" ht="9.75" customHeight="1">
      <c r="A27" s="13"/>
      <c r="B27" s="13" t="s">
        <v>32</v>
      </c>
      <c r="D27" s="14">
        <v>6133</v>
      </c>
      <c r="E27" s="33">
        <v>54876</v>
      </c>
      <c r="F27" s="33">
        <v>3753</v>
      </c>
      <c r="G27" s="33">
        <v>1834</v>
      </c>
      <c r="H27" s="33">
        <v>3436</v>
      </c>
      <c r="I27" s="33">
        <v>40956</v>
      </c>
      <c r="J27" s="33">
        <v>4897</v>
      </c>
      <c r="K27" s="33">
        <v>3974</v>
      </c>
      <c r="L27" s="33">
        <v>8897</v>
      </c>
      <c r="M27" s="33">
        <v>1128</v>
      </c>
      <c r="N27" s="33">
        <v>7272</v>
      </c>
      <c r="O27" s="33">
        <v>594</v>
      </c>
      <c r="P27" s="33">
        <v>7913</v>
      </c>
      <c r="Q27" s="33">
        <v>169</v>
      </c>
      <c r="R27" s="33">
        <v>4006</v>
      </c>
      <c r="S27" s="33">
        <v>268</v>
      </c>
      <c r="T27" s="33">
        <v>26788</v>
      </c>
    </row>
    <row r="28" spans="1:20" ht="9.75" customHeight="1">
      <c r="A28" s="13"/>
      <c r="B28" s="13" t="s">
        <v>33</v>
      </c>
      <c r="D28" s="14">
        <v>6039</v>
      </c>
      <c r="E28" s="33">
        <v>34020</v>
      </c>
      <c r="F28" s="33">
        <v>1720</v>
      </c>
      <c r="G28" s="33">
        <v>589</v>
      </c>
      <c r="H28" s="33">
        <v>1555</v>
      </c>
      <c r="I28" s="33">
        <v>26501</v>
      </c>
      <c r="J28" s="33">
        <v>3655</v>
      </c>
      <c r="K28" s="33">
        <v>1839</v>
      </c>
      <c r="L28" s="33">
        <v>4075</v>
      </c>
      <c r="M28" s="33">
        <v>580</v>
      </c>
      <c r="N28" s="33">
        <v>3718</v>
      </c>
      <c r="O28" s="33">
        <v>341</v>
      </c>
      <c r="P28" s="33">
        <v>4435</v>
      </c>
      <c r="Q28" s="33">
        <v>96</v>
      </c>
      <c r="R28" s="33">
        <v>2320</v>
      </c>
      <c r="S28" s="33">
        <v>183</v>
      </c>
      <c r="T28" s="33">
        <v>19472</v>
      </c>
    </row>
    <row r="29" spans="1:20" ht="8.25" customHeight="1">
      <c r="A29" s="13"/>
      <c r="B29" s="13"/>
      <c r="D29" s="1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9.75" customHeight="1">
      <c r="A30" s="36" t="s">
        <v>34</v>
      </c>
      <c r="B30" s="36"/>
      <c r="C30" s="17"/>
      <c r="D30" s="18">
        <f>SUM(D31:D34)</f>
        <v>4590</v>
      </c>
      <c r="E30" s="34">
        <f aca="true" t="shared" si="2" ref="E30:T30">SUM(E31:E34)</f>
        <v>37041</v>
      </c>
      <c r="F30" s="34">
        <f t="shared" si="2"/>
        <v>2846</v>
      </c>
      <c r="G30" s="34">
        <f t="shared" si="2"/>
        <v>1538</v>
      </c>
      <c r="H30" s="34">
        <f t="shared" si="2"/>
        <v>2613</v>
      </c>
      <c r="I30" s="34">
        <f t="shared" si="2"/>
        <v>26443</v>
      </c>
      <c r="J30" s="34">
        <f t="shared" si="2"/>
        <v>3601</v>
      </c>
      <c r="K30" s="34">
        <f t="shared" si="2"/>
        <v>2999</v>
      </c>
      <c r="L30" s="34">
        <f t="shared" si="2"/>
        <v>6736</v>
      </c>
      <c r="M30" s="34">
        <f t="shared" si="2"/>
        <v>817</v>
      </c>
      <c r="N30" s="34">
        <f t="shared" si="2"/>
        <v>5287</v>
      </c>
      <c r="O30" s="34">
        <f t="shared" si="2"/>
        <v>398</v>
      </c>
      <c r="P30" s="34">
        <f t="shared" si="2"/>
        <v>5314</v>
      </c>
      <c r="Q30" s="34">
        <f t="shared" si="2"/>
        <v>150</v>
      </c>
      <c r="R30" s="34">
        <f t="shared" si="2"/>
        <v>3563</v>
      </c>
      <c r="S30" s="34">
        <f t="shared" si="2"/>
        <v>226</v>
      </c>
      <c r="T30" s="34">
        <f t="shared" si="2"/>
        <v>16141</v>
      </c>
    </row>
    <row r="31" spans="1:20" ht="9.75" customHeight="1">
      <c r="A31" s="13"/>
      <c r="B31" s="13" t="s">
        <v>35</v>
      </c>
      <c r="D31" s="14">
        <v>608</v>
      </c>
      <c r="E31" s="33">
        <v>3312</v>
      </c>
      <c r="F31" s="33">
        <v>455</v>
      </c>
      <c r="G31" s="33">
        <v>404</v>
      </c>
      <c r="H31" s="33">
        <v>154</v>
      </c>
      <c r="I31" s="33">
        <v>2182</v>
      </c>
      <c r="J31" s="33">
        <v>117</v>
      </c>
      <c r="K31" s="33">
        <v>484</v>
      </c>
      <c r="L31" s="33">
        <v>1091</v>
      </c>
      <c r="M31" s="33">
        <v>86</v>
      </c>
      <c r="N31" s="33">
        <v>537</v>
      </c>
      <c r="O31" s="33">
        <v>17</v>
      </c>
      <c r="P31" s="33">
        <v>215</v>
      </c>
      <c r="Q31" s="33">
        <v>8</v>
      </c>
      <c r="R31" s="33">
        <v>190</v>
      </c>
      <c r="S31" s="33">
        <v>13</v>
      </c>
      <c r="T31" s="33">
        <v>1279</v>
      </c>
    </row>
    <row r="32" spans="1:20" ht="9.75" customHeight="1">
      <c r="A32" s="13"/>
      <c r="B32" s="13" t="s">
        <v>36</v>
      </c>
      <c r="D32" s="14">
        <v>1588</v>
      </c>
      <c r="E32" s="33">
        <v>14343</v>
      </c>
      <c r="F32" s="33">
        <v>849</v>
      </c>
      <c r="G32" s="33">
        <v>351</v>
      </c>
      <c r="H32" s="33">
        <v>1126</v>
      </c>
      <c r="I32" s="33">
        <v>10597</v>
      </c>
      <c r="J32" s="33">
        <v>1420</v>
      </c>
      <c r="K32" s="33">
        <v>875</v>
      </c>
      <c r="L32" s="33">
        <v>1984</v>
      </c>
      <c r="M32" s="33">
        <v>350</v>
      </c>
      <c r="N32" s="33">
        <v>2286</v>
      </c>
      <c r="O32" s="33">
        <v>194</v>
      </c>
      <c r="P32" s="33">
        <v>2596</v>
      </c>
      <c r="Q32" s="33">
        <v>79</v>
      </c>
      <c r="R32" s="33">
        <v>1884</v>
      </c>
      <c r="S32" s="33">
        <v>90</v>
      </c>
      <c r="T32" s="33">
        <v>5593</v>
      </c>
    </row>
    <row r="33" spans="1:20" ht="9.75" customHeight="1">
      <c r="A33" s="13"/>
      <c r="B33" s="13" t="s">
        <v>37</v>
      </c>
      <c r="D33" s="14">
        <v>1496</v>
      </c>
      <c r="E33" s="33">
        <v>10387</v>
      </c>
      <c r="F33" s="33">
        <v>1029</v>
      </c>
      <c r="G33" s="33">
        <v>506</v>
      </c>
      <c r="H33" s="33">
        <v>752</v>
      </c>
      <c r="I33" s="33">
        <v>6828</v>
      </c>
      <c r="J33" s="33">
        <v>1272</v>
      </c>
      <c r="K33" s="33">
        <v>1075</v>
      </c>
      <c r="L33" s="33">
        <v>2423</v>
      </c>
      <c r="M33" s="33">
        <v>236</v>
      </c>
      <c r="N33" s="33">
        <v>1514</v>
      </c>
      <c r="O33" s="33">
        <v>111</v>
      </c>
      <c r="P33" s="33">
        <v>1483</v>
      </c>
      <c r="Q33" s="33">
        <v>21</v>
      </c>
      <c r="R33" s="33">
        <v>491</v>
      </c>
      <c r="S33" s="33">
        <v>53</v>
      </c>
      <c r="T33" s="33">
        <v>4476</v>
      </c>
    </row>
    <row r="34" spans="1:20" ht="9.75" customHeight="1">
      <c r="A34" s="13"/>
      <c r="B34" s="13" t="s">
        <v>38</v>
      </c>
      <c r="D34" s="14">
        <v>898</v>
      </c>
      <c r="E34" s="33">
        <v>8999</v>
      </c>
      <c r="F34" s="33">
        <v>513</v>
      </c>
      <c r="G34" s="33">
        <v>277</v>
      </c>
      <c r="H34" s="33">
        <v>581</v>
      </c>
      <c r="I34" s="33">
        <v>6836</v>
      </c>
      <c r="J34" s="33">
        <v>792</v>
      </c>
      <c r="K34" s="33">
        <v>565</v>
      </c>
      <c r="L34" s="33">
        <v>1238</v>
      </c>
      <c r="M34" s="33">
        <v>145</v>
      </c>
      <c r="N34" s="33">
        <v>950</v>
      </c>
      <c r="O34" s="33">
        <v>76</v>
      </c>
      <c r="P34" s="33">
        <v>1020</v>
      </c>
      <c r="Q34" s="33">
        <v>42</v>
      </c>
      <c r="R34" s="33">
        <v>998</v>
      </c>
      <c r="S34" s="33">
        <v>70</v>
      </c>
      <c r="T34" s="33">
        <v>4793</v>
      </c>
    </row>
    <row r="35" spans="1:20" ht="8.25" customHeight="1">
      <c r="A35" s="13"/>
      <c r="B35" s="13"/>
      <c r="D35" s="1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9.75" customHeight="1">
      <c r="A36" s="36" t="s">
        <v>39</v>
      </c>
      <c r="B36" s="36"/>
      <c r="C36" s="17"/>
      <c r="D36" s="18">
        <f>SUM(D37:D39)</f>
        <v>1941</v>
      </c>
      <c r="E36" s="34">
        <f aca="true" t="shared" si="3" ref="E36:T36">SUM(E37:E39)</f>
        <v>13483</v>
      </c>
      <c r="F36" s="34">
        <f t="shared" si="3"/>
        <v>1243</v>
      </c>
      <c r="G36" s="34">
        <f t="shared" si="3"/>
        <v>958</v>
      </c>
      <c r="H36" s="34">
        <f t="shared" si="3"/>
        <v>980</v>
      </c>
      <c r="I36" s="34">
        <f t="shared" si="3"/>
        <v>9175</v>
      </c>
      <c r="J36" s="34">
        <f t="shared" si="3"/>
        <v>1127</v>
      </c>
      <c r="K36" s="34">
        <f t="shared" si="3"/>
        <v>1257</v>
      </c>
      <c r="L36" s="34">
        <f t="shared" si="3"/>
        <v>2792</v>
      </c>
      <c r="M36" s="34">
        <f t="shared" si="3"/>
        <v>356</v>
      </c>
      <c r="N36" s="34">
        <f t="shared" si="3"/>
        <v>2298</v>
      </c>
      <c r="O36" s="34">
        <f t="shared" si="3"/>
        <v>196</v>
      </c>
      <c r="P36" s="34">
        <f t="shared" si="3"/>
        <v>2565</v>
      </c>
      <c r="Q36" s="34">
        <f t="shared" si="3"/>
        <v>61</v>
      </c>
      <c r="R36" s="34">
        <f t="shared" si="3"/>
        <v>1468</v>
      </c>
      <c r="S36" s="34">
        <f t="shared" si="3"/>
        <v>71</v>
      </c>
      <c r="T36" s="34">
        <f t="shared" si="3"/>
        <v>4360</v>
      </c>
    </row>
    <row r="37" spans="1:20" ht="9.75" customHeight="1">
      <c r="A37" s="13"/>
      <c r="B37" s="13" t="s">
        <v>40</v>
      </c>
      <c r="D37" s="14">
        <v>645</v>
      </c>
      <c r="E37" s="33">
        <v>4556</v>
      </c>
      <c r="F37" s="33">
        <v>363</v>
      </c>
      <c r="G37" s="33">
        <v>281</v>
      </c>
      <c r="H37" s="33">
        <v>363</v>
      </c>
      <c r="I37" s="33">
        <v>3156</v>
      </c>
      <c r="J37" s="33">
        <v>393</v>
      </c>
      <c r="K37" s="33">
        <v>404</v>
      </c>
      <c r="L37" s="33">
        <v>930</v>
      </c>
      <c r="M37" s="33">
        <v>119</v>
      </c>
      <c r="N37" s="33">
        <v>782</v>
      </c>
      <c r="O37" s="33">
        <v>70</v>
      </c>
      <c r="P37" s="33">
        <v>888</v>
      </c>
      <c r="Q37" s="33">
        <v>23</v>
      </c>
      <c r="R37" s="33">
        <v>550</v>
      </c>
      <c r="S37" s="33">
        <v>29</v>
      </c>
      <c r="T37" s="33">
        <v>1406</v>
      </c>
    </row>
    <row r="38" spans="1:20" ht="9.75" customHeight="1">
      <c r="A38" s="13"/>
      <c r="B38" s="13" t="s">
        <v>41</v>
      </c>
      <c r="D38" s="14">
        <v>667</v>
      </c>
      <c r="E38" s="33">
        <v>3901</v>
      </c>
      <c r="F38" s="33">
        <v>481</v>
      </c>
      <c r="G38" s="33">
        <v>401</v>
      </c>
      <c r="H38" s="33">
        <v>352</v>
      </c>
      <c r="I38" s="33">
        <v>2385</v>
      </c>
      <c r="J38" s="33">
        <v>282</v>
      </c>
      <c r="K38" s="33">
        <v>467</v>
      </c>
      <c r="L38" s="33">
        <v>1021</v>
      </c>
      <c r="M38" s="33">
        <v>118</v>
      </c>
      <c r="N38" s="33">
        <v>767</v>
      </c>
      <c r="O38" s="33">
        <v>46</v>
      </c>
      <c r="P38" s="33">
        <v>614</v>
      </c>
      <c r="Q38" s="33">
        <v>17</v>
      </c>
      <c r="R38" s="33">
        <v>406</v>
      </c>
      <c r="S38" s="33">
        <v>19</v>
      </c>
      <c r="T38" s="33">
        <v>1093</v>
      </c>
    </row>
    <row r="39" spans="1:20" ht="9.75" customHeight="1">
      <c r="A39" s="13"/>
      <c r="B39" s="13" t="s">
        <v>42</v>
      </c>
      <c r="D39" s="14">
        <v>629</v>
      </c>
      <c r="E39" s="33">
        <v>5026</v>
      </c>
      <c r="F39" s="33">
        <v>399</v>
      </c>
      <c r="G39" s="33">
        <v>276</v>
      </c>
      <c r="H39" s="33">
        <v>265</v>
      </c>
      <c r="I39" s="33">
        <v>3634</v>
      </c>
      <c r="J39" s="33">
        <v>452</v>
      </c>
      <c r="K39" s="33">
        <v>386</v>
      </c>
      <c r="L39" s="33">
        <v>841</v>
      </c>
      <c r="M39" s="33">
        <v>119</v>
      </c>
      <c r="N39" s="33">
        <v>749</v>
      </c>
      <c r="O39" s="33">
        <v>80</v>
      </c>
      <c r="P39" s="33">
        <v>1063</v>
      </c>
      <c r="Q39" s="33">
        <v>21</v>
      </c>
      <c r="R39" s="33">
        <v>512</v>
      </c>
      <c r="S39" s="33">
        <v>23</v>
      </c>
      <c r="T39" s="33">
        <v>1861</v>
      </c>
    </row>
    <row r="40" spans="1:20" ht="8.25" customHeight="1">
      <c r="A40" s="13"/>
      <c r="B40" s="13"/>
      <c r="D40" s="1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9.75" customHeight="1">
      <c r="A41" s="36" t="s">
        <v>43</v>
      </c>
      <c r="B41" s="36"/>
      <c r="C41" s="17"/>
      <c r="D41" s="18">
        <f>SUM(D42:D43)</f>
        <v>1779</v>
      </c>
      <c r="E41" s="34">
        <f aca="true" t="shared" si="4" ref="E41:T41">SUM(E42:E43)</f>
        <v>12830</v>
      </c>
      <c r="F41" s="34">
        <f t="shared" si="4"/>
        <v>1171</v>
      </c>
      <c r="G41" s="34">
        <f t="shared" si="4"/>
        <v>782</v>
      </c>
      <c r="H41" s="34">
        <f t="shared" si="4"/>
        <v>743</v>
      </c>
      <c r="I41" s="34">
        <f t="shared" si="4"/>
        <v>9207</v>
      </c>
      <c r="J41" s="34">
        <f t="shared" si="4"/>
        <v>927</v>
      </c>
      <c r="K41" s="34">
        <f t="shared" si="4"/>
        <v>1220</v>
      </c>
      <c r="L41" s="34">
        <f t="shared" si="4"/>
        <v>2603</v>
      </c>
      <c r="M41" s="34">
        <f t="shared" si="4"/>
        <v>294</v>
      </c>
      <c r="N41" s="34">
        <f t="shared" si="4"/>
        <v>1862</v>
      </c>
      <c r="O41" s="34">
        <f t="shared" si="4"/>
        <v>138</v>
      </c>
      <c r="P41" s="34">
        <f t="shared" si="4"/>
        <v>1836</v>
      </c>
      <c r="Q41" s="34">
        <f t="shared" si="4"/>
        <v>52</v>
      </c>
      <c r="R41" s="34">
        <f t="shared" si="4"/>
        <v>1241</v>
      </c>
      <c r="S41" s="34">
        <f t="shared" si="4"/>
        <v>75</v>
      </c>
      <c r="T41" s="34">
        <f t="shared" si="4"/>
        <v>5288</v>
      </c>
    </row>
    <row r="42" spans="1:20" ht="9.75" customHeight="1">
      <c r="A42" s="13"/>
      <c r="B42" s="13" t="s">
        <v>44</v>
      </c>
      <c r="D42" s="14">
        <v>1355</v>
      </c>
      <c r="E42" s="33">
        <v>10260</v>
      </c>
      <c r="F42" s="33">
        <v>881</v>
      </c>
      <c r="G42" s="33">
        <v>635</v>
      </c>
      <c r="H42" s="33">
        <v>590</v>
      </c>
      <c r="I42" s="33">
        <v>7370</v>
      </c>
      <c r="J42" s="33">
        <v>784</v>
      </c>
      <c r="K42" s="33">
        <v>915</v>
      </c>
      <c r="L42" s="33">
        <v>1970</v>
      </c>
      <c r="M42" s="33">
        <v>230</v>
      </c>
      <c r="N42" s="33">
        <v>1470</v>
      </c>
      <c r="O42" s="33">
        <v>110</v>
      </c>
      <c r="P42" s="33">
        <v>1465</v>
      </c>
      <c r="Q42" s="33">
        <v>40</v>
      </c>
      <c r="R42" s="33">
        <v>962</v>
      </c>
      <c r="S42" s="33">
        <v>60</v>
      </c>
      <c r="T42" s="33">
        <v>4393</v>
      </c>
    </row>
    <row r="43" spans="1:20" ht="9.75" customHeight="1">
      <c r="A43" s="13"/>
      <c r="B43" s="13" t="s">
        <v>45</v>
      </c>
      <c r="D43" s="14">
        <v>424</v>
      </c>
      <c r="E43" s="33">
        <v>2570</v>
      </c>
      <c r="F43" s="33">
        <v>290</v>
      </c>
      <c r="G43" s="33">
        <v>147</v>
      </c>
      <c r="H43" s="33">
        <v>153</v>
      </c>
      <c r="I43" s="33">
        <v>1837</v>
      </c>
      <c r="J43" s="33">
        <v>143</v>
      </c>
      <c r="K43" s="33">
        <v>305</v>
      </c>
      <c r="L43" s="33">
        <v>633</v>
      </c>
      <c r="M43" s="33">
        <v>64</v>
      </c>
      <c r="N43" s="33">
        <v>392</v>
      </c>
      <c r="O43" s="33">
        <v>28</v>
      </c>
      <c r="P43" s="33">
        <v>371</v>
      </c>
      <c r="Q43" s="33">
        <v>12</v>
      </c>
      <c r="R43" s="33">
        <v>279</v>
      </c>
      <c r="S43" s="33">
        <v>15</v>
      </c>
      <c r="T43" s="33">
        <v>895</v>
      </c>
    </row>
    <row r="44" spans="1:20" ht="8.25" customHeight="1">
      <c r="A44" s="13"/>
      <c r="B44" s="13"/>
      <c r="D44" s="1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9.75" customHeight="1">
      <c r="A45" s="36" t="s">
        <v>46</v>
      </c>
      <c r="B45" s="36"/>
      <c r="C45" s="17"/>
      <c r="D45" s="18">
        <f>SUM(D46:D47)</f>
        <v>1724</v>
      </c>
      <c r="E45" s="34">
        <f aca="true" t="shared" si="5" ref="E45:T45">SUM(E46:E47)</f>
        <v>16063</v>
      </c>
      <c r="F45" s="34">
        <f t="shared" si="5"/>
        <v>1082</v>
      </c>
      <c r="G45" s="34">
        <f t="shared" si="5"/>
        <v>477</v>
      </c>
      <c r="H45" s="34">
        <f t="shared" si="5"/>
        <v>850</v>
      </c>
      <c r="I45" s="34">
        <f t="shared" si="5"/>
        <v>12393</v>
      </c>
      <c r="J45" s="34">
        <f t="shared" si="5"/>
        <v>1261</v>
      </c>
      <c r="K45" s="34">
        <f t="shared" si="5"/>
        <v>1141</v>
      </c>
      <c r="L45" s="34">
        <f t="shared" si="5"/>
        <v>2446</v>
      </c>
      <c r="M45" s="34">
        <f t="shared" si="5"/>
        <v>291</v>
      </c>
      <c r="N45" s="34">
        <f t="shared" si="5"/>
        <v>1930</v>
      </c>
      <c r="O45" s="34">
        <f t="shared" si="5"/>
        <v>163</v>
      </c>
      <c r="P45" s="34">
        <f t="shared" si="5"/>
        <v>2212</v>
      </c>
      <c r="Q45" s="34">
        <f t="shared" si="5"/>
        <v>50</v>
      </c>
      <c r="R45" s="34">
        <f t="shared" si="5"/>
        <v>1209</v>
      </c>
      <c r="S45" s="34">
        <f t="shared" si="5"/>
        <v>79</v>
      </c>
      <c r="T45" s="34">
        <f t="shared" si="5"/>
        <v>8266</v>
      </c>
    </row>
    <row r="46" spans="1:20" ht="9.75" customHeight="1">
      <c r="A46" s="13"/>
      <c r="B46" s="13" t="s">
        <v>47</v>
      </c>
      <c r="D46" s="14">
        <v>1230</v>
      </c>
      <c r="E46" s="33">
        <v>11932</v>
      </c>
      <c r="F46" s="33">
        <v>751</v>
      </c>
      <c r="G46" s="33">
        <v>331</v>
      </c>
      <c r="H46" s="33">
        <v>644</v>
      </c>
      <c r="I46" s="33">
        <v>9335</v>
      </c>
      <c r="J46" s="33">
        <v>871</v>
      </c>
      <c r="K46" s="33">
        <v>803</v>
      </c>
      <c r="L46" s="33">
        <v>1728</v>
      </c>
      <c r="M46" s="33">
        <v>210</v>
      </c>
      <c r="N46" s="33">
        <v>1401</v>
      </c>
      <c r="O46" s="33">
        <v>119</v>
      </c>
      <c r="P46" s="33">
        <v>1588</v>
      </c>
      <c r="Q46" s="33">
        <v>34</v>
      </c>
      <c r="R46" s="33">
        <v>825</v>
      </c>
      <c r="S46" s="33">
        <v>64</v>
      </c>
      <c r="T46" s="33">
        <v>6390</v>
      </c>
    </row>
    <row r="47" spans="1:20" ht="9.75" customHeight="1">
      <c r="A47" s="13"/>
      <c r="B47" s="13" t="s">
        <v>48</v>
      </c>
      <c r="D47" s="14">
        <v>494</v>
      </c>
      <c r="E47" s="33">
        <v>4131</v>
      </c>
      <c r="F47" s="33">
        <v>331</v>
      </c>
      <c r="G47" s="33">
        <v>146</v>
      </c>
      <c r="H47" s="33">
        <v>206</v>
      </c>
      <c r="I47" s="33">
        <v>3058</v>
      </c>
      <c r="J47" s="33">
        <v>390</v>
      </c>
      <c r="K47" s="33">
        <v>338</v>
      </c>
      <c r="L47" s="33">
        <v>718</v>
      </c>
      <c r="M47" s="33">
        <v>81</v>
      </c>
      <c r="N47" s="33">
        <v>529</v>
      </c>
      <c r="O47" s="33">
        <v>44</v>
      </c>
      <c r="P47" s="33">
        <v>624</v>
      </c>
      <c r="Q47" s="33">
        <v>16</v>
      </c>
      <c r="R47" s="33">
        <v>384</v>
      </c>
      <c r="S47" s="33">
        <v>15</v>
      </c>
      <c r="T47" s="33">
        <v>1876</v>
      </c>
    </row>
    <row r="48" spans="1:20" ht="8.25" customHeight="1">
      <c r="A48" s="13"/>
      <c r="B48" s="13"/>
      <c r="D48" s="1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ht="9.75" customHeight="1">
      <c r="A49" s="36" t="s">
        <v>49</v>
      </c>
      <c r="B49" s="36"/>
      <c r="C49" s="17"/>
      <c r="D49" s="18">
        <f>SUM(D50:D53)</f>
        <v>2207</v>
      </c>
      <c r="E49" s="34">
        <f aca="true" t="shared" si="6" ref="E49:T49">SUM(E50:E53)</f>
        <v>19867</v>
      </c>
      <c r="F49" s="34">
        <f t="shared" si="6"/>
        <v>1528</v>
      </c>
      <c r="G49" s="34">
        <f t="shared" si="6"/>
        <v>940</v>
      </c>
      <c r="H49" s="34">
        <f t="shared" si="6"/>
        <v>1093</v>
      </c>
      <c r="I49" s="34">
        <f t="shared" si="6"/>
        <v>15240</v>
      </c>
      <c r="J49" s="34">
        <f t="shared" si="6"/>
        <v>1066</v>
      </c>
      <c r="K49" s="34">
        <f t="shared" si="6"/>
        <v>1515</v>
      </c>
      <c r="L49" s="34">
        <f t="shared" si="6"/>
        <v>3396</v>
      </c>
      <c r="M49" s="34">
        <f t="shared" si="6"/>
        <v>371</v>
      </c>
      <c r="N49" s="34">
        <f t="shared" si="6"/>
        <v>2402</v>
      </c>
      <c r="O49" s="34">
        <f t="shared" si="6"/>
        <v>175</v>
      </c>
      <c r="P49" s="34">
        <f t="shared" si="6"/>
        <v>2305</v>
      </c>
      <c r="Q49" s="34">
        <f t="shared" si="6"/>
        <v>66</v>
      </c>
      <c r="R49" s="34">
        <f t="shared" si="6"/>
        <v>1580</v>
      </c>
      <c r="S49" s="34">
        <f t="shared" si="6"/>
        <v>80</v>
      </c>
      <c r="T49" s="34">
        <f t="shared" si="6"/>
        <v>10184</v>
      </c>
    </row>
    <row r="50" spans="1:20" ht="9.75" customHeight="1">
      <c r="A50" s="13"/>
      <c r="B50" s="13" t="s">
        <v>50</v>
      </c>
      <c r="D50" s="14">
        <v>833</v>
      </c>
      <c r="E50" s="33">
        <v>8474</v>
      </c>
      <c r="F50" s="33">
        <v>547</v>
      </c>
      <c r="G50" s="33">
        <v>239</v>
      </c>
      <c r="H50" s="33">
        <v>548</v>
      </c>
      <c r="I50" s="33">
        <v>6611</v>
      </c>
      <c r="J50" s="33">
        <v>529</v>
      </c>
      <c r="K50" s="33">
        <v>517</v>
      </c>
      <c r="L50" s="33">
        <v>1164</v>
      </c>
      <c r="M50" s="33">
        <v>166</v>
      </c>
      <c r="N50" s="33">
        <v>1062</v>
      </c>
      <c r="O50" s="33">
        <v>74</v>
      </c>
      <c r="P50" s="33">
        <v>1001</v>
      </c>
      <c r="Q50" s="33">
        <v>32</v>
      </c>
      <c r="R50" s="33">
        <v>756</v>
      </c>
      <c r="S50" s="33">
        <v>44</v>
      </c>
      <c r="T50" s="33">
        <v>4491</v>
      </c>
    </row>
    <row r="51" spans="1:20" ht="9.75" customHeight="1">
      <c r="A51" s="13"/>
      <c r="B51" s="13" t="s">
        <v>51</v>
      </c>
      <c r="D51" s="14">
        <v>429</v>
      </c>
      <c r="E51" s="33">
        <v>2786</v>
      </c>
      <c r="F51" s="33">
        <v>299</v>
      </c>
      <c r="G51" s="33">
        <v>177</v>
      </c>
      <c r="H51" s="33">
        <v>190</v>
      </c>
      <c r="I51" s="33">
        <v>1938</v>
      </c>
      <c r="J51" s="33">
        <v>182</v>
      </c>
      <c r="K51" s="33">
        <v>304</v>
      </c>
      <c r="L51" s="33">
        <v>677</v>
      </c>
      <c r="M51" s="33">
        <v>70</v>
      </c>
      <c r="N51" s="33">
        <v>459</v>
      </c>
      <c r="O51" s="33">
        <v>35</v>
      </c>
      <c r="P51" s="33">
        <v>471</v>
      </c>
      <c r="Q51" s="33">
        <v>9</v>
      </c>
      <c r="R51" s="33">
        <v>215</v>
      </c>
      <c r="S51" s="33">
        <v>11</v>
      </c>
      <c r="T51" s="33">
        <v>964</v>
      </c>
    </row>
    <row r="52" spans="1:20" ht="9.75" customHeight="1">
      <c r="A52" s="13"/>
      <c r="B52" s="13" t="s">
        <v>52</v>
      </c>
      <c r="D52" s="14">
        <v>612</v>
      </c>
      <c r="E52" s="33">
        <v>7135</v>
      </c>
      <c r="F52" s="33">
        <v>434</v>
      </c>
      <c r="G52" s="33">
        <v>387</v>
      </c>
      <c r="H52" s="33">
        <v>233</v>
      </c>
      <c r="I52" s="33">
        <v>5854</v>
      </c>
      <c r="J52" s="33">
        <v>227</v>
      </c>
      <c r="K52" s="33">
        <v>430</v>
      </c>
      <c r="L52" s="33">
        <v>1009</v>
      </c>
      <c r="M52" s="33">
        <v>99</v>
      </c>
      <c r="N52" s="33">
        <v>653</v>
      </c>
      <c r="O52" s="33">
        <v>46</v>
      </c>
      <c r="P52" s="33">
        <v>584</v>
      </c>
      <c r="Q52" s="33">
        <v>17</v>
      </c>
      <c r="R52" s="33">
        <v>412</v>
      </c>
      <c r="S52" s="33">
        <v>20</v>
      </c>
      <c r="T52" s="33">
        <v>4477</v>
      </c>
    </row>
    <row r="53" spans="1:20" ht="9.75" customHeight="1">
      <c r="A53" s="13"/>
      <c r="B53" s="13" t="s">
        <v>53</v>
      </c>
      <c r="D53" s="14">
        <v>333</v>
      </c>
      <c r="E53" s="33">
        <v>1472</v>
      </c>
      <c r="F53" s="33">
        <v>248</v>
      </c>
      <c r="G53" s="33">
        <v>137</v>
      </c>
      <c r="H53" s="33">
        <v>122</v>
      </c>
      <c r="I53" s="33">
        <v>837</v>
      </c>
      <c r="J53" s="33">
        <v>128</v>
      </c>
      <c r="K53" s="33">
        <v>264</v>
      </c>
      <c r="L53" s="33">
        <v>546</v>
      </c>
      <c r="M53" s="33">
        <v>36</v>
      </c>
      <c r="N53" s="33">
        <v>228</v>
      </c>
      <c r="O53" s="33">
        <v>20</v>
      </c>
      <c r="P53" s="33">
        <v>249</v>
      </c>
      <c r="Q53" s="33">
        <v>8</v>
      </c>
      <c r="R53" s="33">
        <v>197</v>
      </c>
      <c r="S53" s="33">
        <v>5</v>
      </c>
      <c r="T53" s="33">
        <v>252</v>
      </c>
    </row>
    <row r="54" spans="1:20" ht="8.25" customHeight="1">
      <c r="A54" s="13"/>
      <c r="B54" s="13"/>
      <c r="D54" s="1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9.75" customHeight="1">
      <c r="A55" s="36" t="s">
        <v>54</v>
      </c>
      <c r="B55" s="36"/>
      <c r="C55" s="17"/>
      <c r="D55" s="18">
        <f>SUM(D56:D63)</f>
        <v>3863</v>
      </c>
      <c r="E55" s="34">
        <f aca="true" t="shared" si="7" ref="E55:T55">SUM(E56:E63)</f>
        <v>25015</v>
      </c>
      <c r="F55" s="34">
        <f t="shared" si="7"/>
        <v>2615</v>
      </c>
      <c r="G55" s="34">
        <f t="shared" si="7"/>
        <v>1227</v>
      </c>
      <c r="H55" s="34">
        <f t="shared" si="7"/>
        <v>1579</v>
      </c>
      <c r="I55" s="34">
        <f t="shared" si="7"/>
        <v>17315</v>
      </c>
      <c r="J55" s="34">
        <f t="shared" si="7"/>
        <v>2279</v>
      </c>
      <c r="K55" s="34">
        <f t="shared" si="7"/>
        <v>2719</v>
      </c>
      <c r="L55" s="34">
        <f t="shared" si="7"/>
        <v>5631</v>
      </c>
      <c r="M55" s="34">
        <f t="shared" si="7"/>
        <v>615</v>
      </c>
      <c r="N55" s="34">
        <f t="shared" si="7"/>
        <v>4068</v>
      </c>
      <c r="O55" s="34">
        <f t="shared" si="7"/>
        <v>304</v>
      </c>
      <c r="P55" s="34">
        <f t="shared" si="7"/>
        <v>4045</v>
      </c>
      <c r="Q55" s="34">
        <f t="shared" si="7"/>
        <v>109</v>
      </c>
      <c r="R55" s="34">
        <f t="shared" si="7"/>
        <v>2584</v>
      </c>
      <c r="S55" s="34">
        <f t="shared" si="7"/>
        <v>116</v>
      </c>
      <c r="T55" s="34">
        <f t="shared" si="7"/>
        <v>8687</v>
      </c>
    </row>
    <row r="56" spans="1:20" ht="9.75" customHeight="1">
      <c r="A56" s="13"/>
      <c r="B56" s="13" t="s">
        <v>55</v>
      </c>
      <c r="D56" s="14">
        <v>1295</v>
      </c>
      <c r="E56" s="33">
        <v>7921</v>
      </c>
      <c r="F56" s="33">
        <v>916</v>
      </c>
      <c r="G56" s="33">
        <v>449</v>
      </c>
      <c r="H56" s="33">
        <v>493</v>
      </c>
      <c r="I56" s="33">
        <v>5406</v>
      </c>
      <c r="J56" s="33">
        <v>657</v>
      </c>
      <c r="K56" s="33">
        <v>946</v>
      </c>
      <c r="L56" s="33">
        <v>1935</v>
      </c>
      <c r="M56" s="33">
        <v>186</v>
      </c>
      <c r="N56" s="33">
        <v>1216</v>
      </c>
      <c r="O56" s="33">
        <v>92</v>
      </c>
      <c r="P56" s="33">
        <v>1245</v>
      </c>
      <c r="Q56" s="33">
        <v>33</v>
      </c>
      <c r="R56" s="33">
        <v>777</v>
      </c>
      <c r="S56" s="33">
        <v>38</v>
      </c>
      <c r="T56" s="33">
        <v>2748</v>
      </c>
    </row>
    <row r="57" spans="1:20" ht="9.75" customHeight="1">
      <c r="A57" s="13"/>
      <c r="B57" s="13" t="s">
        <v>56</v>
      </c>
      <c r="D57" s="14">
        <v>234</v>
      </c>
      <c r="E57" s="33">
        <v>1154</v>
      </c>
      <c r="F57" s="33">
        <v>167</v>
      </c>
      <c r="G57" s="33">
        <v>92</v>
      </c>
      <c r="H57" s="33">
        <v>71</v>
      </c>
      <c r="I57" s="33">
        <v>619</v>
      </c>
      <c r="J57" s="33">
        <v>205</v>
      </c>
      <c r="K57" s="33">
        <v>165</v>
      </c>
      <c r="L57" s="33">
        <v>337</v>
      </c>
      <c r="M57" s="33">
        <v>37</v>
      </c>
      <c r="N57" s="33">
        <v>246</v>
      </c>
      <c r="O57" s="33">
        <v>21</v>
      </c>
      <c r="P57" s="33">
        <v>271</v>
      </c>
      <c r="Q57" s="33">
        <v>8</v>
      </c>
      <c r="R57" s="33">
        <v>173</v>
      </c>
      <c r="S57" s="33">
        <v>3</v>
      </c>
      <c r="T57" s="33">
        <v>127</v>
      </c>
    </row>
    <row r="58" spans="1:20" ht="9.75" customHeight="1">
      <c r="A58" s="13"/>
      <c r="B58" s="13" t="s">
        <v>57</v>
      </c>
      <c r="D58" s="14">
        <v>958</v>
      </c>
      <c r="E58" s="33">
        <v>7013</v>
      </c>
      <c r="F58" s="33">
        <v>639</v>
      </c>
      <c r="G58" s="33">
        <v>253</v>
      </c>
      <c r="H58" s="33">
        <v>442</v>
      </c>
      <c r="I58" s="33">
        <v>5088</v>
      </c>
      <c r="J58" s="33">
        <v>591</v>
      </c>
      <c r="K58" s="33">
        <v>655</v>
      </c>
      <c r="L58" s="33">
        <v>1403</v>
      </c>
      <c r="M58" s="33">
        <v>161</v>
      </c>
      <c r="N58" s="33">
        <v>1067</v>
      </c>
      <c r="O58" s="33">
        <v>66</v>
      </c>
      <c r="P58" s="33">
        <v>873</v>
      </c>
      <c r="Q58" s="33">
        <v>38</v>
      </c>
      <c r="R58" s="33">
        <v>901</v>
      </c>
      <c r="S58" s="33">
        <v>38</v>
      </c>
      <c r="T58" s="33">
        <v>2769</v>
      </c>
    </row>
    <row r="59" spans="1:20" ht="9.75" customHeight="1">
      <c r="A59" s="13"/>
      <c r="B59" s="13" t="s">
        <v>58</v>
      </c>
      <c r="D59" s="14">
        <v>1057</v>
      </c>
      <c r="E59" s="33">
        <v>7163</v>
      </c>
      <c r="F59" s="33">
        <v>708</v>
      </c>
      <c r="G59" s="33">
        <v>346</v>
      </c>
      <c r="H59" s="33">
        <v>468</v>
      </c>
      <c r="I59" s="33">
        <v>4959</v>
      </c>
      <c r="J59" s="33">
        <v>682</v>
      </c>
      <c r="K59" s="33">
        <v>725</v>
      </c>
      <c r="L59" s="33">
        <v>1553</v>
      </c>
      <c r="M59" s="33">
        <v>186</v>
      </c>
      <c r="N59" s="33">
        <v>1226</v>
      </c>
      <c r="O59" s="33">
        <v>96</v>
      </c>
      <c r="P59" s="33">
        <v>1286</v>
      </c>
      <c r="Q59" s="33">
        <v>20</v>
      </c>
      <c r="R59" s="33">
        <v>493</v>
      </c>
      <c r="S59" s="33">
        <v>30</v>
      </c>
      <c r="T59" s="33">
        <v>2605</v>
      </c>
    </row>
    <row r="60" spans="1:20" ht="9.75" customHeight="1">
      <c r="A60" s="13"/>
      <c r="B60" s="13" t="s">
        <v>59</v>
      </c>
      <c r="D60" s="14">
        <v>103</v>
      </c>
      <c r="E60" s="33">
        <v>546</v>
      </c>
      <c r="F60" s="33">
        <v>64</v>
      </c>
      <c r="G60" s="33">
        <v>33</v>
      </c>
      <c r="H60" s="33">
        <v>39</v>
      </c>
      <c r="I60" s="33">
        <v>325</v>
      </c>
      <c r="J60" s="33">
        <v>85</v>
      </c>
      <c r="K60" s="33">
        <v>71</v>
      </c>
      <c r="L60" s="33">
        <v>129</v>
      </c>
      <c r="M60" s="33">
        <v>19</v>
      </c>
      <c r="N60" s="33">
        <v>122</v>
      </c>
      <c r="O60" s="33">
        <v>9</v>
      </c>
      <c r="P60" s="33">
        <v>121</v>
      </c>
      <c r="Q60" s="33">
        <v>2</v>
      </c>
      <c r="R60" s="33">
        <v>51</v>
      </c>
      <c r="S60" s="33">
        <v>2</v>
      </c>
      <c r="T60" s="33">
        <v>123</v>
      </c>
    </row>
    <row r="61" spans="1:20" ht="9.75" customHeight="1">
      <c r="A61" s="13"/>
      <c r="B61" s="13" t="s">
        <v>60</v>
      </c>
      <c r="D61" s="14">
        <v>120</v>
      </c>
      <c r="E61" s="33">
        <v>721</v>
      </c>
      <c r="F61" s="33">
        <v>76</v>
      </c>
      <c r="G61" s="33">
        <v>34</v>
      </c>
      <c r="H61" s="33">
        <v>45</v>
      </c>
      <c r="I61" s="33">
        <v>540</v>
      </c>
      <c r="J61" s="33">
        <v>26</v>
      </c>
      <c r="K61" s="33">
        <v>92</v>
      </c>
      <c r="L61" s="33">
        <v>154</v>
      </c>
      <c r="M61" s="33">
        <v>10</v>
      </c>
      <c r="N61" s="33">
        <v>76</v>
      </c>
      <c r="O61" s="33">
        <v>10</v>
      </c>
      <c r="P61" s="33">
        <v>131</v>
      </c>
      <c r="Q61" s="33">
        <v>4</v>
      </c>
      <c r="R61" s="33">
        <v>95</v>
      </c>
      <c r="S61" s="33">
        <v>4</v>
      </c>
      <c r="T61" s="33">
        <v>265</v>
      </c>
    </row>
    <row r="62" spans="1:20" ht="9.75" customHeight="1">
      <c r="A62" s="13"/>
      <c r="B62" s="13" t="s">
        <v>61</v>
      </c>
      <c r="D62" s="14">
        <v>49</v>
      </c>
      <c r="E62" s="33">
        <v>255</v>
      </c>
      <c r="F62" s="33">
        <v>20</v>
      </c>
      <c r="G62" s="33">
        <v>9</v>
      </c>
      <c r="H62" s="33">
        <v>13</v>
      </c>
      <c r="I62" s="33">
        <v>187</v>
      </c>
      <c r="J62" s="33">
        <v>26</v>
      </c>
      <c r="K62" s="33">
        <v>32</v>
      </c>
      <c r="L62" s="33">
        <v>62</v>
      </c>
      <c r="M62" s="33">
        <v>9</v>
      </c>
      <c r="N62" s="33">
        <v>64</v>
      </c>
      <c r="O62" s="33">
        <v>6</v>
      </c>
      <c r="P62" s="33">
        <v>75</v>
      </c>
      <c r="Q62" s="33">
        <v>2</v>
      </c>
      <c r="R62" s="33">
        <v>54</v>
      </c>
      <c r="S62" s="32" t="s">
        <v>140</v>
      </c>
      <c r="T62" s="32" t="s">
        <v>140</v>
      </c>
    </row>
    <row r="63" spans="1:20" ht="9.75" customHeight="1">
      <c r="A63" s="13"/>
      <c r="B63" s="13" t="s">
        <v>62</v>
      </c>
      <c r="D63" s="14">
        <v>47</v>
      </c>
      <c r="E63" s="33">
        <v>242</v>
      </c>
      <c r="F63" s="33">
        <v>25</v>
      </c>
      <c r="G63" s="33">
        <v>11</v>
      </c>
      <c r="H63" s="33">
        <v>8</v>
      </c>
      <c r="I63" s="33">
        <v>191</v>
      </c>
      <c r="J63" s="33">
        <v>7</v>
      </c>
      <c r="K63" s="33">
        <v>33</v>
      </c>
      <c r="L63" s="33">
        <v>58</v>
      </c>
      <c r="M63" s="33">
        <v>7</v>
      </c>
      <c r="N63" s="33">
        <v>51</v>
      </c>
      <c r="O63" s="33">
        <v>4</v>
      </c>
      <c r="P63" s="33">
        <v>43</v>
      </c>
      <c r="Q63" s="33">
        <v>2</v>
      </c>
      <c r="R63" s="33">
        <v>40</v>
      </c>
      <c r="S63" s="33">
        <v>1</v>
      </c>
      <c r="T63" s="33">
        <v>50</v>
      </c>
    </row>
    <row r="64" spans="1:20" ht="8.25" customHeight="1">
      <c r="A64" s="13"/>
      <c r="B64" s="13"/>
      <c r="D64" s="1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9.75" customHeight="1">
      <c r="A65" s="36" t="s">
        <v>63</v>
      </c>
      <c r="B65" s="36"/>
      <c r="C65" s="17"/>
      <c r="D65" s="18">
        <f>SUM(D66:D72)</f>
        <v>3906</v>
      </c>
      <c r="E65" s="34">
        <f aca="true" t="shared" si="8" ref="E65:T65">SUM(E66:E72)</f>
        <v>32323</v>
      </c>
      <c r="F65" s="34">
        <f t="shared" si="8"/>
        <v>2431</v>
      </c>
      <c r="G65" s="34">
        <f t="shared" si="8"/>
        <v>1117</v>
      </c>
      <c r="H65" s="34">
        <f t="shared" si="8"/>
        <v>2148</v>
      </c>
      <c r="I65" s="34">
        <f t="shared" si="8"/>
        <v>23160</v>
      </c>
      <c r="J65" s="34">
        <f t="shared" si="8"/>
        <v>3467</v>
      </c>
      <c r="K65" s="34">
        <f t="shared" si="8"/>
        <v>2526</v>
      </c>
      <c r="L65" s="34">
        <f t="shared" si="8"/>
        <v>5514</v>
      </c>
      <c r="M65" s="34">
        <f t="shared" si="8"/>
        <v>712</v>
      </c>
      <c r="N65" s="34">
        <f t="shared" si="8"/>
        <v>4677</v>
      </c>
      <c r="O65" s="34">
        <f t="shared" si="8"/>
        <v>373</v>
      </c>
      <c r="P65" s="34">
        <f t="shared" si="8"/>
        <v>5059</v>
      </c>
      <c r="Q65" s="34">
        <f t="shared" si="8"/>
        <v>121</v>
      </c>
      <c r="R65" s="34">
        <f t="shared" si="8"/>
        <v>2882</v>
      </c>
      <c r="S65" s="34">
        <f t="shared" si="8"/>
        <v>174</v>
      </c>
      <c r="T65" s="34">
        <f t="shared" si="8"/>
        <v>14191</v>
      </c>
    </row>
    <row r="66" spans="1:20" ht="9.75" customHeight="1">
      <c r="A66" s="13"/>
      <c r="B66" s="13" t="s">
        <v>64</v>
      </c>
      <c r="D66" s="14">
        <v>891</v>
      </c>
      <c r="E66" s="33">
        <v>5482</v>
      </c>
      <c r="F66" s="33">
        <v>605</v>
      </c>
      <c r="G66" s="33">
        <v>252</v>
      </c>
      <c r="H66" s="33">
        <v>356</v>
      </c>
      <c r="I66" s="33">
        <v>3646</v>
      </c>
      <c r="J66" s="33">
        <v>623</v>
      </c>
      <c r="K66" s="33">
        <v>608</v>
      </c>
      <c r="L66" s="33">
        <v>1326</v>
      </c>
      <c r="M66" s="33">
        <v>162</v>
      </c>
      <c r="N66" s="33">
        <v>1048</v>
      </c>
      <c r="O66" s="33">
        <v>70</v>
      </c>
      <c r="P66" s="33">
        <v>954</v>
      </c>
      <c r="Q66" s="33">
        <v>24</v>
      </c>
      <c r="R66" s="33">
        <v>554</v>
      </c>
      <c r="S66" s="33">
        <v>27</v>
      </c>
      <c r="T66" s="33">
        <v>1600</v>
      </c>
    </row>
    <row r="67" spans="1:20" ht="9.75" customHeight="1">
      <c r="A67" s="13"/>
      <c r="B67" s="13" t="s">
        <v>65</v>
      </c>
      <c r="D67" s="14">
        <v>389</v>
      </c>
      <c r="E67" s="33">
        <v>2422</v>
      </c>
      <c r="F67" s="33">
        <v>287</v>
      </c>
      <c r="G67" s="33">
        <v>85</v>
      </c>
      <c r="H67" s="33">
        <v>134</v>
      </c>
      <c r="I67" s="33">
        <v>1663</v>
      </c>
      <c r="J67" s="33">
        <v>253</v>
      </c>
      <c r="K67" s="33">
        <v>279</v>
      </c>
      <c r="L67" s="33">
        <v>579</v>
      </c>
      <c r="M67" s="33">
        <v>67</v>
      </c>
      <c r="N67" s="33">
        <v>426</v>
      </c>
      <c r="O67" s="33">
        <v>25</v>
      </c>
      <c r="P67" s="33">
        <v>331</v>
      </c>
      <c r="Q67" s="33">
        <v>4</v>
      </c>
      <c r="R67" s="33">
        <v>106</v>
      </c>
      <c r="S67" s="33">
        <v>14</v>
      </c>
      <c r="T67" s="33">
        <v>980</v>
      </c>
    </row>
    <row r="68" spans="1:20" ht="9.75" customHeight="1">
      <c r="A68" s="13"/>
      <c r="B68" s="13" t="s">
        <v>66</v>
      </c>
      <c r="D68" s="14">
        <v>1242</v>
      </c>
      <c r="E68" s="33">
        <v>12811</v>
      </c>
      <c r="F68" s="33">
        <v>685</v>
      </c>
      <c r="G68" s="33">
        <v>339</v>
      </c>
      <c r="H68" s="33">
        <v>833</v>
      </c>
      <c r="I68" s="33">
        <v>9306</v>
      </c>
      <c r="J68" s="33">
        <v>1648</v>
      </c>
      <c r="K68" s="33">
        <v>715</v>
      </c>
      <c r="L68" s="33">
        <v>1582</v>
      </c>
      <c r="M68" s="33">
        <v>253</v>
      </c>
      <c r="N68" s="33">
        <v>1689</v>
      </c>
      <c r="O68" s="33">
        <v>157</v>
      </c>
      <c r="P68" s="33">
        <v>2137</v>
      </c>
      <c r="Q68" s="33">
        <v>47</v>
      </c>
      <c r="R68" s="33">
        <v>1122</v>
      </c>
      <c r="S68" s="33">
        <v>70</v>
      </c>
      <c r="T68" s="33">
        <v>6281</v>
      </c>
    </row>
    <row r="69" spans="1:20" ht="9.75" customHeight="1">
      <c r="A69" s="13"/>
      <c r="B69" s="13" t="s">
        <v>67</v>
      </c>
      <c r="D69" s="14">
        <v>332</v>
      </c>
      <c r="E69" s="33">
        <v>2368</v>
      </c>
      <c r="F69" s="33">
        <v>192</v>
      </c>
      <c r="G69" s="33">
        <v>114</v>
      </c>
      <c r="H69" s="33">
        <v>230</v>
      </c>
      <c r="I69" s="33">
        <v>1617</v>
      </c>
      <c r="J69" s="33">
        <v>215</v>
      </c>
      <c r="K69" s="33">
        <v>228</v>
      </c>
      <c r="L69" s="33">
        <v>510</v>
      </c>
      <c r="M69" s="33">
        <v>47</v>
      </c>
      <c r="N69" s="33">
        <v>312</v>
      </c>
      <c r="O69" s="33">
        <v>36</v>
      </c>
      <c r="P69" s="33">
        <v>490</v>
      </c>
      <c r="Q69" s="33">
        <v>6</v>
      </c>
      <c r="R69" s="33">
        <v>143</v>
      </c>
      <c r="S69" s="33">
        <v>15</v>
      </c>
      <c r="T69" s="33">
        <v>913</v>
      </c>
    </row>
    <row r="70" spans="1:20" ht="9.75" customHeight="1">
      <c r="A70" s="13"/>
      <c r="B70" s="13" t="s">
        <v>68</v>
      </c>
      <c r="D70" s="14">
        <v>400</v>
      </c>
      <c r="E70" s="33">
        <v>3479</v>
      </c>
      <c r="F70" s="33">
        <v>244</v>
      </c>
      <c r="G70" s="33">
        <v>118</v>
      </c>
      <c r="H70" s="33">
        <v>224</v>
      </c>
      <c r="I70" s="33">
        <v>2513</v>
      </c>
      <c r="J70" s="33">
        <v>380</v>
      </c>
      <c r="K70" s="33">
        <v>237</v>
      </c>
      <c r="L70" s="33">
        <v>524</v>
      </c>
      <c r="M70" s="33">
        <v>84</v>
      </c>
      <c r="N70" s="33">
        <v>540</v>
      </c>
      <c r="O70" s="33">
        <v>38</v>
      </c>
      <c r="P70" s="33">
        <v>513</v>
      </c>
      <c r="Q70" s="33">
        <v>19</v>
      </c>
      <c r="R70" s="33">
        <v>448</v>
      </c>
      <c r="S70" s="33">
        <v>22</v>
      </c>
      <c r="T70" s="33">
        <v>1454</v>
      </c>
    </row>
    <row r="71" spans="1:20" ht="9.75" customHeight="1">
      <c r="A71" s="13"/>
      <c r="B71" s="13" t="s">
        <v>69</v>
      </c>
      <c r="D71" s="14">
        <v>453</v>
      </c>
      <c r="E71" s="33">
        <v>4514</v>
      </c>
      <c r="F71" s="33">
        <v>290</v>
      </c>
      <c r="G71" s="33">
        <v>149</v>
      </c>
      <c r="H71" s="33">
        <v>232</v>
      </c>
      <c r="I71" s="33">
        <v>3563</v>
      </c>
      <c r="J71" s="33">
        <v>280</v>
      </c>
      <c r="K71" s="33">
        <v>318</v>
      </c>
      <c r="L71" s="33">
        <v>717</v>
      </c>
      <c r="M71" s="33">
        <v>72</v>
      </c>
      <c r="N71" s="33">
        <v>475</v>
      </c>
      <c r="O71" s="33">
        <v>30</v>
      </c>
      <c r="P71" s="33">
        <v>397</v>
      </c>
      <c r="Q71" s="33">
        <v>15</v>
      </c>
      <c r="R71" s="33">
        <v>375</v>
      </c>
      <c r="S71" s="33">
        <v>18</v>
      </c>
      <c r="T71" s="33">
        <v>2550</v>
      </c>
    </row>
    <row r="72" spans="1:20" ht="9.75" customHeight="1">
      <c r="A72" s="13"/>
      <c r="B72" s="13" t="s">
        <v>70</v>
      </c>
      <c r="D72" s="14">
        <v>199</v>
      </c>
      <c r="E72" s="33">
        <v>1247</v>
      </c>
      <c r="F72" s="33">
        <v>128</v>
      </c>
      <c r="G72" s="33">
        <v>60</v>
      </c>
      <c r="H72" s="33">
        <v>139</v>
      </c>
      <c r="I72" s="33">
        <v>852</v>
      </c>
      <c r="J72" s="33">
        <v>68</v>
      </c>
      <c r="K72" s="33">
        <v>141</v>
      </c>
      <c r="L72" s="33">
        <v>276</v>
      </c>
      <c r="M72" s="33">
        <v>27</v>
      </c>
      <c r="N72" s="33">
        <v>187</v>
      </c>
      <c r="O72" s="33">
        <v>17</v>
      </c>
      <c r="P72" s="33">
        <v>237</v>
      </c>
      <c r="Q72" s="33">
        <v>6</v>
      </c>
      <c r="R72" s="33">
        <v>134</v>
      </c>
      <c r="S72" s="33">
        <v>8</v>
      </c>
      <c r="T72" s="33">
        <v>413</v>
      </c>
    </row>
    <row r="73" spans="1:20" ht="8.25" customHeight="1">
      <c r="A73" s="13"/>
      <c r="B73" s="13"/>
      <c r="D73" s="1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9.75" customHeight="1">
      <c r="A74" s="36" t="s">
        <v>71</v>
      </c>
      <c r="B74" s="36"/>
      <c r="C74" s="17"/>
      <c r="D74" s="18">
        <f>SUM(D75:D77)</f>
        <v>1833</v>
      </c>
      <c r="E74" s="34">
        <f aca="true" t="shared" si="9" ref="E74:T74">SUM(E75:E77)</f>
        <v>9868</v>
      </c>
      <c r="F74" s="34">
        <f t="shared" si="9"/>
        <v>1323</v>
      </c>
      <c r="G74" s="34">
        <f t="shared" si="9"/>
        <v>795</v>
      </c>
      <c r="H74" s="34">
        <f t="shared" si="9"/>
        <v>751</v>
      </c>
      <c r="I74" s="34">
        <f t="shared" si="9"/>
        <v>6326</v>
      </c>
      <c r="J74" s="34">
        <f t="shared" si="9"/>
        <v>673</v>
      </c>
      <c r="K74" s="34">
        <f t="shared" si="9"/>
        <v>1346</v>
      </c>
      <c r="L74" s="34">
        <f t="shared" si="9"/>
        <v>2933</v>
      </c>
      <c r="M74" s="34">
        <f t="shared" si="9"/>
        <v>286</v>
      </c>
      <c r="N74" s="34">
        <f t="shared" si="9"/>
        <v>1804</v>
      </c>
      <c r="O74" s="34">
        <f t="shared" si="9"/>
        <v>133</v>
      </c>
      <c r="P74" s="34">
        <f t="shared" si="9"/>
        <v>1797</v>
      </c>
      <c r="Q74" s="34">
        <f t="shared" si="9"/>
        <v>22</v>
      </c>
      <c r="R74" s="34">
        <f t="shared" si="9"/>
        <v>541</v>
      </c>
      <c r="S74" s="34">
        <f t="shared" si="9"/>
        <v>46</v>
      </c>
      <c r="T74" s="34">
        <f t="shared" si="9"/>
        <v>2793</v>
      </c>
    </row>
    <row r="75" spans="1:20" ht="9.75" customHeight="1">
      <c r="A75" s="13"/>
      <c r="B75" s="13" t="s">
        <v>72</v>
      </c>
      <c r="D75" s="14">
        <v>830</v>
      </c>
      <c r="E75" s="33">
        <v>4929</v>
      </c>
      <c r="F75" s="33">
        <v>561</v>
      </c>
      <c r="G75" s="33">
        <v>335</v>
      </c>
      <c r="H75" s="33">
        <v>359</v>
      </c>
      <c r="I75" s="33">
        <v>3241</v>
      </c>
      <c r="J75" s="33">
        <v>433</v>
      </c>
      <c r="K75" s="33">
        <v>589</v>
      </c>
      <c r="L75" s="33">
        <v>1316</v>
      </c>
      <c r="M75" s="33">
        <v>134</v>
      </c>
      <c r="N75" s="33">
        <v>849</v>
      </c>
      <c r="O75" s="33">
        <v>69</v>
      </c>
      <c r="P75" s="33">
        <v>955</v>
      </c>
      <c r="Q75" s="33">
        <v>12</v>
      </c>
      <c r="R75" s="33">
        <v>284</v>
      </c>
      <c r="S75" s="33">
        <v>26</v>
      </c>
      <c r="T75" s="33">
        <v>1525</v>
      </c>
    </row>
    <row r="76" spans="1:20" ht="9.75" customHeight="1">
      <c r="A76" s="13"/>
      <c r="B76" s="13" t="s">
        <v>73</v>
      </c>
      <c r="D76" s="14">
        <v>172</v>
      </c>
      <c r="E76" s="15">
        <v>713</v>
      </c>
      <c r="F76" s="15">
        <v>121</v>
      </c>
      <c r="G76" s="15">
        <v>39</v>
      </c>
      <c r="H76" s="15">
        <v>67</v>
      </c>
      <c r="I76" s="15">
        <v>447</v>
      </c>
      <c r="J76" s="15">
        <v>39</v>
      </c>
      <c r="K76" s="15">
        <v>132</v>
      </c>
      <c r="L76" s="15">
        <v>280</v>
      </c>
      <c r="M76" s="15">
        <v>24</v>
      </c>
      <c r="N76" s="15">
        <v>154</v>
      </c>
      <c r="O76" s="15">
        <v>13</v>
      </c>
      <c r="P76" s="15">
        <v>165</v>
      </c>
      <c r="Q76" s="15">
        <v>1</v>
      </c>
      <c r="R76" s="15">
        <v>29</v>
      </c>
      <c r="S76" s="15">
        <v>2</v>
      </c>
      <c r="T76" s="15">
        <v>85</v>
      </c>
    </row>
    <row r="77" spans="1:20" ht="9.75" customHeight="1">
      <c r="A77" s="13"/>
      <c r="B77" s="13" t="s">
        <v>74</v>
      </c>
      <c r="D77" s="14">
        <v>831</v>
      </c>
      <c r="E77" s="15">
        <v>4226</v>
      </c>
      <c r="F77" s="15">
        <v>641</v>
      </c>
      <c r="G77" s="15">
        <v>421</v>
      </c>
      <c r="H77" s="15">
        <v>325</v>
      </c>
      <c r="I77" s="15">
        <v>2638</v>
      </c>
      <c r="J77" s="15">
        <v>201</v>
      </c>
      <c r="K77" s="15">
        <v>625</v>
      </c>
      <c r="L77" s="15">
        <v>1337</v>
      </c>
      <c r="M77" s="15">
        <v>128</v>
      </c>
      <c r="N77" s="15">
        <v>801</v>
      </c>
      <c r="O77" s="15">
        <v>51</v>
      </c>
      <c r="P77" s="15">
        <v>677</v>
      </c>
      <c r="Q77" s="15">
        <v>9</v>
      </c>
      <c r="R77" s="15">
        <v>228</v>
      </c>
      <c r="S77" s="15">
        <v>18</v>
      </c>
      <c r="T77" s="15">
        <v>1183</v>
      </c>
    </row>
    <row r="78" spans="1:4" ht="3.75" customHeight="1" thickBot="1">
      <c r="A78" s="19"/>
      <c r="B78" s="19"/>
      <c r="D78" s="20"/>
    </row>
    <row r="79" spans="1:20" ht="12" customHeight="1">
      <c r="A79" s="21" t="s">
        <v>75</v>
      </c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ht="17.25" customHeight="1">
      <c r="G80" s="2" t="s">
        <v>76</v>
      </c>
    </row>
    <row r="81" ht="12" customHeight="1">
      <c r="I81" s="2"/>
    </row>
    <row r="82" ht="13.5" customHeight="1" thickBot="1"/>
    <row r="83" spans="1:20" s="5" customFormat="1" ht="12" customHeight="1" thickTop="1">
      <c r="A83" s="48" t="s">
        <v>1</v>
      </c>
      <c r="B83" s="49"/>
      <c r="C83" s="50"/>
      <c r="D83" s="55" t="s">
        <v>2</v>
      </c>
      <c r="E83" s="57" t="s">
        <v>3</v>
      </c>
      <c r="F83" s="58"/>
      <c r="G83" s="58"/>
      <c r="H83" s="58"/>
      <c r="I83" s="58"/>
      <c r="J83" s="58"/>
      <c r="K83" s="57" t="s">
        <v>4</v>
      </c>
      <c r="L83" s="59"/>
      <c r="M83" s="59"/>
      <c r="N83" s="59"/>
      <c r="O83" s="59"/>
      <c r="P83" s="59"/>
      <c r="Q83" s="59"/>
      <c r="R83" s="59"/>
      <c r="S83" s="59"/>
      <c r="T83" s="59"/>
    </row>
    <row r="84" spans="1:20" s="5" customFormat="1" ht="10.5" customHeight="1">
      <c r="A84" s="51"/>
      <c r="B84" s="51"/>
      <c r="C84" s="52"/>
      <c r="D84" s="56"/>
      <c r="E84" s="39" t="s">
        <v>5</v>
      </c>
      <c r="F84" s="41" t="s">
        <v>6</v>
      </c>
      <c r="G84" s="43" t="s">
        <v>7</v>
      </c>
      <c r="H84" s="41" t="s">
        <v>8</v>
      </c>
      <c r="I84" s="39" t="s">
        <v>9</v>
      </c>
      <c r="J84" s="41" t="s">
        <v>10</v>
      </c>
      <c r="K84" s="37" t="s">
        <v>11</v>
      </c>
      <c r="L84" s="38"/>
      <c r="M84" s="37" t="s">
        <v>12</v>
      </c>
      <c r="N84" s="38"/>
      <c r="O84" s="45" t="s">
        <v>13</v>
      </c>
      <c r="P84" s="46"/>
      <c r="Q84" s="47" t="s">
        <v>14</v>
      </c>
      <c r="R84" s="46"/>
      <c r="S84" s="60" t="s">
        <v>15</v>
      </c>
      <c r="T84" s="46"/>
    </row>
    <row r="85" spans="1:20" s="5" customFormat="1" ht="13.5">
      <c r="A85" s="53"/>
      <c r="B85" s="53"/>
      <c r="C85" s="54"/>
      <c r="D85" s="42"/>
      <c r="E85" s="40"/>
      <c r="F85" s="42"/>
      <c r="G85" s="44"/>
      <c r="H85" s="42"/>
      <c r="I85" s="40"/>
      <c r="J85" s="42"/>
      <c r="K85" s="6" t="s">
        <v>16</v>
      </c>
      <c r="L85" s="7" t="s">
        <v>3</v>
      </c>
      <c r="M85" s="6" t="s">
        <v>16</v>
      </c>
      <c r="N85" s="6" t="s">
        <v>3</v>
      </c>
      <c r="O85" s="8" t="s">
        <v>16</v>
      </c>
      <c r="P85" s="9" t="s">
        <v>3</v>
      </c>
      <c r="Q85" s="8" t="s">
        <v>16</v>
      </c>
      <c r="R85" s="9" t="s">
        <v>3</v>
      </c>
      <c r="S85" s="8" t="s">
        <v>16</v>
      </c>
      <c r="T85" s="10" t="s">
        <v>3</v>
      </c>
    </row>
    <row r="86" spans="4:20" s="5" customFormat="1" ht="9.75" customHeight="1">
      <c r="D86" s="11"/>
      <c r="E86" s="12" t="s">
        <v>17</v>
      </c>
      <c r="F86" s="12" t="s">
        <v>17</v>
      </c>
      <c r="G86" s="12" t="s">
        <v>17</v>
      </c>
      <c r="H86" s="12" t="s">
        <v>17</v>
      </c>
      <c r="I86" s="12" t="s">
        <v>17</v>
      </c>
      <c r="J86" s="12" t="s">
        <v>17</v>
      </c>
      <c r="L86" s="12" t="s">
        <v>17</v>
      </c>
      <c r="N86" s="12" t="s">
        <v>17</v>
      </c>
      <c r="P86" s="12" t="s">
        <v>17</v>
      </c>
      <c r="R86" s="12" t="s">
        <v>17</v>
      </c>
      <c r="T86" s="12" t="s">
        <v>17</v>
      </c>
    </row>
    <row r="87" spans="1:20" s="25" customFormat="1" ht="9.75" customHeight="1">
      <c r="A87" s="36" t="s">
        <v>77</v>
      </c>
      <c r="B87" s="36"/>
      <c r="C87" s="17"/>
      <c r="D87" s="24">
        <f>SUM(D88:D92)</f>
        <v>1413</v>
      </c>
      <c r="E87" s="31">
        <f aca="true" t="shared" si="10" ref="E87:T87">SUM(E88:E92)</f>
        <v>7030</v>
      </c>
      <c r="F87" s="31">
        <f t="shared" si="10"/>
        <v>1039</v>
      </c>
      <c r="G87" s="31">
        <f t="shared" si="10"/>
        <v>642</v>
      </c>
      <c r="H87" s="31">
        <f t="shared" si="10"/>
        <v>534</v>
      </c>
      <c r="I87" s="31">
        <f t="shared" si="10"/>
        <v>4351</v>
      </c>
      <c r="J87" s="31">
        <f t="shared" si="10"/>
        <v>464</v>
      </c>
      <c r="K87" s="31">
        <f t="shared" si="10"/>
        <v>1051</v>
      </c>
      <c r="L87" s="31">
        <f t="shared" si="10"/>
        <v>2186</v>
      </c>
      <c r="M87" s="31">
        <f t="shared" si="10"/>
        <v>207</v>
      </c>
      <c r="N87" s="31">
        <f t="shared" si="10"/>
        <v>1320</v>
      </c>
      <c r="O87" s="31">
        <f t="shared" si="10"/>
        <v>102</v>
      </c>
      <c r="P87" s="31">
        <f t="shared" si="10"/>
        <v>1329</v>
      </c>
      <c r="Q87" s="31">
        <f t="shared" si="10"/>
        <v>26</v>
      </c>
      <c r="R87" s="31">
        <f t="shared" si="10"/>
        <v>627</v>
      </c>
      <c r="S87" s="31">
        <f t="shared" si="10"/>
        <v>27</v>
      </c>
      <c r="T87" s="31">
        <f t="shared" si="10"/>
        <v>1568</v>
      </c>
    </row>
    <row r="88" spans="1:20" ht="9.75" customHeight="1">
      <c r="A88" s="13"/>
      <c r="B88" s="13" t="s">
        <v>78</v>
      </c>
      <c r="D88" s="26">
        <v>229</v>
      </c>
      <c r="E88" s="32">
        <v>1048</v>
      </c>
      <c r="F88" s="32">
        <v>181</v>
      </c>
      <c r="G88" s="32">
        <v>135</v>
      </c>
      <c r="H88" s="32">
        <v>65</v>
      </c>
      <c r="I88" s="32">
        <v>605</v>
      </c>
      <c r="J88" s="32">
        <v>62</v>
      </c>
      <c r="K88" s="32">
        <v>161</v>
      </c>
      <c r="L88" s="32">
        <v>324</v>
      </c>
      <c r="M88" s="32">
        <v>19</v>
      </c>
      <c r="N88" s="32">
        <v>122</v>
      </c>
      <c r="O88" s="32">
        <v>13</v>
      </c>
      <c r="P88" s="32">
        <v>166</v>
      </c>
      <c r="Q88" s="32">
        <v>2</v>
      </c>
      <c r="R88" s="32">
        <v>49</v>
      </c>
      <c r="S88" s="32">
        <v>4</v>
      </c>
      <c r="T88" s="32">
        <v>328</v>
      </c>
    </row>
    <row r="89" spans="1:20" ht="9.75" customHeight="1">
      <c r="A89" s="13"/>
      <c r="B89" s="13" t="s">
        <v>79</v>
      </c>
      <c r="D89" s="26">
        <v>179</v>
      </c>
      <c r="E89" s="32">
        <v>730</v>
      </c>
      <c r="F89" s="32">
        <v>128</v>
      </c>
      <c r="G89" s="32">
        <v>101</v>
      </c>
      <c r="H89" s="32">
        <v>66</v>
      </c>
      <c r="I89" s="32">
        <v>376</v>
      </c>
      <c r="J89" s="32">
        <v>59</v>
      </c>
      <c r="K89" s="32">
        <v>168</v>
      </c>
      <c r="L89" s="32">
        <v>320</v>
      </c>
      <c r="M89" s="32">
        <v>23</v>
      </c>
      <c r="N89" s="32">
        <v>155</v>
      </c>
      <c r="O89" s="32">
        <v>14</v>
      </c>
      <c r="P89" s="32">
        <v>191</v>
      </c>
      <c r="Q89" s="32">
        <v>3</v>
      </c>
      <c r="R89" s="32">
        <v>82</v>
      </c>
      <c r="S89" s="32">
        <v>1</v>
      </c>
      <c r="T89" s="32">
        <v>41</v>
      </c>
    </row>
    <row r="90" spans="1:20" ht="9.75" customHeight="1">
      <c r="A90" s="13"/>
      <c r="B90" s="13" t="s">
        <v>80</v>
      </c>
      <c r="D90" s="26">
        <v>469</v>
      </c>
      <c r="E90" s="32">
        <v>2489</v>
      </c>
      <c r="F90" s="32">
        <v>346</v>
      </c>
      <c r="G90" s="32">
        <v>221</v>
      </c>
      <c r="H90" s="32">
        <v>202</v>
      </c>
      <c r="I90" s="32">
        <v>1598</v>
      </c>
      <c r="J90" s="32">
        <v>122</v>
      </c>
      <c r="K90" s="32">
        <v>344</v>
      </c>
      <c r="L90" s="32">
        <v>699</v>
      </c>
      <c r="M90" s="32">
        <v>69</v>
      </c>
      <c r="N90" s="32">
        <v>443</v>
      </c>
      <c r="O90" s="32">
        <v>32</v>
      </c>
      <c r="P90" s="32">
        <v>430</v>
      </c>
      <c r="Q90" s="32">
        <v>11</v>
      </c>
      <c r="R90" s="32">
        <v>254</v>
      </c>
      <c r="S90" s="32">
        <v>13</v>
      </c>
      <c r="T90" s="32">
        <v>663</v>
      </c>
    </row>
    <row r="91" spans="1:20" ht="9.75" customHeight="1">
      <c r="A91" s="13"/>
      <c r="B91" s="13" t="s">
        <v>81</v>
      </c>
      <c r="D91" s="26">
        <v>358</v>
      </c>
      <c r="E91" s="32">
        <v>1831</v>
      </c>
      <c r="F91" s="32">
        <v>258</v>
      </c>
      <c r="G91" s="32">
        <v>106</v>
      </c>
      <c r="H91" s="32">
        <v>128</v>
      </c>
      <c r="I91" s="32">
        <v>1154</v>
      </c>
      <c r="J91" s="32">
        <v>185</v>
      </c>
      <c r="K91" s="32">
        <v>259</v>
      </c>
      <c r="L91" s="32">
        <v>558</v>
      </c>
      <c r="M91" s="32">
        <v>60</v>
      </c>
      <c r="N91" s="32">
        <v>376</v>
      </c>
      <c r="O91" s="32">
        <v>27</v>
      </c>
      <c r="P91" s="32">
        <v>342</v>
      </c>
      <c r="Q91" s="32">
        <v>6</v>
      </c>
      <c r="R91" s="32">
        <v>140</v>
      </c>
      <c r="S91" s="32">
        <v>6</v>
      </c>
      <c r="T91" s="32">
        <v>415</v>
      </c>
    </row>
    <row r="92" spans="1:20" ht="9.75" customHeight="1">
      <c r="A92" s="13"/>
      <c r="B92" s="13" t="s">
        <v>82</v>
      </c>
      <c r="D92" s="26">
        <v>178</v>
      </c>
      <c r="E92" s="32">
        <v>932</v>
      </c>
      <c r="F92" s="32">
        <v>126</v>
      </c>
      <c r="G92" s="32">
        <v>79</v>
      </c>
      <c r="H92" s="32">
        <v>73</v>
      </c>
      <c r="I92" s="32">
        <v>618</v>
      </c>
      <c r="J92" s="32">
        <v>36</v>
      </c>
      <c r="K92" s="32">
        <v>119</v>
      </c>
      <c r="L92" s="32">
        <v>285</v>
      </c>
      <c r="M92" s="32">
        <v>36</v>
      </c>
      <c r="N92" s="32">
        <v>224</v>
      </c>
      <c r="O92" s="32">
        <v>16</v>
      </c>
      <c r="P92" s="32">
        <v>200</v>
      </c>
      <c r="Q92" s="32">
        <v>4</v>
      </c>
      <c r="R92" s="32">
        <v>102</v>
      </c>
      <c r="S92" s="32">
        <v>3</v>
      </c>
      <c r="T92" s="32">
        <v>121</v>
      </c>
    </row>
    <row r="93" spans="1:20" ht="8.25" customHeight="1">
      <c r="A93" s="13"/>
      <c r="B93" s="13"/>
      <c r="D93" s="26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s="25" customFormat="1" ht="9.75" customHeight="1">
      <c r="A94" s="36" t="s">
        <v>83</v>
      </c>
      <c r="B94" s="36"/>
      <c r="C94" s="17"/>
      <c r="D94" s="24">
        <f>SUM(D95:D101)</f>
        <v>3820</v>
      </c>
      <c r="E94" s="31">
        <f aca="true" t="shared" si="11" ref="E94:T94">SUM(E95:E101)</f>
        <v>22124</v>
      </c>
      <c r="F94" s="31">
        <f t="shared" si="11"/>
        <v>2721</v>
      </c>
      <c r="G94" s="31">
        <f t="shared" si="11"/>
        <v>1258</v>
      </c>
      <c r="H94" s="31">
        <f t="shared" si="11"/>
        <v>1413</v>
      </c>
      <c r="I94" s="31">
        <f t="shared" si="11"/>
        <v>14692</v>
      </c>
      <c r="J94" s="31">
        <f t="shared" si="11"/>
        <v>2040</v>
      </c>
      <c r="K94" s="31">
        <f t="shared" si="11"/>
        <v>2683</v>
      </c>
      <c r="L94" s="31">
        <f t="shared" si="11"/>
        <v>5504</v>
      </c>
      <c r="M94" s="31">
        <f t="shared" si="11"/>
        <v>617</v>
      </c>
      <c r="N94" s="31">
        <f t="shared" si="11"/>
        <v>3984</v>
      </c>
      <c r="O94" s="31">
        <f t="shared" si="11"/>
        <v>329</v>
      </c>
      <c r="P94" s="31">
        <f t="shared" si="11"/>
        <v>4415</v>
      </c>
      <c r="Q94" s="31">
        <f t="shared" si="11"/>
        <v>84</v>
      </c>
      <c r="R94" s="31">
        <f t="shared" si="11"/>
        <v>1989</v>
      </c>
      <c r="S94" s="31">
        <f t="shared" si="11"/>
        <v>107</v>
      </c>
      <c r="T94" s="31">
        <f t="shared" si="11"/>
        <v>6232</v>
      </c>
    </row>
    <row r="95" spans="1:20" ht="9.75" customHeight="1">
      <c r="A95" s="13"/>
      <c r="B95" s="13" t="s">
        <v>84</v>
      </c>
      <c r="D95" s="26">
        <v>1395</v>
      </c>
      <c r="E95" s="32">
        <v>8197</v>
      </c>
      <c r="F95" s="32">
        <v>975</v>
      </c>
      <c r="G95" s="32">
        <v>538</v>
      </c>
      <c r="H95" s="32">
        <v>537</v>
      </c>
      <c r="I95" s="32">
        <v>5465</v>
      </c>
      <c r="J95" s="32">
        <v>682</v>
      </c>
      <c r="K95" s="32">
        <v>970</v>
      </c>
      <c r="L95" s="32">
        <v>2070</v>
      </c>
      <c r="M95" s="32">
        <v>237</v>
      </c>
      <c r="N95" s="32">
        <v>1514</v>
      </c>
      <c r="O95" s="32">
        <v>111</v>
      </c>
      <c r="P95" s="32">
        <v>1450</v>
      </c>
      <c r="Q95" s="32">
        <v>32</v>
      </c>
      <c r="R95" s="32">
        <v>760</v>
      </c>
      <c r="S95" s="32">
        <v>45</v>
      </c>
      <c r="T95" s="32">
        <v>2403</v>
      </c>
    </row>
    <row r="96" spans="1:20" ht="9.75" customHeight="1">
      <c r="A96" s="13"/>
      <c r="B96" s="13" t="s">
        <v>85</v>
      </c>
      <c r="D96" s="26">
        <v>464</v>
      </c>
      <c r="E96" s="32">
        <v>2520</v>
      </c>
      <c r="F96" s="32">
        <v>332</v>
      </c>
      <c r="G96" s="32">
        <v>203</v>
      </c>
      <c r="H96" s="32">
        <v>184</v>
      </c>
      <c r="I96" s="32">
        <v>1601</v>
      </c>
      <c r="J96" s="32">
        <v>200</v>
      </c>
      <c r="K96" s="32">
        <v>313</v>
      </c>
      <c r="L96" s="32">
        <v>636</v>
      </c>
      <c r="M96" s="32">
        <v>95</v>
      </c>
      <c r="N96" s="32">
        <v>629</v>
      </c>
      <c r="O96" s="32">
        <v>37</v>
      </c>
      <c r="P96" s="32">
        <v>485</v>
      </c>
      <c r="Q96" s="32">
        <v>8</v>
      </c>
      <c r="R96" s="32">
        <v>198</v>
      </c>
      <c r="S96" s="32">
        <v>11</v>
      </c>
      <c r="T96" s="32">
        <v>572</v>
      </c>
    </row>
    <row r="97" spans="1:20" ht="9.75" customHeight="1">
      <c r="A97" s="13"/>
      <c r="B97" s="13" t="s">
        <v>86</v>
      </c>
      <c r="D97" s="26">
        <v>899</v>
      </c>
      <c r="E97" s="32">
        <v>5448</v>
      </c>
      <c r="F97" s="32">
        <v>635</v>
      </c>
      <c r="G97" s="32">
        <v>343</v>
      </c>
      <c r="H97" s="32">
        <v>372</v>
      </c>
      <c r="I97" s="32">
        <v>3689</v>
      </c>
      <c r="J97" s="32">
        <v>409</v>
      </c>
      <c r="K97" s="32">
        <v>614</v>
      </c>
      <c r="L97" s="32">
        <v>1301</v>
      </c>
      <c r="M97" s="32">
        <v>146</v>
      </c>
      <c r="N97" s="32">
        <v>930</v>
      </c>
      <c r="O97" s="32">
        <v>89</v>
      </c>
      <c r="P97" s="32">
        <v>1198</v>
      </c>
      <c r="Q97" s="32">
        <v>25</v>
      </c>
      <c r="R97" s="32">
        <v>588</v>
      </c>
      <c r="S97" s="32">
        <v>25</v>
      </c>
      <c r="T97" s="32">
        <v>1431</v>
      </c>
    </row>
    <row r="98" spans="1:20" ht="9.75" customHeight="1">
      <c r="A98" s="13"/>
      <c r="B98" s="13" t="s">
        <v>87</v>
      </c>
      <c r="D98" s="26">
        <v>370</v>
      </c>
      <c r="E98" s="32">
        <v>1832</v>
      </c>
      <c r="F98" s="32">
        <v>288</v>
      </c>
      <c r="G98" s="32">
        <v>34</v>
      </c>
      <c r="H98" s="32">
        <v>112</v>
      </c>
      <c r="I98" s="32">
        <v>1007</v>
      </c>
      <c r="J98" s="32">
        <v>391</v>
      </c>
      <c r="K98" s="32">
        <v>293</v>
      </c>
      <c r="L98" s="32">
        <v>498</v>
      </c>
      <c r="M98" s="32">
        <v>33</v>
      </c>
      <c r="N98" s="32">
        <v>220</v>
      </c>
      <c r="O98" s="32">
        <v>30</v>
      </c>
      <c r="P98" s="32">
        <v>416</v>
      </c>
      <c r="Q98" s="32">
        <v>6</v>
      </c>
      <c r="R98" s="32">
        <v>146</v>
      </c>
      <c r="S98" s="32">
        <v>8</v>
      </c>
      <c r="T98" s="32">
        <v>552</v>
      </c>
    </row>
    <row r="99" spans="1:20" ht="9.75" customHeight="1">
      <c r="A99" s="13"/>
      <c r="B99" s="13" t="s">
        <v>88</v>
      </c>
      <c r="D99" s="26">
        <v>362</v>
      </c>
      <c r="E99" s="32">
        <v>2145</v>
      </c>
      <c r="F99" s="32">
        <v>272</v>
      </c>
      <c r="G99" s="32">
        <v>77</v>
      </c>
      <c r="H99" s="32">
        <v>104</v>
      </c>
      <c r="I99" s="32">
        <v>1521</v>
      </c>
      <c r="J99" s="32">
        <v>171</v>
      </c>
      <c r="K99" s="32">
        <v>268</v>
      </c>
      <c r="L99" s="32">
        <v>529</v>
      </c>
      <c r="M99" s="32">
        <v>57</v>
      </c>
      <c r="N99" s="32">
        <v>371</v>
      </c>
      <c r="O99" s="32">
        <v>25</v>
      </c>
      <c r="P99" s="32">
        <v>359</v>
      </c>
      <c r="Q99" s="32">
        <v>3</v>
      </c>
      <c r="R99" s="32">
        <v>74</v>
      </c>
      <c r="S99" s="32">
        <v>9</v>
      </c>
      <c r="T99" s="32">
        <v>812</v>
      </c>
    </row>
    <row r="100" spans="1:20" ht="9.75" customHeight="1">
      <c r="A100" s="13"/>
      <c r="B100" s="13" t="s">
        <v>89</v>
      </c>
      <c r="D100" s="26">
        <v>162</v>
      </c>
      <c r="E100" s="32">
        <v>916</v>
      </c>
      <c r="F100" s="32">
        <v>99</v>
      </c>
      <c r="G100" s="32">
        <v>33</v>
      </c>
      <c r="H100" s="32">
        <v>53</v>
      </c>
      <c r="I100" s="32">
        <v>623</v>
      </c>
      <c r="J100" s="32">
        <v>108</v>
      </c>
      <c r="K100" s="32">
        <v>116</v>
      </c>
      <c r="L100" s="32">
        <v>229</v>
      </c>
      <c r="M100" s="32">
        <v>21</v>
      </c>
      <c r="N100" s="32">
        <v>133</v>
      </c>
      <c r="O100" s="32">
        <v>13</v>
      </c>
      <c r="P100" s="32">
        <v>166</v>
      </c>
      <c r="Q100" s="32">
        <v>6</v>
      </c>
      <c r="R100" s="32">
        <v>139</v>
      </c>
      <c r="S100" s="32">
        <v>6</v>
      </c>
      <c r="T100" s="32">
        <v>249</v>
      </c>
    </row>
    <row r="101" spans="1:20" ht="9.75" customHeight="1">
      <c r="A101" s="13"/>
      <c r="B101" s="13" t="s">
        <v>90</v>
      </c>
      <c r="D101" s="26">
        <v>168</v>
      </c>
      <c r="E101" s="32">
        <v>1066</v>
      </c>
      <c r="F101" s="32">
        <v>120</v>
      </c>
      <c r="G101" s="32">
        <v>30</v>
      </c>
      <c r="H101" s="32">
        <v>51</v>
      </c>
      <c r="I101" s="32">
        <v>786</v>
      </c>
      <c r="J101" s="32">
        <v>79</v>
      </c>
      <c r="K101" s="32">
        <v>109</v>
      </c>
      <c r="L101" s="32">
        <v>241</v>
      </c>
      <c r="M101" s="32">
        <v>28</v>
      </c>
      <c r="N101" s="32">
        <v>187</v>
      </c>
      <c r="O101" s="32">
        <v>24</v>
      </c>
      <c r="P101" s="32">
        <v>341</v>
      </c>
      <c r="Q101" s="32">
        <v>4</v>
      </c>
      <c r="R101" s="32">
        <v>84</v>
      </c>
      <c r="S101" s="32">
        <v>3</v>
      </c>
      <c r="T101" s="32">
        <v>213</v>
      </c>
    </row>
    <row r="102" spans="1:20" ht="8.25" customHeight="1">
      <c r="A102" s="13"/>
      <c r="B102" s="13"/>
      <c r="D102" s="26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s="25" customFormat="1" ht="9.75" customHeight="1">
      <c r="A103" s="36" t="s">
        <v>91</v>
      </c>
      <c r="B103" s="36"/>
      <c r="C103" s="17"/>
      <c r="D103" s="24">
        <f>SUM(D104:D110)</f>
        <v>3380</v>
      </c>
      <c r="E103" s="31">
        <f aca="true" t="shared" si="12" ref="E103:T103">SUM(E104:E110)</f>
        <v>24441</v>
      </c>
      <c r="F103" s="31">
        <f t="shared" si="12"/>
        <v>2337</v>
      </c>
      <c r="G103" s="31">
        <f t="shared" si="12"/>
        <v>1362</v>
      </c>
      <c r="H103" s="31">
        <f t="shared" si="12"/>
        <v>1479</v>
      </c>
      <c r="I103" s="31">
        <f t="shared" si="12"/>
        <v>17071</v>
      </c>
      <c r="J103" s="31">
        <f t="shared" si="12"/>
        <v>2192</v>
      </c>
      <c r="K103" s="31">
        <f t="shared" si="12"/>
        <v>2254</v>
      </c>
      <c r="L103" s="31">
        <f t="shared" si="12"/>
        <v>4892</v>
      </c>
      <c r="M103" s="31">
        <f t="shared" si="12"/>
        <v>585</v>
      </c>
      <c r="N103" s="31">
        <f t="shared" si="12"/>
        <v>3759</v>
      </c>
      <c r="O103" s="31">
        <f t="shared" si="12"/>
        <v>327</v>
      </c>
      <c r="P103" s="31">
        <f t="shared" si="12"/>
        <v>4247</v>
      </c>
      <c r="Q103" s="31">
        <f t="shared" si="12"/>
        <v>90</v>
      </c>
      <c r="R103" s="31">
        <f t="shared" si="12"/>
        <v>2164</v>
      </c>
      <c r="S103" s="31">
        <f t="shared" si="12"/>
        <v>124</v>
      </c>
      <c r="T103" s="31">
        <f t="shared" si="12"/>
        <v>9379</v>
      </c>
    </row>
    <row r="104" spans="1:20" ht="9.75" customHeight="1">
      <c r="A104" s="13"/>
      <c r="B104" s="13" t="s">
        <v>92</v>
      </c>
      <c r="D104" s="26">
        <v>262</v>
      </c>
      <c r="E104" s="32">
        <v>4039</v>
      </c>
      <c r="F104" s="32">
        <v>147</v>
      </c>
      <c r="G104" s="32">
        <v>52</v>
      </c>
      <c r="H104" s="32">
        <v>188</v>
      </c>
      <c r="I104" s="32">
        <v>3475</v>
      </c>
      <c r="J104" s="32">
        <v>177</v>
      </c>
      <c r="K104" s="32">
        <v>139</v>
      </c>
      <c r="L104" s="32">
        <v>323</v>
      </c>
      <c r="M104" s="32">
        <v>55</v>
      </c>
      <c r="N104" s="32">
        <v>354</v>
      </c>
      <c r="O104" s="32">
        <v>35</v>
      </c>
      <c r="P104" s="32">
        <v>454</v>
      </c>
      <c r="Q104" s="32">
        <v>13</v>
      </c>
      <c r="R104" s="32">
        <v>320</v>
      </c>
      <c r="S104" s="32">
        <v>20</v>
      </c>
      <c r="T104" s="32">
        <v>2588</v>
      </c>
    </row>
    <row r="105" spans="1:20" ht="9.75" customHeight="1">
      <c r="A105" s="13"/>
      <c r="B105" s="13" t="s">
        <v>93</v>
      </c>
      <c r="D105" s="26">
        <v>340</v>
      </c>
      <c r="E105" s="32">
        <v>2236</v>
      </c>
      <c r="F105" s="32">
        <v>235</v>
      </c>
      <c r="G105" s="32">
        <v>135</v>
      </c>
      <c r="H105" s="32">
        <v>138</v>
      </c>
      <c r="I105" s="32">
        <v>1479</v>
      </c>
      <c r="J105" s="32">
        <v>249</v>
      </c>
      <c r="K105" s="32">
        <v>233</v>
      </c>
      <c r="L105" s="32">
        <v>498</v>
      </c>
      <c r="M105" s="32">
        <v>58</v>
      </c>
      <c r="N105" s="32">
        <v>372</v>
      </c>
      <c r="O105" s="32">
        <v>28</v>
      </c>
      <c r="P105" s="32">
        <v>344</v>
      </c>
      <c r="Q105" s="32">
        <v>6</v>
      </c>
      <c r="R105" s="32">
        <v>141</v>
      </c>
      <c r="S105" s="32">
        <v>15</v>
      </c>
      <c r="T105" s="32">
        <v>881</v>
      </c>
    </row>
    <row r="106" spans="1:20" ht="9.75" customHeight="1">
      <c r="A106" s="13"/>
      <c r="B106" s="13" t="s">
        <v>94</v>
      </c>
      <c r="D106" s="26">
        <v>568</v>
      </c>
      <c r="E106" s="32">
        <v>4818</v>
      </c>
      <c r="F106" s="32">
        <v>364</v>
      </c>
      <c r="G106" s="32">
        <v>175</v>
      </c>
      <c r="H106" s="32">
        <v>277</v>
      </c>
      <c r="I106" s="32">
        <v>3710</v>
      </c>
      <c r="J106" s="32">
        <v>292</v>
      </c>
      <c r="K106" s="32">
        <v>349</v>
      </c>
      <c r="L106" s="32">
        <v>827</v>
      </c>
      <c r="M106" s="32">
        <v>116</v>
      </c>
      <c r="N106" s="32">
        <v>741</v>
      </c>
      <c r="O106" s="32">
        <v>62</v>
      </c>
      <c r="P106" s="32">
        <v>801</v>
      </c>
      <c r="Q106" s="32">
        <v>16</v>
      </c>
      <c r="R106" s="32">
        <v>389</v>
      </c>
      <c r="S106" s="32">
        <v>25</v>
      </c>
      <c r="T106" s="32">
        <v>2060</v>
      </c>
    </row>
    <row r="107" spans="1:20" ht="9.75" customHeight="1">
      <c r="A107" s="13"/>
      <c r="B107" s="13" t="s">
        <v>95</v>
      </c>
      <c r="D107" s="26">
        <v>360</v>
      </c>
      <c r="E107" s="32">
        <v>2088</v>
      </c>
      <c r="F107" s="32">
        <v>264</v>
      </c>
      <c r="G107" s="32">
        <v>150</v>
      </c>
      <c r="H107" s="32">
        <v>146</v>
      </c>
      <c r="I107" s="32">
        <v>1341</v>
      </c>
      <c r="J107" s="32">
        <v>187</v>
      </c>
      <c r="K107" s="32">
        <v>250</v>
      </c>
      <c r="L107" s="32">
        <v>543</v>
      </c>
      <c r="M107" s="32">
        <v>58</v>
      </c>
      <c r="N107" s="32">
        <v>365</v>
      </c>
      <c r="O107" s="32">
        <v>34</v>
      </c>
      <c r="P107" s="32">
        <v>439</v>
      </c>
      <c r="Q107" s="32">
        <v>8</v>
      </c>
      <c r="R107" s="32">
        <v>180</v>
      </c>
      <c r="S107" s="32">
        <v>10</v>
      </c>
      <c r="T107" s="32">
        <v>561</v>
      </c>
    </row>
    <row r="108" spans="1:20" ht="9.75" customHeight="1">
      <c r="A108" s="13"/>
      <c r="B108" s="13" t="s">
        <v>96</v>
      </c>
      <c r="D108" s="26">
        <v>866</v>
      </c>
      <c r="E108" s="32">
        <v>5108</v>
      </c>
      <c r="F108" s="32">
        <v>657</v>
      </c>
      <c r="G108" s="32">
        <v>390</v>
      </c>
      <c r="H108" s="32">
        <v>254</v>
      </c>
      <c r="I108" s="32">
        <v>3119</v>
      </c>
      <c r="J108" s="32">
        <v>688</v>
      </c>
      <c r="K108" s="32">
        <v>653</v>
      </c>
      <c r="L108" s="32">
        <v>1308</v>
      </c>
      <c r="M108" s="32">
        <v>103</v>
      </c>
      <c r="N108" s="32">
        <v>671</v>
      </c>
      <c r="O108" s="32">
        <v>57</v>
      </c>
      <c r="P108" s="32">
        <v>747</v>
      </c>
      <c r="Q108" s="32">
        <v>24</v>
      </c>
      <c r="R108" s="32">
        <v>569</v>
      </c>
      <c r="S108" s="32">
        <v>29</v>
      </c>
      <c r="T108" s="32">
        <v>1813</v>
      </c>
    </row>
    <row r="109" spans="1:20" ht="9.75" customHeight="1">
      <c r="A109" s="13"/>
      <c r="B109" s="13" t="s">
        <v>97</v>
      </c>
      <c r="D109" s="26">
        <v>726</v>
      </c>
      <c r="E109" s="32">
        <v>4623</v>
      </c>
      <c r="F109" s="32">
        <v>480</v>
      </c>
      <c r="G109" s="32">
        <v>285</v>
      </c>
      <c r="H109" s="32">
        <v>371</v>
      </c>
      <c r="I109" s="32">
        <v>3075</v>
      </c>
      <c r="J109" s="32">
        <v>412</v>
      </c>
      <c r="K109" s="32">
        <v>452</v>
      </c>
      <c r="L109" s="32">
        <v>996</v>
      </c>
      <c r="M109" s="32">
        <v>151</v>
      </c>
      <c r="N109" s="32">
        <v>975</v>
      </c>
      <c r="O109" s="32">
        <v>87</v>
      </c>
      <c r="P109" s="32">
        <v>1147</v>
      </c>
      <c r="Q109" s="32">
        <v>18</v>
      </c>
      <c r="R109" s="32">
        <v>440</v>
      </c>
      <c r="S109" s="32">
        <v>18</v>
      </c>
      <c r="T109" s="32">
        <v>1065</v>
      </c>
    </row>
    <row r="110" spans="1:20" ht="9.75" customHeight="1">
      <c r="A110" s="13"/>
      <c r="B110" s="13" t="s">
        <v>98</v>
      </c>
      <c r="D110" s="26">
        <v>258</v>
      </c>
      <c r="E110" s="32">
        <v>1529</v>
      </c>
      <c r="F110" s="32">
        <v>190</v>
      </c>
      <c r="G110" s="32">
        <v>175</v>
      </c>
      <c r="H110" s="32">
        <v>105</v>
      </c>
      <c r="I110" s="32">
        <v>872</v>
      </c>
      <c r="J110" s="32">
        <v>187</v>
      </c>
      <c r="K110" s="32">
        <v>178</v>
      </c>
      <c r="L110" s="32">
        <v>397</v>
      </c>
      <c r="M110" s="32">
        <v>44</v>
      </c>
      <c r="N110" s="32">
        <v>281</v>
      </c>
      <c r="O110" s="32">
        <v>24</v>
      </c>
      <c r="P110" s="32">
        <v>315</v>
      </c>
      <c r="Q110" s="32">
        <v>5</v>
      </c>
      <c r="R110" s="32">
        <v>125</v>
      </c>
      <c r="S110" s="32">
        <v>7</v>
      </c>
      <c r="T110" s="32">
        <v>411</v>
      </c>
    </row>
    <row r="111" spans="1:20" ht="8.25" customHeight="1">
      <c r="A111" s="13"/>
      <c r="B111" s="13"/>
      <c r="D111" s="26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s="25" customFormat="1" ht="9.75" customHeight="1">
      <c r="A112" s="36" t="s">
        <v>99</v>
      </c>
      <c r="B112" s="36"/>
      <c r="C112" s="17"/>
      <c r="D112" s="24">
        <f>SUM(D113:D114)</f>
        <v>1043</v>
      </c>
      <c r="E112" s="31">
        <f aca="true" t="shared" si="13" ref="E112:T112">SUM(E113:E114)</f>
        <v>6701</v>
      </c>
      <c r="F112" s="31">
        <f t="shared" si="13"/>
        <v>736</v>
      </c>
      <c r="G112" s="31">
        <f t="shared" si="13"/>
        <v>365</v>
      </c>
      <c r="H112" s="31">
        <f t="shared" si="13"/>
        <v>417</v>
      </c>
      <c r="I112" s="31">
        <f t="shared" si="13"/>
        <v>4508</v>
      </c>
      <c r="J112" s="31">
        <f t="shared" si="13"/>
        <v>675</v>
      </c>
      <c r="K112" s="31">
        <f t="shared" si="13"/>
        <v>753</v>
      </c>
      <c r="L112" s="31">
        <f t="shared" si="13"/>
        <v>1565</v>
      </c>
      <c r="M112" s="31">
        <f t="shared" si="13"/>
        <v>158</v>
      </c>
      <c r="N112" s="31">
        <f t="shared" si="13"/>
        <v>1024</v>
      </c>
      <c r="O112" s="31">
        <f t="shared" si="13"/>
        <v>73</v>
      </c>
      <c r="P112" s="31">
        <f t="shared" si="13"/>
        <v>992</v>
      </c>
      <c r="Q112" s="31">
        <f t="shared" si="13"/>
        <v>24</v>
      </c>
      <c r="R112" s="31">
        <f t="shared" si="13"/>
        <v>576</v>
      </c>
      <c r="S112" s="31">
        <f t="shared" si="13"/>
        <v>35</v>
      </c>
      <c r="T112" s="31">
        <f t="shared" si="13"/>
        <v>2544</v>
      </c>
    </row>
    <row r="113" spans="1:20" ht="9.75" customHeight="1">
      <c r="A113" s="13"/>
      <c r="B113" s="13" t="s">
        <v>100</v>
      </c>
      <c r="D113" s="26">
        <v>900</v>
      </c>
      <c r="E113" s="32">
        <v>6124</v>
      </c>
      <c r="F113" s="32">
        <v>637</v>
      </c>
      <c r="G113" s="32">
        <v>304</v>
      </c>
      <c r="H113" s="32">
        <v>357</v>
      </c>
      <c r="I113" s="32">
        <v>4218</v>
      </c>
      <c r="J113" s="32">
        <v>608</v>
      </c>
      <c r="K113" s="32">
        <v>644</v>
      </c>
      <c r="L113" s="32">
        <v>1347</v>
      </c>
      <c r="M113" s="32">
        <v>133</v>
      </c>
      <c r="N113" s="32">
        <v>856</v>
      </c>
      <c r="O113" s="32">
        <v>68</v>
      </c>
      <c r="P113" s="32">
        <v>923</v>
      </c>
      <c r="Q113" s="32">
        <v>22</v>
      </c>
      <c r="R113" s="32">
        <v>530</v>
      </c>
      <c r="S113" s="32">
        <v>33</v>
      </c>
      <c r="T113" s="32">
        <v>2468</v>
      </c>
    </row>
    <row r="114" spans="1:20" ht="9.75" customHeight="1">
      <c r="A114" s="13"/>
      <c r="B114" s="13" t="s">
        <v>101</v>
      </c>
      <c r="D114" s="26">
        <v>143</v>
      </c>
      <c r="E114" s="32">
        <v>577</v>
      </c>
      <c r="F114" s="32">
        <v>99</v>
      </c>
      <c r="G114" s="32">
        <v>61</v>
      </c>
      <c r="H114" s="32">
        <v>60</v>
      </c>
      <c r="I114" s="32">
        <v>290</v>
      </c>
      <c r="J114" s="32">
        <v>67</v>
      </c>
      <c r="K114" s="32">
        <v>109</v>
      </c>
      <c r="L114" s="32">
        <v>218</v>
      </c>
      <c r="M114" s="32">
        <v>25</v>
      </c>
      <c r="N114" s="32">
        <v>168</v>
      </c>
      <c r="O114" s="32">
        <v>5</v>
      </c>
      <c r="P114" s="32">
        <v>69</v>
      </c>
      <c r="Q114" s="32">
        <v>2</v>
      </c>
      <c r="R114" s="32">
        <v>46</v>
      </c>
      <c r="S114" s="32">
        <v>2</v>
      </c>
      <c r="T114" s="32">
        <v>76</v>
      </c>
    </row>
    <row r="115" spans="1:20" ht="8.25" customHeight="1">
      <c r="A115" s="13"/>
      <c r="B115" s="13"/>
      <c r="D115" s="26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s="25" customFormat="1" ht="9.75" customHeight="1">
      <c r="A116" s="36" t="s">
        <v>102</v>
      </c>
      <c r="B116" s="36"/>
      <c r="C116" s="17"/>
      <c r="D116" s="24">
        <f>SUM(D117)</f>
        <v>878</v>
      </c>
      <c r="E116" s="31">
        <f aca="true" t="shared" si="14" ref="E116:T116">SUM(E117)</f>
        <v>6592</v>
      </c>
      <c r="F116" s="31">
        <f t="shared" si="14"/>
        <v>545</v>
      </c>
      <c r="G116" s="31">
        <f t="shared" si="14"/>
        <v>199</v>
      </c>
      <c r="H116" s="31">
        <f t="shared" si="14"/>
        <v>682</v>
      </c>
      <c r="I116" s="31">
        <f t="shared" si="14"/>
        <v>4718</v>
      </c>
      <c r="J116" s="31">
        <f t="shared" si="14"/>
        <v>448</v>
      </c>
      <c r="K116" s="31">
        <f t="shared" si="14"/>
        <v>547</v>
      </c>
      <c r="L116" s="31">
        <f t="shared" si="14"/>
        <v>1273</v>
      </c>
      <c r="M116" s="31">
        <f t="shared" si="14"/>
        <v>173</v>
      </c>
      <c r="N116" s="31">
        <f t="shared" si="14"/>
        <v>1097</v>
      </c>
      <c r="O116" s="31">
        <f t="shared" si="14"/>
        <v>96</v>
      </c>
      <c r="P116" s="31">
        <f t="shared" si="14"/>
        <v>1216</v>
      </c>
      <c r="Q116" s="31">
        <f t="shared" si="14"/>
        <v>24</v>
      </c>
      <c r="R116" s="31">
        <f t="shared" si="14"/>
        <v>568</v>
      </c>
      <c r="S116" s="31">
        <f t="shared" si="14"/>
        <v>38</v>
      </c>
      <c r="T116" s="31">
        <f t="shared" si="14"/>
        <v>2438</v>
      </c>
    </row>
    <row r="117" spans="1:20" ht="9.75" customHeight="1">
      <c r="A117" s="13"/>
      <c r="B117" s="13" t="s">
        <v>103</v>
      </c>
      <c r="D117" s="26">
        <v>878</v>
      </c>
      <c r="E117" s="32">
        <v>6592</v>
      </c>
      <c r="F117" s="32">
        <v>545</v>
      </c>
      <c r="G117" s="32">
        <v>199</v>
      </c>
      <c r="H117" s="32">
        <v>682</v>
      </c>
      <c r="I117" s="32">
        <v>4718</v>
      </c>
      <c r="J117" s="32">
        <v>448</v>
      </c>
      <c r="K117" s="32">
        <v>547</v>
      </c>
      <c r="L117" s="32">
        <v>1273</v>
      </c>
      <c r="M117" s="32">
        <v>173</v>
      </c>
      <c r="N117" s="32">
        <v>1097</v>
      </c>
      <c r="O117" s="32">
        <v>96</v>
      </c>
      <c r="P117" s="32">
        <v>1216</v>
      </c>
      <c r="Q117" s="32">
        <v>24</v>
      </c>
      <c r="R117" s="32">
        <v>568</v>
      </c>
      <c r="S117" s="32">
        <v>38</v>
      </c>
      <c r="T117" s="32">
        <v>2438</v>
      </c>
    </row>
    <row r="118" spans="1:20" ht="8.25" customHeight="1">
      <c r="A118" s="13"/>
      <c r="B118" s="13"/>
      <c r="D118" s="26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s="25" customFormat="1" ht="9.75" customHeight="1">
      <c r="A119" s="36" t="s">
        <v>104</v>
      </c>
      <c r="B119" s="36"/>
      <c r="C119" s="17"/>
      <c r="D119" s="24">
        <f>SUM(D120:D130)</f>
        <v>3348</v>
      </c>
      <c r="E119" s="31">
        <f aca="true" t="shared" si="15" ref="E119:T119">SUM(E120:E130)</f>
        <v>20994</v>
      </c>
      <c r="F119" s="31">
        <f t="shared" si="15"/>
        <v>2290</v>
      </c>
      <c r="G119" s="31">
        <f t="shared" si="15"/>
        <v>874</v>
      </c>
      <c r="H119" s="31">
        <f t="shared" si="15"/>
        <v>1399</v>
      </c>
      <c r="I119" s="31">
        <f t="shared" si="15"/>
        <v>14593</v>
      </c>
      <c r="J119" s="31">
        <f t="shared" si="15"/>
        <v>1838</v>
      </c>
      <c r="K119" s="31">
        <f t="shared" si="15"/>
        <v>2308</v>
      </c>
      <c r="L119" s="31">
        <f t="shared" si="15"/>
        <v>4960</v>
      </c>
      <c r="M119" s="31">
        <f t="shared" si="15"/>
        <v>598</v>
      </c>
      <c r="N119" s="31">
        <f t="shared" si="15"/>
        <v>3793</v>
      </c>
      <c r="O119" s="31">
        <f t="shared" si="15"/>
        <v>260</v>
      </c>
      <c r="P119" s="31">
        <f t="shared" si="15"/>
        <v>3495</v>
      </c>
      <c r="Q119" s="31">
        <f t="shared" si="15"/>
        <v>87</v>
      </c>
      <c r="R119" s="31">
        <f t="shared" si="15"/>
        <v>2062</v>
      </c>
      <c r="S119" s="31">
        <f t="shared" si="15"/>
        <v>95</v>
      </c>
      <c r="T119" s="31">
        <f t="shared" si="15"/>
        <v>6684</v>
      </c>
    </row>
    <row r="120" spans="1:20" ht="9.75" customHeight="1">
      <c r="A120" s="13"/>
      <c r="B120" s="13" t="s">
        <v>105</v>
      </c>
      <c r="D120" s="26">
        <v>396</v>
      </c>
      <c r="E120" s="32">
        <v>2723</v>
      </c>
      <c r="F120" s="32">
        <v>283</v>
      </c>
      <c r="G120" s="32">
        <v>91</v>
      </c>
      <c r="H120" s="32">
        <v>142</v>
      </c>
      <c r="I120" s="32">
        <v>1932</v>
      </c>
      <c r="J120" s="32">
        <v>275</v>
      </c>
      <c r="K120" s="32">
        <v>277</v>
      </c>
      <c r="L120" s="32">
        <v>592</v>
      </c>
      <c r="M120" s="32">
        <v>63</v>
      </c>
      <c r="N120" s="32">
        <v>401</v>
      </c>
      <c r="O120" s="32">
        <v>26</v>
      </c>
      <c r="P120" s="32">
        <v>331</v>
      </c>
      <c r="Q120" s="32">
        <v>14</v>
      </c>
      <c r="R120" s="32">
        <v>343</v>
      </c>
      <c r="S120" s="32">
        <v>16</v>
      </c>
      <c r="T120" s="32">
        <v>1056</v>
      </c>
    </row>
    <row r="121" spans="1:20" ht="9.75" customHeight="1">
      <c r="A121" s="13"/>
      <c r="B121" s="13" t="s">
        <v>106</v>
      </c>
      <c r="D121" s="26">
        <v>55</v>
      </c>
      <c r="E121" s="32">
        <v>280</v>
      </c>
      <c r="F121" s="32">
        <v>33</v>
      </c>
      <c r="G121" s="32">
        <v>8</v>
      </c>
      <c r="H121" s="32">
        <v>10</v>
      </c>
      <c r="I121" s="32">
        <v>157</v>
      </c>
      <c r="J121" s="32">
        <v>72</v>
      </c>
      <c r="K121" s="32">
        <v>37</v>
      </c>
      <c r="L121" s="32">
        <v>68</v>
      </c>
      <c r="M121" s="32">
        <v>12</v>
      </c>
      <c r="N121" s="32">
        <v>78</v>
      </c>
      <c r="O121" s="32">
        <v>3</v>
      </c>
      <c r="P121" s="32">
        <v>32</v>
      </c>
      <c r="Q121" s="32">
        <v>1</v>
      </c>
      <c r="R121" s="32">
        <v>28</v>
      </c>
      <c r="S121" s="32">
        <v>2</v>
      </c>
      <c r="T121" s="32">
        <v>74</v>
      </c>
    </row>
    <row r="122" spans="1:20" ht="9.75" customHeight="1">
      <c r="A122" s="13"/>
      <c r="B122" s="13" t="s">
        <v>107</v>
      </c>
      <c r="D122" s="26">
        <v>288</v>
      </c>
      <c r="E122" s="32">
        <v>1528</v>
      </c>
      <c r="F122" s="32">
        <v>213</v>
      </c>
      <c r="G122" s="32">
        <v>111</v>
      </c>
      <c r="H122" s="32">
        <v>90</v>
      </c>
      <c r="I122" s="32">
        <v>936</v>
      </c>
      <c r="J122" s="32">
        <v>178</v>
      </c>
      <c r="K122" s="32">
        <v>159</v>
      </c>
      <c r="L122" s="32">
        <v>353</v>
      </c>
      <c r="M122" s="32">
        <v>48</v>
      </c>
      <c r="N122" s="32">
        <v>299</v>
      </c>
      <c r="O122" s="32">
        <v>21</v>
      </c>
      <c r="P122" s="32">
        <v>263</v>
      </c>
      <c r="Q122" s="32">
        <v>12</v>
      </c>
      <c r="R122" s="32">
        <v>282</v>
      </c>
      <c r="S122" s="32">
        <v>3</v>
      </c>
      <c r="T122" s="32">
        <v>191</v>
      </c>
    </row>
    <row r="123" spans="1:20" ht="9.75" customHeight="1">
      <c r="A123" s="13"/>
      <c r="B123" s="13" t="s">
        <v>108</v>
      </c>
      <c r="D123" s="26">
        <v>563</v>
      </c>
      <c r="E123" s="32">
        <v>2786</v>
      </c>
      <c r="F123" s="32">
        <v>419</v>
      </c>
      <c r="G123" s="32">
        <v>203</v>
      </c>
      <c r="H123" s="32">
        <v>200</v>
      </c>
      <c r="I123" s="32">
        <v>1711</v>
      </c>
      <c r="J123" s="32">
        <v>253</v>
      </c>
      <c r="K123" s="32">
        <v>448</v>
      </c>
      <c r="L123" s="32">
        <v>988</v>
      </c>
      <c r="M123" s="32">
        <v>102</v>
      </c>
      <c r="N123" s="32">
        <v>623</v>
      </c>
      <c r="O123" s="32">
        <v>40</v>
      </c>
      <c r="P123" s="32">
        <v>521</v>
      </c>
      <c r="Q123" s="32">
        <v>8</v>
      </c>
      <c r="R123" s="32">
        <v>179</v>
      </c>
      <c r="S123" s="32">
        <v>10</v>
      </c>
      <c r="T123" s="32">
        <v>615</v>
      </c>
    </row>
    <row r="124" spans="1:20" ht="9.75" customHeight="1">
      <c r="A124" s="13"/>
      <c r="B124" s="13" t="s">
        <v>109</v>
      </c>
      <c r="D124" s="26">
        <v>395</v>
      </c>
      <c r="E124" s="32">
        <v>2196</v>
      </c>
      <c r="F124" s="32">
        <v>267</v>
      </c>
      <c r="G124" s="32">
        <v>75</v>
      </c>
      <c r="H124" s="32">
        <v>207</v>
      </c>
      <c r="I124" s="32">
        <v>1449</v>
      </c>
      <c r="J124" s="32">
        <v>198</v>
      </c>
      <c r="K124" s="32">
        <v>269</v>
      </c>
      <c r="L124" s="32">
        <v>522</v>
      </c>
      <c r="M124" s="32">
        <v>76</v>
      </c>
      <c r="N124" s="32">
        <v>494</v>
      </c>
      <c r="O124" s="32">
        <v>33</v>
      </c>
      <c r="P124" s="32">
        <v>444</v>
      </c>
      <c r="Q124" s="32">
        <v>10</v>
      </c>
      <c r="R124" s="32">
        <v>243</v>
      </c>
      <c r="S124" s="32">
        <v>7</v>
      </c>
      <c r="T124" s="32">
        <v>493</v>
      </c>
    </row>
    <row r="125" spans="1:20" ht="9.75" customHeight="1">
      <c r="A125" s="13"/>
      <c r="B125" s="13" t="s">
        <v>110</v>
      </c>
      <c r="D125" s="26">
        <v>230</v>
      </c>
      <c r="E125" s="32">
        <v>1760</v>
      </c>
      <c r="F125" s="32">
        <v>156</v>
      </c>
      <c r="G125" s="32">
        <v>41</v>
      </c>
      <c r="H125" s="32">
        <v>127</v>
      </c>
      <c r="I125" s="32">
        <v>1291</v>
      </c>
      <c r="J125" s="32">
        <v>145</v>
      </c>
      <c r="K125" s="32">
        <v>147</v>
      </c>
      <c r="L125" s="32">
        <v>312</v>
      </c>
      <c r="M125" s="32">
        <v>42</v>
      </c>
      <c r="N125" s="32">
        <v>273</v>
      </c>
      <c r="O125" s="32">
        <v>26</v>
      </c>
      <c r="P125" s="32">
        <v>347</v>
      </c>
      <c r="Q125" s="32">
        <v>5</v>
      </c>
      <c r="R125" s="32">
        <v>111</v>
      </c>
      <c r="S125" s="32">
        <v>10</v>
      </c>
      <c r="T125" s="32">
        <v>717</v>
      </c>
    </row>
    <row r="126" spans="1:20" ht="9.75" customHeight="1">
      <c r="A126" s="13"/>
      <c r="B126" s="13" t="s">
        <v>111</v>
      </c>
      <c r="D126" s="26">
        <v>394</v>
      </c>
      <c r="E126" s="32">
        <v>2411</v>
      </c>
      <c r="F126" s="32">
        <v>273</v>
      </c>
      <c r="G126" s="32">
        <v>100</v>
      </c>
      <c r="H126" s="32">
        <v>134</v>
      </c>
      <c r="I126" s="32">
        <v>1739</v>
      </c>
      <c r="J126" s="32">
        <v>165</v>
      </c>
      <c r="K126" s="32">
        <v>280</v>
      </c>
      <c r="L126" s="32">
        <v>618</v>
      </c>
      <c r="M126" s="32">
        <v>63</v>
      </c>
      <c r="N126" s="32">
        <v>396</v>
      </c>
      <c r="O126" s="32">
        <v>28</v>
      </c>
      <c r="P126" s="32">
        <v>404</v>
      </c>
      <c r="Q126" s="32">
        <v>11</v>
      </c>
      <c r="R126" s="32">
        <v>257</v>
      </c>
      <c r="S126" s="32">
        <v>12</v>
      </c>
      <c r="T126" s="32">
        <v>736</v>
      </c>
    </row>
    <row r="127" spans="1:20" ht="9.75" customHeight="1">
      <c r="A127" s="13"/>
      <c r="B127" s="13" t="s">
        <v>112</v>
      </c>
      <c r="D127" s="26">
        <v>397</v>
      </c>
      <c r="E127" s="32">
        <v>2375</v>
      </c>
      <c r="F127" s="32">
        <v>239</v>
      </c>
      <c r="G127" s="32">
        <v>87</v>
      </c>
      <c r="H127" s="32">
        <v>232</v>
      </c>
      <c r="I127" s="32">
        <v>1643</v>
      </c>
      <c r="J127" s="32">
        <v>174</v>
      </c>
      <c r="K127" s="32">
        <v>280</v>
      </c>
      <c r="L127" s="32">
        <v>606</v>
      </c>
      <c r="M127" s="32">
        <v>69</v>
      </c>
      <c r="N127" s="32">
        <v>446</v>
      </c>
      <c r="O127" s="32">
        <v>33</v>
      </c>
      <c r="P127" s="32">
        <v>483</v>
      </c>
      <c r="Q127" s="32">
        <v>4</v>
      </c>
      <c r="R127" s="32">
        <v>98</v>
      </c>
      <c r="S127" s="32">
        <v>11</v>
      </c>
      <c r="T127" s="32">
        <v>742</v>
      </c>
    </row>
    <row r="128" spans="1:20" ht="9.75" customHeight="1">
      <c r="A128" s="13"/>
      <c r="B128" s="13" t="s">
        <v>113</v>
      </c>
      <c r="D128" s="26">
        <v>438</v>
      </c>
      <c r="E128" s="32">
        <v>3582</v>
      </c>
      <c r="F128" s="32">
        <v>293</v>
      </c>
      <c r="G128" s="32">
        <v>112</v>
      </c>
      <c r="H128" s="32">
        <v>208</v>
      </c>
      <c r="I128" s="32">
        <v>2708</v>
      </c>
      <c r="J128" s="32">
        <v>261</v>
      </c>
      <c r="K128" s="32">
        <v>282</v>
      </c>
      <c r="L128" s="32">
        <v>635</v>
      </c>
      <c r="M128" s="32">
        <v>94</v>
      </c>
      <c r="N128" s="32">
        <v>586</v>
      </c>
      <c r="O128" s="32">
        <v>30</v>
      </c>
      <c r="P128" s="32">
        <v>410</v>
      </c>
      <c r="Q128" s="32">
        <v>18</v>
      </c>
      <c r="R128" s="32">
        <v>423</v>
      </c>
      <c r="S128" s="32">
        <v>14</v>
      </c>
      <c r="T128" s="32">
        <v>1528</v>
      </c>
    </row>
    <row r="129" spans="1:20" ht="9.75" customHeight="1">
      <c r="A129" s="13"/>
      <c r="B129" s="13" t="s">
        <v>114</v>
      </c>
      <c r="D129" s="26">
        <v>45</v>
      </c>
      <c r="E129" s="32">
        <v>400</v>
      </c>
      <c r="F129" s="32">
        <v>21</v>
      </c>
      <c r="G129" s="32">
        <v>14</v>
      </c>
      <c r="H129" s="32">
        <v>20</v>
      </c>
      <c r="I129" s="32">
        <v>303</v>
      </c>
      <c r="J129" s="32">
        <v>42</v>
      </c>
      <c r="K129" s="32">
        <v>28</v>
      </c>
      <c r="L129" s="32">
        <v>60</v>
      </c>
      <c r="M129" s="32">
        <v>9</v>
      </c>
      <c r="N129" s="32">
        <v>65</v>
      </c>
      <c r="O129" s="32">
        <v>5</v>
      </c>
      <c r="P129" s="32">
        <v>61</v>
      </c>
      <c r="Q129" s="32" t="s">
        <v>140</v>
      </c>
      <c r="R129" s="32" t="s">
        <v>140</v>
      </c>
      <c r="S129" s="32">
        <v>3</v>
      </c>
      <c r="T129" s="32">
        <v>214</v>
      </c>
    </row>
    <row r="130" spans="1:20" ht="9.75" customHeight="1">
      <c r="A130" s="13"/>
      <c r="B130" s="13" t="s">
        <v>115</v>
      </c>
      <c r="D130" s="26">
        <v>147</v>
      </c>
      <c r="E130" s="32">
        <v>953</v>
      </c>
      <c r="F130" s="32">
        <v>93</v>
      </c>
      <c r="G130" s="32">
        <v>32</v>
      </c>
      <c r="H130" s="32">
        <v>29</v>
      </c>
      <c r="I130" s="32">
        <v>724</v>
      </c>
      <c r="J130" s="32">
        <v>75</v>
      </c>
      <c r="K130" s="32">
        <v>101</v>
      </c>
      <c r="L130" s="32">
        <v>206</v>
      </c>
      <c r="M130" s="32">
        <v>20</v>
      </c>
      <c r="N130" s="32">
        <v>132</v>
      </c>
      <c r="O130" s="32">
        <v>15</v>
      </c>
      <c r="P130" s="32">
        <v>199</v>
      </c>
      <c r="Q130" s="32">
        <v>4</v>
      </c>
      <c r="R130" s="32">
        <v>98</v>
      </c>
      <c r="S130" s="32">
        <v>7</v>
      </c>
      <c r="T130" s="32">
        <v>318</v>
      </c>
    </row>
    <row r="131" spans="1:20" ht="8.25" customHeight="1">
      <c r="A131" s="13"/>
      <c r="B131" s="13"/>
      <c r="D131" s="26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s="25" customFormat="1" ht="9.75" customHeight="1">
      <c r="A132" s="36" t="s">
        <v>116</v>
      </c>
      <c r="B132" s="36"/>
      <c r="C132" s="17"/>
      <c r="D132" s="24">
        <f>SUM(D133:D137)</f>
        <v>3087</v>
      </c>
      <c r="E132" s="31">
        <f aca="true" t="shared" si="16" ref="E132:T132">SUM(E133:E137)</f>
        <v>22055</v>
      </c>
      <c r="F132" s="31">
        <f t="shared" si="16"/>
        <v>1890</v>
      </c>
      <c r="G132" s="31">
        <f t="shared" si="16"/>
        <v>758</v>
      </c>
      <c r="H132" s="31">
        <f t="shared" si="16"/>
        <v>1732</v>
      </c>
      <c r="I132" s="31">
        <f t="shared" si="16"/>
        <v>15675</v>
      </c>
      <c r="J132" s="31">
        <f t="shared" si="16"/>
        <v>2000</v>
      </c>
      <c r="K132" s="31">
        <f t="shared" si="16"/>
        <v>2022</v>
      </c>
      <c r="L132" s="31">
        <f t="shared" si="16"/>
        <v>4389</v>
      </c>
      <c r="M132" s="31">
        <f t="shared" si="16"/>
        <v>556</v>
      </c>
      <c r="N132" s="31">
        <f t="shared" si="16"/>
        <v>3626</v>
      </c>
      <c r="O132" s="31">
        <f t="shared" si="16"/>
        <v>293</v>
      </c>
      <c r="P132" s="31">
        <f t="shared" si="16"/>
        <v>3969</v>
      </c>
      <c r="Q132" s="31">
        <f t="shared" si="16"/>
        <v>90</v>
      </c>
      <c r="R132" s="31">
        <f t="shared" si="16"/>
        <v>2165</v>
      </c>
      <c r="S132" s="31">
        <f t="shared" si="16"/>
        <v>126</v>
      </c>
      <c r="T132" s="31">
        <f t="shared" si="16"/>
        <v>7906</v>
      </c>
    </row>
    <row r="133" spans="1:20" ht="9.75" customHeight="1">
      <c r="A133" s="13"/>
      <c r="B133" s="13" t="s">
        <v>117</v>
      </c>
      <c r="D133" s="26">
        <v>789</v>
      </c>
      <c r="E133" s="32">
        <v>5698</v>
      </c>
      <c r="F133" s="32">
        <v>450</v>
      </c>
      <c r="G133" s="32">
        <v>143</v>
      </c>
      <c r="H133" s="32">
        <v>468</v>
      </c>
      <c r="I133" s="32">
        <v>4213</v>
      </c>
      <c r="J133" s="32">
        <v>424</v>
      </c>
      <c r="K133" s="32">
        <v>500</v>
      </c>
      <c r="L133" s="32">
        <v>1117</v>
      </c>
      <c r="M133" s="32">
        <v>141</v>
      </c>
      <c r="N133" s="32">
        <v>923</v>
      </c>
      <c r="O133" s="32">
        <v>81</v>
      </c>
      <c r="P133" s="32">
        <v>1085</v>
      </c>
      <c r="Q133" s="32">
        <v>30</v>
      </c>
      <c r="R133" s="32">
        <v>714</v>
      </c>
      <c r="S133" s="32">
        <v>37</v>
      </c>
      <c r="T133" s="32">
        <v>1859</v>
      </c>
    </row>
    <row r="134" spans="1:20" ht="9.75" customHeight="1">
      <c r="A134" s="13"/>
      <c r="B134" s="13" t="s">
        <v>118</v>
      </c>
      <c r="D134" s="26">
        <v>382</v>
      </c>
      <c r="E134" s="32">
        <v>2089</v>
      </c>
      <c r="F134" s="32">
        <v>239</v>
      </c>
      <c r="G134" s="32">
        <v>88</v>
      </c>
      <c r="H134" s="32">
        <v>155</v>
      </c>
      <c r="I134" s="32">
        <v>1428</v>
      </c>
      <c r="J134" s="32">
        <v>179</v>
      </c>
      <c r="K134" s="32">
        <v>263</v>
      </c>
      <c r="L134" s="32">
        <v>509</v>
      </c>
      <c r="M134" s="32">
        <v>68</v>
      </c>
      <c r="N134" s="32">
        <v>451</v>
      </c>
      <c r="O134" s="32">
        <v>34</v>
      </c>
      <c r="P134" s="32">
        <v>463</v>
      </c>
      <c r="Q134" s="32">
        <v>4</v>
      </c>
      <c r="R134" s="32">
        <v>90</v>
      </c>
      <c r="S134" s="32">
        <v>13</v>
      </c>
      <c r="T134" s="32">
        <v>576</v>
      </c>
    </row>
    <row r="135" spans="1:20" ht="9.75" customHeight="1">
      <c r="A135" s="13"/>
      <c r="B135" s="13" t="s">
        <v>119</v>
      </c>
      <c r="D135" s="26">
        <v>1222</v>
      </c>
      <c r="E135" s="32">
        <v>9798</v>
      </c>
      <c r="F135" s="32">
        <v>732</v>
      </c>
      <c r="G135" s="32">
        <v>290</v>
      </c>
      <c r="H135" s="32">
        <v>809</v>
      </c>
      <c r="I135" s="32">
        <v>6889</v>
      </c>
      <c r="J135" s="32">
        <v>1078</v>
      </c>
      <c r="K135" s="32">
        <v>796</v>
      </c>
      <c r="L135" s="32">
        <v>1753</v>
      </c>
      <c r="M135" s="32">
        <v>217</v>
      </c>
      <c r="N135" s="32">
        <v>1410</v>
      </c>
      <c r="O135" s="32">
        <v>115</v>
      </c>
      <c r="P135" s="32">
        <v>1545</v>
      </c>
      <c r="Q135" s="32">
        <v>41</v>
      </c>
      <c r="R135" s="32">
        <v>990</v>
      </c>
      <c r="S135" s="32">
        <v>53</v>
      </c>
      <c r="T135" s="32">
        <v>4100</v>
      </c>
    </row>
    <row r="136" spans="1:20" ht="9.75" customHeight="1">
      <c r="A136" s="13"/>
      <c r="B136" s="13" t="s">
        <v>120</v>
      </c>
      <c r="D136" s="26">
        <v>609</v>
      </c>
      <c r="E136" s="32">
        <v>4014</v>
      </c>
      <c r="F136" s="32">
        <v>407</v>
      </c>
      <c r="G136" s="32">
        <v>191</v>
      </c>
      <c r="H136" s="32">
        <v>289</v>
      </c>
      <c r="I136" s="32">
        <v>2845</v>
      </c>
      <c r="J136" s="32">
        <v>282</v>
      </c>
      <c r="K136" s="32">
        <v>408</v>
      </c>
      <c r="L136" s="32">
        <v>886</v>
      </c>
      <c r="M136" s="32">
        <v>112</v>
      </c>
      <c r="N136" s="32">
        <v>725</v>
      </c>
      <c r="O136" s="32">
        <v>54</v>
      </c>
      <c r="P136" s="32">
        <v>763</v>
      </c>
      <c r="Q136" s="32">
        <v>14</v>
      </c>
      <c r="R136" s="32">
        <v>351</v>
      </c>
      <c r="S136" s="32">
        <v>21</v>
      </c>
      <c r="T136" s="32">
        <v>1289</v>
      </c>
    </row>
    <row r="137" spans="1:20" ht="9.75" customHeight="1">
      <c r="A137" s="13"/>
      <c r="B137" s="13" t="s">
        <v>121</v>
      </c>
      <c r="D137" s="26">
        <v>85</v>
      </c>
      <c r="E137" s="32">
        <v>456</v>
      </c>
      <c r="F137" s="32">
        <v>62</v>
      </c>
      <c r="G137" s="32">
        <v>46</v>
      </c>
      <c r="H137" s="32">
        <v>11</v>
      </c>
      <c r="I137" s="32">
        <v>300</v>
      </c>
      <c r="J137" s="32">
        <v>37</v>
      </c>
      <c r="K137" s="32">
        <v>55</v>
      </c>
      <c r="L137" s="32">
        <v>124</v>
      </c>
      <c r="M137" s="32">
        <v>18</v>
      </c>
      <c r="N137" s="32">
        <v>117</v>
      </c>
      <c r="O137" s="32">
        <v>9</v>
      </c>
      <c r="P137" s="32">
        <v>113</v>
      </c>
      <c r="Q137" s="32">
        <v>1</v>
      </c>
      <c r="R137" s="32">
        <v>20</v>
      </c>
      <c r="S137" s="32">
        <v>2</v>
      </c>
      <c r="T137" s="32">
        <v>82</v>
      </c>
    </row>
    <row r="138" spans="1:20" ht="8.25" customHeight="1">
      <c r="A138" s="13"/>
      <c r="B138" s="13"/>
      <c r="D138" s="26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s="25" customFormat="1" ht="9.75" customHeight="1">
      <c r="A139" s="36" t="s">
        <v>122</v>
      </c>
      <c r="B139" s="36"/>
      <c r="C139" s="17"/>
      <c r="D139" s="24">
        <f>SUM(D140:D147)</f>
        <v>1516</v>
      </c>
      <c r="E139" s="31">
        <f aca="true" t="shared" si="17" ref="E139:T139">SUM(E140:E147)</f>
        <v>8128</v>
      </c>
      <c r="F139" s="31">
        <f t="shared" si="17"/>
        <v>918</v>
      </c>
      <c r="G139" s="31">
        <f t="shared" si="17"/>
        <v>501</v>
      </c>
      <c r="H139" s="31">
        <f t="shared" si="17"/>
        <v>640</v>
      </c>
      <c r="I139" s="31">
        <f t="shared" si="17"/>
        <v>5192</v>
      </c>
      <c r="J139" s="31">
        <f t="shared" si="17"/>
        <v>877</v>
      </c>
      <c r="K139" s="31">
        <f t="shared" si="17"/>
        <v>1075</v>
      </c>
      <c r="L139" s="31">
        <f t="shared" si="17"/>
        <v>2272</v>
      </c>
      <c r="M139" s="31">
        <f t="shared" si="17"/>
        <v>242</v>
      </c>
      <c r="N139" s="31">
        <f t="shared" si="17"/>
        <v>1603</v>
      </c>
      <c r="O139" s="31">
        <f t="shared" si="17"/>
        <v>133</v>
      </c>
      <c r="P139" s="31">
        <f t="shared" si="17"/>
        <v>1790</v>
      </c>
      <c r="Q139" s="31">
        <f t="shared" si="17"/>
        <v>32</v>
      </c>
      <c r="R139" s="31">
        <f t="shared" si="17"/>
        <v>757</v>
      </c>
      <c r="S139" s="31">
        <f t="shared" si="17"/>
        <v>34</v>
      </c>
      <c r="T139" s="31">
        <f t="shared" si="17"/>
        <v>1706</v>
      </c>
    </row>
    <row r="140" spans="1:20" ht="9.75" customHeight="1">
      <c r="A140" s="13"/>
      <c r="B140" s="13" t="s">
        <v>123</v>
      </c>
      <c r="D140" s="26">
        <v>235</v>
      </c>
      <c r="E140" s="32">
        <v>1423</v>
      </c>
      <c r="F140" s="32">
        <v>149</v>
      </c>
      <c r="G140" s="32">
        <v>86</v>
      </c>
      <c r="H140" s="32">
        <v>154</v>
      </c>
      <c r="I140" s="32">
        <v>787</v>
      </c>
      <c r="J140" s="32">
        <v>247</v>
      </c>
      <c r="K140" s="32">
        <v>147</v>
      </c>
      <c r="L140" s="32">
        <v>346</v>
      </c>
      <c r="M140" s="32">
        <v>50</v>
      </c>
      <c r="N140" s="32">
        <v>325</v>
      </c>
      <c r="O140" s="32">
        <v>28</v>
      </c>
      <c r="P140" s="32">
        <v>373</v>
      </c>
      <c r="Q140" s="32">
        <v>5</v>
      </c>
      <c r="R140" s="32">
        <v>115</v>
      </c>
      <c r="S140" s="32">
        <v>5</v>
      </c>
      <c r="T140" s="32">
        <v>264</v>
      </c>
    </row>
    <row r="141" spans="1:20" ht="9.75" customHeight="1">
      <c r="A141" s="13"/>
      <c r="B141" s="13" t="s">
        <v>124</v>
      </c>
      <c r="D141" s="26">
        <v>163</v>
      </c>
      <c r="E141" s="32">
        <v>1096</v>
      </c>
      <c r="F141" s="32">
        <v>83</v>
      </c>
      <c r="G141" s="32">
        <v>26</v>
      </c>
      <c r="H141" s="32">
        <v>102</v>
      </c>
      <c r="I141" s="32">
        <v>728</v>
      </c>
      <c r="J141" s="32">
        <v>157</v>
      </c>
      <c r="K141" s="32">
        <v>107</v>
      </c>
      <c r="L141" s="32">
        <v>208</v>
      </c>
      <c r="M141" s="32">
        <v>27</v>
      </c>
      <c r="N141" s="32">
        <v>178</v>
      </c>
      <c r="O141" s="32">
        <v>21</v>
      </c>
      <c r="P141" s="32">
        <v>284</v>
      </c>
      <c r="Q141" s="32">
        <v>2</v>
      </c>
      <c r="R141" s="32">
        <v>48</v>
      </c>
      <c r="S141" s="32">
        <v>6</v>
      </c>
      <c r="T141" s="32">
        <v>378</v>
      </c>
    </row>
    <row r="142" spans="1:20" ht="9.75" customHeight="1">
      <c r="A142" s="13"/>
      <c r="B142" s="13" t="s">
        <v>125</v>
      </c>
      <c r="D142" s="26">
        <v>128</v>
      </c>
      <c r="E142" s="32">
        <v>734</v>
      </c>
      <c r="F142" s="32">
        <v>74</v>
      </c>
      <c r="G142" s="32">
        <v>52</v>
      </c>
      <c r="H142" s="32">
        <v>50</v>
      </c>
      <c r="I142" s="32">
        <v>464</v>
      </c>
      <c r="J142" s="32">
        <v>94</v>
      </c>
      <c r="K142" s="32">
        <v>89</v>
      </c>
      <c r="L142" s="32">
        <v>174</v>
      </c>
      <c r="M142" s="32">
        <v>24</v>
      </c>
      <c r="N142" s="32">
        <v>165</v>
      </c>
      <c r="O142" s="32">
        <v>7</v>
      </c>
      <c r="P142" s="32">
        <v>96</v>
      </c>
      <c r="Q142" s="32">
        <v>5</v>
      </c>
      <c r="R142" s="32">
        <v>123</v>
      </c>
      <c r="S142" s="32">
        <v>3</v>
      </c>
      <c r="T142" s="32">
        <v>176</v>
      </c>
    </row>
    <row r="143" spans="1:20" ht="9.75" customHeight="1">
      <c r="A143" s="13"/>
      <c r="B143" s="13" t="s">
        <v>126</v>
      </c>
      <c r="D143" s="26">
        <v>268</v>
      </c>
      <c r="E143" s="32">
        <v>1276</v>
      </c>
      <c r="F143" s="32">
        <v>169</v>
      </c>
      <c r="G143" s="32">
        <v>91</v>
      </c>
      <c r="H143" s="32">
        <v>91</v>
      </c>
      <c r="I143" s="32">
        <v>842</v>
      </c>
      <c r="J143" s="32">
        <v>83</v>
      </c>
      <c r="K143" s="32">
        <v>201</v>
      </c>
      <c r="L143" s="32">
        <v>406</v>
      </c>
      <c r="M143" s="32">
        <v>34</v>
      </c>
      <c r="N143" s="32">
        <v>218</v>
      </c>
      <c r="O143" s="32">
        <v>24</v>
      </c>
      <c r="P143" s="32">
        <v>338</v>
      </c>
      <c r="Q143" s="32">
        <v>4</v>
      </c>
      <c r="R143" s="32">
        <v>97</v>
      </c>
      <c r="S143" s="32">
        <v>5</v>
      </c>
      <c r="T143" s="32">
        <v>217</v>
      </c>
    </row>
    <row r="144" spans="1:20" ht="9.75" customHeight="1">
      <c r="A144" s="13"/>
      <c r="B144" s="13" t="s">
        <v>127</v>
      </c>
      <c r="D144" s="26">
        <v>180</v>
      </c>
      <c r="E144" s="32">
        <v>841</v>
      </c>
      <c r="F144" s="32">
        <v>117</v>
      </c>
      <c r="G144" s="32">
        <v>69</v>
      </c>
      <c r="H144" s="32">
        <v>68</v>
      </c>
      <c r="I144" s="32">
        <v>522</v>
      </c>
      <c r="J144" s="32">
        <v>65</v>
      </c>
      <c r="K144" s="32">
        <v>134</v>
      </c>
      <c r="L144" s="32">
        <v>320</v>
      </c>
      <c r="M144" s="32">
        <v>28</v>
      </c>
      <c r="N144" s="32">
        <v>189</v>
      </c>
      <c r="O144" s="32">
        <v>11</v>
      </c>
      <c r="P144" s="32">
        <v>155</v>
      </c>
      <c r="Q144" s="32">
        <v>5</v>
      </c>
      <c r="R144" s="32">
        <v>104</v>
      </c>
      <c r="S144" s="32">
        <v>2</v>
      </c>
      <c r="T144" s="32">
        <v>73</v>
      </c>
    </row>
    <row r="145" spans="1:20" ht="9.75" customHeight="1">
      <c r="A145" s="13"/>
      <c r="B145" s="13" t="s">
        <v>128</v>
      </c>
      <c r="D145" s="26">
        <v>291</v>
      </c>
      <c r="E145" s="32">
        <v>1625</v>
      </c>
      <c r="F145" s="32">
        <v>195</v>
      </c>
      <c r="G145" s="32">
        <v>95</v>
      </c>
      <c r="H145" s="32">
        <v>114</v>
      </c>
      <c r="I145" s="32">
        <v>1095</v>
      </c>
      <c r="J145" s="32">
        <v>126</v>
      </c>
      <c r="K145" s="32">
        <v>213</v>
      </c>
      <c r="L145" s="32">
        <v>451</v>
      </c>
      <c r="M145" s="32">
        <v>37</v>
      </c>
      <c r="N145" s="32">
        <v>252</v>
      </c>
      <c r="O145" s="32">
        <v>25</v>
      </c>
      <c r="P145" s="32">
        <v>329</v>
      </c>
      <c r="Q145" s="32">
        <v>6</v>
      </c>
      <c r="R145" s="32">
        <v>149</v>
      </c>
      <c r="S145" s="32">
        <v>10</v>
      </c>
      <c r="T145" s="32">
        <v>444</v>
      </c>
    </row>
    <row r="146" spans="1:20" ht="9.75" customHeight="1">
      <c r="A146" s="13"/>
      <c r="B146" s="13" t="s">
        <v>129</v>
      </c>
      <c r="D146" s="26">
        <v>189</v>
      </c>
      <c r="E146" s="32">
        <v>845</v>
      </c>
      <c r="F146" s="32">
        <v>104</v>
      </c>
      <c r="G146" s="32">
        <v>67</v>
      </c>
      <c r="H146" s="32">
        <v>46</v>
      </c>
      <c r="I146" s="32">
        <v>544</v>
      </c>
      <c r="J146" s="32">
        <v>84</v>
      </c>
      <c r="K146" s="32">
        <v>144</v>
      </c>
      <c r="L146" s="32">
        <v>288</v>
      </c>
      <c r="M146" s="32">
        <v>25</v>
      </c>
      <c r="N146" s="32">
        <v>160</v>
      </c>
      <c r="O146" s="32">
        <v>13</v>
      </c>
      <c r="P146" s="32">
        <v>159</v>
      </c>
      <c r="Q146" s="32">
        <v>5</v>
      </c>
      <c r="R146" s="32">
        <v>121</v>
      </c>
      <c r="S146" s="32">
        <v>2</v>
      </c>
      <c r="T146" s="32">
        <v>117</v>
      </c>
    </row>
    <row r="147" spans="1:20" ht="9.75" customHeight="1">
      <c r="A147" s="13"/>
      <c r="B147" s="13" t="s">
        <v>130</v>
      </c>
      <c r="D147" s="26">
        <v>62</v>
      </c>
      <c r="E147" s="32">
        <v>288</v>
      </c>
      <c r="F147" s="32">
        <v>27</v>
      </c>
      <c r="G147" s="32">
        <v>15</v>
      </c>
      <c r="H147" s="32">
        <v>15</v>
      </c>
      <c r="I147" s="32">
        <v>210</v>
      </c>
      <c r="J147" s="32">
        <v>21</v>
      </c>
      <c r="K147" s="32">
        <v>40</v>
      </c>
      <c r="L147" s="32">
        <v>79</v>
      </c>
      <c r="M147" s="32">
        <v>17</v>
      </c>
      <c r="N147" s="32">
        <v>116</v>
      </c>
      <c r="O147" s="32">
        <v>4</v>
      </c>
      <c r="P147" s="32">
        <v>56</v>
      </c>
      <c r="Q147" s="32" t="s">
        <v>140</v>
      </c>
      <c r="R147" s="32" t="s">
        <v>140</v>
      </c>
      <c r="S147" s="32">
        <v>1</v>
      </c>
      <c r="T147" s="32">
        <v>37</v>
      </c>
    </row>
    <row r="148" spans="1:20" ht="8.25" customHeight="1">
      <c r="A148" s="13"/>
      <c r="B148" s="13"/>
      <c r="D148" s="26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s="25" customFormat="1" ht="9.75" customHeight="1">
      <c r="A149" s="36" t="s">
        <v>131</v>
      </c>
      <c r="B149" s="36"/>
      <c r="C149" s="17"/>
      <c r="D149" s="24">
        <f>SUM(D150:D155)</f>
        <v>3036</v>
      </c>
      <c r="E149" s="31">
        <f aca="true" t="shared" si="18" ref="E149:T149">SUM(E150:E155)</f>
        <v>20976</v>
      </c>
      <c r="F149" s="31">
        <f t="shared" si="18"/>
        <v>1866</v>
      </c>
      <c r="G149" s="31">
        <f t="shared" si="18"/>
        <v>813</v>
      </c>
      <c r="H149" s="31">
        <f t="shared" si="18"/>
        <v>1529</v>
      </c>
      <c r="I149" s="31">
        <f t="shared" si="18"/>
        <v>14613</v>
      </c>
      <c r="J149" s="31">
        <f t="shared" si="18"/>
        <v>2155</v>
      </c>
      <c r="K149" s="31">
        <f t="shared" si="18"/>
        <v>2093</v>
      </c>
      <c r="L149" s="31">
        <f t="shared" si="18"/>
        <v>4423</v>
      </c>
      <c r="M149" s="31">
        <f t="shared" si="18"/>
        <v>482</v>
      </c>
      <c r="N149" s="31">
        <f t="shared" si="18"/>
        <v>3111</v>
      </c>
      <c r="O149" s="31">
        <f t="shared" si="18"/>
        <v>261</v>
      </c>
      <c r="P149" s="31">
        <f t="shared" si="18"/>
        <v>3434</v>
      </c>
      <c r="Q149" s="31">
        <f t="shared" si="18"/>
        <v>86</v>
      </c>
      <c r="R149" s="31">
        <f t="shared" si="18"/>
        <v>2089</v>
      </c>
      <c r="S149" s="31">
        <f t="shared" si="18"/>
        <v>114</v>
      </c>
      <c r="T149" s="31">
        <f t="shared" si="18"/>
        <v>7919</v>
      </c>
    </row>
    <row r="150" spans="1:20" ht="9.75" customHeight="1">
      <c r="A150" s="13"/>
      <c r="B150" s="13" t="s">
        <v>132</v>
      </c>
      <c r="D150" s="26">
        <v>1061</v>
      </c>
      <c r="E150" s="32">
        <v>6815</v>
      </c>
      <c r="F150" s="32">
        <v>691</v>
      </c>
      <c r="G150" s="32">
        <v>289</v>
      </c>
      <c r="H150" s="32">
        <v>519</v>
      </c>
      <c r="I150" s="32">
        <v>4686</v>
      </c>
      <c r="J150" s="32">
        <v>630</v>
      </c>
      <c r="K150" s="32">
        <v>747</v>
      </c>
      <c r="L150" s="32">
        <v>1587</v>
      </c>
      <c r="M150" s="32">
        <v>176</v>
      </c>
      <c r="N150" s="32">
        <v>1135</v>
      </c>
      <c r="O150" s="32">
        <v>70</v>
      </c>
      <c r="P150" s="32">
        <v>912</v>
      </c>
      <c r="Q150" s="32">
        <v>27</v>
      </c>
      <c r="R150" s="32">
        <v>638</v>
      </c>
      <c r="S150" s="32">
        <v>41</v>
      </c>
      <c r="T150" s="32">
        <v>2543</v>
      </c>
    </row>
    <row r="151" spans="1:20" ht="9.75" customHeight="1">
      <c r="A151" s="13"/>
      <c r="B151" s="13" t="s">
        <v>133</v>
      </c>
      <c r="D151" s="26">
        <v>388</v>
      </c>
      <c r="E151" s="27">
        <v>2801</v>
      </c>
      <c r="F151" s="27">
        <v>249</v>
      </c>
      <c r="G151" s="27">
        <v>86</v>
      </c>
      <c r="H151" s="27">
        <v>179</v>
      </c>
      <c r="I151" s="27">
        <v>2078</v>
      </c>
      <c r="J151" s="27">
        <v>209</v>
      </c>
      <c r="K151" s="27">
        <v>273</v>
      </c>
      <c r="L151" s="27">
        <v>578</v>
      </c>
      <c r="M151" s="27">
        <v>57</v>
      </c>
      <c r="N151" s="27">
        <v>375</v>
      </c>
      <c r="O151" s="27">
        <v>33</v>
      </c>
      <c r="P151" s="27">
        <v>434</v>
      </c>
      <c r="Q151" s="27">
        <v>8</v>
      </c>
      <c r="R151" s="27">
        <v>211</v>
      </c>
      <c r="S151" s="27">
        <v>17</v>
      </c>
      <c r="T151" s="27">
        <v>1203</v>
      </c>
    </row>
    <row r="152" spans="1:20" ht="9.75" customHeight="1">
      <c r="A152" s="13"/>
      <c r="B152" s="13" t="s">
        <v>134</v>
      </c>
      <c r="D152" s="26">
        <v>95</v>
      </c>
      <c r="E152" s="27">
        <v>618</v>
      </c>
      <c r="F152" s="27">
        <v>55</v>
      </c>
      <c r="G152" s="27">
        <v>28</v>
      </c>
      <c r="H152" s="27">
        <v>61</v>
      </c>
      <c r="I152" s="27">
        <v>408</v>
      </c>
      <c r="J152" s="27">
        <v>66</v>
      </c>
      <c r="K152" s="27">
        <v>68</v>
      </c>
      <c r="L152" s="27">
        <v>143</v>
      </c>
      <c r="M152" s="27">
        <v>11</v>
      </c>
      <c r="N152" s="27">
        <v>72</v>
      </c>
      <c r="O152" s="27">
        <v>9</v>
      </c>
      <c r="P152" s="27">
        <v>122</v>
      </c>
      <c r="Q152" s="27">
        <v>2</v>
      </c>
      <c r="R152" s="27">
        <v>51</v>
      </c>
      <c r="S152" s="27">
        <v>5</v>
      </c>
      <c r="T152" s="27">
        <v>230</v>
      </c>
    </row>
    <row r="153" spans="1:20" ht="9.75" customHeight="1">
      <c r="A153" s="13"/>
      <c r="B153" s="13" t="s">
        <v>135</v>
      </c>
      <c r="D153" s="26">
        <v>90</v>
      </c>
      <c r="E153" s="27">
        <v>476</v>
      </c>
      <c r="F153" s="27">
        <v>44</v>
      </c>
      <c r="G153" s="27">
        <v>23</v>
      </c>
      <c r="H153" s="27">
        <v>43</v>
      </c>
      <c r="I153" s="27">
        <v>350</v>
      </c>
      <c r="J153" s="27">
        <v>16</v>
      </c>
      <c r="K153" s="27">
        <v>68</v>
      </c>
      <c r="L153" s="27">
        <v>131</v>
      </c>
      <c r="M153" s="27">
        <v>8</v>
      </c>
      <c r="N153" s="27">
        <v>57</v>
      </c>
      <c r="O153" s="27">
        <v>7</v>
      </c>
      <c r="P153" s="27">
        <v>101</v>
      </c>
      <c r="Q153" s="27">
        <v>5</v>
      </c>
      <c r="R153" s="27">
        <v>113</v>
      </c>
      <c r="S153" s="27">
        <v>2</v>
      </c>
      <c r="T153" s="27">
        <v>74</v>
      </c>
    </row>
    <row r="154" spans="1:20" ht="9.75" customHeight="1">
      <c r="A154" s="13"/>
      <c r="B154" s="13" t="s">
        <v>136</v>
      </c>
      <c r="D154" s="26">
        <v>925</v>
      </c>
      <c r="E154" s="27">
        <v>7006</v>
      </c>
      <c r="F154" s="27">
        <v>572</v>
      </c>
      <c r="G154" s="27">
        <v>257</v>
      </c>
      <c r="H154" s="27">
        <v>397</v>
      </c>
      <c r="I154" s="27">
        <v>5228</v>
      </c>
      <c r="J154" s="27">
        <v>552</v>
      </c>
      <c r="K154" s="27">
        <v>640</v>
      </c>
      <c r="L154" s="27">
        <v>1302</v>
      </c>
      <c r="M154" s="27">
        <v>143</v>
      </c>
      <c r="N154" s="27">
        <v>917</v>
      </c>
      <c r="O154" s="27">
        <v>81</v>
      </c>
      <c r="P154" s="27">
        <v>1065</v>
      </c>
      <c r="Q154" s="27">
        <v>27</v>
      </c>
      <c r="R154" s="27">
        <v>659</v>
      </c>
      <c r="S154" s="27">
        <v>34</v>
      </c>
      <c r="T154" s="27">
        <v>3063</v>
      </c>
    </row>
    <row r="155" spans="1:20" ht="9.75" customHeight="1">
      <c r="A155" s="13"/>
      <c r="B155" s="13" t="s">
        <v>137</v>
      </c>
      <c r="D155" s="26">
        <v>477</v>
      </c>
      <c r="E155" s="27">
        <v>3260</v>
      </c>
      <c r="F155" s="27">
        <v>255</v>
      </c>
      <c r="G155" s="27">
        <v>130</v>
      </c>
      <c r="H155" s="27">
        <v>330</v>
      </c>
      <c r="I155" s="27">
        <v>1863</v>
      </c>
      <c r="J155" s="27">
        <v>682</v>
      </c>
      <c r="K155" s="27">
        <v>297</v>
      </c>
      <c r="L155" s="27">
        <v>682</v>
      </c>
      <c r="M155" s="27">
        <v>87</v>
      </c>
      <c r="N155" s="27">
        <v>555</v>
      </c>
      <c r="O155" s="27">
        <v>61</v>
      </c>
      <c r="P155" s="27">
        <v>800</v>
      </c>
      <c r="Q155" s="27">
        <v>17</v>
      </c>
      <c r="R155" s="27">
        <v>417</v>
      </c>
      <c r="S155" s="27">
        <v>15</v>
      </c>
      <c r="T155" s="27">
        <v>806</v>
      </c>
    </row>
    <row r="156" spans="1:20" ht="6.75" customHeight="1" thickBot="1">
      <c r="A156" s="28"/>
      <c r="B156" s="28"/>
      <c r="C156" s="28"/>
      <c r="D156" s="29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</row>
    <row r="157" ht="12" customHeight="1"/>
  </sheetData>
  <mergeCells count="51">
    <mergeCell ref="A132:B132"/>
    <mergeCell ref="A139:B139"/>
    <mergeCell ref="A149:B149"/>
    <mergeCell ref="A103:B103"/>
    <mergeCell ref="A112:B112"/>
    <mergeCell ref="A116:B116"/>
    <mergeCell ref="A119:B119"/>
    <mergeCell ref="Q84:R84"/>
    <mergeCell ref="S84:T84"/>
    <mergeCell ref="A87:B87"/>
    <mergeCell ref="A94:B94"/>
    <mergeCell ref="K83:T83"/>
    <mergeCell ref="E84:E85"/>
    <mergeCell ref="F84:F85"/>
    <mergeCell ref="G84:G85"/>
    <mergeCell ref="H84:H85"/>
    <mergeCell ref="I84:I85"/>
    <mergeCell ref="J84:J85"/>
    <mergeCell ref="K84:L84"/>
    <mergeCell ref="M84:N84"/>
    <mergeCell ref="O84:P84"/>
    <mergeCell ref="A74:B74"/>
    <mergeCell ref="A83:C85"/>
    <mergeCell ref="D83:D85"/>
    <mergeCell ref="E83:J83"/>
    <mergeCell ref="A45:B45"/>
    <mergeCell ref="A49:B49"/>
    <mergeCell ref="A55:B55"/>
    <mergeCell ref="A65:B65"/>
    <mergeCell ref="A13:B13"/>
    <mergeCell ref="A30:B30"/>
    <mergeCell ref="A36:B36"/>
    <mergeCell ref="A41:B41"/>
    <mergeCell ref="O5:P5"/>
    <mergeCell ref="Q5:R5"/>
    <mergeCell ref="A4:C6"/>
    <mergeCell ref="D4:D6"/>
    <mergeCell ref="E4:J4"/>
    <mergeCell ref="K4:T4"/>
    <mergeCell ref="S5:T5"/>
    <mergeCell ref="M5:N5"/>
    <mergeCell ref="A8:B8"/>
    <mergeCell ref="A9:B9"/>
    <mergeCell ref="A11:B11"/>
    <mergeCell ref="K5:L5"/>
    <mergeCell ref="E5:E6"/>
    <mergeCell ref="F5:F6"/>
    <mergeCell ref="G5:G6"/>
    <mergeCell ref="H5:H6"/>
    <mergeCell ref="I5:I6"/>
    <mergeCell ref="J5:J6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2001-03-27T06:13:54Z</dcterms:created>
  <dcterms:modified xsi:type="dcterms:W3CDTF">2010-03-12T05:28:10Z</dcterms:modified>
  <cp:category/>
  <cp:version/>
  <cp:contentType/>
  <cp:contentStatus/>
</cp:coreProperties>
</file>