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GWHOFSS401\fs\部局\3006健康福祉部\0535高齢福祉課\040 事業者指導係\●各種補助金・協力金\サービス継続支援事業補助金\0.県要綱\実施要綱\R7\介護施設（食糧費）\"/>
    </mc:Choice>
  </mc:AlternateContent>
  <xr:revisionPtr revIDLastSave="0" documentId="13_ncr:1_{1CCE2E74-F462-457E-BD6A-A39BBDC76BD1}" xr6:coauthVersionLast="47" xr6:coauthVersionMax="47" xr10:uidLastSave="{00000000-0000-0000-0000-000000000000}"/>
  <bookViews>
    <workbookView xWindow="-120" yWindow="-120" windowWidth="29040" windowHeight="15720" firstSheet="1" activeTab="1" xr2:uid="{00000000-000D-0000-FFFF-FFFF00000000}"/>
  </bookViews>
  <sheets>
    <sheet name="(はじめにお読み下さい)申請書の使い方" sheetId="30" state="hidden" r:id="rId1"/>
    <sheet name="報告書" sheetId="20" r:id="rId2"/>
    <sheet name="清算額一覧" sheetId="29" r:id="rId3"/>
    <sheet name="個票1" sheetId="19" r:id="rId4"/>
    <sheet name="単価表" sheetId="28" state="hidden" r:id="rId5"/>
    <sheet name="リスト" sheetId="31" state="hidden" r:id="rId6"/>
  </sheets>
  <definedNames>
    <definedName name="_xlnm.Print_Area" localSheetId="3">個票1!$A$1:$AM$31</definedName>
    <definedName name="_xlnm.Print_Area" localSheetId="2">清算額一覧!$A$1:$G$22</definedName>
    <definedName name="_xlnm.Print_Area" localSheetId="4">単価表!$A$1:$K$103</definedName>
    <definedName name="_xlnm.Print_Area" localSheetId="1">報告書!$A$1:$AM$41</definedName>
    <definedName name="地域密着型_介護老人福祉施設">#REF!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29" l="1"/>
  <c r="F16" i="29"/>
  <c r="C12" i="29"/>
  <c r="B6" i="29"/>
  <c r="C9" i="29"/>
  <c r="C14" i="29"/>
  <c r="D7" i="29"/>
  <c r="C7" i="29"/>
  <c r="B18" i="29"/>
  <c r="B10" i="29"/>
  <c r="B15" i="29"/>
  <c r="E17" i="29"/>
  <c r="E16" i="29"/>
  <c r="E14" i="29"/>
  <c r="E5" i="29"/>
  <c r="B9" i="29"/>
  <c r="G18" i="29"/>
  <c r="D5" i="29"/>
  <c r="C20" i="29"/>
  <c r="D20" i="29"/>
  <c r="E12" i="29"/>
  <c r="D14" i="29"/>
  <c r="C8" i="29"/>
  <c r="E20" i="29"/>
  <c r="C19" i="29"/>
  <c r="B20" i="29"/>
  <c r="D10" i="29"/>
  <c r="E8" i="29"/>
  <c r="C17" i="29"/>
  <c r="E9" i="29"/>
  <c r="D17" i="29"/>
  <c r="B7" i="29"/>
  <c r="E6" i="29"/>
  <c r="D8" i="29"/>
  <c r="D12" i="29"/>
  <c r="C18" i="29"/>
  <c r="D16" i="29"/>
  <c r="E7" i="29"/>
  <c r="D9" i="29"/>
  <c r="B17" i="29"/>
  <c r="B8" i="29"/>
  <c r="D6" i="29"/>
  <c r="C15" i="29"/>
  <c r="F18" i="29"/>
  <c r="E18" i="29"/>
  <c r="B5" i="29"/>
  <c r="B11" i="29"/>
  <c r="D18" i="29"/>
  <c r="E19" i="29"/>
  <c r="C10" i="29"/>
  <c r="D19" i="29"/>
  <c r="B16" i="29"/>
  <c r="B14" i="29"/>
  <c r="C5" i="29"/>
  <c r="D13" i="29"/>
  <c r="B13" i="29"/>
  <c r="E13" i="29"/>
  <c r="B19" i="29"/>
  <c r="D15" i="29"/>
  <c r="D11" i="29"/>
  <c r="C16" i="29"/>
  <c r="E15" i="29"/>
  <c r="E11" i="29"/>
  <c r="C13" i="29"/>
  <c r="C11" i="29"/>
  <c r="C6" i="29"/>
  <c r="E10" i="29"/>
  <c r="B12" i="29"/>
  <c r="H29" i="19" l="1"/>
  <c r="AD24" i="19" s="1"/>
  <c r="AI24" i="19" l="1"/>
  <c r="A20" i="29"/>
  <c r="A19" i="29"/>
  <c r="A17" i="29"/>
  <c r="A16" i="29"/>
  <c r="A15" i="29"/>
  <c r="A14" i="29"/>
  <c r="A13" i="29"/>
  <c r="A12" i="29"/>
  <c r="A11" i="29"/>
  <c r="A10" i="29"/>
  <c r="A9" i="29"/>
  <c r="A8" i="29"/>
  <c r="A7" i="29"/>
  <c r="A6" i="29"/>
  <c r="A5" i="29"/>
  <c r="F12" i="29"/>
  <c r="G5" i="29"/>
  <c r="G17" i="29"/>
  <c r="G15" i="29"/>
  <c r="F17" i="29"/>
  <c r="G16" i="29"/>
  <c r="G19" i="29"/>
  <c r="G7" i="29"/>
  <c r="G8" i="29"/>
  <c r="F6" i="29"/>
  <c r="G10" i="29"/>
  <c r="F19" i="29"/>
  <c r="F13" i="29"/>
  <c r="G11" i="29"/>
  <c r="F11" i="29"/>
  <c r="G20" i="29"/>
  <c r="F20" i="29"/>
  <c r="F5" i="29"/>
  <c r="F7" i="29"/>
  <c r="F14" i="29"/>
  <c r="G12" i="29"/>
  <c r="G13" i="29"/>
  <c r="F8" i="29"/>
  <c r="G6" i="29"/>
  <c r="G14" i="29"/>
  <c r="G9" i="29"/>
  <c r="F9" i="29"/>
  <c r="F10" i="29"/>
  <c r="F15" i="29"/>
  <c r="K20" i="20" l="1"/>
  <c r="K18" i="20"/>
  <c r="X25" i="20"/>
  <c r="A6" i="30"/>
  <c r="A7" i="30" s="1"/>
  <c r="A8" i="30" s="1"/>
  <c r="A9" i="30" s="1"/>
  <c r="A10" i="30" s="1"/>
  <c r="A11" i="30" s="1"/>
  <c r="A12" i="30" s="1"/>
  <c r="A13" i="30" s="1"/>
</calcChain>
</file>

<file path=xl/sharedStrings.xml><?xml version="1.0" encoding="utf-8"?>
<sst xmlns="http://schemas.openxmlformats.org/spreadsheetml/2006/main" count="356" uniqueCount="210">
  <si>
    <t>本申請書の使い方、申請の手順</t>
    <rPh sb="0" eb="1">
      <t>ホン</t>
    </rPh>
    <rPh sb="1" eb="4">
      <t>シンセイショ</t>
    </rPh>
    <rPh sb="5" eb="6">
      <t>ツカ</t>
    </rPh>
    <rPh sb="7" eb="8">
      <t>カタ</t>
    </rPh>
    <rPh sb="9" eb="11">
      <t>シンセイ</t>
    </rPh>
    <rPh sb="12" eb="14">
      <t>テジュン</t>
    </rPh>
    <phoneticPr fontId="3"/>
  </si>
  <si>
    <t>手順</t>
    <rPh sb="0" eb="2">
      <t>テジュン</t>
    </rPh>
    <phoneticPr fontId="3"/>
  </si>
  <si>
    <t>都道府県の作業</t>
    <rPh sb="0" eb="4">
      <t>トドウフケン</t>
    </rPh>
    <rPh sb="5" eb="7">
      <t>サギョウ</t>
    </rPh>
    <phoneticPr fontId="3"/>
  </si>
  <si>
    <t>事業者（法人本部）の作業</t>
    <rPh sb="0" eb="3">
      <t>ジギョウシャ</t>
    </rPh>
    <rPh sb="4" eb="6">
      <t>ホウジン</t>
    </rPh>
    <rPh sb="6" eb="8">
      <t>ホンブ</t>
    </rPh>
    <rPh sb="10" eb="12">
      <t>サギョウ</t>
    </rPh>
    <phoneticPr fontId="3"/>
  </si>
  <si>
    <t>各事業所の作業</t>
    <rPh sb="0" eb="1">
      <t>カク</t>
    </rPh>
    <rPh sb="1" eb="4">
      <t>ジギョウショ</t>
    </rPh>
    <rPh sb="5" eb="7">
      <t>サギョウ</t>
    </rPh>
    <phoneticPr fontId="3"/>
  </si>
  <si>
    <t>本Excelを管内の介護サービス事業者に配布</t>
    <rPh sb="0" eb="1">
      <t>ホン</t>
    </rPh>
    <rPh sb="7" eb="9">
      <t>カンナイ</t>
    </rPh>
    <rPh sb="10" eb="12">
      <t>カイゴ</t>
    </rPh>
    <rPh sb="16" eb="19">
      <t>ジギョウシャ</t>
    </rPh>
    <rPh sb="20" eb="22">
      <t>ハイフ</t>
    </rPh>
    <phoneticPr fontId="3"/>
  </si>
  <si>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3"/>
  </si>
  <si>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3"/>
  </si>
  <si>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3"/>
  </si>
  <si>
    <t>　　令和</t>
    <rPh sb="2" eb="4">
      <t>レイワ</t>
    </rPh>
    <phoneticPr fontId="3"/>
  </si>
  <si>
    <t>年</t>
    <rPh sb="0" eb="1">
      <t>ネン</t>
    </rPh>
    <phoneticPr fontId="3"/>
  </si>
  <si>
    <t>月</t>
    <rPh sb="0" eb="1">
      <t>ゲツ</t>
    </rPh>
    <phoneticPr fontId="3"/>
  </si>
  <si>
    <t>日</t>
    <rPh sb="0" eb="1">
      <t>ニチ</t>
    </rPh>
    <phoneticPr fontId="3"/>
  </si>
  <si>
    <t>殿</t>
    <rPh sb="0" eb="1">
      <t>トノ</t>
    </rPh>
    <phoneticPr fontId="3"/>
  </si>
  <si>
    <t>千円</t>
    <rPh sb="0" eb="2">
      <t>センエン</t>
    </rPh>
    <phoneticPr fontId="3"/>
  </si>
  <si>
    <t>（添付書類）</t>
    <rPh sb="1" eb="3">
      <t>テンプ</t>
    </rPh>
    <rPh sb="3" eb="5">
      <t>ショルイ</t>
    </rPh>
    <phoneticPr fontId="3"/>
  </si>
  <si>
    <t xml:space="preserve"> 担当者氏名</t>
    <rPh sb="1" eb="4">
      <t>タントウシャ</t>
    </rPh>
    <rPh sb="4" eb="6">
      <t>シメイ</t>
    </rPh>
    <phoneticPr fontId="3"/>
  </si>
  <si>
    <t xml:space="preserve"> 連絡先</t>
    <rPh sb="1" eb="4">
      <t>レンラクサキ</t>
    </rPh>
    <phoneticPr fontId="3"/>
  </si>
  <si>
    <t>電話番号</t>
    <rPh sb="0" eb="2">
      <t>デンワ</t>
    </rPh>
    <rPh sb="2" eb="4">
      <t>バンゴウ</t>
    </rPh>
    <phoneticPr fontId="3"/>
  </si>
  <si>
    <t>e-mail</t>
    <phoneticPr fontId="3"/>
  </si>
  <si>
    <t>No.</t>
    <phoneticPr fontId="3"/>
  </si>
  <si>
    <t>介護保険
事業所番号</t>
    <rPh sb="0" eb="2">
      <t>カイゴ</t>
    </rPh>
    <rPh sb="2" eb="4">
      <t>ホケン</t>
    </rPh>
    <rPh sb="5" eb="8">
      <t>ジギョウショ</t>
    </rPh>
    <rPh sb="8" eb="10">
      <t>バンゴウ</t>
    </rPh>
    <phoneticPr fontId="3"/>
  </si>
  <si>
    <t>サービス種別</t>
    <rPh sb="4" eb="6">
      <t>シュベツ</t>
    </rPh>
    <phoneticPr fontId="3"/>
  </si>
  <si>
    <t>住所</t>
    <rPh sb="0" eb="2">
      <t>ジュウショ</t>
    </rPh>
    <phoneticPr fontId="3"/>
  </si>
  <si>
    <t>合計</t>
    <rPh sb="0" eb="2">
      <t>ゴウケイ</t>
    </rPh>
    <phoneticPr fontId="3"/>
  </si>
  <si>
    <t>　</t>
    <phoneticPr fontId="3"/>
  </si>
  <si>
    <t>施設概要</t>
    <rPh sb="0" eb="2">
      <t>シセツ</t>
    </rPh>
    <rPh sb="2" eb="4">
      <t>ガイヨウ</t>
    </rPh>
    <phoneticPr fontId="3"/>
  </si>
  <si>
    <t>介護保険事業所番号</t>
    <rPh sb="0" eb="2">
      <t>カイゴ</t>
    </rPh>
    <rPh sb="2" eb="4">
      <t>ホケン</t>
    </rPh>
    <rPh sb="4" eb="7">
      <t>ジギョウショ</t>
    </rPh>
    <rPh sb="7" eb="9">
      <t>バンゴウ</t>
    </rPh>
    <phoneticPr fontId="3"/>
  </si>
  <si>
    <t>事業所名称</t>
    <rPh sb="0" eb="3">
      <t>ジギョウショ</t>
    </rPh>
    <rPh sb="3" eb="5">
      <t>メイショウ</t>
    </rPh>
    <phoneticPr fontId="3"/>
  </si>
  <si>
    <t>所在地</t>
    <rPh sb="0" eb="3">
      <t>ショザイチ</t>
    </rPh>
    <phoneticPr fontId="3"/>
  </si>
  <si>
    <t>都道府県名</t>
    <rPh sb="0" eb="4">
      <t>トドウフケン</t>
    </rPh>
    <rPh sb="4" eb="5">
      <t>メイ</t>
    </rPh>
    <phoneticPr fontId="3"/>
  </si>
  <si>
    <t>科目</t>
    <rPh sb="0" eb="2">
      <t>カモク</t>
    </rPh>
    <phoneticPr fontId="3"/>
  </si>
  <si>
    <t>用途・品目・数量等</t>
    <rPh sb="0" eb="2">
      <t>ヨウト</t>
    </rPh>
    <rPh sb="3" eb="5">
      <t>ヒンモク</t>
    </rPh>
    <rPh sb="6" eb="8">
      <t>スウリョウ</t>
    </rPh>
    <rPh sb="8" eb="9">
      <t>トウ</t>
    </rPh>
    <phoneticPr fontId="3"/>
  </si>
  <si>
    <t>別添</t>
    <rPh sb="0" eb="2">
      <t>ベッテン</t>
    </rPh>
    <phoneticPr fontId="13"/>
  </si>
  <si>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3"/>
  </si>
  <si>
    <t>基準単価（単位：千円、１事業所又は１定員当たり）</t>
  </si>
  <si>
    <t>（１）②ⅰ今後に備えた都道府県における消毒液・マスク等の備蓄</t>
    <phoneticPr fontId="13"/>
  </si>
  <si>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3"/>
  </si>
  <si>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3"/>
  </si>
  <si>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3"/>
  </si>
  <si>
    <t>通所系</t>
    <rPh sb="0" eb="2">
      <t>ツウショ</t>
    </rPh>
    <rPh sb="2" eb="3">
      <t>ケイ</t>
    </rPh>
    <phoneticPr fontId="13"/>
  </si>
  <si>
    <t>通所介護事業所</t>
    <rPh sb="0" eb="2">
      <t>ツウショ</t>
    </rPh>
    <phoneticPr fontId="13"/>
  </si>
  <si>
    <t>通常規模型</t>
    <rPh sb="0" eb="2">
      <t>ツウジョウ</t>
    </rPh>
    <rPh sb="2" eb="4">
      <t>キボ</t>
    </rPh>
    <rPh sb="4" eb="5">
      <t>ガタ</t>
    </rPh>
    <phoneticPr fontId="13"/>
  </si>
  <si>
    <t>/事業所</t>
    <rPh sb="1" eb="4">
      <t>ジギョウショ</t>
    </rPh>
    <phoneticPr fontId="13"/>
  </si>
  <si>
    <t>大規模型（Ⅰ）</t>
    <rPh sb="0" eb="3">
      <t>ダイキボ</t>
    </rPh>
    <rPh sb="3" eb="4">
      <t>ガタ</t>
    </rPh>
    <phoneticPr fontId="13"/>
  </si>
  <si>
    <t>大規模型（Ⅱ）</t>
    <rPh sb="0" eb="3">
      <t>ダイキボ</t>
    </rPh>
    <rPh sb="3" eb="4">
      <t>ガタ</t>
    </rPh>
    <phoneticPr fontId="13"/>
  </si>
  <si>
    <t>地域密着型通所介護事業所（療養通所介護事業所を含む）</t>
    <rPh sb="13" eb="15">
      <t>リョウヨウ</t>
    </rPh>
    <rPh sb="15" eb="17">
      <t>ツウショ</t>
    </rPh>
    <rPh sb="17" eb="19">
      <t>カイゴ</t>
    </rPh>
    <rPh sb="19" eb="22">
      <t>ジギョウショ</t>
    </rPh>
    <rPh sb="23" eb="24">
      <t>フク</t>
    </rPh>
    <phoneticPr fontId="13"/>
  </si>
  <si>
    <t>認知症対応型通所介護事業所</t>
    <phoneticPr fontId="13"/>
  </si>
  <si>
    <t>通所リハビリテーション事業所</t>
    <phoneticPr fontId="13"/>
  </si>
  <si>
    <t>短期入所系</t>
    <rPh sb="0" eb="2">
      <t>タンキ</t>
    </rPh>
    <rPh sb="2" eb="4">
      <t>ニュウショ</t>
    </rPh>
    <rPh sb="4" eb="5">
      <t>ケイ</t>
    </rPh>
    <phoneticPr fontId="13"/>
  </si>
  <si>
    <t>短期入所生活介護事業所、短期入所療養介護事業所</t>
    <phoneticPr fontId="13"/>
  </si>
  <si>
    <t>/定員</t>
    <rPh sb="1" eb="3">
      <t>テイイン</t>
    </rPh>
    <phoneticPr fontId="13"/>
  </si>
  <si>
    <t>訪問系</t>
    <rPh sb="0" eb="2">
      <t>ホウモン</t>
    </rPh>
    <rPh sb="2" eb="3">
      <t>ケイ</t>
    </rPh>
    <phoneticPr fontId="13"/>
  </si>
  <si>
    <t>訪問介護事業所</t>
    <phoneticPr fontId="13"/>
  </si>
  <si>
    <t>訪問入浴介護事業所</t>
    <phoneticPr fontId="13"/>
  </si>
  <si>
    <t>訪問看護事業所</t>
    <phoneticPr fontId="13"/>
  </si>
  <si>
    <t>訪問リハビリテーション事業所</t>
    <phoneticPr fontId="13"/>
  </si>
  <si>
    <t>定期巡回・随時対応型訪問介護看護事業所</t>
    <phoneticPr fontId="13"/>
  </si>
  <si>
    <t>夜間対応型訪問介護事業所</t>
    <phoneticPr fontId="13"/>
  </si>
  <si>
    <t>居宅介護支援事業所</t>
    <phoneticPr fontId="13"/>
  </si>
  <si>
    <t>福祉用具貸与事業所</t>
    <phoneticPr fontId="13"/>
  </si>
  <si>
    <t>居宅療養管理指導事業所</t>
    <rPh sb="0" eb="2">
      <t>キョタク</t>
    </rPh>
    <rPh sb="2" eb="4">
      <t>リョウヨウ</t>
    </rPh>
    <rPh sb="4" eb="6">
      <t>カンリ</t>
    </rPh>
    <rPh sb="6" eb="8">
      <t>シドウ</t>
    </rPh>
    <rPh sb="8" eb="11">
      <t>ジギョウショ</t>
    </rPh>
    <phoneticPr fontId="13"/>
  </si>
  <si>
    <t>多機能型</t>
    <rPh sb="0" eb="3">
      <t>タキノウ</t>
    </rPh>
    <rPh sb="3" eb="4">
      <t>ガタ</t>
    </rPh>
    <phoneticPr fontId="13"/>
  </si>
  <si>
    <t>小規模多機能型居宅介護事業所</t>
    <phoneticPr fontId="13"/>
  </si>
  <si>
    <t>看護小規模多機能型居宅介護事業所</t>
    <phoneticPr fontId="13"/>
  </si>
  <si>
    <t>入所施設・
居住系</t>
    <rPh sb="0" eb="2">
      <t>ニュウショ</t>
    </rPh>
    <rPh sb="2" eb="4">
      <t>シセツ</t>
    </rPh>
    <rPh sb="6" eb="8">
      <t>キョジュウ</t>
    </rPh>
    <rPh sb="8" eb="9">
      <t>ケイ</t>
    </rPh>
    <phoneticPr fontId="13"/>
  </si>
  <si>
    <t>介護老人福祉施設</t>
    <rPh sb="0" eb="2">
      <t>カイゴ</t>
    </rPh>
    <rPh sb="2" eb="4">
      <t>ロウジン</t>
    </rPh>
    <rPh sb="4" eb="6">
      <t>フクシ</t>
    </rPh>
    <rPh sb="6" eb="8">
      <t>シセツ</t>
    </rPh>
    <phoneticPr fontId="13"/>
  </si>
  <si>
    <t>地域密着型介護老人福祉施設</t>
    <rPh sb="0" eb="2">
      <t>チイキ</t>
    </rPh>
    <rPh sb="2" eb="5">
      <t>ミッチャクガタ</t>
    </rPh>
    <phoneticPr fontId="13"/>
  </si>
  <si>
    <t>介護老人保健施設</t>
    <rPh sb="0" eb="8">
      <t>カイゴロウジンホケンシセツ</t>
    </rPh>
    <phoneticPr fontId="13"/>
  </si>
  <si>
    <t>介護医療院</t>
    <phoneticPr fontId="13"/>
  </si>
  <si>
    <t>介護療養型医療施設</t>
    <phoneticPr fontId="13"/>
  </si>
  <si>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3"/>
  </si>
  <si>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3"/>
  </si>
  <si>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3"/>
  </si>
  <si>
    <t>対象経費（※３）</t>
    <rPh sb="0" eb="2">
      <t>タイショウ</t>
    </rPh>
    <rPh sb="2" eb="4">
      <t>ケイヒ</t>
    </rPh>
    <phoneticPr fontId="13"/>
  </si>
  <si>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3"/>
  </si>
  <si>
    <t>助成額</t>
    <rPh sb="0" eb="3">
      <t>ジョセイガク</t>
    </rPh>
    <phoneticPr fontId="13"/>
  </si>
  <si>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3"/>
  </si>
  <si>
    <t>※１　事業所・施設等について、助成の申請時点で指定等を受けている者であり、また</t>
    <rPh sb="9" eb="10">
      <t>トウ</t>
    </rPh>
    <rPh sb="25" eb="26">
      <t>トウ</t>
    </rPh>
    <rPh sb="32" eb="33">
      <t>モノ</t>
    </rPh>
    <phoneticPr fontId="13"/>
  </si>
  <si>
    <t>　　　・　各介護予防サービスを含むが、介護サービスと介護予防サービスの両方の指定を受けている場合は、１つの事業所・施設として取扱う。</t>
    <phoneticPr fontId="13"/>
  </si>
  <si>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3"/>
  </si>
  <si>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3"/>
  </si>
  <si>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3"/>
  </si>
  <si>
    <t>※２　利用者又は職員に感染者が発生しているか否かは問わない</t>
    <phoneticPr fontId="13"/>
  </si>
  <si>
    <t>※３　かかり増し経費等として考えられるものを例示したものであるが、実際の助成に当たっては、実施主体である都道府県が、個々の事情を勘案し、新型コロナ</t>
    <phoneticPr fontId="13"/>
  </si>
  <si>
    <t>　　　ウイルス感染症拡大に伴うものであり、通常の介護サービスの提供時では想定されないと判断できるものであれば、幅広く対象とする。</t>
    <phoneticPr fontId="13"/>
  </si>
  <si>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3"/>
  </si>
  <si>
    <t>基準単価（単位：千円、1利用者又は１事業所又は１定員当たり）</t>
    <rPh sb="12" eb="15">
      <t>リヨウシャ</t>
    </rPh>
    <rPh sb="15" eb="16">
      <t>マタ</t>
    </rPh>
    <phoneticPr fontId="13"/>
  </si>
  <si>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3"/>
  </si>
  <si>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3"/>
  </si>
  <si>
    <t>助成対象
事業所・施設等の種別（※１）</t>
    <rPh sb="0" eb="2">
      <t>ジョセイ</t>
    </rPh>
    <rPh sb="2" eb="4">
      <t>タイショウ</t>
    </rPh>
    <rPh sb="6" eb="9">
      <t>ジギョウショ</t>
    </rPh>
    <rPh sb="10" eb="12">
      <t>シセツ</t>
    </rPh>
    <rPh sb="12" eb="13">
      <t>トウ</t>
    </rPh>
    <rPh sb="14" eb="16">
      <t>シュベツ</t>
    </rPh>
    <phoneticPr fontId="13"/>
  </si>
  <si>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3"/>
  </si>
  <si>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3"/>
  </si>
  <si>
    <t>/利用者</t>
    <rPh sb="1" eb="4">
      <t>リヨウシャ</t>
    </rPh>
    <phoneticPr fontId="13"/>
  </si>
  <si>
    <t>電話による確認（※3）</t>
    <rPh sb="0" eb="2">
      <t>デンワ</t>
    </rPh>
    <rPh sb="5" eb="7">
      <t>カクニン</t>
    </rPh>
    <phoneticPr fontId="13"/>
  </si>
  <si>
    <t>1.5（看護師等（※４）が協力した場合：4.5）</t>
    <phoneticPr fontId="13"/>
  </si>
  <si>
    <t>訪問による確認（※3）</t>
    <rPh sb="0" eb="2">
      <t>ホウモン</t>
    </rPh>
    <rPh sb="5" eb="7">
      <t>カクニン</t>
    </rPh>
    <phoneticPr fontId="13"/>
  </si>
  <si>
    <t>3（看護師等（※４）が協力した場合：6）</t>
    <phoneticPr fontId="13"/>
  </si>
  <si>
    <t>-</t>
    <phoneticPr fontId="13"/>
  </si>
  <si>
    <t>対象経費（※４）</t>
    <rPh sb="0" eb="2">
      <t>タイショウ</t>
    </rPh>
    <rPh sb="2" eb="4">
      <t>ケイヒ</t>
    </rPh>
    <phoneticPr fontId="13"/>
  </si>
  <si>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3"/>
  </si>
  <si>
    <t>・また、１事業所・施設における１利用者につき１回まで助成することができる。
・１事業所・施設に（１）①と（２）①・②両方を助成することができる。</t>
    <rPh sb="16" eb="19">
      <t>リヨウシャ</t>
    </rPh>
    <phoneticPr fontId="13"/>
  </si>
  <si>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3"/>
  </si>
  <si>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3"/>
  </si>
  <si>
    <t>は、１つの事業所として取扱う。</t>
    <phoneticPr fontId="13"/>
  </si>
  <si>
    <t xml:space="preserve">※２　具体的には以下の事業所を指す。なお、実際にサービス再開につながったか否かは問わない。
</t>
    <rPh sb="11" eb="14">
      <t>ジギョウショ</t>
    </rPh>
    <rPh sb="15" eb="16">
      <t>サ</t>
    </rPh>
    <phoneticPr fontId="13"/>
  </si>
  <si>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3"/>
  </si>
  <si>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3"/>
  </si>
  <si>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3"/>
  </si>
  <si>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3"/>
  </si>
  <si>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3"/>
  </si>
  <si>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3"/>
  </si>
  <si>
    <t>※３　１利用者につき、16と17は併給不可である。</t>
    <rPh sb="4" eb="7">
      <t>リヨウシャ</t>
    </rPh>
    <rPh sb="17" eb="19">
      <t>ヘイキュウ</t>
    </rPh>
    <rPh sb="19" eb="21">
      <t>フカ</t>
    </rPh>
    <phoneticPr fontId="13"/>
  </si>
  <si>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3"/>
  </si>
  <si>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3"/>
  </si>
  <si>
    <t>基準単価（単位：千円、１都道府県・指定都市・中核市当たり）</t>
    <rPh sb="12" eb="16">
      <t>トドウフケン</t>
    </rPh>
    <rPh sb="17" eb="21">
      <t>シテイトシ</t>
    </rPh>
    <rPh sb="22" eb="25">
      <t>チュウカクシ</t>
    </rPh>
    <phoneticPr fontId="13"/>
  </si>
  <si>
    <t>（４）　都道府県の事務費支援事業</t>
    <phoneticPr fontId="13"/>
  </si>
  <si>
    <t>厚生労働大臣が必要と認める額</t>
    <rPh sb="0" eb="2">
      <t>コウセイ</t>
    </rPh>
    <rPh sb="2" eb="4">
      <t>ロウドウ</t>
    </rPh>
    <rPh sb="4" eb="6">
      <t>ダイジン</t>
    </rPh>
    <rPh sb="7" eb="9">
      <t>ヒツヨウ</t>
    </rPh>
    <phoneticPr fontId="13"/>
  </si>
  <si>
    <t>対象経費</t>
    <rPh sb="0" eb="2">
      <t>タイショウ</t>
    </rPh>
    <rPh sb="2" eb="4">
      <t>ケイヒ</t>
    </rPh>
    <phoneticPr fontId="13"/>
  </si>
  <si>
    <t>・（１）から（３）の事業実施及び指導監督等を行うために要する経費
＊他の補助金等により人件費の補助が行われている職員については、本事業の補助対象とはしない。</t>
    <phoneticPr fontId="13"/>
  </si>
  <si>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3"/>
  </si>
  <si>
    <t>岐阜県</t>
    <rPh sb="0" eb="3">
      <t>ギフケン</t>
    </rPh>
    <phoneticPr fontId="4"/>
  </si>
  <si>
    <t>本Excelを各事業所に配布し、以下の様式への記入を依頼
・様式２（個票）</t>
    <rPh sb="16" eb="18">
      <t>イカ</t>
    </rPh>
    <rPh sb="19" eb="21">
      <t>ヨウシキ</t>
    </rPh>
    <rPh sb="23" eb="25">
      <t>キニュウ</t>
    </rPh>
    <rPh sb="26" eb="28">
      <t>イライ</t>
    </rPh>
    <phoneticPr fontId="3"/>
  </si>
  <si>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3"/>
  </si>
  <si>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3"/>
  </si>
  <si>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3"/>
  </si>
  <si>
    <t>都道府県等内で必要な作業を行い、事業者に補助金を交付</t>
    <rPh sb="20" eb="22">
      <t>ホジョ</t>
    </rPh>
    <phoneticPr fontId="3"/>
  </si>
  <si>
    <t>【報告内容に関する問い合わせ先】</t>
    <rPh sb="1" eb="3">
      <t>ホウコク</t>
    </rPh>
    <rPh sb="3" eb="5">
      <t>ナイヨウ</t>
    </rPh>
    <rPh sb="6" eb="7">
      <t>カン</t>
    </rPh>
    <rPh sb="9" eb="10">
      <t>ト</t>
    </rPh>
    <rPh sb="11" eb="12">
      <t>ア</t>
    </rPh>
    <rPh sb="14" eb="15">
      <t>サキ</t>
    </rPh>
    <phoneticPr fontId="3"/>
  </si>
  <si>
    <t>交付決定額</t>
    <rPh sb="0" eb="2">
      <t>コウフ</t>
    </rPh>
    <rPh sb="2" eb="4">
      <t>ケッテイ</t>
    </rPh>
    <rPh sb="4" eb="5">
      <t>ガク</t>
    </rPh>
    <phoneticPr fontId="3"/>
  </si>
  <si>
    <t>差引額</t>
    <rPh sb="0" eb="1">
      <t>サ</t>
    </rPh>
    <rPh sb="1" eb="2">
      <t>ヒ</t>
    </rPh>
    <rPh sb="2" eb="3">
      <t>ガク</t>
    </rPh>
    <phoneticPr fontId="3"/>
  </si>
  <si>
    <t>領収書、レシート等の根拠資料は事業所において適切に保管している。</t>
    <rPh sb="10" eb="12">
      <t>コンキョ</t>
    </rPh>
    <rPh sb="12" eb="14">
      <t>シリョウ</t>
    </rPh>
    <rPh sb="17" eb="18">
      <t>ショ</t>
    </rPh>
    <phoneticPr fontId="3"/>
  </si>
  <si>
    <t>（注）差引額は、交付決定額と清算額を比較して交付決定額が大きい場合（返還が生じる場合）に表示される。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3"/>
  </si>
  <si>
    <t>　　交付決定額　：　</t>
    <rPh sb="1" eb="2">
      <t>ガク</t>
    </rPh>
    <rPh sb="2" eb="4">
      <t>コウフ</t>
    </rPh>
    <rPh sb="4" eb="6">
      <t>ケッテイ</t>
    </rPh>
    <phoneticPr fontId="3"/>
  </si>
  <si>
    <t>報告にあたっての確認事項</t>
    <rPh sb="0" eb="2">
      <t>ホウコク</t>
    </rPh>
    <rPh sb="8" eb="10">
      <t>カクニン</t>
    </rPh>
    <rPh sb="10" eb="12">
      <t>ジコウ</t>
    </rPh>
    <phoneticPr fontId="3"/>
  </si>
  <si>
    <t>支出済額</t>
    <rPh sb="0" eb="2">
      <t>シシュツ</t>
    </rPh>
    <rPh sb="2" eb="3">
      <t>ズ</t>
    </rPh>
    <phoneticPr fontId="3"/>
  </si>
  <si>
    <t>支出済額（円）</t>
    <rPh sb="2" eb="3">
      <t>ズ</t>
    </rPh>
    <phoneticPr fontId="3"/>
  </si>
  <si>
    <t>　　実　績　額　：　</t>
    <rPh sb="2" eb="3">
      <t>ジツ</t>
    </rPh>
    <rPh sb="4" eb="5">
      <t>イサオ</t>
    </rPh>
    <rPh sb="6" eb="7">
      <t>ガク</t>
    </rPh>
    <phoneticPr fontId="3"/>
  </si>
  <si>
    <t>実績額</t>
    <rPh sb="2" eb="3">
      <t>ガク</t>
    </rPh>
    <phoneticPr fontId="3"/>
  </si>
  <si>
    <t>食材料費</t>
    <rPh sb="0" eb="1">
      <t>ショク</t>
    </rPh>
    <rPh sb="1" eb="4">
      <t>ザイリョウヒ</t>
    </rPh>
    <phoneticPr fontId="3"/>
  </si>
  <si>
    <t>委託料</t>
    <rPh sb="0" eb="2">
      <t>イタク</t>
    </rPh>
    <rPh sb="2" eb="3">
      <t>リョウ</t>
    </rPh>
    <phoneticPr fontId="3"/>
  </si>
  <si>
    <t>交付決定額</t>
    <rPh sb="0" eb="2">
      <t>コウフ</t>
    </rPh>
    <rPh sb="2" eb="4">
      <t>ケッテイ</t>
    </rPh>
    <rPh sb="4" eb="5">
      <t>ガク</t>
    </rPh>
    <phoneticPr fontId="3"/>
  </si>
  <si>
    <t>法　人　名</t>
  </si>
  <si>
    <t>代表者職位</t>
    <rPh sb="0" eb="2">
      <t>ダイヒョウ</t>
    </rPh>
    <rPh sb="2" eb="3">
      <t>シャ</t>
    </rPh>
    <rPh sb="3" eb="5">
      <t>ショクイ</t>
    </rPh>
    <phoneticPr fontId="3"/>
  </si>
  <si>
    <t>代表者氏名</t>
    <rPh sb="0" eb="3">
      <t>ダイヒョウシャ</t>
    </rPh>
    <rPh sb="3" eb="5">
      <t>シメイ</t>
    </rPh>
    <phoneticPr fontId="3"/>
  </si>
  <si>
    <t>法人所在地</t>
    <rPh sb="0" eb="2">
      <t>ホウジン</t>
    </rPh>
    <rPh sb="2" eb="5">
      <t>ショザイチ</t>
    </rPh>
    <phoneticPr fontId="3"/>
  </si>
  <si>
    <t>岐阜県知事</t>
    <rPh sb="0" eb="3">
      <t>ギフケン</t>
    </rPh>
    <rPh sb="3" eb="5">
      <t>チジ</t>
    </rPh>
    <phoneticPr fontId="3"/>
  </si>
  <si>
    <t>　標記の補助金に係る事業実績について、次のとおり関係書類を添えて報告します。</t>
    <rPh sb="1" eb="3">
      <t>ヒョウキ</t>
    </rPh>
    <rPh sb="4" eb="7">
      <t>ホジョキン</t>
    </rPh>
    <rPh sb="8" eb="9">
      <t>カカ</t>
    </rPh>
    <rPh sb="10" eb="12">
      <t>ジギョウ</t>
    </rPh>
    <rPh sb="12" eb="14">
      <t>ジッセキ</t>
    </rPh>
    <rPh sb="19" eb="20">
      <t>ツギ</t>
    </rPh>
    <rPh sb="24" eb="26">
      <t>カンケイ</t>
    </rPh>
    <rPh sb="26" eb="28">
      <t>ショルイ</t>
    </rPh>
    <rPh sb="29" eb="30">
      <t>ソ</t>
    </rPh>
    <rPh sb="32" eb="34">
      <t>ホウコク</t>
    </rPh>
    <phoneticPr fontId="3"/>
  </si>
  <si>
    <t>提供サービス（プルダウンから選択）</t>
    <rPh sb="0" eb="2">
      <t>テイキョウ</t>
    </rPh>
    <rPh sb="14" eb="16">
      <t>センタク</t>
    </rPh>
    <phoneticPr fontId="3"/>
  </si>
  <si>
    <t>実績額</t>
    <rPh sb="0" eb="2">
      <t>ジッセキ</t>
    </rPh>
    <rPh sb="2" eb="3">
      <t>ガク</t>
    </rPh>
    <phoneticPr fontId="3"/>
  </si>
  <si>
    <t>施設名</t>
    <rPh sb="0" eb="3">
      <t>シセツメイ</t>
    </rPh>
    <phoneticPr fontId="3"/>
  </si>
  <si>
    <t>（別記第５号様式）</t>
    <rPh sb="1" eb="3">
      <t>ベッキ</t>
    </rPh>
    <rPh sb="3" eb="4">
      <t>ダイ</t>
    </rPh>
    <rPh sb="5" eb="6">
      <t>ゴウ</t>
    </rPh>
    <rPh sb="6" eb="8">
      <t>ヨウシキ</t>
    </rPh>
    <phoneticPr fontId="3"/>
  </si>
  <si>
    <t>１　施設別清算額一覧（別添１）</t>
    <rPh sb="5" eb="7">
      <t>セイサン</t>
    </rPh>
    <rPh sb="11" eb="13">
      <t>ベッテン</t>
    </rPh>
    <phoneticPr fontId="3"/>
  </si>
  <si>
    <t>２　事業実績報告書（施設単位）（別添２）</t>
    <rPh sb="2" eb="4">
      <t>ジギョウ</t>
    </rPh>
    <rPh sb="4" eb="6">
      <t>ジッセキ</t>
    </rPh>
    <rPh sb="6" eb="9">
      <t>ホウコクショ</t>
    </rPh>
    <rPh sb="10" eb="12">
      <t>シセツ</t>
    </rPh>
    <rPh sb="12" eb="14">
      <t>タンイ</t>
    </rPh>
    <rPh sb="16" eb="18">
      <t>ベッテン</t>
    </rPh>
    <phoneticPr fontId="3"/>
  </si>
  <si>
    <t>岐阜県介護施設等に対するサービス継続支援補助金実績報告書</t>
    <rPh sb="0" eb="3">
      <t>ギフケン</t>
    </rPh>
    <rPh sb="3" eb="5">
      <t>カイゴ</t>
    </rPh>
    <rPh sb="5" eb="7">
      <t>シセツ</t>
    </rPh>
    <rPh sb="7" eb="8">
      <t>トウ</t>
    </rPh>
    <rPh sb="9" eb="10">
      <t>タイ</t>
    </rPh>
    <rPh sb="20" eb="23">
      <t>ホジョキン</t>
    </rPh>
    <rPh sb="23" eb="25">
      <t>ジッセキ</t>
    </rPh>
    <rPh sb="25" eb="28">
      <t>ホウコクショ</t>
    </rPh>
    <phoneticPr fontId="3"/>
  </si>
  <si>
    <t>事業実績報告書（施設単位）</t>
    <rPh sb="0" eb="2">
      <t>ジギョウ</t>
    </rPh>
    <rPh sb="2" eb="4">
      <t>ジッセキ</t>
    </rPh>
    <rPh sb="4" eb="6">
      <t>ホウコク</t>
    </rPh>
    <rPh sb="8" eb="10">
      <t>シセツ</t>
    </rPh>
    <rPh sb="10" eb="12">
      <t>タンイ</t>
    </rPh>
    <phoneticPr fontId="3"/>
  </si>
  <si>
    <t>（別添２）</t>
    <rPh sb="1" eb="3">
      <t>ベッテン</t>
    </rPh>
    <phoneticPr fontId="3"/>
  </si>
  <si>
    <t>（別添１）施設別清算額一覧</t>
    <rPh sb="1" eb="3">
      <t>ベッテン</t>
    </rPh>
    <rPh sb="5" eb="7">
      <t>シセツ</t>
    </rPh>
    <rPh sb="7" eb="8">
      <t>ベツ</t>
    </rPh>
    <rPh sb="8" eb="10">
      <t>セイサン</t>
    </rPh>
    <rPh sb="10" eb="11">
      <t>ガク</t>
    </rPh>
    <rPh sb="11" eb="13">
      <t>イチラン</t>
    </rPh>
    <phoneticPr fontId="3"/>
  </si>
  <si>
    <t>介護老人福祉施設</t>
  </si>
  <si>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</si>
  <si>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</si>
  <si>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</si>
  <si>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</si>
  <si>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</si>
  <si>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</si>
  <si>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</si>
  <si>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</si>
  <si>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</si>
  <si>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</si>
  <si>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</si>
  <si>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</si>
  <si>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</si>
  <si>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</si>
  <si>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</si>
  <si>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</si>
  <si>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</si>
  <si>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</si>
  <si>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</si>
  <si>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</si>
  <si>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</si>
  <si>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</si>
  <si>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</si>
  <si>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</si>
  <si>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</si>
  <si>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</si>
  <si>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静岡県</t>
    <rPh sb="0" eb="3">
      <t>シズオカケン</t>
    </rPh>
    <phoneticPr fontId="4"/>
  </si>
  <si>
    <t>愛知県</t>
    <rPh sb="0" eb="3">
      <t>アイチケン</t>
    </rPh>
    <phoneticPr fontId="4"/>
  </si>
  <si>
    <t>三重県</t>
    <rPh sb="0" eb="3">
      <t>ミエケン</t>
    </rPh>
    <phoneticPr fontId="4"/>
  </si>
  <si>
    <t>滋賀県</t>
    <rPh sb="0" eb="3">
      <t>シガケン</t>
    </rPh>
    <phoneticPr fontId="4"/>
  </si>
  <si>
    <t>京都府</t>
    <rPh sb="0" eb="3">
      <t>キョウトフ</t>
    </rPh>
    <phoneticPr fontId="4"/>
  </si>
  <si>
    <t>大阪府</t>
    <rPh sb="0" eb="3">
      <t>オオサカフ</t>
    </rPh>
    <phoneticPr fontId="4"/>
  </si>
  <si>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</si>
  <si>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</si>
  <si>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</si>
  <si>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</si>
  <si>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</si>
  <si>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</si>
  <si>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</si>
  <si>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</si>
  <si>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</si>
  <si>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</si>
  <si>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愛媛県</t>
    <rPh sb="0" eb="3">
      <t>エヒメケン</t>
    </rPh>
    <phoneticPr fontId="4"/>
  </si>
  <si>
    <t>高知県</t>
    <rPh sb="0" eb="3">
      <t>コウチケン</t>
    </rPh>
    <phoneticPr fontId="4"/>
  </si>
  <si>
    <t>福岡県</t>
    <rPh sb="0" eb="3">
      <t>フクオカケン</t>
    </rPh>
    <phoneticPr fontId="4"/>
  </si>
  <si>
    <t>佐賀県</t>
    <rPh sb="0" eb="3">
      <t>サガケン</t>
    </rPh>
    <phoneticPr fontId="4"/>
  </si>
  <si>
    <t>長崎県</t>
    <rPh sb="0" eb="3">
      <t>ナガサキケン</t>
    </rPh>
    <phoneticPr fontId="4"/>
  </si>
  <si>
    <t>熊本県</t>
    <rPh sb="0" eb="3">
      <t>クマモトケン</t>
    </rPh>
    <phoneticPr fontId="4"/>
  </si>
  <si>
    <t>大分県</t>
    <rPh sb="0" eb="3">
      <t>オオイタケン</t>
    </rPh>
    <phoneticPr fontId="4"/>
  </si>
  <si>
    <t>宮崎県</t>
    <rPh sb="0" eb="3">
      <t>ミヤザキケン</t>
    </rPh>
    <phoneticPr fontId="4"/>
  </si>
  <si>
    <t>鹿児島県</t>
    <rPh sb="0" eb="4">
      <t>カゴシマケン</t>
    </rPh>
    <phoneticPr fontId="4"/>
  </si>
  <si>
    <t>沖縄県</t>
    <rPh sb="0" eb="3">
      <t>オキナワケン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</si>
</sst>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2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11"/>
      <name val="ＭＳ 明朝"/>
      <family val="1"/>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sz val="10"/>
      <color rgb="FF0070C0"/>
      <name val="ＭＳ 明朝"/>
      <family val="1"/>
      <charset val="128"/>
    </font>
    <font>
      <sz val="10"/>
      <color rgb="FF0070C0"/>
      <name val="ＭＳ ゴシック"/>
      <family val="3"/>
      <charset val="128"/>
    </font>
    <font>
      <b/>
      <sz val="11"/>
      <name val="ＭＳ Ｐ明朝"/>
      <family val="1"/>
      <charset val="128"/>
    </font>
    <font>
      <b/>
      <sz val="12"/>
      <name val="ＭＳ Ｐ明朝"/>
      <family val="1"/>
      <charset val="128"/>
    </font>
    <font>
      <sz val="14"/>
      <name val="BIZ UD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rgb="FFCDFFFF"/>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7">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 fillId="0" borderId="0">
      <alignment vertical="center"/>
    </xf>
    <xf numFmtId="38" fontId="4"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77">
    <xf numFmtId="0" fontId="0" fillId="0" borderId="0" xfId="0">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12" fillId="0" borderId="0" xfId="5" applyFont="1">
      <alignment vertical="center"/>
    </xf>
    <xf numFmtId="0" fontId="14" fillId="0" borderId="0" xfId="5" applyFont="1">
      <alignment vertical="center"/>
    </xf>
    <xf numFmtId="0" fontId="15" fillId="0" borderId="0" xfId="5" applyFont="1">
      <alignment vertical="center"/>
    </xf>
    <xf numFmtId="0" fontId="16" fillId="6" borderId="4" xfId="5" applyFont="1" applyFill="1" applyBorder="1">
      <alignment vertical="center"/>
    </xf>
    <xf numFmtId="0" fontId="14" fillId="6" borderId="5" xfId="5" applyFont="1" applyFill="1" applyBorder="1">
      <alignment vertical="center"/>
    </xf>
    <xf numFmtId="0" fontId="15" fillId="6" borderId="5" xfId="5" applyFont="1" applyFill="1" applyBorder="1">
      <alignment vertical="center"/>
    </xf>
    <xf numFmtId="0" fontId="15" fillId="6" borderId="6" xfId="5" applyFont="1" applyFill="1" applyBorder="1">
      <alignment vertical="center"/>
    </xf>
    <xf numFmtId="0" fontId="15" fillId="6" borderId="8" xfId="5" applyFont="1" applyFill="1" applyBorder="1">
      <alignment vertical="center"/>
    </xf>
    <xf numFmtId="0" fontId="15" fillId="3" borderId="4" xfId="5" applyFont="1" applyFill="1" applyBorder="1">
      <alignment vertical="center"/>
    </xf>
    <xf numFmtId="0" fontId="15" fillId="3" borderId="5" xfId="5" applyFont="1" applyFill="1" applyBorder="1">
      <alignment vertical="center"/>
    </xf>
    <xf numFmtId="0" fontId="18" fillId="3" borderId="1" xfId="5" applyFont="1" applyFill="1" applyBorder="1">
      <alignment vertical="center"/>
    </xf>
    <xf numFmtId="0" fontId="16" fillId="3" borderId="3" xfId="5" applyFont="1" applyFill="1" applyBorder="1">
      <alignment vertical="center"/>
    </xf>
    <xf numFmtId="0" fontId="15" fillId="6" borderId="14" xfId="5" applyFont="1" applyFill="1" applyBorder="1" applyAlignment="1">
      <alignment vertical="top"/>
    </xf>
    <xf numFmtId="0" fontId="15" fillId="3" borderId="8" xfId="5" applyFont="1" applyFill="1" applyBorder="1" applyAlignment="1">
      <alignment vertical="top"/>
    </xf>
    <xf numFmtId="0" fontId="15" fillId="6" borderId="14" xfId="5" applyFont="1" applyFill="1" applyBorder="1" applyAlignment="1">
      <alignment vertical="center" wrapText="1"/>
    </xf>
    <xf numFmtId="0" fontId="15" fillId="3" borderId="8" xfId="5" applyFont="1" applyFill="1" applyBorder="1" applyAlignment="1">
      <alignment horizontal="left" vertical="center" wrapText="1"/>
    </xf>
    <xf numFmtId="0" fontId="15" fillId="0" borderId="28" xfId="5" applyFont="1" applyBorder="1" applyAlignment="1">
      <alignment horizontal="center" vertical="center"/>
    </xf>
    <xf numFmtId="38" fontId="12" fillId="0" borderId="13" xfId="6" applyFont="1" applyFill="1" applyBorder="1" applyAlignment="1">
      <alignment horizontal="center" vertical="center"/>
    </xf>
    <xf numFmtId="38" fontId="15" fillId="0" borderId="6" xfId="6" applyFont="1" applyFill="1" applyBorder="1" applyAlignment="1">
      <alignment horizontal="center" vertical="center"/>
    </xf>
    <xf numFmtId="38" fontId="18" fillId="0" borderId="0" xfId="6" applyFont="1" applyFill="1" applyBorder="1" applyAlignment="1">
      <alignment horizontal="center" vertical="center"/>
    </xf>
    <xf numFmtId="0" fontId="18" fillId="0" borderId="0" xfId="5" applyFont="1" applyAlignment="1">
      <alignment horizontal="center" vertical="center"/>
    </xf>
    <xf numFmtId="0" fontId="15" fillId="0" borderId="0" xfId="5" applyFont="1" applyAlignment="1">
      <alignment horizontal="center" vertical="center"/>
    </xf>
    <xf numFmtId="0" fontId="15" fillId="0" borderId="28" xfId="5" applyFont="1" applyBorder="1" applyAlignment="1">
      <alignment horizontal="center" vertical="center" wrapText="1"/>
    </xf>
    <xf numFmtId="0" fontId="15" fillId="7" borderId="0" xfId="5" applyFont="1" applyFill="1">
      <alignment vertical="center"/>
    </xf>
    <xf numFmtId="0" fontId="15" fillId="6" borderId="15" xfId="5" applyFont="1" applyFill="1" applyBorder="1" applyAlignment="1">
      <alignment vertical="center" wrapText="1"/>
    </xf>
    <xf numFmtId="0" fontId="15" fillId="3" borderId="10" xfId="5" applyFont="1" applyFill="1" applyBorder="1" applyAlignment="1">
      <alignment horizontal="left" vertical="center" wrapText="1"/>
    </xf>
    <xf numFmtId="0" fontId="16" fillId="6" borderId="1" xfId="5" applyFont="1" applyFill="1" applyBorder="1" applyAlignment="1">
      <alignment horizontal="left" vertical="center"/>
    </xf>
    <xf numFmtId="0" fontId="15" fillId="6" borderId="1" xfId="5" applyFont="1" applyFill="1" applyBorder="1" applyAlignment="1">
      <alignment horizontal="left" vertical="center"/>
    </xf>
    <xf numFmtId="0" fontId="15" fillId="6" borderId="1" xfId="5" applyFont="1" applyFill="1" applyBorder="1" applyAlignment="1">
      <alignment horizontal="center" vertical="center"/>
    </xf>
    <xf numFmtId="0" fontId="15" fillId="6" borderId="2" xfId="5" applyFont="1" applyFill="1" applyBorder="1" applyAlignment="1">
      <alignment horizontal="center" vertical="center"/>
    </xf>
    <xf numFmtId="0" fontId="15" fillId="6" borderId="2" xfId="5" applyFont="1" applyFill="1" applyBorder="1" applyAlignment="1">
      <alignment horizontal="left" vertical="center" shrinkToFit="1"/>
    </xf>
    <xf numFmtId="0" fontId="15" fillId="6" borderId="3" xfId="5" applyFont="1" applyFill="1" applyBorder="1" applyAlignment="1">
      <alignment horizontal="left" vertical="center" shrinkToFit="1"/>
    </xf>
    <xf numFmtId="0" fontId="16" fillId="6" borderId="28" xfId="5" applyFont="1" applyFill="1" applyBorder="1" applyAlignment="1">
      <alignment horizontal="left" vertical="center"/>
    </xf>
    <xf numFmtId="0" fontId="15" fillId="6" borderId="10" xfId="5" applyFont="1" applyFill="1" applyBorder="1" applyAlignment="1">
      <alignment horizontal="left" vertical="center" wrapText="1"/>
    </xf>
    <xf numFmtId="0" fontId="15" fillId="6" borderId="10" xfId="5" applyFont="1" applyFill="1" applyBorder="1" applyAlignment="1">
      <alignment horizontal="center" vertical="center" wrapText="1"/>
    </xf>
    <xf numFmtId="0" fontId="15" fillId="6" borderId="7" xfId="5" applyFont="1" applyFill="1" applyBorder="1" applyAlignment="1">
      <alignment horizontal="center" vertical="center" wrapText="1"/>
    </xf>
    <xf numFmtId="0" fontId="15" fillId="6" borderId="7" xfId="5" applyFont="1" applyFill="1" applyBorder="1" applyAlignment="1">
      <alignment horizontal="left" vertical="center" shrinkToFit="1"/>
    </xf>
    <xf numFmtId="0" fontId="15" fillId="6" borderId="11" xfId="5" applyFont="1" applyFill="1" applyBorder="1" applyAlignment="1">
      <alignment horizontal="left" vertical="center" shrinkToFit="1"/>
    </xf>
    <xf numFmtId="0" fontId="15" fillId="0" borderId="0" xfId="5" applyFont="1" applyAlignment="1">
      <alignment horizontal="left" vertical="center"/>
    </xf>
    <xf numFmtId="38" fontId="15" fillId="0" borderId="0" xfId="6" applyFont="1" applyFill="1" applyBorder="1" applyAlignment="1">
      <alignment horizontal="right" vertical="center"/>
    </xf>
    <xf numFmtId="0" fontId="12" fillId="0" borderId="0" xfId="5" applyFont="1" applyAlignment="1">
      <alignment horizontal="center" vertical="center"/>
    </xf>
    <xf numFmtId="0" fontId="15" fillId="6" borderId="2" xfId="5" applyFont="1" applyFill="1" applyBorder="1">
      <alignment vertical="center"/>
    </xf>
    <xf numFmtId="0" fontId="15" fillId="6" borderId="14" xfId="5" applyFont="1" applyFill="1" applyBorder="1" applyAlignment="1">
      <alignment horizontal="center" vertical="center"/>
    </xf>
    <xf numFmtId="0" fontId="15" fillId="3" borderId="8" xfId="5" applyFont="1" applyFill="1" applyBorder="1" applyAlignment="1">
      <alignment horizontal="center" vertical="center"/>
    </xf>
    <xf numFmtId="38" fontId="12" fillId="0" borderId="28" xfId="6" applyFont="1" applyFill="1" applyBorder="1" applyAlignment="1">
      <alignment horizontal="center" vertical="center"/>
    </xf>
    <xf numFmtId="38" fontId="12" fillId="0" borderId="6" xfId="6" applyFont="1" applyFill="1" applyBorder="1" applyAlignment="1">
      <alignment horizontal="center" vertical="center"/>
    </xf>
    <xf numFmtId="0" fontId="15" fillId="0" borderId="13" xfId="5" applyFont="1" applyBorder="1">
      <alignment vertical="center"/>
    </xf>
    <xf numFmtId="0" fontId="15" fillId="0" borderId="28" xfId="5" applyFont="1" applyBorder="1">
      <alignment vertical="center"/>
    </xf>
    <xf numFmtId="38" fontId="12" fillId="0" borderId="28" xfId="6" applyFont="1" applyFill="1" applyBorder="1" applyAlignment="1">
      <alignment horizontal="center" vertical="center" wrapText="1"/>
    </xf>
    <xf numFmtId="0" fontId="20" fillId="0" borderId="1" xfId="5" applyFont="1" applyBorder="1" applyAlignment="1">
      <alignment horizontal="left" vertical="top" wrapText="1"/>
    </xf>
    <xf numFmtId="0" fontId="20" fillId="0" borderId="3" xfId="5" applyFont="1" applyBorder="1" applyAlignment="1">
      <alignment horizontal="left" vertical="top" wrapText="1"/>
    </xf>
    <xf numFmtId="0" fontId="15" fillId="0" borderId="0" xfId="5" applyFont="1" applyAlignment="1">
      <alignment horizontal="center" vertical="center" wrapText="1"/>
    </xf>
    <xf numFmtId="0" fontId="15" fillId="0" borderId="0" xfId="5" applyFont="1" applyAlignment="1">
      <alignment vertical="center" wrapText="1"/>
    </xf>
    <xf numFmtId="0" fontId="15" fillId="6" borderId="5" xfId="5" applyFont="1" applyFill="1" applyBorder="1" applyAlignment="1">
      <alignment horizontal="center" vertical="center"/>
    </xf>
    <xf numFmtId="0" fontId="15" fillId="6" borderId="6" xfId="5" applyFont="1" applyFill="1" applyBorder="1" applyAlignment="1">
      <alignment horizontal="center" vertical="center"/>
    </xf>
    <xf numFmtId="0" fontId="15" fillId="6" borderId="0" xfId="5" applyFont="1" applyFill="1">
      <alignment vertical="center"/>
    </xf>
    <xf numFmtId="0" fontId="5" fillId="4" borderId="0" xfId="0" applyFont="1" applyFill="1">
      <alignment vertical="center"/>
    </xf>
    <xf numFmtId="0" fontId="10" fillId="4" borderId="0" xfId="0" applyFont="1" applyFill="1">
      <alignment vertical="center"/>
    </xf>
    <xf numFmtId="0" fontId="8" fillId="4" borderId="0" xfId="0" applyFont="1" applyFill="1">
      <alignment vertical="center"/>
    </xf>
    <xf numFmtId="0" fontId="8" fillId="4" borderId="0" xfId="0" applyFont="1" applyFill="1" applyAlignment="1">
      <alignment horizontal="left" vertical="center"/>
    </xf>
    <xf numFmtId="0" fontId="8" fillId="4" borderId="0" xfId="0" applyFont="1" applyFill="1" applyAlignment="1">
      <alignment horizontal="center" vertical="center"/>
    </xf>
    <xf numFmtId="0" fontId="8" fillId="4" borderId="0" xfId="0" applyFont="1" applyFill="1" applyProtection="1">
      <alignment vertical="center"/>
      <protection locked="0"/>
    </xf>
    <xf numFmtId="49" fontId="10" fillId="4" borderId="17" xfId="0" applyNumberFormat="1" applyFont="1" applyFill="1" applyBorder="1" applyAlignment="1">
      <alignment vertical="center" wrapText="1"/>
    </xf>
    <xf numFmtId="0" fontId="9" fillId="4" borderId="17" xfId="0" applyFont="1" applyFill="1" applyBorder="1" applyAlignment="1">
      <alignment vertical="center" shrinkToFit="1"/>
    </xf>
    <xf numFmtId="0" fontId="9" fillId="4" borderId="18" xfId="0" applyFont="1" applyFill="1" applyBorder="1" applyAlignment="1">
      <alignment vertical="center" shrinkToFit="1"/>
    </xf>
    <xf numFmtId="49" fontId="10" fillId="4" borderId="2" xfId="0" applyNumberFormat="1" applyFont="1" applyFill="1" applyBorder="1" applyAlignment="1">
      <alignment vertical="center" wrapText="1"/>
    </xf>
    <xf numFmtId="49" fontId="10" fillId="4" borderId="3" xfId="0" applyNumberFormat="1" applyFont="1" applyFill="1" applyBorder="1" applyAlignment="1">
      <alignment vertical="center" wrapText="1"/>
    </xf>
    <xf numFmtId="0" fontId="10" fillId="4" borderId="0" xfId="0" applyFont="1" applyFill="1" applyAlignment="1">
      <alignment vertical="center" wrapText="1"/>
    </xf>
    <xf numFmtId="49" fontId="10" fillId="4" borderId="2" xfId="0" applyNumberFormat="1" applyFont="1" applyFill="1" applyBorder="1">
      <alignment vertical="center"/>
    </xf>
    <xf numFmtId="0" fontId="6" fillId="0" borderId="0" xfId="0" applyFont="1" applyAlignment="1">
      <alignment horizontal="left" vertical="center"/>
    </xf>
    <xf numFmtId="178" fontId="7" fillId="0" borderId="28" xfId="0" applyNumberFormat="1" applyFont="1" applyBorder="1" applyAlignment="1">
      <alignment horizontal="center" vertical="center" shrinkToFit="1"/>
    </xf>
    <xf numFmtId="0" fontId="8" fillId="0" borderId="0" xfId="0" applyFont="1" applyAlignment="1">
      <alignment horizontal="center" vertical="center" shrinkToFit="1"/>
    </xf>
    <xf numFmtId="0" fontId="8" fillId="0" borderId="0" xfId="0" applyFont="1" applyAlignment="1">
      <alignment horizontal="left" vertical="center"/>
    </xf>
    <xf numFmtId="0" fontId="11" fillId="0" borderId="0" xfId="0" applyFont="1" applyAlignment="1">
      <alignment horizontal="left" vertical="top"/>
    </xf>
    <xf numFmtId="0" fontId="22" fillId="0" borderId="0" xfId="0" applyFont="1" applyAlignment="1">
      <alignment horizontal="left" vertical="top"/>
    </xf>
    <xf numFmtId="0" fontId="11" fillId="0" borderId="0" xfId="0" applyFont="1">
      <alignment vertical="center"/>
    </xf>
    <xf numFmtId="0" fontId="11" fillId="0" borderId="28" xfId="0" applyFont="1" applyBorder="1" applyAlignment="1">
      <alignment horizontal="center" vertical="center"/>
    </xf>
    <xf numFmtId="49" fontId="22" fillId="0" borderId="28" xfId="0" applyNumberFormat="1" applyFont="1" applyBorder="1" applyAlignment="1">
      <alignment horizontal="left" vertical="center" wrapText="1"/>
    </xf>
    <xf numFmtId="0" fontId="22" fillId="0" borderId="28" xfId="0" applyFont="1" applyBorder="1" applyAlignment="1">
      <alignment horizontal="left" vertical="center" wrapText="1"/>
    </xf>
    <xf numFmtId="49" fontId="22" fillId="0" borderId="13" xfId="0" applyNumberFormat="1" applyFont="1" applyBorder="1" applyAlignment="1">
      <alignment vertical="center" wrapText="1"/>
    </xf>
    <xf numFmtId="0" fontId="22" fillId="0" borderId="13" xfId="0" applyFont="1" applyBorder="1" applyAlignment="1">
      <alignment horizontal="left" vertical="center" wrapText="1"/>
    </xf>
    <xf numFmtId="0" fontId="22" fillId="0" borderId="13" xfId="0" applyFont="1" applyBorder="1" applyAlignment="1">
      <alignment vertical="center" wrapText="1"/>
    </xf>
    <xf numFmtId="0" fontId="5" fillId="2" borderId="0" xfId="0" applyFont="1" applyFill="1">
      <alignment vertical="center"/>
    </xf>
    <xf numFmtId="0" fontId="5" fillId="2" borderId="3" xfId="0" applyFont="1" applyFill="1" applyBorder="1">
      <alignment vertical="center"/>
    </xf>
    <xf numFmtId="0" fontId="5" fillId="2" borderId="11" xfId="0" applyFont="1" applyFill="1" applyBorder="1">
      <alignment vertical="center"/>
    </xf>
    <xf numFmtId="49" fontId="10" fillId="4" borderId="20" xfId="0" applyNumberFormat="1" applyFont="1" applyFill="1" applyBorder="1" applyAlignment="1">
      <alignment vertical="center" wrapText="1"/>
    </xf>
    <xf numFmtId="0" fontId="9" fillId="4" borderId="20" xfId="0" applyFont="1" applyFill="1" applyBorder="1" applyAlignment="1">
      <alignment vertical="center" shrinkToFit="1"/>
    </xf>
    <xf numFmtId="0" fontId="9" fillId="4" borderId="21" xfId="0" applyFont="1" applyFill="1" applyBorder="1" applyAlignment="1">
      <alignment vertical="center" shrinkToFit="1"/>
    </xf>
    <xf numFmtId="0" fontId="11" fillId="5" borderId="28" xfId="0" applyFont="1" applyFill="1" applyBorder="1" applyAlignment="1">
      <alignment horizontal="center" vertical="center"/>
    </xf>
    <xf numFmtId="49" fontId="22" fillId="5" borderId="28" xfId="0" applyNumberFormat="1" applyFont="1" applyFill="1" applyBorder="1" applyAlignment="1">
      <alignment horizontal="center" vertical="top"/>
    </xf>
    <xf numFmtId="0" fontId="22" fillId="5" borderId="28" xfId="0" applyFont="1" applyFill="1" applyBorder="1" applyAlignment="1">
      <alignment horizontal="center" vertical="top"/>
    </xf>
    <xf numFmtId="0" fontId="11" fillId="0" borderId="9" xfId="0" applyFont="1" applyBorder="1">
      <alignment vertical="center"/>
    </xf>
    <xf numFmtId="0" fontId="26" fillId="0" borderId="0" xfId="0" applyFont="1">
      <alignment vertical="center"/>
    </xf>
    <xf numFmtId="0" fontId="11" fillId="3" borderId="0" xfId="0" applyFont="1" applyFill="1" applyAlignment="1">
      <alignment horizontal="right" vertical="center"/>
    </xf>
    <xf numFmtId="0" fontId="11" fillId="3" borderId="0" xfId="0" applyFont="1" applyFill="1">
      <alignment vertical="center"/>
    </xf>
    <xf numFmtId="0" fontId="11" fillId="3" borderId="0" xfId="0" applyFont="1" applyFill="1" applyAlignment="1">
      <alignment horizontal="center" vertical="center"/>
    </xf>
    <xf numFmtId="0" fontId="8" fillId="0" borderId="0" xfId="0" applyFont="1" applyFill="1">
      <alignment vertical="center"/>
    </xf>
    <xf numFmtId="0" fontId="7" fillId="0" borderId="0" xfId="0" applyFont="1" applyFill="1">
      <alignment vertical="center"/>
    </xf>
    <xf numFmtId="0" fontId="7" fillId="0" borderId="0" xfId="0" applyFont="1" applyFill="1" applyAlignment="1">
      <alignment horizontal="center" vertical="center"/>
    </xf>
    <xf numFmtId="0" fontId="8" fillId="0" borderId="2" xfId="0" applyFont="1" applyFill="1" applyBorder="1" applyAlignment="1">
      <alignment horizontal="center" vertical="center"/>
    </xf>
    <xf numFmtId="0" fontId="8" fillId="0" borderId="0" xfId="0" applyFont="1" applyFill="1" applyAlignment="1">
      <alignment horizontal="left" vertical="center"/>
    </xf>
    <xf numFmtId="0" fontId="8" fillId="0" borderId="0" xfId="0" applyFont="1" applyFill="1" applyProtection="1">
      <alignment vertical="center"/>
      <protection locked="0"/>
    </xf>
    <xf numFmtId="0" fontId="8" fillId="0" borderId="0" xfId="0" applyFont="1" applyFill="1" applyAlignment="1">
      <alignment horizontal="center" vertical="center"/>
    </xf>
    <xf numFmtId="49" fontId="10" fillId="0" borderId="0" xfId="0" applyNumberFormat="1" applyFont="1" applyFill="1" applyAlignment="1">
      <alignment horizontal="center" vertical="center" wrapText="1"/>
    </xf>
    <xf numFmtId="49" fontId="10" fillId="0" borderId="0" xfId="0" applyNumberFormat="1" applyFont="1" applyFill="1" applyAlignment="1">
      <alignment vertical="center" wrapText="1"/>
    </xf>
    <xf numFmtId="177" fontId="7" fillId="0" borderId="0" xfId="4" applyNumberFormat="1" applyFont="1" applyFill="1" applyBorder="1" applyAlignment="1">
      <alignment vertical="center" shrinkToFit="1"/>
    </xf>
    <xf numFmtId="0" fontId="9" fillId="0" borderId="0" xfId="0" applyFont="1" applyFill="1" applyAlignment="1">
      <alignment vertical="center" shrinkToFit="1"/>
    </xf>
    <xf numFmtId="177" fontId="9" fillId="0" borderId="0" xfId="4" applyNumberFormat="1" applyFont="1" applyFill="1" applyBorder="1" applyAlignment="1">
      <alignment vertical="center" shrinkToFit="1"/>
    </xf>
    <xf numFmtId="0" fontId="9" fillId="0" borderId="5" xfId="0" applyFont="1" applyFill="1" applyBorder="1" applyAlignment="1">
      <alignment vertical="center" shrinkToFit="1"/>
    </xf>
    <xf numFmtId="0" fontId="6" fillId="4" borderId="0" xfId="0" applyFont="1" applyFill="1" applyAlignment="1">
      <alignment horizontal="left" vertical="center"/>
    </xf>
    <xf numFmtId="0" fontId="10" fillId="0" borderId="0" xfId="0" applyFont="1" applyFill="1" applyBorder="1" applyAlignment="1">
      <alignment vertical="center" shrinkToFit="1"/>
    </xf>
    <xf numFmtId="0" fontId="8" fillId="0" borderId="0" xfId="0" applyFont="1" applyFill="1" applyBorder="1">
      <alignment vertical="center"/>
    </xf>
    <xf numFmtId="178" fontId="7" fillId="0" borderId="28" xfId="4" applyNumberFormat="1" applyFont="1" applyBorder="1" applyAlignment="1">
      <alignment vertical="center" shrinkToFit="1"/>
    </xf>
    <xf numFmtId="0" fontId="11" fillId="0" borderId="0" xfId="0" applyFont="1" applyFill="1" applyAlignment="1">
      <alignment horizontal="right" vertical="center"/>
    </xf>
    <xf numFmtId="0" fontId="11" fillId="0" borderId="0" xfId="0" applyFont="1" applyFill="1">
      <alignment vertical="center"/>
    </xf>
    <xf numFmtId="0" fontId="5" fillId="0" borderId="0" xfId="0" applyFont="1" applyFill="1">
      <alignment vertical="center"/>
    </xf>
    <xf numFmtId="0" fontId="11" fillId="0" borderId="0" xfId="0" applyFont="1" applyFill="1" applyAlignment="1">
      <alignment vertical="center"/>
    </xf>
    <xf numFmtId="0" fontId="11" fillId="0" borderId="0" xfId="0" applyFont="1" applyFill="1" applyAlignment="1">
      <alignment horizontal="center" vertical="center"/>
    </xf>
    <xf numFmtId="176" fontId="11" fillId="0" borderId="0" xfId="0" applyNumberFormat="1" applyFont="1" applyFill="1" applyAlignment="1">
      <alignment vertical="center"/>
    </xf>
    <xf numFmtId="0" fontId="0" fillId="0" borderId="0" xfId="0" applyFont="1">
      <alignment vertical="center"/>
    </xf>
    <xf numFmtId="0" fontId="27" fillId="0" borderId="0" xfId="0" applyFont="1">
      <alignment vertical="center"/>
    </xf>
    <xf numFmtId="0" fontId="27" fillId="0" borderId="0" xfId="0" applyFont="1" applyAlignment="1">
      <alignment horizontal="right" vertical="center"/>
    </xf>
    <xf numFmtId="0" fontId="15" fillId="0" borderId="0" xfId="0" applyFont="1">
      <alignment vertical="center"/>
    </xf>
    <xf numFmtId="0" fontId="15" fillId="0" borderId="0" xfId="0" applyFont="1" applyFill="1">
      <alignment vertical="center"/>
    </xf>
    <xf numFmtId="0" fontId="15"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7" fillId="4" borderId="19" xfId="0" applyNumberFormat="1" applyFont="1" applyFill="1" applyBorder="1">
      <alignment vertical="center"/>
    </xf>
    <xf numFmtId="49" fontId="7" fillId="4" borderId="16" xfId="0" applyNumberFormat="1" applyFont="1" applyFill="1" applyBorder="1">
      <alignment vertical="center"/>
    </xf>
    <xf numFmtId="49" fontId="7" fillId="4" borderId="1" xfId="0" applyNumberFormat="1" applyFont="1" applyFill="1" applyBorder="1">
      <alignment vertical="center"/>
    </xf>
    <xf numFmtId="0" fontId="25" fillId="0" borderId="0" xfId="0" applyFont="1" applyFill="1" applyBorder="1">
      <alignment vertical="center"/>
    </xf>
    <xf numFmtId="0" fontId="7" fillId="0" borderId="0" xfId="0" applyFont="1" applyFill="1" applyBorder="1">
      <alignment vertical="center"/>
    </xf>
    <xf numFmtId="176" fontId="11" fillId="0" borderId="0" xfId="0" applyNumberFormat="1" applyFont="1" applyFill="1" applyAlignment="1">
      <alignment vertical="center"/>
    </xf>
    <xf numFmtId="0" fontId="11" fillId="0" borderId="0" xfId="0" applyFont="1" applyFill="1" applyAlignment="1">
      <alignment vertical="center"/>
    </xf>
    <xf numFmtId="37" fontId="7" fillId="0" borderId="28" xfId="0" applyNumberFormat="1" applyFont="1" applyBorder="1" applyAlignment="1">
      <alignment vertical="center" shrinkToFit="1"/>
    </xf>
    <xf numFmtId="178" fontId="7" fillId="0" borderId="28" xfId="0" applyNumberFormat="1" applyFont="1" applyBorder="1" applyAlignment="1">
      <alignment vertical="center" shrinkToFit="1"/>
    </xf>
    <xf numFmtId="0" fontId="10" fillId="0" borderId="5" xfId="0" applyFont="1" applyFill="1" applyBorder="1">
      <alignment vertical="center"/>
    </xf>
    <xf numFmtId="0" fontId="8" fillId="0" borderId="5" xfId="0" applyFont="1" applyFill="1" applyBorder="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0" fontId="8" fillId="0" borderId="5" xfId="0" applyFont="1" applyFill="1" applyBorder="1" applyProtection="1">
      <alignment vertical="center"/>
      <protection locked="0"/>
    </xf>
    <xf numFmtId="0" fontId="7" fillId="0" borderId="7" xfId="0" applyFont="1" applyFill="1" applyBorder="1">
      <alignment vertical="center"/>
    </xf>
    <xf numFmtId="0" fontId="21" fillId="0" borderId="0" xfId="0" applyFont="1" applyAlignment="1">
      <alignment horizontal="center" vertical="center"/>
    </xf>
    <xf numFmtId="0" fontId="11" fillId="3" borderId="0" xfId="0" applyFont="1" applyFill="1" applyAlignment="1">
      <alignment horizontal="center" vertical="center"/>
    </xf>
    <xf numFmtId="0" fontId="11" fillId="0" borderId="0" xfId="0" applyFont="1" applyFill="1" applyAlignment="1">
      <alignment horizontal="right" vertical="center"/>
    </xf>
    <xf numFmtId="0" fontId="11" fillId="10" borderId="0" xfId="0" applyFont="1" applyFill="1" applyAlignment="1">
      <alignment horizontal="center" vertical="center"/>
    </xf>
    <xf numFmtId="0" fontId="11" fillId="0" borderId="0" xfId="0" applyFont="1" applyFill="1" applyAlignment="1">
      <alignment horizontal="center" vertical="center"/>
    </xf>
    <xf numFmtId="0" fontId="5" fillId="2" borderId="1" xfId="0" applyFont="1" applyFill="1" applyBorder="1" applyAlignment="1">
      <alignment vertical="center"/>
    </xf>
    <xf numFmtId="0" fontId="5" fillId="2" borderId="2" xfId="0" applyFont="1" applyFill="1" applyBorder="1" applyAlignment="1">
      <alignment vertical="center"/>
    </xf>
    <xf numFmtId="0" fontId="5" fillId="3" borderId="28" xfId="0" applyFont="1" applyFill="1" applyBorder="1" applyAlignment="1">
      <alignment vertical="center" shrinkToFit="1"/>
    </xf>
    <xf numFmtId="176" fontId="11" fillId="0" borderId="0" xfId="0" applyNumberFormat="1" applyFont="1" applyFill="1" applyAlignment="1">
      <alignment vertical="center"/>
    </xf>
    <xf numFmtId="0" fontId="11" fillId="0" borderId="0" xfId="0" applyFont="1" applyFill="1" applyAlignment="1">
      <alignment vertical="center"/>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10" xfId="0" applyFont="1" applyFill="1" applyBorder="1" applyAlignment="1">
      <alignment vertical="center"/>
    </xf>
    <xf numFmtId="0" fontId="5" fillId="2" borderId="7" xfId="0" applyFont="1" applyFill="1" applyBorder="1" applyAlignment="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0" fillId="2" borderId="13"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7" fillId="2" borderId="28" xfId="0" applyFont="1" applyFill="1" applyBorder="1" applyAlignment="1">
      <alignment horizontal="center" vertical="center" shrinkToFit="1"/>
    </xf>
    <xf numFmtId="0" fontId="8" fillId="2" borderId="28" xfId="0" applyFont="1" applyFill="1" applyBorder="1" applyAlignment="1">
      <alignment horizontal="center" vertical="center" wrapText="1"/>
    </xf>
    <xf numFmtId="0" fontId="8" fillId="2" borderId="2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1"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1"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0" xfId="0" applyFont="1" applyAlignment="1">
      <alignment horizontal="center" vertical="center"/>
    </xf>
    <xf numFmtId="177" fontId="10" fillId="3" borderId="12" xfId="4" applyNumberFormat="1" applyFont="1" applyFill="1" applyBorder="1" applyAlignment="1">
      <alignment vertical="center" shrinkToFit="1"/>
    </xf>
    <xf numFmtId="177" fontId="10" fillId="3" borderId="17" xfId="4" applyNumberFormat="1" applyFont="1" applyFill="1" applyBorder="1" applyAlignment="1">
      <alignment vertical="center" shrinkToFit="1"/>
    </xf>
    <xf numFmtId="177" fontId="10" fillId="0" borderId="2" xfId="4" applyNumberFormat="1" applyFont="1" applyFill="1" applyBorder="1" applyAlignment="1">
      <alignment vertical="center" shrinkToFit="1"/>
    </xf>
    <xf numFmtId="177" fontId="10" fillId="0" borderId="3" xfId="4" applyNumberFormat="1" applyFont="1" applyFill="1" applyBorder="1" applyAlignment="1">
      <alignment vertical="center" shrinkToFit="1"/>
    </xf>
    <xf numFmtId="49" fontId="10"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0" fontId="10" fillId="2" borderId="7" xfId="0" applyFont="1" applyFill="1" applyBorder="1" applyAlignment="1">
      <alignment horizontal="center" vertical="center"/>
    </xf>
    <xf numFmtId="0" fontId="10" fillId="2" borderId="11" xfId="0" applyFont="1" applyFill="1" applyBorder="1" applyAlignment="1">
      <alignment horizontal="center" vertical="center"/>
    </xf>
    <xf numFmtId="0" fontId="9" fillId="3" borderId="19"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9" fillId="3" borderId="21" xfId="0" applyFont="1" applyFill="1" applyBorder="1" applyAlignment="1">
      <alignment horizontal="center" vertical="center" shrinkToFit="1"/>
    </xf>
    <xf numFmtId="0" fontId="9" fillId="3" borderId="16" xfId="0" applyFont="1" applyFill="1" applyBorder="1" applyAlignment="1">
      <alignment vertical="center" shrinkToFit="1"/>
    </xf>
    <xf numFmtId="0" fontId="9" fillId="3" borderId="17" xfId="0" applyFont="1" applyFill="1" applyBorder="1" applyAlignment="1">
      <alignment vertical="center" shrinkToFit="1"/>
    </xf>
    <xf numFmtId="0" fontId="9" fillId="3" borderId="18" xfId="0" applyFont="1" applyFill="1" applyBorder="1" applyAlignment="1">
      <alignment vertical="center" shrinkToFit="1"/>
    </xf>
    <xf numFmtId="179" fontId="10" fillId="0" borderId="1" xfId="0" applyNumberFormat="1" applyFont="1" applyBorder="1" applyAlignment="1">
      <alignment vertical="center" shrinkToFit="1"/>
    </xf>
    <xf numFmtId="179" fontId="10" fillId="0" borderId="2" xfId="0" applyNumberFormat="1" applyFont="1" applyBorder="1" applyAlignment="1">
      <alignment vertical="center" shrinkToFit="1"/>
    </xf>
    <xf numFmtId="0" fontId="10" fillId="4" borderId="0" xfId="0" applyFont="1" applyFill="1" applyBorder="1" applyAlignment="1">
      <alignment vertical="center"/>
    </xf>
    <xf numFmtId="0" fontId="10" fillId="4" borderId="9" xfId="0" applyFont="1" applyFill="1" applyBorder="1" applyAlignment="1">
      <alignment vertical="center"/>
    </xf>
    <xf numFmtId="0" fontId="10" fillId="4" borderId="7" xfId="0" applyFont="1" applyFill="1" applyBorder="1" applyAlignment="1">
      <alignment vertical="center"/>
    </xf>
    <xf numFmtId="0" fontId="10" fillId="4" borderId="11" xfId="0" applyFont="1" applyFill="1" applyBorder="1" applyAlignment="1">
      <alignment vertical="center"/>
    </xf>
    <xf numFmtId="0" fontId="15" fillId="8" borderId="1"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3" xfId="0" applyFont="1" applyFill="1" applyBorder="1" applyAlignment="1">
      <alignment horizontal="center" vertical="center"/>
    </xf>
    <xf numFmtId="179" fontId="10" fillId="3" borderId="8" xfId="0" applyNumberFormat="1" applyFont="1" applyFill="1" applyBorder="1" applyAlignment="1">
      <alignment vertical="center" wrapText="1"/>
    </xf>
    <xf numFmtId="179" fontId="10" fillId="3" borderId="0" xfId="0" applyNumberFormat="1" applyFont="1" applyFill="1" applyBorder="1" applyAlignment="1">
      <alignment vertical="center" wrapText="1"/>
    </xf>
    <xf numFmtId="179" fontId="10" fillId="3" borderId="10" xfId="0" applyNumberFormat="1" applyFont="1" applyFill="1" applyBorder="1" applyAlignment="1">
      <alignment vertical="center" wrapText="1"/>
    </xf>
    <xf numFmtId="179" fontId="10" fillId="3" borderId="7" xfId="0" applyNumberFormat="1" applyFont="1" applyFill="1" applyBorder="1" applyAlignment="1">
      <alignment vertical="center" wrapText="1"/>
    </xf>
    <xf numFmtId="0" fontId="9" fillId="0" borderId="0" xfId="0" applyFont="1" applyAlignment="1">
      <alignment horizontal="center" vertical="center"/>
    </xf>
    <xf numFmtId="0" fontId="8" fillId="9" borderId="1"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10" fillId="2" borderId="1" xfId="0" applyFont="1" applyFill="1" applyBorder="1" applyAlignment="1">
      <alignment vertical="center" shrinkToFit="1"/>
    </xf>
    <xf numFmtId="0" fontId="10" fillId="2" borderId="2" xfId="0" applyFont="1" applyFill="1" applyBorder="1" applyAlignment="1">
      <alignment vertical="center" shrinkToFit="1"/>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7" xfId="0" applyFont="1" applyFill="1" applyBorder="1" applyAlignment="1">
      <alignment horizontal="center" vertical="center"/>
    </xf>
    <xf numFmtId="49" fontId="5" fillId="3" borderId="10" xfId="0" applyNumberFormat="1" applyFont="1" applyFill="1" applyBorder="1" applyAlignment="1">
      <alignment horizontal="center" vertical="center" shrinkToFit="1"/>
    </xf>
    <xf numFmtId="49" fontId="5" fillId="3" borderId="7" xfId="0" applyNumberFormat="1" applyFont="1" applyFill="1" applyBorder="1" applyAlignment="1">
      <alignment horizontal="center" vertical="center" shrinkToFit="1"/>
    </xf>
    <xf numFmtId="49" fontId="5" fillId="3" borderId="11" xfId="0" applyNumberFormat="1" applyFont="1" applyFill="1" applyBorder="1" applyAlignment="1">
      <alignment horizontal="center" vertical="center" shrinkToFit="1"/>
    </xf>
    <xf numFmtId="0" fontId="8" fillId="3" borderId="1" xfId="0" applyFont="1" applyFill="1" applyBorder="1" applyAlignment="1">
      <alignment vertical="center" shrinkToFit="1"/>
    </xf>
    <xf numFmtId="0" fontId="8" fillId="3" borderId="2" xfId="0" applyFont="1" applyFill="1" applyBorder="1" applyAlignment="1">
      <alignment vertical="center" shrinkToFit="1"/>
    </xf>
    <xf numFmtId="0" fontId="8" fillId="3" borderId="3" xfId="0" applyFont="1" applyFill="1" applyBorder="1" applyAlignment="1">
      <alignment vertical="center" shrinkToFit="1"/>
    </xf>
    <xf numFmtId="0" fontId="10" fillId="9" borderId="1" xfId="0" applyFont="1" applyFill="1" applyBorder="1" applyAlignment="1">
      <alignment vertical="center" shrinkToFit="1"/>
    </xf>
    <xf numFmtId="0" fontId="10" fillId="9" borderId="2" xfId="0" applyFont="1" applyFill="1" applyBorder="1" applyAlignment="1">
      <alignment vertical="center" shrinkToFit="1"/>
    </xf>
    <xf numFmtId="0" fontId="10" fillId="9" borderId="3" xfId="0" applyFont="1" applyFill="1" applyBorder="1" applyAlignment="1">
      <alignment vertical="center" shrinkToFi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179" fontId="10" fillId="0" borderId="4" xfId="0" applyNumberFormat="1" applyFont="1" applyBorder="1" applyAlignment="1">
      <alignment vertical="center" shrinkToFit="1"/>
    </xf>
    <xf numFmtId="179" fontId="10" fillId="0" borderId="5" xfId="0" applyNumberFormat="1" applyFont="1" applyBorder="1" applyAlignment="1">
      <alignment vertical="center" shrinkToFit="1"/>
    </xf>
    <xf numFmtId="179" fontId="10" fillId="0" borderId="10" xfId="0" applyNumberFormat="1" applyFont="1" applyBorder="1" applyAlignment="1">
      <alignment vertical="center" shrinkToFit="1"/>
    </xf>
    <xf numFmtId="179" fontId="10" fillId="0" borderId="7" xfId="0" applyNumberFormat="1" applyFont="1" applyBorder="1" applyAlignment="1">
      <alignment vertical="center" shrinkToFit="1"/>
    </xf>
    <xf numFmtId="38" fontId="15" fillId="0" borderId="1" xfId="6" applyFont="1" applyFill="1" applyBorder="1" applyAlignment="1">
      <alignment horizontal="left" vertical="top" wrapText="1"/>
    </xf>
    <xf numFmtId="38" fontId="15" fillId="0" borderId="2" xfId="6" applyFont="1" applyFill="1" applyBorder="1" applyAlignment="1">
      <alignment horizontal="left" vertical="top" wrapText="1"/>
    </xf>
    <xf numFmtId="38" fontId="15" fillId="0" borderId="3" xfId="6" applyFont="1" applyFill="1" applyBorder="1" applyAlignment="1">
      <alignment horizontal="left" vertical="top" wrapText="1"/>
    </xf>
    <xf numFmtId="38" fontId="18" fillId="0" borderId="29" xfId="6" applyFont="1" applyFill="1" applyBorder="1" applyAlignment="1">
      <alignment horizontal="left" vertical="top" wrapText="1"/>
    </xf>
    <xf numFmtId="38" fontId="18" fillId="0" borderId="30" xfId="6" applyFont="1" applyFill="1" applyBorder="1" applyAlignment="1">
      <alignment horizontal="left" vertical="top" wrapText="1"/>
    </xf>
    <xf numFmtId="38" fontId="15" fillId="0" borderId="1" xfId="6" applyFont="1" applyFill="1" applyBorder="1" applyAlignment="1">
      <alignment horizontal="left" vertical="center" wrapText="1"/>
    </xf>
    <xf numFmtId="38" fontId="15" fillId="0" borderId="3" xfId="6" applyFont="1" applyFill="1" applyBorder="1" applyAlignment="1">
      <alignment horizontal="left" vertical="center" wrapText="1"/>
    </xf>
    <xf numFmtId="0" fontId="16" fillId="0" borderId="4" xfId="5" applyFont="1" applyBorder="1" applyAlignment="1">
      <alignment horizontal="center" vertical="center"/>
    </xf>
    <xf numFmtId="0" fontId="16" fillId="0" borderId="5" xfId="5" applyFont="1" applyBorder="1" applyAlignment="1">
      <alignment horizontal="center" vertical="center"/>
    </xf>
    <xf numFmtId="0" fontId="16" fillId="0" borderId="6" xfId="5" applyFont="1" applyBorder="1" applyAlignment="1">
      <alignment horizontal="center" vertical="center"/>
    </xf>
    <xf numFmtId="38" fontId="18" fillId="0" borderId="10" xfId="6" applyFont="1" applyFill="1" applyBorder="1" applyAlignment="1">
      <alignment horizontal="center" vertical="center"/>
    </xf>
    <xf numFmtId="38" fontId="18" fillId="0" borderId="7" xfId="6" applyFont="1" applyFill="1" applyBorder="1" applyAlignment="1">
      <alignment horizontal="center" vertical="center"/>
    </xf>
    <xf numFmtId="38" fontId="18" fillId="0" borderId="11" xfId="6" applyFont="1" applyFill="1" applyBorder="1" applyAlignment="1">
      <alignment horizontal="center" vertical="center"/>
    </xf>
    <xf numFmtId="38" fontId="15" fillId="0" borderId="2" xfId="6" applyFont="1" applyFill="1" applyBorder="1" applyAlignment="1">
      <alignment horizontal="left" vertical="center" wrapText="1"/>
    </xf>
    <xf numFmtId="0" fontId="15" fillId="0" borderId="28" xfId="5" applyFont="1" applyBorder="1" applyAlignment="1">
      <alignment horizontal="center" vertical="center" wrapText="1"/>
    </xf>
    <xf numFmtId="0" fontId="15" fillId="0" borderId="28" xfId="5" applyFont="1" applyBorder="1" applyAlignment="1">
      <alignment horizontal="left" vertical="center"/>
    </xf>
    <xf numFmtId="0" fontId="15" fillId="0" borderId="28" xfId="5" applyFont="1" applyBorder="1" applyAlignment="1">
      <alignment horizontal="left" vertical="center" shrinkToFit="1"/>
    </xf>
    <xf numFmtId="38" fontId="12" fillId="0" borderId="13" xfId="6" applyFont="1" applyFill="1" applyBorder="1" applyAlignment="1">
      <alignment horizontal="center" vertical="center"/>
    </xf>
    <xf numFmtId="38" fontId="12" fillId="0" borderId="15" xfId="6" applyFont="1" applyFill="1" applyBorder="1" applyAlignment="1">
      <alignment horizontal="center" vertical="center"/>
    </xf>
    <xf numFmtId="0" fontId="15" fillId="0" borderId="28" xfId="5" applyFont="1" applyBorder="1" applyAlignment="1">
      <alignment vertical="center"/>
    </xf>
    <xf numFmtId="0" fontId="15" fillId="0" borderId="28" xfId="5" applyFont="1" applyBorder="1" applyAlignment="1">
      <alignment horizontal="center" vertical="center"/>
    </xf>
    <xf numFmtId="0" fontId="15" fillId="0" borderId="13" xfId="5" applyFont="1" applyBorder="1" applyAlignment="1">
      <alignment horizontal="center" vertical="center"/>
    </xf>
    <xf numFmtId="0" fontId="15" fillId="0" borderId="15" xfId="5" applyFont="1" applyBorder="1" applyAlignment="1">
      <alignment horizontal="center" vertical="center"/>
    </xf>
    <xf numFmtId="0" fontId="18" fillId="3" borderId="1" xfId="5" applyFont="1" applyFill="1" applyBorder="1" applyAlignment="1">
      <alignment horizontal="center" vertical="center"/>
    </xf>
    <xf numFmtId="0" fontId="18" fillId="3" borderId="3" xfId="5" applyFont="1" applyFill="1" applyBorder="1" applyAlignment="1">
      <alignment horizontal="center" vertical="center"/>
    </xf>
    <xf numFmtId="0" fontId="15" fillId="0" borderId="22" xfId="5" applyFont="1" applyBorder="1" applyAlignment="1">
      <alignment horizontal="center" vertical="top" wrapText="1"/>
    </xf>
    <xf numFmtId="0" fontId="15" fillId="0" borderId="23" xfId="5" applyFont="1" applyBorder="1" applyAlignment="1">
      <alignment horizontal="center" vertical="top"/>
    </xf>
    <xf numFmtId="0" fontId="15" fillId="0" borderId="24" xfId="5" applyFont="1" applyBorder="1" applyAlignment="1">
      <alignment horizontal="center" vertical="top"/>
    </xf>
    <xf numFmtId="0" fontId="15" fillId="0" borderId="25" xfId="5" applyFont="1" applyBorder="1" applyAlignment="1">
      <alignment horizontal="center" vertical="top"/>
    </xf>
    <xf numFmtId="0" fontId="15" fillId="0" borderId="26" xfId="5" applyFont="1" applyBorder="1" applyAlignment="1">
      <alignment horizontal="center" vertical="top"/>
    </xf>
    <xf numFmtId="0" fontId="15" fillId="0" borderId="27" xfId="5" applyFont="1" applyBorder="1" applyAlignment="1">
      <alignment horizontal="center" vertical="top"/>
    </xf>
    <xf numFmtId="0" fontId="19" fillId="0" borderId="4" xfId="5" applyFont="1" applyBorder="1" applyAlignment="1">
      <alignment horizontal="left" vertical="top" wrapText="1"/>
    </xf>
    <xf numFmtId="0" fontId="19" fillId="0" borderId="6" xfId="5" applyFont="1" applyBorder="1" applyAlignment="1">
      <alignment horizontal="left" vertical="top" wrapText="1"/>
    </xf>
    <xf numFmtId="0" fontId="19" fillId="0" borderId="10" xfId="5" applyFont="1" applyBorder="1" applyAlignment="1">
      <alignment horizontal="left" vertical="top" wrapText="1"/>
    </xf>
    <xf numFmtId="0" fontId="19" fillId="0" borderId="11" xfId="5" applyFont="1" applyBorder="1" applyAlignment="1">
      <alignment horizontal="left" vertical="top" wrapText="1"/>
    </xf>
    <xf numFmtId="0" fontId="19" fillId="0" borderId="4" xfId="5" applyFont="1" applyBorder="1" applyAlignment="1">
      <alignment horizontal="center" vertical="top" wrapText="1"/>
    </xf>
    <xf numFmtId="0" fontId="19" fillId="0" borderId="6" xfId="5" applyFont="1" applyBorder="1" applyAlignment="1">
      <alignment horizontal="center" vertical="top" wrapText="1"/>
    </xf>
    <xf numFmtId="0" fontId="19" fillId="0" borderId="10" xfId="5" applyFont="1" applyBorder="1" applyAlignment="1">
      <alignment horizontal="center" vertical="top" wrapText="1"/>
    </xf>
    <xf numFmtId="0" fontId="19" fillId="0" borderId="11" xfId="5" applyFont="1" applyBorder="1" applyAlignment="1">
      <alignment horizontal="center" vertical="top" wrapText="1"/>
    </xf>
    <xf numFmtId="0" fontId="17" fillId="0" borderId="0" xfId="5" applyFont="1" applyAlignment="1">
      <alignment horizontal="center" vertical="center"/>
    </xf>
    <xf numFmtId="38" fontId="20" fillId="0" borderId="1" xfId="6" applyFont="1" applyFill="1" applyBorder="1" applyAlignment="1">
      <alignment horizontal="left" vertical="top" wrapText="1"/>
    </xf>
    <xf numFmtId="38" fontId="20" fillId="0" borderId="3" xfId="6" applyFont="1" applyFill="1" applyBorder="1" applyAlignment="1">
      <alignment horizontal="left" vertical="top" wrapText="1"/>
    </xf>
    <xf numFmtId="0" fontId="17" fillId="0" borderId="8" xfId="5" applyFont="1" applyBorder="1" applyAlignment="1">
      <alignment horizontal="center" vertical="center"/>
    </xf>
    <xf numFmtId="0" fontId="16" fillId="0" borderId="0" xfId="5" applyFont="1" applyAlignment="1">
      <alignment horizontal="center" vertical="center"/>
    </xf>
    <xf numFmtId="0" fontId="19" fillId="0" borderId="1" xfId="5" applyFont="1" applyBorder="1" applyAlignment="1">
      <alignment horizontal="left" vertical="top" wrapText="1"/>
    </xf>
    <xf numFmtId="0" fontId="19" fillId="0" borderId="3" xfId="5" applyFont="1" applyBorder="1" applyAlignment="1">
      <alignment horizontal="left" vertical="top" wrapTex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D14"/>
  <sheetViews>
    <sheetView showGridLines="0" zoomScaleNormal="100" zoomScaleSheetLayoutView="115" workbookViewId="0"/>
  </sheetViews>
  <sheetFormatPr defaultColWidth="9" defaultRowHeight="13.5" x14ac:dyDescent="0.15"/>
  <cols>
    <col min="1" max="1" width="5.375" style="80" bestFit="1" customWidth="1"/>
    <col min="2" max="4" width="32.875" style="78" customWidth="1"/>
    <col min="5" max="5" width="4.25" style="80" customWidth="1"/>
    <col min="6" max="16384" width="9" style="80"/>
  </cols>
  <sheetData>
    <row r="2" spans="1:4" ht="17.25" x14ac:dyDescent="0.15">
      <c r="A2" s="146" t="s">
        <v>0</v>
      </c>
      <c r="B2" s="146"/>
      <c r="C2" s="146"/>
      <c r="D2" s="146"/>
    </row>
    <row r="3" spans="1:4" ht="14.25" x14ac:dyDescent="0.15">
      <c r="B3" s="79"/>
      <c r="C3" s="79"/>
    </row>
    <row r="4" spans="1:4" ht="14.25" x14ac:dyDescent="0.15">
      <c r="A4" s="93" t="s">
        <v>1</v>
      </c>
      <c r="B4" s="94" t="s">
        <v>2</v>
      </c>
      <c r="C4" s="95" t="s">
        <v>3</v>
      </c>
      <c r="D4" s="95" t="s">
        <v>4</v>
      </c>
    </row>
    <row r="5" spans="1:4" ht="63.75" customHeight="1" x14ac:dyDescent="0.15">
      <c r="A5" s="81">
        <v>1</v>
      </c>
      <c r="B5" s="82" t="s">
        <v>5</v>
      </c>
      <c r="C5" s="83"/>
      <c r="D5" s="83"/>
    </row>
    <row r="6" spans="1:4" ht="63.75" customHeight="1" x14ac:dyDescent="0.15">
      <c r="A6" s="81">
        <f>A5+1</f>
        <v>2</v>
      </c>
      <c r="B6" s="82"/>
      <c r="C6" s="83" t="s">
        <v>122</v>
      </c>
      <c r="D6" s="83"/>
    </row>
    <row r="7" spans="1:4" ht="90" customHeight="1" x14ac:dyDescent="0.15">
      <c r="A7" s="81">
        <f t="shared" ref="A7:A13" si="0">A6+1</f>
        <v>3</v>
      </c>
      <c r="B7" s="82"/>
      <c r="C7" s="83"/>
      <c r="D7" s="83" t="s">
        <v>123</v>
      </c>
    </row>
    <row r="8" spans="1:4" ht="63.75" customHeight="1" x14ac:dyDescent="0.15">
      <c r="A8" s="81">
        <f t="shared" si="0"/>
        <v>4</v>
      </c>
      <c r="B8" s="82"/>
      <c r="C8" s="83" t="s">
        <v>6</v>
      </c>
      <c r="D8" s="83"/>
    </row>
    <row r="9" spans="1:4" ht="120" customHeight="1" x14ac:dyDescent="0.15">
      <c r="A9" s="81">
        <f t="shared" si="0"/>
        <v>5</v>
      </c>
      <c r="B9" s="82"/>
      <c r="C9" s="85" t="s">
        <v>7</v>
      </c>
      <c r="D9" s="96"/>
    </row>
    <row r="10" spans="1:4" ht="63.75" customHeight="1" x14ac:dyDescent="0.15">
      <c r="A10" s="81">
        <f t="shared" si="0"/>
        <v>6</v>
      </c>
      <c r="B10" s="84"/>
      <c r="C10" s="83" t="s">
        <v>8</v>
      </c>
      <c r="D10" s="86"/>
    </row>
    <row r="11" spans="1:4" ht="75" customHeight="1" x14ac:dyDescent="0.15">
      <c r="A11" s="81">
        <f t="shared" si="0"/>
        <v>7</v>
      </c>
      <c r="B11" s="82"/>
      <c r="C11" s="83" t="s">
        <v>124</v>
      </c>
      <c r="D11" s="83"/>
    </row>
    <row r="12" spans="1:4" ht="75" customHeight="1" x14ac:dyDescent="0.15">
      <c r="A12" s="81">
        <f t="shared" si="0"/>
        <v>8</v>
      </c>
      <c r="B12" s="82" t="s">
        <v>125</v>
      </c>
      <c r="C12" s="83"/>
      <c r="D12" s="83"/>
    </row>
    <row r="13" spans="1:4" ht="63.75" customHeight="1" x14ac:dyDescent="0.15">
      <c r="A13" s="81">
        <f t="shared" si="0"/>
        <v>9</v>
      </c>
      <c r="B13" s="82" t="s">
        <v>126</v>
      </c>
      <c r="C13" s="83"/>
      <c r="D13" s="83"/>
    </row>
    <row r="14" spans="1:4" ht="54" customHeight="1" x14ac:dyDescent="0.15"/>
  </sheetData>
  <mergeCells count="1">
    <mergeCell ref="A2:D2"/>
  </mergeCells>
  <phoneticPr fontId="3"/>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47"/>
  <sheetViews>
    <sheetView showGridLines="0" showZeros="0" tabSelected="1" zoomScaleNormal="100" zoomScaleSheetLayoutView="100" workbookViewId="0">
      <selection activeCell="M9" sqref="M9"/>
    </sheetView>
  </sheetViews>
  <sheetFormatPr defaultColWidth="2.25" defaultRowHeight="12" x14ac:dyDescent="0.15"/>
  <cols>
    <col min="1" max="1" width="2.625" style="1" customWidth="1"/>
    <col min="2" max="37" width="2.25" style="1"/>
    <col min="38" max="39" width="2.25" style="120"/>
    <col min="40" max="16384" width="2.25" style="1"/>
  </cols>
  <sheetData>
    <row r="1" spans="1:39" ht="13.5" x14ac:dyDescent="0.15">
      <c r="A1" s="120"/>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M1" s="118" t="s">
        <v>150</v>
      </c>
    </row>
    <row r="2" spans="1:39" ht="22.5" customHeight="1" x14ac:dyDescent="0.15">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row>
    <row r="3" spans="1:39" ht="13.5" x14ac:dyDescent="0.15">
      <c r="A3" s="119"/>
      <c r="B3" s="119"/>
      <c r="C3" s="122"/>
      <c r="D3" s="122"/>
      <c r="E3" s="119"/>
      <c r="F3" s="119"/>
      <c r="G3" s="119"/>
      <c r="H3" s="119"/>
      <c r="I3" s="119"/>
      <c r="J3" s="119"/>
      <c r="K3" s="119"/>
      <c r="L3" s="119"/>
      <c r="M3" s="119"/>
      <c r="N3" s="119"/>
      <c r="O3" s="119"/>
      <c r="P3" s="119"/>
      <c r="Q3" s="119"/>
      <c r="R3" s="119"/>
      <c r="S3" s="119"/>
      <c r="T3" s="119"/>
      <c r="U3" s="119"/>
      <c r="V3" s="119"/>
      <c r="W3" s="119"/>
      <c r="X3" s="119"/>
      <c r="Y3" s="119"/>
      <c r="Z3" s="119"/>
      <c r="AA3" s="119"/>
      <c r="AB3" s="99"/>
      <c r="AC3" s="98" t="s">
        <v>9</v>
      </c>
      <c r="AD3" s="147"/>
      <c r="AE3" s="147"/>
      <c r="AF3" s="100" t="s">
        <v>10</v>
      </c>
      <c r="AG3" s="147"/>
      <c r="AH3" s="147"/>
      <c r="AI3" s="100" t="s">
        <v>11</v>
      </c>
      <c r="AJ3" s="147"/>
      <c r="AK3" s="147"/>
      <c r="AL3" s="122" t="s">
        <v>12</v>
      </c>
      <c r="AM3" s="122"/>
    </row>
    <row r="4" spans="1:39" s="120" customFormat="1" ht="45" customHeight="1" x14ac:dyDescent="0.15">
      <c r="A4" s="119"/>
      <c r="B4" s="119"/>
      <c r="C4" s="122"/>
      <c r="D4" s="122"/>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row>
    <row r="5" spans="1:39" ht="18" customHeight="1" x14ac:dyDescent="0.15">
      <c r="A5" s="148" t="s">
        <v>145</v>
      </c>
      <c r="B5" s="148"/>
      <c r="C5" s="148"/>
      <c r="D5" s="148"/>
      <c r="E5" s="148"/>
      <c r="F5" s="148"/>
      <c r="G5" s="148"/>
      <c r="H5" s="119"/>
      <c r="I5" s="119" t="s">
        <v>13</v>
      </c>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row>
    <row r="6" spans="1:39" ht="45" customHeight="1" x14ac:dyDescent="0.15">
      <c r="A6" s="118"/>
      <c r="B6" s="118"/>
      <c r="C6" s="118"/>
      <c r="D6" s="118"/>
      <c r="E6" s="118"/>
      <c r="F6" s="118"/>
      <c r="G6" s="118"/>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row>
    <row r="7" spans="1:39" ht="17.25" customHeight="1" x14ac:dyDescent="0.15">
      <c r="A7" s="118"/>
      <c r="B7" s="118"/>
      <c r="C7" s="118"/>
      <c r="D7" s="118"/>
      <c r="E7" s="118"/>
      <c r="F7" s="118"/>
      <c r="G7" s="118"/>
      <c r="H7" s="119"/>
      <c r="I7" s="119"/>
      <c r="J7" s="119"/>
      <c r="K7" s="119"/>
      <c r="L7" s="119"/>
      <c r="M7" s="119"/>
      <c r="N7" s="119"/>
      <c r="O7" s="119"/>
      <c r="P7" s="119"/>
      <c r="Q7" s="119"/>
      <c r="R7" s="125"/>
      <c r="S7" s="125"/>
      <c r="T7" s="125"/>
      <c r="U7" s="125"/>
      <c r="V7" s="126" t="s">
        <v>141</v>
      </c>
      <c r="W7" s="80"/>
      <c r="X7" s="149"/>
      <c r="Y7" s="149"/>
      <c r="Z7" s="149"/>
      <c r="AA7" s="149"/>
      <c r="AB7" s="149"/>
      <c r="AC7" s="149"/>
      <c r="AD7" s="149"/>
      <c r="AE7" s="149"/>
      <c r="AF7" s="149"/>
      <c r="AG7" s="149"/>
      <c r="AH7" s="149"/>
      <c r="AI7" s="149"/>
      <c r="AJ7" s="149"/>
      <c r="AK7" s="149"/>
      <c r="AL7" s="149"/>
      <c r="AM7" s="119"/>
    </row>
    <row r="8" spans="1:39" ht="17.25" customHeight="1" x14ac:dyDescent="0.15">
      <c r="A8" s="118"/>
      <c r="B8" s="118"/>
      <c r="C8" s="118"/>
      <c r="D8" s="118"/>
      <c r="E8" s="118"/>
      <c r="F8" s="118"/>
      <c r="G8" s="118"/>
      <c r="H8" s="119"/>
      <c r="I8" s="119"/>
      <c r="J8" s="119"/>
      <c r="K8" s="119"/>
      <c r="L8" s="119"/>
      <c r="M8" s="119"/>
      <c r="N8" s="119"/>
      <c r="O8" s="119"/>
      <c r="P8" s="119"/>
      <c r="Q8" s="119"/>
      <c r="R8" s="126"/>
      <c r="S8" s="126"/>
      <c r="T8" s="126"/>
      <c r="U8" s="126"/>
      <c r="V8" s="126" t="s">
        <v>142</v>
      </c>
      <c r="W8" s="80"/>
      <c r="X8" s="149"/>
      <c r="Y8" s="149"/>
      <c r="Z8" s="149"/>
      <c r="AA8" s="149"/>
      <c r="AB8" s="149"/>
      <c r="AC8" s="149"/>
      <c r="AD8" s="149"/>
      <c r="AE8" s="149"/>
      <c r="AF8" s="149"/>
      <c r="AG8" s="149"/>
      <c r="AH8" s="149"/>
      <c r="AI8" s="149"/>
      <c r="AJ8" s="149"/>
      <c r="AK8" s="149"/>
      <c r="AL8" s="149"/>
      <c r="AM8" s="119"/>
    </row>
    <row r="9" spans="1:39" ht="17.25" customHeight="1" x14ac:dyDescent="0.15">
      <c r="A9" s="118"/>
      <c r="B9" s="118"/>
      <c r="C9" s="118"/>
      <c r="D9" s="118"/>
      <c r="E9" s="118"/>
      <c r="F9" s="118"/>
      <c r="G9" s="118"/>
      <c r="H9" s="119"/>
      <c r="I9" s="119"/>
      <c r="J9" s="119"/>
      <c r="K9" s="119"/>
      <c r="L9" s="119"/>
      <c r="M9" s="119"/>
      <c r="N9" s="119"/>
      <c r="O9" s="119"/>
      <c r="P9" s="119"/>
      <c r="Q9" s="119"/>
      <c r="R9" s="126"/>
      <c r="S9" s="126"/>
      <c r="T9" s="126"/>
      <c r="U9" s="126"/>
      <c r="V9" s="126" t="s">
        <v>143</v>
      </c>
      <c r="W9" s="80"/>
      <c r="X9" s="149"/>
      <c r="Y9" s="149"/>
      <c r="Z9" s="149"/>
      <c r="AA9" s="149"/>
      <c r="AB9" s="149"/>
      <c r="AC9" s="149"/>
      <c r="AD9" s="149"/>
      <c r="AE9" s="149"/>
      <c r="AF9" s="149"/>
      <c r="AG9" s="149"/>
      <c r="AH9" s="149"/>
      <c r="AI9" s="149"/>
      <c r="AJ9" s="149"/>
      <c r="AK9" s="149"/>
      <c r="AL9" s="149"/>
      <c r="AM9" s="119"/>
    </row>
    <row r="10" spans="1:39" ht="17.25" customHeight="1" x14ac:dyDescent="0.15">
      <c r="A10" s="118"/>
      <c r="B10" s="118"/>
      <c r="C10" s="118"/>
      <c r="D10" s="118"/>
      <c r="E10" s="118"/>
      <c r="F10" s="118"/>
      <c r="G10" s="118"/>
      <c r="H10" s="119"/>
      <c r="I10" s="119"/>
      <c r="J10" s="119"/>
      <c r="K10" s="119"/>
      <c r="L10" s="119"/>
      <c r="M10" s="119"/>
      <c r="N10" s="119"/>
      <c r="O10" s="119"/>
      <c r="P10" s="119"/>
      <c r="Q10" s="119"/>
      <c r="R10" s="126"/>
      <c r="S10" s="126"/>
      <c r="T10" s="126"/>
      <c r="U10" s="126"/>
      <c r="V10" s="126" t="s">
        <v>144</v>
      </c>
      <c r="W10" s="80"/>
      <c r="X10" s="149"/>
      <c r="Y10" s="149"/>
      <c r="Z10" s="149"/>
      <c r="AA10" s="149"/>
      <c r="AB10" s="149"/>
      <c r="AC10" s="149"/>
      <c r="AD10" s="149"/>
      <c r="AE10" s="149"/>
      <c r="AF10" s="149"/>
      <c r="AG10" s="149"/>
      <c r="AH10" s="149"/>
      <c r="AI10" s="149"/>
      <c r="AJ10" s="149"/>
      <c r="AK10" s="149"/>
      <c r="AL10" s="149"/>
      <c r="AM10" s="119"/>
    </row>
    <row r="11" spans="1:39" ht="17.25" customHeight="1" x14ac:dyDescent="0.15">
      <c r="A11" s="118"/>
      <c r="B11" s="118"/>
      <c r="C11" s="118"/>
      <c r="D11" s="118"/>
      <c r="E11" s="118"/>
      <c r="F11" s="118"/>
      <c r="G11" s="118"/>
      <c r="H11" s="119"/>
      <c r="I11" s="119"/>
      <c r="J11" s="119"/>
      <c r="K11" s="119"/>
      <c r="L11" s="119"/>
      <c r="M11" s="119"/>
      <c r="N11" s="119"/>
      <c r="O11" s="119"/>
      <c r="P11" s="119"/>
      <c r="Q11" s="119"/>
      <c r="R11" s="126"/>
      <c r="S11" s="126"/>
      <c r="T11" s="126"/>
      <c r="U11" s="126"/>
      <c r="V11" s="126"/>
      <c r="W11" s="80"/>
      <c r="X11" s="149"/>
      <c r="Y11" s="149"/>
      <c r="Z11" s="149"/>
      <c r="AA11" s="149"/>
      <c r="AB11" s="149"/>
      <c r="AC11" s="149"/>
      <c r="AD11" s="149"/>
      <c r="AE11" s="149"/>
      <c r="AF11" s="149"/>
      <c r="AG11" s="149"/>
      <c r="AH11" s="149"/>
      <c r="AI11" s="149"/>
      <c r="AJ11" s="149"/>
      <c r="AK11" s="149"/>
      <c r="AL11" s="149"/>
      <c r="AM11" s="119"/>
    </row>
    <row r="12" spans="1:39" s="120" customFormat="1" ht="60" customHeight="1" x14ac:dyDescent="0.15">
      <c r="A12" s="118"/>
      <c r="B12" s="118"/>
      <c r="C12" s="118"/>
      <c r="D12" s="118"/>
      <c r="E12" s="118"/>
      <c r="F12" s="118"/>
      <c r="G12" s="118"/>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row>
    <row r="13" spans="1:39" s="120" customFormat="1" ht="18" customHeight="1" x14ac:dyDescent="0.15">
      <c r="A13" s="150" t="s">
        <v>153</v>
      </c>
      <c r="B13" s="150"/>
      <c r="C13" s="150"/>
      <c r="D13" s="150"/>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row>
    <row r="14" spans="1:39" s="120" customFormat="1" ht="18" customHeight="1" x14ac:dyDescent="0.15">
      <c r="A14" s="121"/>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row>
    <row r="15" spans="1:39" s="120" customFormat="1" ht="56.25" customHeight="1" x14ac:dyDescent="0.15">
      <c r="A15" s="119"/>
      <c r="B15" s="119"/>
      <c r="C15" s="122"/>
      <c r="D15" s="122"/>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row>
    <row r="16" spans="1:39" s="120" customFormat="1" ht="13.5" x14ac:dyDescent="0.15">
      <c r="A16" s="119" t="s">
        <v>146</v>
      </c>
      <c r="B16" s="119"/>
      <c r="C16" s="122"/>
      <c r="D16" s="122"/>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row>
    <row r="17" spans="1:39" s="120" customFormat="1" ht="14.25" customHeight="1" x14ac:dyDescent="0.15">
      <c r="A17" s="119"/>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row>
    <row r="18" spans="1:39" s="120" customFormat="1" ht="14.25" customHeight="1" x14ac:dyDescent="0.15">
      <c r="A18" s="119"/>
      <c r="B18" s="155" t="s">
        <v>132</v>
      </c>
      <c r="C18" s="155"/>
      <c r="D18" s="155"/>
      <c r="E18" s="155"/>
      <c r="F18" s="155"/>
      <c r="G18" s="155"/>
      <c r="H18" s="155"/>
      <c r="I18" s="155"/>
      <c r="J18" s="155"/>
      <c r="K18" s="154">
        <f ca="1">SUM(清算額一覧!F5:F20)</f>
        <v>0</v>
      </c>
      <c r="L18" s="155"/>
      <c r="M18" s="155"/>
      <c r="N18" s="155"/>
      <c r="O18" s="155"/>
      <c r="P18" s="155"/>
      <c r="Q18" s="155"/>
      <c r="R18" s="155"/>
      <c r="S18" s="119" t="s">
        <v>14</v>
      </c>
      <c r="T18" s="119"/>
      <c r="U18" s="119"/>
      <c r="V18" s="119"/>
      <c r="W18" s="119"/>
      <c r="X18" s="119"/>
      <c r="Y18" s="119"/>
      <c r="Z18" s="119"/>
      <c r="AA18" s="119"/>
      <c r="AB18" s="119"/>
      <c r="AC18" s="119"/>
      <c r="AD18" s="119"/>
      <c r="AE18" s="119"/>
      <c r="AF18" s="119"/>
      <c r="AG18" s="119"/>
      <c r="AH18" s="119"/>
      <c r="AI18" s="119"/>
      <c r="AJ18" s="119"/>
      <c r="AK18" s="119"/>
      <c r="AL18" s="119"/>
      <c r="AM18" s="119"/>
    </row>
    <row r="19" spans="1:39" s="120" customFormat="1" ht="14.25" customHeight="1" x14ac:dyDescent="0.15">
      <c r="A19" s="119"/>
      <c r="B19" s="137"/>
      <c r="C19" s="137"/>
      <c r="D19" s="137"/>
      <c r="E19" s="137"/>
      <c r="F19" s="137"/>
      <c r="G19" s="137"/>
      <c r="H19" s="137"/>
      <c r="I19" s="137"/>
      <c r="J19" s="137"/>
      <c r="K19" s="136"/>
      <c r="L19" s="137"/>
      <c r="M19" s="137"/>
      <c r="N19" s="137"/>
      <c r="O19" s="137"/>
      <c r="P19" s="137"/>
      <c r="Q19" s="137"/>
      <c r="R19" s="137"/>
      <c r="S19" s="119"/>
      <c r="T19" s="119"/>
      <c r="U19" s="119"/>
      <c r="V19" s="119"/>
      <c r="W19" s="119"/>
      <c r="X19" s="119"/>
      <c r="Y19" s="119"/>
      <c r="Z19" s="119"/>
      <c r="AA19" s="119"/>
      <c r="AB19" s="119"/>
      <c r="AC19" s="119"/>
      <c r="AD19" s="119"/>
      <c r="AE19" s="119"/>
      <c r="AF19" s="119"/>
      <c r="AG19" s="119"/>
      <c r="AH19" s="119"/>
      <c r="AI19" s="119"/>
      <c r="AJ19" s="119"/>
      <c r="AK19" s="119"/>
      <c r="AL19" s="119"/>
      <c r="AM19" s="119"/>
    </row>
    <row r="20" spans="1:39" s="120" customFormat="1" ht="14.25" customHeight="1" x14ac:dyDescent="0.15">
      <c r="A20" s="119"/>
      <c r="B20" s="155" t="s">
        <v>136</v>
      </c>
      <c r="C20" s="155"/>
      <c r="D20" s="155"/>
      <c r="E20" s="155"/>
      <c r="F20" s="155"/>
      <c r="G20" s="155"/>
      <c r="H20" s="155"/>
      <c r="I20" s="155"/>
      <c r="J20" s="155"/>
      <c r="K20" s="154">
        <f ca="1">SUM(清算額一覧!G5:G20)</f>
        <v>0</v>
      </c>
      <c r="L20" s="155"/>
      <c r="M20" s="155"/>
      <c r="N20" s="155"/>
      <c r="O20" s="155"/>
      <c r="P20" s="155"/>
      <c r="Q20" s="155"/>
      <c r="R20" s="155"/>
      <c r="S20" s="119" t="s">
        <v>14</v>
      </c>
      <c r="T20" s="119"/>
      <c r="U20" s="119"/>
      <c r="V20" s="119"/>
      <c r="W20" s="119"/>
      <c r="X20" s="119"/>
      <c r="Y20" s="119"/>
      <c r="Z20" s="119"/>
      <c r="AA20" s="119"/>
      <c r="AB20" s="119"/>
      <c r="AC20" s="119"/>
      <c r="AD20" s="119"/>
      <c r="AE20" s="119"/>
      <c r="AF20" s="119"/>
      <c r="AG20" s="119"/>
      <c r="AH20" s="119"/>
      <c r="AI20" s="119"/>
      <c r="AJ20" s="119"/>
      <c r="AK20" s="119"/>
      <c r="AL20" s="119"/>
      <c r="AM20" s="119"/>
    </row>
    <row r="21" spans="1:39" s="120" customFormat="1" ht="14.25" customHeight="1" x14ac:dyDescent="0.15">
      <c r="A21" s="119"/>
      <c r="B21" s="155"/>
      <c r="C21" s="155"/>
      <c r="D21" s="155"/>
      <c r="E21" s="155"/>
      <c r="F21" s="155"/>
      <c r="G21" s="155"/>
      <c r="H21" s="155"/>
      <c r="I21" s="155"/>
      <c r="J21" s="155"/>
      <c r="K21" s="154"/>
      <c r="L21" s="155"/>
      <c r="M21" s="155"/>
      <c r="N21" s="155"/>
      <c r="O21" s="155"/>
      <c r="P21" s="155"/>
      <c r="Q21" s="155"/>
      <c r="R21" s="155"/>
      <c r="S21" s="119"/>
      <c r="T21" s="119"/>
      <c r="U21" s="119"/>
      <c r="V21" s="119"/>
      <c r="W21" s="119"/>
      <c r="X21" s="119"/>
      <c r="Y21" s="119"/>
      <c r="Z21" s="119"/>
      <c r="AA21" s="119"/>
      <c r="AB21" s="119"/>
      <c r="AC21" s="119"/>
      <c r="AD21" s="119"/>
      <c r="AE21" s="119"/>
      <c r="AF21" s="119"/>
      <c r="AG21" s="119"/>
      <c r="AH21" s="119"/>
      <c r="AI21" s="119"/>
      <c r="AJ21" s="119"/>
      <c r="AK21" s="119"/>
      <c r="AL21" s="119"/>
      <c r="AM21" s="119"/>
    </row>
    <row r="22" spans="1:39" s="120" customFormat="1" ht="14.25" customHeight="1" x14ac:dyDescent="0.15">
      <c r="A22" s="119"/>
      <c r="U22" s="119"/>
      <c r="V22" s="119"/>
      <c r="W22" s="119"/>
      <c r="X22" s="119"/>
      <c r="Y22" s="119"/>
      <c r="Z22" s="119"/>
      <c r="AA22" s="119"/>
      <c r="AB22" s="119"/>
      <c r="AC22" s="119"/>
      <c r="AD22" s="119"/>
      <c r="AE22" s="119"/>
      <c r="AF22" s="119"/>
      <c r="AG22" s="119"/>
      <c r="AH22" s="119"/>
      <c r="AI22" s="119"/>
      <c r="AJ22" s="119"/>
      <c r="AK22" s="119"/>
      <c r="AL22" s="119"/>
      <c r="AM22" s="119"/>
    </row>
    <row r="23" spans="1:39" s="120" customFormat="1" ht="14.25" customHeight="1" x14ac:dyDescent="0.15">
      <c r="A23" s="119"/>
      <c r="B23" s="11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row>
    <row r="24" spans="1:39" s="120" customFormat="1" ht="14.25" customHeight="1" x14ac:dyDescent="0.15">
      <c r="A24" s="119"/>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row>
    <row r="25" spans="1:39" s="120" customFormat="1" ht="14.25" customHeight="1" x14ac:dyDescent="0.15">
      <c r="A25" s="119"/>
      <c r="B25" s="119"/>
      <c r="C25" s="155"/>
      <c r="D25" s="155"/>
      <c r="E25" s="155"/>
      <c r="F25" s="155"/>
      <c r="G25" s="155"/>
      <c r="H25" s="155"/>
      <c r="I25" s="155"/>
      <c r="J25" s="155"/>
      <c r="K25" s="155"/>
      <c r="L25" s="155"/>
      <c r="M25" s="155"/>
      <c r="N25" s="155"/>
      <c r="O25" s="155"/>
      <c r="P25" s="155"/>
      <c r="Q25" s="155"/>
      <c r="R25" s="155"/>
      <c r="S25" s="155"/>
      <c r="T25" s="155"/>
      <c r="U25" s="155"/>
      <c r="V25" s="155"/>
      <c r="W25" s="155"/>
      <c r="X25" s="154">
        <f ca="1">SUM(清算額一覧!G5:G20)</f>
        <v>0</v>
      </c>
      <c r="Y25" s="154"/>
      <c r="Z25" s="154"/>
      <c r="AA25" s="154"/>
      <c r="AB25" s="154"/>
      <c r="AC25" s="119"/>
      <c r="AD25" s="119"/>
      <c r="AE25" s="119"/>
      <c r="AF25" s="119"/>
      <c r="AG25" s="119"/>
      <c r="AH25" s="119"/>
      <c r="AI25" s="119"/>
      <c r="AJ25" s="119"/>
      <c r="AK25" s="119"/>
      <c r="AL25" s="119"/>
      <c r="AM25" s="119"/>
    </row>
    <row r="26" spans="1:39" s="120" customFormat="1" ht="14.25" customHeight="1" x14ac:dyDescent="0.15">
      <c r="A26" s="119"/>
      <c r="B26" s="119"/>
      <c r="C26" s="121"/>
      <c r="D26" s="121"/>
      <c r="E26" s="121"/>
      <c r="F26" s="121"/>
      <c r="G26" s="121"/>
      <c r="H26" s="121"/>
      <c r="I26" s="121"/>
      <c r="J26" s="121"/>
      <c r="K26" s="121"/>
      <c r="L26" s="121"/>
      <c r="M26" s="121"/>
      <c r="N26" s="121"/>
      <c r="O26" s="121"/>
      <c r="P26" s="121"/>
      <c r="Q26" s="121"/>
      <c r="R26" s="121"/>
      <c r="S26" s="121"/>
      <c r="T26" s="121"/>
      <c r="U26" s="121"/>
      <c r="V26" s="121"/>
      <c r="W26" s="121"/>
      <c r="X26" s="123"/>
      <c r="Y26" s="123"/>
      <c r="Z26" s="123"/>
      <c r="AA26" s="123"/>
      <c r="AB26" s="123"/>
      <c r="AC26" s="119"/>
      <c r="AD26" s="119"/>
      <c r="AE26" s="119"/>
      <c r="AF26" s="119"/>
      <c r="AG26" s="119"/>
      <c r="AH26" s="119"/>
      <c r="AI26" s="119"/>
      <c r="AJ26" s="119"/>
      <c r="AK26" s="119"/>
      <c r="AL26" s="119"/>
      <c r="AM26" s="119"/>
    </row>
    <row r="27" spans="1:39" s="120" customFormat="1" ht="14.25" customHeight="1" x14ac:dyDescent="0.15">
      <c r="A27" s="119"/>
      <c r="B27" s="119"/>
      <c r="C27" s="121"/>
      <c r="D27" s="121"/>
      <c r="E27" s="121"/>
      <c r="F27" s="121"/>
      <c r="G27" s="121"/>
      <c r="H27" s="121"/>
      <c r="I27" s="121"/>
      <c r="J27" s="121"/>
      <c r="K27" s="121"/>
      <c r="L27" s="121"/>
      <c r="M27" s="121"/>
      <c r="N27" s="121"/>
      <c r="O27" s="121"/>
      <c r="P27" s="121"/>
      <c r="Q27" s="121"/>
      <c r="R27" s="121"/>
      <c r="S27" s="121"/>
      <c r="T27" s="121"/>
      <c r="U27" s="121"/>
      <c r="V27" s="121"/>
      <c r="W27" s="121"/>
      <c r="X27" s="123"/>
      <c r="Y27" s="123"/>
      <c r="Z27" s="123"/>
      <c r="AA27" s="123"/>
      <c r="AB27" s="123"/>
      <c r="AC27" s="119"/>
      <c r="AD27" s="119"/>
      <c r="AE27" s="119"/>
      <c r="AF27" s="119"/>
      <c r="AG27" s="119"/>
      <c r="AH27" s="119"/>
      <c r="AI27" s="119"/>
      <c r="AJ27" s="119"/>
      <c r="AK27" s="119"/>
      <c r="AL27" s="119"/>
      <c r="AM27" s="119"/>
    </row>
    <row r="28" spans="1:39" s="120" customFormat="1" ht="14.25" customHeight="1" x14ac:dyDescent="0.15">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row>
    <row r="29" spans="1:39" s="120" customFormat="1" ht="14.25" customHeight="1" x14ac:dyDescent="0.15">
      <c r="B29" s="119" t="s">
        <v>15</v>
      </c>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row>
    <row r="30" spans="1:39" s="120" customFormat="1" ht="14.25" customHeight="1" x14ac:dyDescent="0.15">
      <c r="B30" s="119" t="s">
        <v>151</v>
      </c>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row>
    <row r="31" spans="1:39" s="120" customFormat="1" ht="14.25" customHeight="1" x14ac:dyDescent="0.15">
      <c r="B31" s="119" t="s">
        <v>152</v>
      </c>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row>
    <row r="32" spans="1:39" s="120" customFormat="1" ht="14.25" customHeight="1" x14ac:dyDescent="0.15">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row>
    <row r="33" spans="1:37" s="120" customFormat="1" ht="14.25" customHeight="1" x14ac:dyDescent="0.15">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row>
    <row r="34" spans="1:37" s="120" customFormat="1" x14ac:dyDescent="0.15"/>
    <row r="35" spans="1:37" s="120" customFormat="1" x14ac:dyDescent="0.15"/>
    <row r="36" spans="1:37" s="120" customFormat="1" x14ac:dyDescent="0.15"/>
    <row r="37" spans="1:37" s="120" customFormat="1" x14ac:dyDescent="0.15">
      <c r="T37" s="120" t="s">
        <v>127</v>
      </c>
    </row>
    <row r="38" spans="1:37" s="120" customFormat="1" ht="6" customHeight="1" x14ac:dyDescent="0.15"/>
    <row r="39" spans="1:37" ht="18.75" customHeight="1" x14ac:dyDescent="0.15">
      <c r="A39" s="120"/>
      <c r="B39" s="120"/>
      <c r="C39" s="120"/>
      <c r="D39" s="120"/>
      <c r="E39" s="120"/>
      <c r="F39" s="120"/>
      <c r="G39" s="120"/>
      <c r="H39" s="120"/>
      <c r="I39" s="120"/>
      <c r="J39" s="120"/>
      <c r="K39" s="120"/>
      <c r="L39" s="120"/>
      <c r="M39" s="120"/>
      <c r="N39" s="120"/>
      <c r="O39" s="120"/>
      <c r="P39" s="120"/>
      <c r="Q39" s="120"/>
      <c r="R39" s="120"/>
      <c r="S39" s="120"/>
      <c r="T39" s="120"/>
      <c r="U39" s="151" t="s">
        <v>16</v>
      </c>
      <c r="V39" s="152"/>
      <c r="W39" s="152"/>
      <c r="X39" s="152"/>
      <c r="Y39" s="152"/>
      <c r="Z39" s="152"/>
      <c r="AA39" s="152"/>
      <c r="AB39" s="88"/>
      <c r="AC39" s="153"/>
      <c r="AD39" s="153"/>
      <c r="AE39" s="153"/>
      <c r="AF39" s="153"/>
      <c r="AG39" s="153"/>
      <c r="AH39" s="153"/>
      <c r="AI39" s="153"/>
      <c r="AJ39" s="153"/>
      <c r="AK39" s="153"/>
    </row>
    <row r="40" spans="1:37" ht="18.75" customHeight="1" x14ac:dyDescent="0.15">
      <c r="A40" s="120"/>
      <c r="B40" s="120"/>
      <c r="C40" s="120"/>
      <c r="D40" s="120"/>
      <c r="E40" s="120"/>
      <c r="F40" s="120"/>
      <c r="G40" s="120"/>
      <c r="H40" s="120"/>
      <c r="I40" s="120"/>
      <c r="J40" s="120"/>
      <c r="K40" s="120"/>
      <c r="L40" s="120"/>
      <c r="M40" s="120"/>
      <c r="N40" s="120"/>
      <c r="O40" s="120"/>
      <c r="P40" s="120"/>
      <c r="Q40" s="120"/>
      <c r="R40" s="120"/>
      <c r="S40" s="120"/>
      <c r="T40" s="120"/>
      <c r="U40" s="156" t="s">
        <v>17</v>
      </c>
      <c r="V40" s="157"/>
      <c r="W40" s="157"/>
      <c r="X40" s="87"/>
      <c r="Y40" s="160" t="s">
        <v>18</v>
      </c>
      <c r="Z40" s="161"/>
      <c r="AA40" s="161"/>
      <c r="AB40" s="162"/>
      <c r="AC40" s="153"/>
      <c r="AD40" s="153"/>
      <c r="AE40" s="153"/>
      <c r="AF40" s="153"/>
      <c r="AG40" s="153"/>
      <c r="AH40" s="153"/>
      <c r="AI40" s="153"/>
      <c r="AJ40" s="153"/>
      <c r="AK40" s="153"/>
    </row>
    <row r="41" spans="1:37" ht="18.75" customHeight="1" x14ac:dyDescent="0.15">
      <c r="A41" s="120"/>
      <c r="B41" s="120"/>
      <c r="C41" s="120"/>
      <c r="D41" s="120"/>
      <c r="E41" s="120"/>
      <c r="F41" s="120"/>
      <c r="G41" s="120"/>
      <c r="H41" s="120"/>
      <c r="I41" s="120"/>
      <c r="J41" s="120"/>
      <c r="K41" s="120"/>
      <c r="L41" s="120"/>
      <c r="M41" s="120"/>
      <c r="N41" s="120"/>
      <c r="O41" s="120"/>
      <c r="P41" s="120"/>
      <c r="Q41" s="120"/>
      <c r="R41" s="120"/>
      <c r="S41" s="120"/>
      <c r="T41" s="120"/>
      <c r="U41" s="158"/>
      <c r="V41" s="159"/>
      <c r="W41" s="159"/>
      <c r="X41" s="89"/>
      <c r="Y41" s="160" t="s">
        <v>19</v>
      </c>
      <c r="Z41" s="161"/>
      <c r="AA41" s="161"/>
      <c r="AB41" s="162"/>
      <c r="AC41" s="153"/>
      <c r="AD41" s="153"/>
      <c r="AE41" s="153"/>
      <c r="AF41" s="153"/>
      <c r="AG41" s="153"/>
      <c r="AH41" s="153"/>
      <c r="AI41" s="153"/>
      <c r="AJ41" s="153"/>
      <c r="AK41" s="153"/>
    </row>
    <row r="42" spans="1:37" ht="18.75" customHeight="1" x14ac:dyDescent="0.1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row>
    <row r="43" spans="1:37" x14ac:dyDescent="0.15">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x14ac:dyDescent="0.1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row r="45" spans="1:37" x14ac:dyDescent="0.1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row>
    <row r="46" spans="1:37" x14ac:dyDescent="0.15">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row>
    <row r="47" spans="1:37" x14ac:dyDescent="0.15">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row>
  </sheetData>
  <mergeCells count="25">
    <mergeCell ref="AC41:AK41"/>
    <mergeCell ref="U40:W41"/>
    <mergeCell ref="Y40:AB40"/>
    <mergeCell ref="Y41:AB41"/>
    <mergeCell ref="AC40:AK40"/>
    <mergeCell ref="X8:AL8"/>
    <mergeCell ref="X9:AL9"/>
    <mergeCell ref="A13:AM13"/>
    <mergeCell ref="U39:AA39"/>
    <mergeCell ref="AC39:AK39"/>
    <mergeCell ref="X25:AB25"/>
    <mergeCell ref="B20:J20"/>
    <mergeCell ref="K20:R20"/>
    <mergeCell ref="C25:W25"/>
    <mergeCell ref="B18:J18"/>
    <mergeCell ref="B21:J21"/>
    <mergeCell ref="K18:R18"/>
    <mergeCell ref="K21:R21"/>
    <mergeCell ref="X10:AL10"/>
    <mergeCell ref="X11:AL11"/>
    <mergeCell ref="AJ3:AK3"/>
    <mergeCell ref="AG3:AH3"/>
    <mergeCell ref="AD3:AE3"/>
    <mergeCell ref="A5:G5"/>
    <mergeCell ref="X7:AL7"/>
  </mergeCells>
  <phoneticPr fontId="3"/>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36"/>
  <sheetViews>
    <sheetView showGridLines="0" showZeros="0" zoomScaleNormal="100" zoomScaleSheetLayoutView="100" workbookViewId="0">
      <selection activeCell="D10" sqref="D10"/>
    </sheetView>
  </sheetViews>
  <sheetFormatPr defaultColWidth="2.25" defaultRowHeight="13.5" x14ac:dyDescent="0.15"/>
  <cols>
    <col min="1" max="1" width="3.125" style="2" customWidth="1"/>
    <col min="2" max="2" width="30.25" style="2" customWidth="1"/>
    <col min="3" max="3" width="12.875" style="2" customWidth="1"/>
    <col min="4" max="4" width="20.875" style="2" customWidth="1"/>
    <col min="5" max="5" width="40.125" style="2" customWidth="1"/>
    <col min="6" max="7" width="20.25" style="2" customWidth="1"/>
    <col min="8" max="9" width="2.25" style="2"/>
    <col min="10" max="10" width="4.375" style="2" bestFit="1" customWidth="1"/>
    <col min="11" max="16384" width="2.25" style="2"/>
  </cols>
  <sheetData>
    <row r="1" spans="1:29" x14ac:dyDescent="0.15">
      <c r="A1" s="2" t="s">
        <v>156</v>
      </c>
    </row>
    <row r="2" spans="1:29" x14ac:dyDescent="0.15">
      <c r="A2" s="74"/>
    </row>
    <row r="3" spans="1:29" ht="18" customHeight="1" x14ac:dyDescent="0.15">
      <c r="A3" s="165" t="s">
        <v>20</v>
      </c>
      <c r="B3" s="167" t="s">
        <v>149</v>
      </c>
      <c r="C3" s="166" t="s">
        <v>21</v>
      </c>
      <c r="D3" s="167" t="s">
        <v>22</v>
      </c>
      <c r="E3" s="168" t="s">
        <v>23</v>
      </c>
      <c r="F3" s="163" t="s">
        <v>140</v>
      </c>
      <c r="G3" s="163" t="s">
        <v>148</v>
      </c>
    </row>
    <row r="4" spans="1:29" x14ac:dyDescent="0.15">
      <c r="A4" s="165"/>
      <c r="B4" s="167"/>
      <c r="C4" s="166"/>
      <c r="D4" s="167"/>
      <c r="E4" s="169"/>
      <c r="F4" s="164"/>
      <c r="G4" s="164"/>
    </row>
    <row r="5" spans="1:29" ht="22.5" customHeight="1" x14ac:dyDescent="0.15">
      <c r="A5" s="75">
        <f>ROW()-4</f>
        <v>1</v>
      </c>
      <c r="B5" s="138">
        <f ca="1">IFERROR(INDIRECT("個票"&amp;$A5&amp;"！$T9"),"")</f>
        <v>0</v>
      </c>
      <c r="C5" s="139">
        <f ca="1">IFERROR(INDIRECT("個票"&amp;$A5&amp;"！$h$8"),"")</f>
        <v>0</v>
      </c>
      <c r="D5" s="139">
        <f ca="1">IFERROR(INDIRECT("個票"&amp;$A5&amp;"！$l$11"),"")</f>
        <v>0</v>
      </c>
      <c r="E5" s="139">
        <f ca="1">IFERROR(INDIRECT("個票"&amp;$A5&amp;"！$l$11"),"")</f>
        <v>0</v>
      </c>
      <c r="F5" s="117">
        <f ca="1">IFERROR(INDIRECT("個票"&amp;$A5&amp;"！$Y$47"),"")</f>
        <v>0</v>
      </c>
      <c r="G5" s="117">
        <f ca="1">IFERROR(INDIRECT("個票"&amp;$A5&amp;"！$ad$47"),"")</f>
        <v>0</v>
      </c>
      <c r="J5" s="134"/>
      <c r="K5" s="135"/>
      <c r="L5" s="135"/>
      <c r="M5" s="135"/>
      <c r="N5" s="135"/>
      <c r="O5" s="135"/>
      <c r="P5" s="135"/>
      <c r="Q5" s="135"/>
      <c r="R5" s="135"/>
      <c r="S5" s="135"/>
      <c r="T5" s="135"/>
      <c r="U5" s="135"/>
      <c r="V5" s="135"/>
      <c r="W5" s="135"/>
      <c r="X5" s="135"/>
      <c r="Y5" s="135"/>
      <c r="Z5" s="135"/>
      <c r="AA5" s="135"/>
      <c r="AB5" s="135"/>
      <c r="AC5" s="135"/>
    </row>
    <row r="6" spans="1:29" ht="22.5" customHeight="1" x14ac:dyDescent="0.15">
      <c r="A6" s="75">
        <f t="shared" ref="A6:A20" si="0">ROW()-4</f>
        <v>2</v>
      </c>
      <c r="B6" s="138" t="str">
        <f t="shared" ref="B6:B20" ca="1" si="1">IFERROR(INDIRECT("個票"&amp;$A6&amp;"！$T9"),"")</f>
        <v/>
      </c>
      <c r="C6" s="139" t="str">
        <f t="shared" ref="C6:C20" ca="1" si="2">IFERROR(INDIRECT("個票"&amp;$A6&amp;"！$h$8"),"")</f>
        <v/>
      </c>
      <c r="D6" s="139" t="str">
        <f t="shared" ref="D6:E20" ca="1" si="3">IFERROR(INDIRECT("個票"&amp;$A6&amp;"！$l$11"),"")</f>
        <v/>
      </c>
      <c r="E6" s="139" t="str">
        <f t="shared" ca="1" si="3"/>
        <v/>
      </c>
      <c r="F6" s="117" t="str">
        <f t="shared" ref="F6:F20" ca="1" si="4">IFERROR(INDIRECT("個票"&amp;$A6&amp;"！$Y$47"),"")</f>
        <v/>
      </c>
      <c r="G6" s="117" t="str">
        <f t="shared" ref="G6:G20" ca="1" si="5">IFERROR(INDIRECT("個票"&amp;$A6&amp;"！$ad$47"),"")</f>
        <v/>
      </c>
      <c r="J6" s="97"/>
    </row>
    <row r="7" spans="1:29" ht="22.5" customHeight="1" x14ac:dyDescent="0.15">
      <c r="A7" s="75">
        <f t="shared" si="0"/>
        <v>3</v>
      </c>
      <c r="B7" s="138" t="str">
        <f t="shared" ca="1" si="1"/>
        <v/>
      </c>
      <c r="C7" s="139" t="str">
        <f t="shared" ca="1" si="2"/>
        <v/>
      </c>
      <c r="D7" s="139" t="str">
        <f t="shared" ca="1" si="3"/>
        <v/>
      </c>
      <c r="E7" s="139" t="str">
        <f t="shared" ca="1" si="3"/>
        <v/>
      </c>
      <c r="F7" s="117" t="str">
        <f t="shared" ca="1" si="4"/>
        <v/>
      </c>
      <c r="G7" s="117" t="str">
        <f t="shared" ca="1" si="5"/>
        <v/>
      </c>
      <c r="J7" s="97"/>
    </row>
    <row r="8" spans="1:29" ht="22.5" customHeight="1" x14ac:dyDescent="0.15">
      <c r="A8" s="75">
        <f t="shared" si="0"/>
        <v>4</v>
      </c>
      <c r="B8" s="138" t="str">
        <f t="shared" ca="1" si="1"/>
        <v/>
      </c>
      <c r="C8" s="139" t="str">
        <f t="shared" ca="1" si="2"/>
        <v/>
      </c>
      <c r="D8" s="139" t="str">
        <f t="shared" ca="1" si="3"/>
        <v/>
      </c>
      <c r="E8" s="139" t="str">
        <f t="shared" ca="1" si="3"/>
        <v/>
      </c>
      <c r="F8" s="117" t="str">
        <f t="shared" ca="1" si="4"/>
        <v/>
      </c>
      <c r="G8" s="117" t="str">
        <f t="shared" ca="1" si="5"/>
        <v/>
      </c>
    </row>
    <row r="9" spans="1:29" ht="22.5" customHeight="1" x14ac:dyDescent="0.15">
      <c r="A9" s="75">
        <f t="shared" si="0"/>
        <v>5</v>
      </c>
      <c r="B9" s="138" t="str">
        <f t="shared" ca="1" si="1"/>
        <v/>
      </c>
      <c r="C9" s="139" t="str">
        <f t="shared" ca="1" si="2"/>
        <v/>
      </c>
      <c r="D9" s="139" t="str">
        <f t="shared" ca="1" si="3"/>
        <v/>
      </c>
      <c r="E9" s="139" t="str">
        <f t="shared" ca="1" si="3"/>
        <v/>
      </c>
      <c r="F9" s="117" t="str">
        <f t="shared" ca="1" si="4"/>
        <v/>
      </c>
      <c r="G9" s="117" t="str">
        <f t="shared" ca="1" si="5"/>
        <v/>
      </c>
    </row>
    <row r="10" spans="1:29" ht="22.5" customHeight="1" x14ac:dyDescent="0.15">
      <c r="A10" s="75">
        <f t="shared" si="0"/>
        <v>6</v>
      </c>
      <c r="B10" s="138" t="str">
        <f t="shared" ca="1" si="1"/>
        <v/>
      </c>
      <c r="C10" s="139" t="str">
        <f t="shared" ca="1" si="2"/>
        <v/>
      </c>
      <c r="D10" s="139" t="str">
        <f t="shared" ca="1" si="3"/>
        <v/>
      </c>
      <c r="E10" s="139" t="str">
        <f t="shared" ca="1" si="3"/>
        <v/>
      </c>
      <c r="F10" s="117" t="str">
        <f t="shared" ca="1" si="4"/>
        <v/>
      </c>
      <c r="G10" s="117" t="str">
        <f t="shared" ca="1" si="5"/>
        <v/>
      </c>
    </row>
    <row r="11" spans="1:29" ht="22.5" customHeight="1" x14ac:dyDescent="0.15">
      <c r="A11" s="75">
        <f t="shared" si="0"/>
        <v>7</v>
      </c>
      <c r="B11" s="138" t="str">
        <f t="shared" ca="1" si="1"/>
        <v/>
      </c>
      <c r="C11" s="139" t="str">
        <f t="shared" ca="1" si="2"/>
        <v/>
      </c>
      <c r="D11" s="139" t="str">
        <f t="shared" ca="1" si="3"/>
        <v/>
      </c>
      <c r="E11" s="139" t="str">
        <f t="shared" ca="1" si="3"/>
        <v/>
      </c>
      <c r="F11" s="117" t="str">
        <f t="shared" ca="1" si="4"/>
        <v/>
      </c>
      <c r="G11" s="117" t="str">
        <f t="shared" ca="1" si="5"/>
        <v/>
      </c>
    </row>
    <row r="12" spans="1:29" ht="22.5" customHeight="1" x14ac:dyDescent="0.15">
      <c r="A12" s="75">
        <f t="shared" si="0"/>
        <v>8</v>
      </c>
      <c r="B12" s="138" t="str">
        <f t="shared" ca="1" si="1"/>
        <v/>
      </c>
      <c r="C12" s="139" t="str">
        <f t="shared" ca="1" si="2"/>
        <v/>
      </c>
      <c r="D12" s="139" t="str">
        <f t="shared" ca="1" si="3"/>
        <v/>
      </c>
      <c r="E12" s="139" t="str">
        <f t="shared" ca="1" si="3"/>
        <v/>
      </c>
      <c r="F12" s="117" t="str">
        <f t="shared" ca="1" si="4"/>
        <v/>
      </c>
      <c r="G12" s="117" t="str">
        <f t="shared" ca="1" si="5"/>
        <v/>
      </c>
    </row>
    <row r="13" spans="1:29" ht="22.5" customHeight="1" x14ac:dyDescent="0.15">
      <c r="A13" s="75">
        <f t="shared" si="0"/>
        <v>9</v>
      </c>
      <c r="B13" s="138" t="str">
        <f t="shared" ca="1" si="1"/>
        <v/>
      </c>
      <c r="C13" s="139" t="str">
        <f t="shared" ca="1" si="2"/>
        <v/>
      </c>
      <c r="D13" s="139" t="str">
        <f t="shared" ca="1" si="3"/>
        <v/>
      </c>
      <c r="E13" s="139" t="str">
        <f t="shared" ca="1" si="3"/>
        <v/>
      </c>
      <c r="F13" s="117" t="str">
        <f t="shared" ca="1" si="4"/>
        <v/>
      </c>
      <c r="G13" s="117" t="str">
        <f t="shared" ca="1" si="5"/>
        <v/>
      </c>
    </row>
    <row r="14" spans="1:29" ht="22.5" customHeight="1" x14ac:dyDescent="0.15">
      <c r="A14" s="75">
        <f t="shared" si="0"/>
        <v>10</v>
      </c>
      <c r="B14" s="138" t="str">
        <f t="shared" ca="1" si="1"/>
        <v/>
      </c>
      <c r="C14" s="139" t="str">
        <f t="shared" ca="1" si="2"/>
        <v/>
      </c>
      <c r="D14" s="139" t="str">
        <f t="shared" ca="1" si="3"/>
        <v/>
      </c>
      <c r="E14" s="139" t="str">
        <f t="shared" ca="1" si="3"/>
        <v/>
      </c>
      <c r="F14" s="117" t="str">
        <f t="shared" ca="1" si="4"/>
        <v/>
      </c>
      <c r="G14" s="117" t="str">
        <f t="shared" ca="1" si="5"/>
        <v/>
      </c>
    </row>
    <row r="15" spans="1:29" ht="22.5" customHeight="1" x14ac:dyDescent="0.15">
      <c r="A15" s="75">
        <f t="shared" si="0"/>
        <v>11</v>
      </c>
      <c r="B15" s="138" t="str">
        <f t="shared" ca="1" si="1"/>
        <v/>
      </c>
      <c r="C15" s="139" t="str">
        <f t="shared" ca="1" si="2"/>
        <v/>
      </c>
      <c r="D15" s="139" t="str">
        <f t="shared" ca="1" si="3"/>
        <v/>
      </c>
      <c r="E15" s="139" t="str">
        <f t="shared" ca="1" si="3"/>
        <v/>
      </c>
      <c r="F15" s="117" t="str">
        <f t="shared" ca="1" si="4"/>
        <v/>
      </c>
      <c r="G15" s="117" t="str">
        <f t="shared" ca="1" si="5"/>
        <v/>
      </c>
    </row>
    <row r="16" spans="1:29" ht="22.5" customHeight="1" x14ac:dyDescent="0.15">
      <c r="A16" s="75">
        <f t="shared" si="0"/>
        <v>12</v>
      </c>
      <c r="B16" s="138" t="str">
        <f t="shared" ca="1" si="1"/>
        <v/>
      </c>
      <c r="C16" s="139" t="str">
        <f t="shared" ca="1" si="2"/>
        <v/>
      </c>
      <c r="D16" s="139" t="str">
        <f t="shared" ca="1" si="3"/>
        <v/>
      </c>
      <c r="E16" s="139" t="str">
        <f t="shared" ca="1" si="3"/>
        <v/>
      </c>
      <c r="F16" s="117" t="str">
        <f ca="1">IFERROR(INDIRECT("個票"&amp;$A16&amp;"！$Y$47"),"")</f>
        <v/>
      </c>
      <c r="G16" s="117" t="str">
        <f t="shared" ca="1" si="5"/>
        <v/>
      </c>
    </row>
    <row r="17" spans="1:7" ht="22.5" customHeight="1" x14ac:dyDescent="0.15">
      <c r="A17" s="75">
        <f t="shared" si="0"/>
        <v>13</v>
      </c>
      <c r="B17" s="138" t="str">
        <f t="shared" ca="1" si="1"/>
        <v/>
      </c>
      <c r="C17" s="139" t="str">
        <f t="shared" ca="1" si="2"/>
        <v/>
      </c>
      <c r="D17" s="139" t="str">
        <f t="shared" ca="1" si="3"/>
        <v/>
      </c>
      <c r="E17" s="139" t="str">
        <f t="shared" ca="1" si="3"/>
        <v/>
      </c>
      <c r="F17" s="117" t="str">
        <f t="shared" ca="1" si="4"/>
        <v/>
      </c>
      <c r="G17" s="117" t="str">
        <f t="shared" ca="1" si="5"/>
        <v/>
      </c>
    </row>
    <row r="18" spans="1:7" ht="22.5" customHeight="1" x14ac:dyDescent="0.15">
      <c r="A18" s="75">
        <f t="shared" si="0"/>
        <v>14</v>
      </c>
      <c r="B18" s="138" t="str">
        <f t="shared" ca="1" si="1"/>
        <v/>
      </c>
      <c r="C18" s="139" t="str">
        <f t="shared" ca="1" si="2"/>
        <v/>
      </c>
      <c r="D18" s="139" t="str">
        <f t="shared" ca="1" si="3"/>
        <v/>
      </c>
      <c r="E18" s="139" t="str">
        <f t="shared" ca="1" si="3"/>
        <v/>
      </c>
      <c r="F18" s="117" t="str">
        <f t="shared" ca="1" si="4"/>
        <v/>
      </c>
      <c r="G18" s="117" t="str">
        <f t="shared" ca="1" si="5"/>
        <v/>
      </c>
    </row>
    <row r="19" spans="1:7" ht="22.5" customHeight="1" x14ac:dyDescent="0.15">
      <c r="A19" s="75">
        <f t="shared" si="0"/>
        <v>15</v>
      </c>
      <c r="B19" s="138" t="str">
        <f t="shared" ca="1" si="1"/>
        <v/>
      </c>
      <c r="C19" s="139" t="str">
        <f t="shared" ca="1" si="2"/>
        <v/>
      </c>
      <c r="D19" s="139" t="str">
        <f t="shared" ca="1" si="3"/>
        <v/>
      </c>
      <c r="E19" s="139" t="str">
        <f t="shared" ca="1" si="3"/>
        <v/>
      </c>
      <c r="F19" s="117" t="str">
        <f t="shared" ca="1" si="4"/>
        <v/>
      </c>
      <c r="G19" s="117" t="str">
        <f t="shared" ca="1" si="5"/>
        <v/>
      </c>
    </row>
    <row r="20" spans="1:7" ht="22.5" customHeight="1" x14ac:dyDescent="0.15">
      <c r="A20" s="75">
        <f t="shared" si="0"/>
        <v>16</v>
      </c>
      <c r="B20" s="138" t="str">
        <f t="shared" ca="1" si="1"/>
        <v/>
      </c>
      <c r="C20" s="139" t="str">
        <f t="shared" ca="1" si="2"/>
        <v/>
      </c>
      <c r="D20" s="139" t="str">
        <f t="shared" ca="1" si="3"/>
        <v/>
      </c>
      <c r="E20" s="139" t="str">
        <f t="shared" ca="1" si="3"/>
        <v/>
      </c>
      <c r="F20" s="117" t="str">
        <f t="shared" ca="1" si="4"/>
        <v/>
      </c>
      <c r="G20" s="117" t="str">
        <f t="shared" ca="1" si="5"/>
        <v/>
      </c>
    </row>
    <row r="21" spans="1:7" ht="11.25" customHeight="1" x14ac:dyDescent="0.15"/>
    <row r="22" spans="1:7" s="124" customFormat="1" ht="16.5" customHeight="1" x14ac:dyDescent="0.15">
      <c r="A22" s="76"/>
      <c r="B22" s="3" t="s">
        <v>25</v>
      </c>
      <c r="C22" s="2"/>
    </row>
    <row r="23" spans="1:7" s="124" customFormat="1" ht="16.5" customHeight="1" x14ac:dyDescent="0.15">
      <c r="A23" s="76"/>
      <c r="B23" s="3"/>
      <c r="C23" s="2"/>
    </row>
    <row r="24" spans="1:7" s="124" customFormat="1" ht="16.5" customHeight="1" x14ac:dyDescent="0.15">
      <c r="A24" s="4"/>
      <c r="B24" s="77"/>
      <c r="C24" s="2"/>
    </row>
    <row r="25" spans="1:7" s="124" customFormat="1" ht="16.5" customHeight="1" x14ac:dyDescent="0.15">
      <c r="A25" s="4"/>
      <c r="B25" s="77"/>
      <c r="C25" s="2"/>
    </row>
    <row r="26" spans="1:7" s="124" customFormat="1" ht="22.5" customHeight="1" x14ac:dyDescent="0.15"/>
    <row r="27" spans="1:7" s="124" customFormat="1" ht="22.5" customHeight="1" x14ac:dyDescent="0.15"/>
    <row r="28" spans="1:7" s="124" customFormat="1" ht="22.5" customHeight="1" x14ac:dyDescent="0.15"/>
    <row r="29" spans="1:7" s="124" customFormat="1" ht="22.5" customHeight="1" x14ac:dyDescent="0.15"/>
    <row r="30" spans="1:7" s="124" customFormat="1" ht="22.5" customHeight="1" x14ac:dyDescent="0.15"/>
    <row r="31" spans="1:7" s="124" customFormat="1" ht="22.5" customHeight="1" x14ac:dyDescent="0.15"/>
    <row r="32" spans="1:7" s="124" customFormat="1" ht="22.5" customHeight="1" x14ac:dyDescent="0.15"/>
    <row r="33" s="124" customFormat="1" ht="22.5" customHeight="1" x14ac:dyDescent="0.15"/>
    <row r="34" s="124" customFormat="1" ht="22.5" customHeight="1" x14ac:dyDescent="0.15"/>
    <row r="35" s="124" customFormat="1" ht="22.5" customHeight="1" x14ac:dyDescent="0.15"/>
    <row r="36" s="124" customFormat="1" ht="22.5" customHeight="1" x14ac:dyDescent="0.15"/>
  </sheetData>
  <mergeCells count="7">
    <mergeCell ref="F3:F4"/>
    <mergeCell ref="G3:G4"/>
    <mergeCell ref="A3:A4"/>
    <mergeCell ref="C3:C4"/>
    <mergeCell ref="B3:B4"/>
    <mergeCell ref="D3:D4"/>
    <mergeCell ref="E3:E4"/>
  </mergeCells>
  <phoneticPr fontId="3"/>
  <printOptions horizontalCentered="1"/>
  <pageMargins left="0.19685039370078741" right="0.19685039370078741" top="0.59055118110236227" bottom="0.39370078740157483" header="0" footer="0"/>
  <pageSetup paperSize="9"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V33"/>
  <sheetViews>
    <sheetView showGridLines="0" showZeros="0" zoomScaleNormal="100" zoomScaleSheetLayoutView="100" workbookViewId="0">
      <selection activeCell="BA24" sqref="BA24"/>
    </sheetView>
  </sheetViews>
  <sheetFormatPr defaultColWidth="2.25" defaultRowHeight="13.5" x14ac:dyDescent="0.1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x14ac:dyDescent="0.15">
      <c r="A1" s="2" t="s">
        <v>155</v>
      </c>
    </row>
    <row r="2" spans="1:48" ht="7.5" customHeight="1" x14ac:dyDescent="0.15"/>
    <row r="3" spans="1:48" s="127" customFormat="1" ht="23.25" customHeight="1" x14ac:dyDescent="0.15">
      <c r="A3" s="198" t="s">
        <v>154</v>
      </c>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200"/>
    </row>
    <row r="4" spans="1:48" s="127" customFormat="1" ht="23.25" customHeight="1" x14ac:dyDescent="0.15">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8"/>
    </row>
    <row r="5" spans="1:48" s="102" customFormat="1" ht="9" customHeight="1" x14ac:dyDescent="0.15">
      <c r="A5" s="103"/>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row>
    <row r="6" spans="1:48" ht="21.75" customHeight="1" x14ac:dyDescent="0.15">
      <c r="A6" s="198" t="s">
        <v>26</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199"/>
      <c r="AK6" s="199"/>
      <c r="AL6" s="199"/>
      <c r="AM6" s="200"/>
    </row>
    <row r="7" spans="1:48" s="102" customFormat="1" ht="4.5" customHeight="1" x14ac:dyDescent="0.15">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row>
    <row r="8" spans="1:48" ht="21" customHeight="1" x14ac:dyDescent="0.15">
      <c r="A8" s="173" t="s">
        <v>27</v>
      </c>
      <c r="B8" s="174"/>
      <c r="C8" s="174"/>
      <c r="D8" s="174"/>
      <c r="E8" s="174"/>
      <c r="F8" s="174"/>
      <c r="G8" s="175"/>
      <c r="H8" s="215"/>
      <c r="I8" s="216"/>
      <c r="J8" s="216"/>
      <c r="K8" s="216"/>
      <c r="L8" s="216"/>
      <c r="M8" s="216"/>
      <c r="N8" s="217"/>
      <c r="O8" s="173" t="s">
        <v>28</v>
      </c>
      <c r="P8" s="174"/>
      <c r="Q8" s="174"/>
      <c r="R8" s="174"/>
      <c r="S8" s="175"/>
      <c r="T8" s="218"/>
      <c r="U8" s="219"/>
      <c r="V8" s="219"/>
      <c r="W8" s="219"/>
      <c r="X8" s="219"/>
      <c r="Y8" s="219"/>
      <c r="Z8" s="219"/>
      <c r="AA8" s="219"/>
      <c r="AB8" s="219"/>
      <c r="AC8" s="219"/>
      <c r="AD8" s="219"/>
      <c r="AE8" s="219"/>
      <c r="AF8" s="219"/>
      <c r="AG8" s="219"/>
      <c r="AH8" s="219"/>
      <c r="AI8" s="219"/>
      <c r="AJ8" s="219"/>
      <c r="AK8" s="219"/>
      <c r="AL8" s="219"/>
      <c r="AM8" s="220"/>
    </row>
    <row r="9" spans="1:48" ht="21" customHeight="1" x14ac:dyDescent="0.15">
      <c r="A9" s="211" t="s">
        <v>29</v>
      </c>
      <c r="B9" s="212"/>
      <c r="C9" s="168"/>
      <c r="D9" s="173" t="s">
        <v>30</v>
      </c>
      <c r="E9" s="174"/>
      <c r="F9" s="174"/>
      <c r="G9" s="175"/>
      <c r="H9" s="173" t="s">
        <v>23</v>
      </c>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5"/>
    </row>
    <row r="10" spans="1:48" ht="21" customHeight="1" x14ac:dyDescent="0.15">
      <c r="A10" s="213"/>
      <c r="B10" s="214"/>
      <c r="C10" s="169"/>
      <c r="D10" s="170" t="s">
        <v>121</v>
      </c>
      <c r="E10" s="171"/>
      <c r="F10" s="171"/>
      <c r="G10" s="172"/>
      <c r="H10" s="170"/>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2"/>
      <c r="AV10" s="3"/>
    </row>
    <row r="11" spans="1:48" s="3" customFormat="1" ht="21" customHeight="1" x14ac:dyDescent="0.15">
      <c r="A11" s="173" t="s">
        <v>147</v>
      </c>
      <c r="B11" s="174"/>
      <c r="C11" s="174"/>
      <c r="D11" s="174"/>
      <c r="E11" s="174"/>
      <c r="F11" s="174"/>
      <c r="G11" s="174"/>
      <c r="H11" s="174"/>
      <c r="I11" s="174"/>
      <c r="J11" s="174"/>
      <c r="K11" s="175"/>
      <c r="L11" s="221"/>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3"/>
      <c r="AP11" s="205"/>
      <c r="AQ11" s="205"/>
      <c r="AR11" s="205"/>
      <c r="AS11" s="205"/>
      <c r="AT11" s="205"/>
      <c r="AU11" s="205"/>
    </row>
    <row r="12" spans="1:48" s="116" customFormat="1" ht="21" customHeight="1" x14ac:dyDescent="0.15">
      <c r="A12" s="140"/>
      <c r="B12" s="140"/>
      <c r="C12" s="140"/>
      <c r="D12" s="140"/>
      <c r="E12" s="140"/>
      <c r="F12" s="140"/>
      <c r="G12" s="140"/>
      <c r="H12" s="140"/>
      <c r="I12" s="141"/>
      <c r="J12" s="142"/>
      <c r="K12" s="141"/>
      <c r="L12" s="143"/>
      <c r="M12" s="143"/>
      <c r="N12" s="143"/>
      <c r="O12" s="143"/>
      <c r="P12" s="143"/>
      <c r="Q12" s="143"/>
      <c r="R12" s="143"/>
      <c r="S12" s="143"/>
      <c r="T12" s="143"/>
      <c r="U12" s="141"/>
      <c r="V12" s="143"/>
      <c r="W12" s="143"/>
      <c r="X12" s="143"/>
      <c r="Y12" s="142"/>
      <c r="Z12" s="144"/>
      <c r="AA12" s="141"/>
      <c r="AB12" s="143"/>
      <c r="AC12" s="143"/>
      <c r="AD12" s="143"/>
      <c r="AE12" s="143"/>
      <c r="AF12" s="143"/>
      <c r="AG12" s="143"/>
      <c r="AH12" s="143"/>
      <c r="AI12" s="143"/>
      <c r="AJ12" s="143"/>
      <c r="AK12" s="143"/>
      <c r="AL12" s="143"/>
      <c r="AM12" s="143"/>
    </row>
    <row r="13" spans="1:48" s="101" customFormat="1" ht="20.25" customHeight="1" x14ac:dyDescent="0.15">
      <c r="I13" s="105"/>
      <c r="J13" s="106"/>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row>
    <row r="14" spans="1:48" s="3" customFormat="1" ht="21.75" customHeight="1" x14ac:dyDescent="0.15">
      <c r="A14" s="198" t="s">
        <v>133</v>
      </c>
      <c r="B14" s="199"/>
      <c r="C14" s="199"/>
      <c r="D14" s="199"/>
      <c r="E14" s="199"/>
      <c r="F14" s="199"/>
      <c r="G14" s="199"/>
      <c r="H14" s="199"/>
      <c r="I14" s="199"/>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199"/>
      <c r="AM14" s="200"/>
    </row>
    <row r="15" spans="1:48" s="101" customFormat="1" ht="3" customHeight="1" x14ac:dyDescent="0.15">
      <c r="I15" s="105"/>
      <c r="J15" s="106"/>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row>
    <row r="16" spans="1:48" s="3" customFormat="1" ht="22.5" customHeight="1" x14ac:dyDescent="0.15">
      <c r="A16" s="209" t="s">
        <v>130</v>
      </c>
      <c r="B16" s="210"/>
      <c r="C16" s="210"/>
      <c r="D16" s="210"/>
      <c r="E16" s="210"/>
      <c r="F16" s="210"/>
      <c r="G16" s="210"/>
      <c r="H16" s="210"/>
      <c r="I16" s="210"/>
      <c r="J16" s="210"/>
      <c r="K16" s="210"/>
      <c r="L16" s="210"/>
      <c r="M16" s="210"/>
      <c r="N16" s="210"/>
      <c r="O16" s="210"/>
      <c r="P16" s="210"/>
      <c r="Q16" s="210"/>
      <c r="R16" s="210"/>
      <c r="S16" s="210"/>
      <c r="T16" s="210"/>
      <c r="U16" s="210"/>
      <c r="V16" s="210"/>
      <c r="W16" s="210"/>
      <c r="X16" s="206"/>
      <c r="Y16" s="207"/>
      <c r="Z16" s="208"/>
      <c r="AA16" s="115"/>
      <c r="AB16" s="115"/>
      <c r="AC16" s="115"/>
      <c r="AD16" s="115"/>
      <c r="AE16" s="115"/>
      <c r="AF16" s="115"/>
      <c r="AG16" s="115"/>
      <c r="AH16" s="116"/>
      <c r="AI16" s="116"/>
      <c r="AJ16" s="116"/>
      <c r="AK16" s="116"/>
      <c r="AL16" s="116"/>
      <c r="AM16" s="116"/>
    </row>
    <row r="17" spans="1:39" s="3" customFormat="1" ht="22.5" customHeight="1" x14ac:dyDescent="0.15">
      <c r="A17" s="115"/>
      <c r="B17" s="115"/>
      <c r="C17" s="115"/>
      <c r="D17" s="115"/>
      <c r="E17" s="115"/>
      <c r="F17" s="115"/>
      <c r="G17" s="115"/>
      <c r="H17" s="115"/>
      <c r="I17" s="115"/>
      <c r="J17" s="115"/>
      <c r="K17" s="115"/>
      <c r="L17" s="115"/>
      <c r="M17" s="115"/>
      <c r="N17" s="115"/>
      <c r="O17" s="115"/>
      <c r="P17" s="115"/>
      <c r="Q17" s="115"/>
      <c r="R17" s="115"/>
      <c r="S17" s="115"/>
      <c r="T17" s="115"/>
      <c r="U17" s="115"/>
      <c r="V17" s="115"/>
      <c r="W17" s="115"/>
      <c r="X17" s="130"/>
      <c r="Y17" s="130"/>
      <c r="AA17" s="130"/>
      <c r="AB17" s="115"/>
      <c r="AC17" s="115"/>
      <c r="AD17" s="115"/>
      <c r="AE17" s="115"/>
      <c r="AF17" s="115"/>
      <c r="AG17" s="115"/>
      <c r="AH17" s="116"/>
      <c r="AI17" s="116"/>
      <c r="AJ17" s="116"/>
      <c r="AK17" s="116"/>
      <c r="AL17" s="116"/>
      <c r="AM17" s="116"/>
    </row>
    <row r="18" spans="1:39" s="3" customFormat="1" ht="22.5" customHeight="1" x14ac:dyDescent="0.15">
      <c r="A18" s="115"/>
      <c r="B18" s="115"/>
      <c r="C18" s="115"/>
      <c r="D18" s="115"/>
      <c r="E18" s="115"/>
      <c r="F18" s="115"/>
      <c r="G18" s="115"/>
      <c r="H18" s="115"/>
      <c r="I18" s="115"/>
      <c r="J18" s="115"/>
      <c r="K18" s="115"/>
      <c r="L18" s="115"/>
      <c r="M18" s="115"/>
      <c r="N18" s="115"/>
      <c r="O18" s="115"/>
      <c r="P18" s="115"/>
      <c r="Q18" s="115"/>
      <c r="R18" s="115"/>
      <c r="S18" s="115"/>
      <c r="T18" s="115"/>
      <c r="U18" s="115"/>
      <c r="V18" s="115"/>
      <c r="W18" s="115"/>
      <c r="X18" s="130"/>
      <c r="Y18" s="130"/>
      <c r="Z18" s="130"/>
      <c r="AA18" s="115"/>
      <c r="AB18" s="115"/>
      <c r="AC18" s="115"/>
      <c r="AD18" s="115"/>
      <c r="AE18" s="115"/>
      <c r="AF18" s="115"/>
      <c r="AG18" s="115"/>
      <c r="AH18" s="116"/>
      <c r="AI18" s="116"/>
      <c r="AJ18" s="116"/>
      <c r="AK18" s="116"/>
      <c r="AL18" s="116"/>
      <c r="AM18" s="116"/>
    </row>
    <row r="19" spans="1:39" s="101" customFormat="1" ht="6" customHeight="1" x14ac:dyDescent="0.15">
      <c r="I19" s="105"/>
      <c r="J19" s="106"/>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row>
    <row r="20" spans="1:39" s="3" customFormat="1" ht="21.75" customHeight="1" x14ac:dyDescent="0.15">
      <c r="A20" s="198" t="s">
        <v>134</v>
      </c>
      <c r="B20" s="199"/>
      <c r="C20" s="199"/>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200"/>
    </row>
    <row r="21" spans="1:39" s="101" customFormat="1" ht="3" customHeight="1" x14ac:dyDescent="0.15">
      <c r="I21" s="105"/>
      <c r="J21" s="106"/>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row>
    <row r="22" spans="1:39" s="102" customFormat="1" ht="6" customHeight="1" x14ac:dyDescent="0.15">
      <c r="A22" s="108"/>
      <c r="B22" s="108"/>
      <c r="C22" s="108"/>
      <c r="D22" s="108"/>
      <c r="E22" s="109"/>
      <c r="F22" s="109"/>
      <c r="G22" s="109"/>
      <c r="H22" s="109"/>
      <c r="I22" s="109"/>
      <c r="J22" s="110"/>
      <c r="K22" s="110"/>
      <c r="L22" s="110"/>
      <c r="M22" s="110"/>
      <c r="N22" s="110"/>
      <c r="AH22" s="145"/>
    </row>
    <row r="23" spans="1:39" s="3" customFormat="1" ht="19.5" customHeight="1" x14ac:dyDescent="0.15">
      <c r="A23" s="114"/>
      <c r="B23" s="63"/>
      <c r="C23" s="63"/>
      <c r="D23" s="63"/>
      <c r="E23" s="63"/>
      <c r="F23" s="63"/>
      <c r="G23" s="63"/>
      <c r="H23" s="63"/>
      <c r="I23" s="64"/>
      <c r="J23" s="66"/>
      <c r="K23" s="63"/>
      <c r="L23" s="65"/>
      <c r="M23" s="65"/>
      <c r="N23" s="65"/>
      <c r="O23" s="63"/>
      <c r="P23" s="63"/>
      <c r="Q23" s="63"/>
      <c r="R23" s="63"/>
      <c r="S23" s="63"/>
      <c r="T23" s="72"/>
      <c r="U23" s="72"/>
      <c r="V23" s="72"/>
      <c r="W23" s="72"/>
      <c r="Y23" s="224" t="s">
        <v>128</v>
      </c>
      <c r="Z23" s="225"/>
      <c r="AA23" s="225"/>
      <c r="AB23" s="225"/>
      <c r="AC23" s="226"/>
      <c r="AD23" s="173" t="s">
        <v>137</v>
      </c>
      <c r="AE23" s="174"/>
      <c r="AF23" s="174"/>
      <c r="AG23" s="174"/>
      <c r="AH23" s="175"/>
      <c r="AI23" s="173" t="s">
        <v>129</v>
      </c>
      <c r="AJ23" s="174"/>
      <c r="AK23" s="174"/>
      <c r="AL23" s="174"/>
      <c r="AM23" s="175"/>
    </row>
    <row r="24" spans="1:39" s="3" customFormat="1" ht="13.5" customHeight="1" x14ac:dyDescent="0.15">
      <c r="A24" s="63"/>
      <c r="B24" s="63"/>
      <c r="C24" s="63"/>
      <c r="D24" s="63"/>
      <c r="E24" s="63"/>
      <c r="F24" s="63"/>
      <c r="G24" s="63"/>
      <c r="H24" s="63"/>
      <c r="I24" s="63"/>
      <c r="J24" s="63"/>
      <c r="K24" s="63"/>
      <c r="L24" s="63"/>
      <c r="M24" s="63"/>
      <c r="N24" s="63"/>
      <c r="O24" s="63"/>
      <c r="P24" s="63"/>
      <c r="Q24" s="63"/>
      <c r="R24" s="63"/>
      <c r="S24" s="63"/>
      <c r="T24" s="63"/>
      <c r="U24" s="63"/>
      <c r="V24" s="63"/>
      <c r="W24" s="63"/>
      <c r="Y24" s="201"/>
      <c r="Z24" s="202"/>
      <c r="AA24" s="202"/>
      <c r="AB24" s="194" t="s">
        <v>14</v>
      </c>
      <c r="AC24" s="195"/>
      <c r="AD24" s="227">
        <f>MIN(Y24,ROUNDDOWN(H29/1000,0))</f>
        <v>0</v>
      </c>
      <c r="AE24" s="228"/>
      <c r="AF24" s="228"/>
      <c r="AG24" s="194" t="s">
        <v>14</v>
      </c>
      <c r="AH24" s="195"/>
      <c r="AI24" s="192">
        <f>IF(Y24&lt;AD24,0,Y24-AD24)</f>
        <v>0</v>
      </c>
      <c r="AJ24" s="193"/>
      <c r="AK24" s="193"/>
      <c r="AL24" s="194" t="s">
        <v>14</v>
      </c>
      <c r="AM24" s="195"/>
    </row>
    <row r="25" spans="1:39" s="3" customFormat="1" ht="12" x14ac:dyDescent="0.15">
      <c r="A25" s="62"/>
      <c r="B25" s="63"/>
      <c r="C25" s="63"/>
      <c r="D25" s="63"/>
      <c r="E25" s="63"/>
      <c r="F25" s="63"/>
      <c r="G25" s="63"/>
      <c r="H25" s="63"/>
      <c r="I25" s="63"/>
      <c r="J25" s="63"/>
      <c r="K25" s="63"/>
      <c r="L25" s="63"/>
      <c r="M25" s="63"/>
      <c r="N25" s="63"/>
      <c r="O25" s="63"/>
      <c r="P25" s="63"/>
      <c r="Q25" s="63"/>
      <c r="R25" s="63"/>
      <c r="S25" s="63"/>
      <c r="T25" s="63"/>
      <c r="U25" s="63"/>
      <c r="V25" s="63"/>
      <c r="W25" s="63"/>
      <c r="Y25" s="203"/>
      <c r="Z25" s="204"/>
      <c r="AA25" s="204"/>
      <c r="AB25" s="196"/>
      <c r="AC25" s="197"/>
      <c r="AD25" s="229"/>
      <c r="AE25" s="230"/>
      <c r="AF25" s="230"/>
      <c r="AG25" s="196"/>
      <c r="AH25" s="197"/>
      <c r="AI25" s="192"/>
      <c r="AJ25" s="193"/>
      <c r="AK25" s="193"/>
      <c r="AL25" s="196"/>
      <c r="AM25" s="197"/>
    </row>
    <row r="26" spans="1:39" ht="23.25" customHeight="1" x14ac:dyDescent="0.15">
      <c r="A26" s="173" t="s">
        <v>31</v>
      </c>
      <c r="B26" s="174"/>
      <c r="C26" s="174"/>
      <c r="D26" s="174"/>
      <c r="E26" s="174"/>
      <c r="F26" s="174"/>
      <c r="G26" s="175"/>
      <c r="H26" s="174" t="s">
        <v>135</v>
      </c>
      <c r="I26" s="174"/>
      <c r="J26" s="174"/>
      <c r="K26" s="174"/>
      <c r="L26" s="174"/>
      <c r="M26" s="173" t="s">
        <v>32</v>
      </c>
      <c r="N26" s="174"/>
      <c r="O26" s="174"/>
      <c r="P26" s="174"/>
      <c r="Q26" s="174"/>
      <c r="R26" s="174"/>
      <c r="S26" s="174"/>
      <c r="T26" s="174"/>
      <c r="U26" s="174"/>
      <c r="V26" s="174"/>
      <c r="W26" s="174"/>
      <c r="X26" s="174"/>
      <c r="Y26" s="184"/>
      <c r="Z26" s="184"/>
      <c r="AA26" s="184"/>
      <c r="AB26" s="184"/>
      <c r="AC26" s="184"/>
      <c r="AD26" s="184"/>
      <c r="AE26" s="184"/>
      <c r="AF26" s="184"/>
      <c r="AG26" s="184"/>
      <c r="AH26" s="184"/>
      <c r="AI26" s="184"/>
      <c r="AJ26" s="184"/>
      <c r="AK26" s="184"/>
      <c r="AL26" s="184"/>
      <c r="AM26" s="185"/>
    </row>
    <row r="27" spans="1:39" ht="51" customHeight="1" x14ac:dyDescent="0.15">
      <c r="A27" s="131" t="s">
        <v>138</v>
      </c>
      <c r="B27" s="90"/>
      <c r="C27" s="90"/>
      <c r="D27" s="90"/>
      <c r="E27" s="91"/>
      <c r="F27" s="91"/>
      <c r="G27" s="92"/>
      <c r="H27" s="177"/>
      <c r="I27" s="177"/>
      <c r="J27" s="177"/>
      <c r="K27" s="177"/>
      <c r="L27" s="177"/>
      <c r="M27" s="186"/>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8"/>
    </row>
    <row r="28" spans="1:39" ht="45.75" customHeight="1" x14ac:dyDescent="0.15">
      <c r="A28" s="132" t="s">
        <v>139</v>
      </c>
      <c r="B28" s="67"/>
      <c r="C28" s="67"/>
      <c r="D28" s="67"/>
      <c r="E28" s="68"/>
      <c r="F28" s="68"/>
      <c r="G28" s="69"/>
      <c r="H28" s="178"/>
      <c r="I28" s="178"/>
      <c r="J28" s="178"/>
      <c r="K28" s="178"/>
      <c r="L28" s="178"/>
      <c r="M28" s="189"/>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1"/>
    </row>
    <row r="29" spans="1:39" ht="23.25" customHeight="1" x14ac:dyDescent="0.15">
      <c r="A29" s="133" t="s">
        <v>24</v>
      </c>
      <c r="B29" s="73"/>
      <c r="C29" s="73"/>
      <c r="D29" s="73"/>
      <c r="E29" s="70"/>
      <c r="F29" s="70"/>
      <c r="G29" s="71"/>
      <c r="H29" s="179">
        <f>SUM(H27:L28)</f>
        <v>0</v>
      </c>
      <c r="I29" s="179"/>
      <c r="J29" s="179"/>
      <c r="K29" s="179"/>
      <c r="L29" s="180"/>
      <c r="M29" s="181"/>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3"/>
    </row>
    <row r="30" spans="1:39" s="102" customFormat="1" ht="4.5" customHeight="1" x14ac:dyDescent="0.15">
      <c r="A30" s="108"/>
      <c r="B30" s="108"/>
      <c r="C30" s="108"/>
      <c r="D30" s="108"/>
      <c r="E30" s="111"/>
      <c r="F30" s="111"/>
      <c r="G30" s="111"/>
      <c r="H30" s="111"/>
      <c r="I30" s="111"/>
      <c r="J30" s="112"/>
      <c r="K30" s="112"/>
      <c r="L30" s="112"/>
      <c r="M30" s="112"/>
      <c r="N30" s="112"/>
      <c r="O30" s="111"/>
      <c r="P30" s="111"/>
      <c r="Q30" s="111"/>
      <c r="R30" s="111"/>
      <c r="S30" s="111"/>
      <c r="T30" s="111"/>
      <c r="U30" s="111"/>
      <c r="V30" s="111"/>
      <c r="W30" s="111"/>
      <c r="X30" s="111"/>
      <c r="Y30" s="113"/>
      <c r="Z30" s="113"/>
      <c r="AA30" s="113"/>
      <c r="AB30" s="113"/>
      <c r="AC30" s="113"/>
      <c r="AD30" s="113"/>
      <c r="AE30" s="111"/>
      <c r="AF30" s="111"/>
      <c r="AG30" s="111"/>
      <c r="AH30" s="111"/>
      <c r="AI30" s="111"/>
      <c r="AJ30" s="111"/>
      <c r="AK30" s="111"/>
      <c r="AL30" s="111"/>
      <c r="AM30" s="111"/>
    </row>
    <row r="31" spans="1:39" s="102" customFormat="1" x14ac:dyDescent="0.15">
      <c r="A31" s="101" t="s">
        <v>131</v>
      </c>
    </row>
    <row r="33" spans="35:39" x14ac:dyDescent="0.15">
      <c r="AI33" s="176"/>
      <c r="AJ33" s="176"/>
      <c r="AK33" s="176"/>
      <c r="AL33" s="176"/>
      <c r="AM33" s="176"/>
    </row>
  </sheetData>
  <sheetProtection formatCells="0" formatColumns="0" formatRows="0" insertColumns="0" insertRows="0" autoFilter="0"/>
  <mergeCells count="37">
    <mergeCell ref="AB24:AC25"/>
    <mergeCell ref="Y23:AC23"/>
    <mergeCell ref="AG24:AH25"/>
    <mergeCell ref="AD24:AF25"/>
    <mergeCell ref="AD23:AH23"/>
    <mergeCell ref="AP11:AU11"/>
    <mergeCell ref="A14:AM14"/>
    <mergeCell ref="X16:Z16"/>
    <mergeCell ref="A16:W16"/>
    <mergeCell ref="A3:AM3"/>
    <mergeCell ref="A6:AM6"/>
    <mergeCell ref="O8:S8"/>
    <mergeCell ref="A9:C10"/>
    <mergeCell ref="D9:G9"/>
    <mergeCell ref="D10:G10"/>
    <mergeCell ref="H8:N8"/>
    <mergeCell ref="T8:AM8"/>
    <mergeCell ref="A8:G8"/>
    <mergeCell ref="L11:AM11"/>
    <mergeCell ref="A11:K11"/>
    <mergeCell ref="H9:AM9"/>
    <mergeCell ref="H10:AM10"/>
    <mergeCell ref="A26:G26"/>
    <mergeCell ref="H26:L26"/>
    <mergeCell ref="AI33:AM33"/>
    <mergeCell ref="H27:L27"/>
    <mergeCell ref="H28:L28"/>
    <mergeCell ref="H29:L29"/>
    <mergeCell ref="M29:AM29"/>
    <mergeCell ref="M26:AM26"/>
    <mergeCell ref="M27:AM27"/>
    <mergeCell ref="M28:AM28"/>
    <mergeCell ref="AI23:AM23"/>
    <mergeCell ref="AI24:AK25"/>
    <mergeCell ref="AL24:AM25"/>
    <mergeCell ref="A20:AM20"/>
    <mergeCell ref="Y24:AA25"/>
  </mergeCells>
  <phoneticPr fontId="3"/>
  <dataValidations count="2">
    <dataValidation type="list" allowBlank="1" showInputMessage="1" showErrorMessage="1" sqref="X16:Z16" xr:uid="{00000000-0002-0000-0300-000001000000}">
      <formula1>"✔"</formula1>
    </dataValidation>
    <dataValidation type="list" allowBlank="1" sqref="D10:G10" xr:uid="{00000000-0002-0000-0300-000003000000}">
      <formula1>#REF!</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27CF1FA1-3F7B-43B3-B512-0782BCCB2ED3}">
          <x14:formula1>
            <xm:f>リスト!$B$1:$B$7</xm:f>
          </x14:formula1>
          <xm:sqref>L11:AM11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B103"/>
  <sheetViews>
    <sheetView topLeftCell="A108" workbookViewId="0">
      <selection activeCell="G69" sqref="G69"/>
    </sheetView>
  </sheetViews>
  <sheetFormatPr defaultColWidth="9" defaultRowHeight="14.25" x14ac:dyDescent="0.15"/>
  <cols>
    <col min="1" max="2" width="3.875" style="7" customWidth="1"/>
    <col min="3" max="3" width="13.875" style="7" customWidth="1"/>
    <col min="4" max="4" width="3.875" style="7" customWidth="1"/>
    <col min="5" max="5" width="35.625" style="7" customWidth="1"/>
    <col min="6" max="6" width="26.125" style="7" customWidth="1"/>
    <col min="7" max="7" width="63.625" style="7" customWidth="1"/>
    <col min="8" max="8" width="26.375" style="7" customWidth="1"/>
    <col min="9" max="9" width="63.625" style="7" customWidth="1"/>
    <col min="10" max="10" width="26.375" style="7" customWidth="1"/>
    <col min="11" max="16384" width="9" style="7"/>
  </cols>
  <sheetData>
    <row r="1" spans="1:15" ht="26.25" customHeight="1" x14ac:dyDescent="0.15">
      <c r="A1" s="5" t="s">
        <v>33</v>
      </c>
      <c r="B1" s="6"/>
      <c r="C1" s="5" t="s">
        <v>34</v>
      </c>
      <c r="I1" s="5"/>
      <c r="J1" s="5"/>
    </row>
    <row r="2" spans="1:15" ht="27" customHeight="1" x14ac:dyDescent="0.15">
      <c r="A2" s="8" t="s">
        <v>35</v>
      </c>
      <c r="B2" s="9"/>
      <c r="C2" s="10"/>
      <c r="D2" s="10"/>
      <c r="E2" s="10"/>
      <c r="F2" s="10"/>
      <c r="G2" s="10"/>
      <c r="H2" s="11"/>
      <c r="I2" s="273" t="s">
        <v>36</v>
      </c>
      <c r="J2" s="274"/>
    </row>
    <row r="3" spans="1:15" ht="30" customHeight="1" x14ac:dyDescent="0.15">
      <c r="A3" s="12"/>
      <c r="B3" s="13"/>
      <c r="C3" s="14"/>
      <c r="D3" s="14"/>
      <c r="E3" s="14"/>
      <c r="F3" s="14"/>
      <c r="G3" s="15" t="s">
        <v>37</v>
      </c>
      <c r="H3" s="16"/>
    </row>
    <row r="4" spans="1:15" ht="71.25" customHeight="1" x14ac:dyDescent="0.15">
      <c r="A4" s="17"/>
      <c r="B4" s="18"/>
      <c r="C4" s="256" t="s">
        <v>38</v>
      </c>
      <c r="D4" s="257"/>
      <c r="E4" s="257"/>
      <c r="F4" s="258"/>
      <c r="G4" s="275" t="s">
        <v>39</v>
      </c>
      <c r="H4" s="276"/>
    </row>
    <row r="5" spans="1:15" ht="18.95" customHeight="1" x14ac:dyDescent="0.15">
      <c r="A5" s="19"/>
      <c r="B5" s="20"/>
      <c r="C5" s="251" t="s">
        <v>40</v>
      </c>
      <c r="D5" s="21">
        <v>1</v>
      </c>
      <c r="E5" s="246" t="s">
        <v>41</v>
      </c>
      <c r="F5" s="21" t="s">
        <v>42</v>
      </c>
      <c r="G5" s="22">
        <v>653</v>
      </c>
      <c r="H5" s="23" t="s">
        <v>43</v>
      </c>
      <c r="K5" s="24"/>
      <c r="L5" s="25"/>
      <c r="M5" s="24"/>
      <c r="N5" s="25"/>
      <c r="O5" s="26"/>
    </row>
    <row r="6" spans="1:15" ht="18.95" customHeight="1" x14ac:dyDescent="0.15">
      <c r="A6" s="19"/>
      <c r="B6" s="20"/>
      <c r="C6" s="251"/>
      <c r="D6" s="21">
        <v>2</v>
      </c>
      <c r="E6" s="246"/>
      <c r="F6" s="21" t="s">
        <v>44</v>
      </c>
      <c r="G6" s="22">
        <v>831</v>
      </c>
      <c r="H6" s="23" t="s">
        <v>43</v>
      </c>
      <c r="K6" s="24"/>
      <c r="L6" s="25"/>
      <c r="M6" s="24"/>
      <c r="N6" s="25"/>
      <c r="O6" s="26"/>
    </row>
    <row r="7" spans="1:15" ht="18.95" customHeight="1" x14ac:dyDescent="0.15">
      <c r="A7" s="19"/>
      <c r="B7" s="20"/>
      <c r="C7" s="251"/>
      <c r="D7" s="21">
        <v>3</v>
      </c>
      <c r="E7" s="246"/>
      <c r="F7" s="21" t="s">
        <v>45</v>
      </c>
      <c r="G7" s="22">
        <v>1075</v>
      </c>
      <c r="H7" s="23" t="s">
        <v>43</v>
      </c>
      <c r="K7" s="24"/>
      <c r="L7" s="25"/>
      <c r="M7" s="24"/>
      <c r="N7" s="25"/>
      <c r="O7" s="26"/>
    </row>
    <row r="8" spans="1:15" ht="18.95" customHeight="1" x14ac:dyDescent="0.15">
      <c r="A8" s="19"/>
      <c r="B8" s="20"/>
      <c r="C8" s="251"/>
      <c r="D8" s="21">
        <v>4</v>
      </c>
      <c r="E8" s="247" t="s">
        <v>46</v>
      </c>
      <c r="F8" s="247"/>
      <c r="G8" s="22">
        <v>305</v>
      </c>
      <c r="H8" s="23" t="s">
        <v>43</v>
      </c>
      <c r="K8" s="24"/>
      <c r="L8" s="25"/>
      <c r="M8" s="24"/>
      <c r="N8" s="25"/>
      <c r="O8" s="26"/>
    </row>
    <row r="9" spans="1:15" ht="18.95" customHeight="1" x14ac:dyDescent="0.15">
      <c r="A9" s="19"/>
      <c r="B9" s="20"/>
      <c r="C9" s="251"/>
      <c r="D9" s="21">
        <v>5</v>
      </c>
      <c r="E9" s="246" t="s">
        <v>47</v>
      </c>
      <c r="F9" s="246"/>
      <c r="G9" s="22">
        <v>340</v>
      </c>
      <c r="H9" s="23" t="s">
        <v>43</v>
      </c>
      <c r="K9" s="24"/>
      <c r="L9" s="25"/>
      <c r="M9" s="24"/>
      <c r="N9" s="25"/>
      <c r="O9" s="26"/>
    </row>
    <row r="10" spans="1:15" ht="18.95" customHeight="1" x14ac:dyDescent="0.15">
      <c r="A10" s="19"/>
      <c r="B10" s="20"/>
      <c r="C10" s="251"/>
      <c r="D10" s="21">
        <v>6</v>
      </c>
      <c r="E10" s="246" t="s">
        <v>48</v>
      </c>
      <c r="F10" s="21" t="s">
        <v>42</v>
      </c>
      <c r="G10" s="22">
        <v>642</v>
      </c>
      <c r="H10" s="23" t="s">
        <v>43</v>
      </c>
      <c r="K10" s="24"/>
      <c r="L10" s="25"/>
      <c r="M10" s="24"/>
      <c r="N10" s="25"/>
      <c r="O10" s="26"/>
    </row>
    <row r="11" spans="1:15" ht="18.95" customHeight="1" x14ac:dyDescent="0.15">
      <c r="A11" s="19"/>
      <c r="B11" s="20"/>
      <c r="C11" s="251"/>
      <c r="D11" s="21">
        <v>7</v>
      </c>
      <c r="E11" s="246"/>
      <c r="F11" s="21" t="s">
        <v>44</v>
      </c>
      <c r="G11" s="22">
        <v>776</v>
      </c>
      <c r="H11" s="23" t="s">
        <v>43</v>
      </c>
      <c r="K11" s="24"/>
      <c r="L11" s="25"/>
      <c r="M11" s="24"/>
      <c r="N11" s="25"/>
      <c r="O11" s="26"/>
    </row>
    <row r="12" spans="1:15" ht="18.95" customHeight="1" x14ac:dyDescent="0.15">
      <c r="A12" s="19"/>
      <c r="B12" s="20"/>
      <c r="C12" s="251"/>
      <c r="D12" s="21">
        <v>8</v>
      </c>
      <c r="E12" s="246"/>
      <c r="F12" s="21" t="s">
        <v>45</v>
      </c>
      <c r="G12" s="22">
        <v>1272</v>
      </c>
      <c r="H12" s="23" t="s">
        <v>43</v>
      </c>
      <c r="K12" s="24"/>
      <c r="L12" s="25"/>
      <c r="M12" s="24"/>
      <c r="N12" s="25"/>
      <c r="O12" s="26"/>
    </row>
    <row r="13" spans="1:15" ht="18.95" customHeight="1" x14ac:dyDescent="0.15">
      <c r="A13" s="19"/>
      <c r="B13" s="20"/>
      <c r="C13" s="27" t="s">
        <v>49</v>
      </c>
      <c r="D13" s="21">
        <v>9</v>
      </c>
      <c r="E13" s="246" t="s">
        <v>50</v>
      </c>
      <c r="F13" s="246"/>
      <c r="G13" s="22">
        <v>44</v>
      </c>
      <c r="H13" s="23" t="s">
        <v>51</v>
      </c>
      <c r="K13" s="24"/>
      <c r="L13" s="26"/>
      <c r="M13" s="26"/>
      <c r="N13" s="25"/>
      <c r="O13" s="24"/>
    </row>
    <row r="14" spans="1:15" ht="18.95" customHeight="1" x14ac:dyDescent="0.15">
      <c r="A14" s="19"/>
      <c r="B14" s="20"/>
      <c r="C14" s="251" t="s">
        <v>52</v>
      </c>
      <c r="D14" s="21">
        <v>10</v>
      </c>
      <c r="E14" s="246" t="s">
        <v>53</v>
      </c>
      <c r="F14" s="246"/>
      <c r="G14" s="22">
        <v>500</v>
      </c>
      <c r="H14" s="23" t="s">
        <v>43</v>
      </c>
      <c r="K14" s="24"/>
      <c r="L14" s="25"/>
      <c r="M14" s="24"/>
      <c r="N14" s="25"/>
      <c r="O14" s="26"/>
    </row>
    <row r="15" spans="1:15" ht="18.95" customHeight="1" x14ac:dyDescent="0.15">
      <c r="A15" s="19"/>
      <c r="B15" s="20"/>
      <c r="C15" s="251"/>
      <c r="D15" s="21">
        <v>11</v>
      </c>
      <c r="E15" s="246" t="s">
        <v>54</v>
      </c>
      <c r="F15" s="246"/>
      <c r="G15" s="22">
        <v>431</v>
      </c>
      <c r="H15" s="23" t="s">
        <v>43</v>
      </c>
      <c r="K15" s="24"/>
      <c r="L15" s="25"/>
      <c r="M15" s="24"/>
      <c r="N15" s="25"/>
      <c r="O15" s="26"/>
    </row>
    <row r="16" spans="1:15" ht="18.95" customHeight="1" x14ac:dyDescent="0.15">
      <c r="A16" s="19"/>
      <c r="B16" s="20"/>
      <c r="C16" s="251"/>
      <c r="D16" s="21">
        <v>12</v>
      </c>
      <c r="E16" s="246" t="s">
        <v>55</v>
      </c>
      <c r="F16" s="246"/>
      <c r="G16" s="22">
        <v>464</v>
      </c>
      <c r="H16" s="23" t="s">
        <v>43</v>
      </c>
      <c r="K16" s="24"/>
      <c r="L16" s="25"/>
      <c r="M16" s="24"/>
      <c r="N16" s="25"/>
      <c r="O16" s="26"/>
    </row>
    <row r="17" spans="1:28" ht="18.95" customHeight="1" x14ac:dyDescent="0.15">
      <c r="A17" s="19"/>
      <c r="B17" s="20"/>
      <c r="C17" s="251"/>
      <c r="D17" s="21">
        <v>13</v>
      </c>
      <c r="E17" s="246" t="s">
        <v>56</v>
      </c>
      <c r="F17" s="246"/>
      <c r="G17" s="22">
        <v>153</v>
      </c>
      <c r="H17" s="23" t="s">
        <v>43</v>
      </c>
      <c r="K17" s="24"/>
      <c r="L17" s="25"/>
      <c r="M17" s="24"/>
      <c r="N17" s="25"/>
      <c r="O17" s="26"/>
    </row>
    <row r="18" spans="1:28" ht="18.95" customHeight="1" x14ac:dyDescent="0.15">
      <c r="A18" s="19"/>
      <c r="B18" s="20"/>
      <c r="C18" s="251"/>
      <c r="D18" s="21">
        <v>14</v>
      </c>
      <c r="E18" s="246" t="s">
        <v>57</v>
      </c>
      <c r="F18" s="246"/>
      <c r="G18" s="22">
        <v>1002</v>
      </c>
      <c r="H18" s="23" t="s">
        <v>43</v>
      </c>
      <c r="K18" s="24"/>
      <c r="L18" s="25"/>
      <c r="M18" s="24"/>
      <c r="N18" s="25"/>
      <c r="O18" s="26"/>
    </row>
    <row r="19" spans="1:28" ht="18.95" customHeight="1" x14ac:dyDescent="0.15">
      <c r="A19" s="19"/>
      <c r="B19" s="20"/>
      <c r="C19" s="251"/>
      <c r="D19" s="21">
        <v>15</v>
      </c>
      <c r="E19" s="246" t="s">
        <v>58</v>
      </c>
      <c r="F19" s="246"/>
      <c r="G19" s="22">
        <v>573</v>
      </c>
      <c r="H19" s="23" t="s">
        <v>43</v>
      </c>
      <c r="K19" s="24"/>
      <c r="L19" s="25"/>
      <c r="M19" s="24"/>
      <c r="N19" s="25"/>
      <c r="O19" s="26"/>
    </row>
    <row r="20" spans="1:28" ht="18.95" customHeight="1" x14ac:dyDescent="0.15">
      <c r="A20" s="19"/>
      <c r="B20" s="20"/>
      <c r="C20" s="251"/>
      <c r="D20" s="21">
        <v>16</v>
      </c>
      <c r="E20" s="246" t="s">
        <v>59</v>
      </c>
      <c r="F20" s="246"/>
      <c r="G20" s="22">
        <v>227</v>
      </c>
      <c r="H20" s="23" t="s">
        <v>43</v>
      </c>
      <c r="K20" s="24"/>
      <c r="L20" s="25"/>
      <c r="M20" s="24"/>
      <c r="N20" s="25"/>
      <c r="O20" s="26"/>
    </row>
    <row r="21" spans="1:28" s="28" customFormat="1" ht="18.95" customHeight="1" x14ac:dyDescent="0.15">
      <c r="A21" s="19"/>
      <c r="B21" s="20"/>
      <c r="C21" s="251"/>
      <c r="D21" s="21">
        <v>17</v>
      </c>
      <c r="E21" s="246" t="s">
        <v>60</v>
      </c>
      <c r="F21" s="246"/>
      <c r="G21" s="22">
        <v>252</v>
      </c>
      <c r="H21" s="23" t="s">
        <v>43</v>
      </c>
      <c r="I21" s="7"/>
      <c r="J21" s="7"/>
      <c r="K21" s="24"/>
      <c r="L21" s="25"/>
      <c r="M21" s="24"/>
      <c r="N21" s="25"/>
      <c r="O21" s="26"/>
      <c r="P21" s="7"/>
      <c r="Q21" s="7"/>
      <c r="R21" s="7"/>
      <c r="S21" s="7"/>
      <c r="T21" s="7"/>
      <c r="U21" s="7"/>
      <c r="V21" s="7"/>
      <c r="W21" s="7"/>
      <c r="X21" s="7"/>
      <c r="Y21" s="7"/>
      <c r="Z21" s="7"/>
      <c r="AA21" s="7"/>
      <c r="AB21" s="7"/>
    </row>
    <row r="22" spans="1:28" ht="18.75" customHeight="1" x14ac:dyDescent="0.15">
      <c r="A22" s="19"/>
      <c r="B22" s="20"/>
      <c r="C22" s="251"/>
      <c r="D22" s="21">
        <v>18</v>
      </c>
      <c r="E22" s="250" t="s">
        <v>61</v>
      </c>
      <c r="F22" s="250"/>
      <c r="G22" s="22">
        <v>82</v>
      </c>
      <c r="H22" s="23" t="s">
        <v>43</v>
      </c>
      <c r="K22" s="24"/>
      <c r="L22" s="25"/>
      <c r="M22" s="24"/>
      <c r="N22" s="25"/>
      <c r="O22" s="26"/>
    </row>
    <row r="23" spans="1:28" ht="18.95" customHeight="1" x14ac:dyDescent="0.15">
      <c r="A23" s="19"/>
      <c r="B23" s="20"/>
      <c r="C23" s="245" t="s">
        <v>62</v>
      </c>
      <c r="D23" s="21">
        <v>19</v>
      </c>
      <c r="E23" s="246" t="s">
        <v>63</v>
      </c>
      <c r="F23" s="246"/>
      <c r="G23" s="22">
        <v>637</v>
      </c>
      <c r="H23" s="23" t="s">
        <v>43</v>
      </c>
      <c r="K23" s="24"/>
      <c r="L23" s="25"/>
      <c r="M23" s="24"/>
      <c r="N23" s="25"/>
      <c r="O23" s="26"/>
    </row>
    <row r="24" spans="1:28" ht="18.95" customHeight="1" x14ac:dyDescent="0.15">
      <c r="A24" s="19"/>
      <c r="B24" s="20"/>
      <c r="C24" s="245"/>
      <c r="D24" s="21">
        <v>20</v>
      </c>
      <c r="E24" s="246" t="s">
        <v>64</v>
      </c>
      <c r="F24" s="246"/>
      <c r="G24" s="22">
        <v>873</v>
      </c>
      <c r="H24" s="23" t="s">
        <v>43</v>
      </c>
      <c r="K24" s="24"/>
      <c r="L24" s="25"/>
      <c r="M24" s="24"/>
      <c r="N24" s="25"/>
      <c r="O24" s="26"/>
    </row>
    <row r="25" spans="1:28" ht="18.95" customHeight="1" x14ac:dyDescent="0.15">
      <c r="A25" s="19"/>
      <c r="B25" s="20"/>
      <c r="C25" s="245" t="s">
        <v>65</v>
      </c>
      <c r="D25" s="21">
        <v>21</v>
      </c>
      <c r="E25" s="246" t="s">
        <v>66</v>
      </c>
      <c r="F25" s="246"/>
      <c r="G25" s="22">
        <v>40</v>
      </c>
      <c r="H25" s="23" t="s">
        <v>51</v>
      </c>
      <c r="K25" s="24"/>
      <c r="L25" s="26"/>
      <c r="M25" s="26"/>
      <c r="N25" s="25"/>
      <c r="O25" s="24"/>
    </row>
    <row r="26" spans="1:28" ht="18.95" customHeight="1" x14ac:dyDescent="0.15">
      <c r="A26" s="19"/>
      <c r="B26" s="20"/>
      <c r="C26" s="245"/>
      <c r="D26" s="21">
        <v>22</v>
      </c>
      <c r="E26" s="246" t="s">
        <v>67</v>
      </c>
      <c r="F26" s="246"/>
      <c r="G26" s="22">
        <v>48</v>
      </c>
      <c r="H26" s="23" t="s">
        <v>51</v>
      </c>
      <c r="K26" s="24"/>
      <c r="L26" s="26"/>
      <c r="M26" s="26"/>
      <c r="N26" s="25"/>
      <c r="O26" s="24"/>
    </row>
    <row r="27" spans="1:28" ht="18.95" customHeight="1" x14ac:dyDescent="0.15">
      <c r="A27" s="19"/>
      <c r="B27" s="20"/>
      <c r="C27" s="245"/>
      <c r="D27" s="21">
        <v>23</v>
      </c>
      <c r="E27" s="246" t="s">
        <v>68</v>
      </c>
      <c r="F27" s="246"/>
      <c r="G27" s="22">
        <v>39</v>
      </c>
      <c r="H27" s="23" t="s">
        <v>51</v>
      </c>
      <c r="K27" s="24"/>
      <c r="L27" s="26"/>
      <c r="M27" s="26"/>
      <c r="N27" s="25"/>
      <c r="O27" s="24"/>
    </row>
    <row r="28" spans="1:28" ht="18.95" customHeight="1" x14ac:dyDescent="0.15">
      <c r="A28" s="19"/>
      <c r="B28" s="20"/>
      <c r="C28" s="245"/>
      <c r="D28" s="21">
        <v>24</v>
      </c>
      <c r="E28" s="246" t="s">
        <v>69</v>
      </c>
      <c r="F28" s="246"/>
      <c r="G28" s="22">
        <v>48</v>
      </c>
      <c r="H28" s="23" t="s">
        <v>51</v>
      </c>
      <c r="K28" s="24"/>
      <c r="L28" s="26"/>
      <c r="M28" s="26"/>
      <c r="N28" s="25"/>
      <c r="O28" s="24"/>
    </row>
    <row r="29" spans="1:28" ht="18.95" customHeight="1" x14ac:dyDescent="0.15">
      <c r="A29" s="19"/>
      <c r="B29" s="20"/>
      <c r="C29" s="245"/>
      <c r="D29" s="21">
        <v>25</v>
      </c>
      <c r="E29" s="246" t="s">
        <v>70</v>
      </c>
      <c r="F29" s="246"/>
      <c r="G29" s="22">
        <v>43</v>
      </c>
      <c r="H29" s="23" t="s">
        <v>51</v>
      </c>
      <c r="K29" s="24"/>
      <c r="L29" s="26"/>
      <c r="M29" s="26"/>
      <c r="N29" s="25"/>
      <c r="O29" s="24"/>
    </row>
    <row r="30" spans="1:28" ht="18.95" customHeight="1" x14ac:dyDescent="0.15">
      <c r="A30" s="19"/>
      <c r="B30" s="20"/>
      <c r="C30" s="245"/>
      <c r="D30" s="21">
        <v>26</v>
      </c>
      <c r="E30" s="246" t="s">
        <v>71</v>
      </c>
      <c r="F30" s="246"/>
      <c r="G30" s="22">
        <v>48</v>
      </c>
      <c r="H30" s="23" t="s">
        <v>51</v>
      </c>
      <c r="K30" s="24"/>
      <c r="L30" s="26"/>
      <c r="M30" s="26"/>
      <c r="N30" s="25"/>
      <c r="O30" s="24"/>
    </row>
    <row r="31" spans="1:28" ht="18.95" customHeight="1" x14ac:dyDescent="0.15">
      <c r="A31" s="19"/>
      <c r="B31" s="20"/>
      <c r="C31" s="245"/>
      <c r="D31" s="21">
        <v>27</v>
      </c>
      <c r="E31" s="247" t="s">
        <v>72</v>
      </c>
      <c r="F31" s="247"/>
      <c r="G31" s="22">
        <v>37</v>
      </c>
      <c r="H31" s="23" t="s">
        <v>51</v>
      </c>
      <c r="K31" s="24"/>
      <c r="L31" s="26"/>
      <c r="M31" s="26"/>
      <c r="N31" s="25"/>
      <c r="O31" s="24"/>
    </row>
    <row r="32" spans="1:28" ht="18.95" customHeight="1" x14ac:dyDescent="0.15">
      <c r="A32" s="29"/>
      <c r="B32" s="30"/>
      <c r="C32" s="245"/>
      <c r="D32" s="21">
        <v>28</v>
      </c>
      <c r="E32" s="247" t="s">
        <v>73</v>
      </c>
      <c r="F32" s="247"/>
      <c r="G32" s="22">
        <v>37</v>
      </c>
      <c r="H32" s="23" t="s">
        <v>51</v>
      </c>
      <c r="K32" s="24"/>
      <c r="L32" s="26"/>
      <c r="M32" s="26"/>
      <c r="N32" s="25"/>
      <c r="O32" s="24"/>
    </row>
    <row r="33" spans="1:10" ht="246.75" customHeight="1" x14ac:dyDescent="0.15">
      <c r="A33" s="31" t="s">
        <v>74</v>
      </c>
      <c r="B33" s="32"/>
      <c r="C33" s="33"/>
      <c r="D33" s="34"/>
      <c r="E33" s="35"/>
      <c r="F33" s="36"/>
      <c r="G33" s="271" t="s">
        <v>75</v>
      </c>
      <c r="H33" s="272"/>
    </row>
    <row r="34" spans="1:10" ht="70.5" customHeight="1" x14ac:dyDescent="0.15">
      <c r="A34" s="37" t="s">
        <v>76</v>
      </c>
      <c r="B34" s="38"/>
      <c r="C34" s="39"/>
      <c r="D34" s="40"/>
      <c r="E34" s="41"/>
      <c r="F34" s="42"/>
      <c r="G34" s="236" t="s">
        <v>77</v>
      </c>
      <c r="H34" s="237"/>
    </row>
    <row r="35" spans="1:10" ht="21" customHeight="1" x14ac:dyDescent="0.15">
      <c r="A35" s="43" t="s">
        <v>78</v>
      </c>
      <c r="B35" s="43"/>
      <c r="C35" s="26"/>
      <c r="D35" s="26"/>
      <c r="E35" s="43"/>
      <c r="F35" s="26"/>
      <c r="G35" s="44"/>
      <c r="H35" s="44"/>
    </row>
    <row r="36" spans="1:10" ht="21" customHeight="1" x14ac:dyDescent="0.15">
      <c r="A36" s="7" t="s">
        <v>79</v>
      </c>
    </row>
    <row r="37" spans="1:10" ht="21" customHeight="1" x14ac:dyDescent="0.15">
      <c r="A37" s="7" t="s">
        <v>80</v>
      </c>
    </row>
    <row r="38" spans="1:10" ht="21" customHeight="1" x14ac:dyDescent="0.15">
      <c r="B38" s="7" t="s">
        <v>81</v>
      </c>
    </row>
    <row r="39" spans="1:10" ht="21" customHeight="1" x14ac:dyDescent="0.15">
      <c r="A39" s="7" t="s">
        <v>82</v>
      </c>
    </row>
    <row r="40" spans="1:10" x14ac:dyDescent="0.15">
      <c r="A40" s="7" t="s">
        <v>83</v>
      </c>
    </row>
    <row r="41" spans="1:10" x14ac:dyDescent="0.15">
      <c r="A41" s="7" t="s">
        <v>84</v>
      </c>
    </row>
    <row r="42" spans="1:10" x14ac:dyDescent="0.15">
      <c r="A42" s="7" t="s">
        <v>85</v>
      </c>
    </row>
    <row r="44" spans="1:10" ht="18.75" x14ac:dyDescent="0.15">
      <c r="I44" s="270" t="s">
        <v>86</v>
      </c>
      <c r="J44" s="270"/>
    </row>
    <row r="45" spans="1:10" ht="21" x14ac:dyDescent="0.15">
      <c r="I45" s="45"/>
      <c r="J45" s="45"/>
    </row>
    <row r="48" spans="1:10" ht="18.75" x14ac:dyDescent="0.15">
      <c r="A48" s="8" t="s">
        <v>87</v>
      </c>
      <c r="B48" s="9"/>
      <c r="C48" s="10"/>
      <c r="D48" s="10"/>
      <c r="E48" s="10"/>
      <c r="F48" s="10"/>
      <c r="G48" s="10"/>
      <c r="H48" s="46"/>
      <c r="I48" s="46"/>
      <c r="J48" s="11"/>
    </row>
    <row r="49" spans="1:10" ht="17.25" x14ac:dyDescent="0.15">
      <c r="A49" s="12"/>
      <c r="B49" s="13"/>
      <c r="C49" s="14"/>
      <c r="D49" s="14"/>
      <c r="E49" s="14"/>
      <c r="F49" s="14"/>
      <c r="G49" s="254" t="s">
        <v>88</v>
      </c>
      <c r="H49" s="255"/>
      <c r="I49" s="254" t="s">
        <v>89</v>
      </c>
      <c r="J49" s="255"/>
    </row>
    <row r="50" spans="1:10" ht="14.25" customHeight="1" x14ac:dyDescent="0.15">
      <c r="A50" s="17"/>
      <c r="B50" s="18"/>
      <c r="C50" s="256" t="s">
        <v>90</v>
      </c>
      <c r="D50" s="257"/>
      <c r="E50" s="257"/>
      <c r="F50" s="258"/>
      <c r="G50" s="262" t="s">
        <v>91</v>
      </c>
      <c r="H50" s="263"/>
      <c r="I50" s="266" t="s">
        <v>92</v>
      </c>
      <c r="J50" s="267"/>
    </row>
    <row r="51" spans="1:10" ht="29.25" customHeight="1" x14ac:dyDescent="0.15">
      <c r="A51" s="47"/>
      <c r="B51" s="48"/>
      <c r="C51" s="259"/>
      <c r="D51" s="260"/>
      <c r="E51" s="260"/>
      <c r="F51" s="261"/>
      <c r="G51" s="264"/>
      <c r="H51" s="265"/>
      <c r="I51" s="268"/>
      <c r="J51" s="269"/>
    </row>
    <row r="52" spans="1:10" ht="21" x14ac:dyDescent="0.15">
      <c r="A52" s="19"/>
      <c r="B52" s="20"/>
      <c r="C52" s="251" t="s">
        <v>40</v>
      </c>
      <c r="D52" s="21">
        <v>1</v>
      </c>
      <c r="E52" s="246" t="s">
        <v>41</v>
      </c>
      <c r="F52" s="21" t="s">
        <v>42</v>
      </c>
      <c r="G52" s="49">
        <v>20</v>
      </c>
      <c r="H52" s="50" t="s">
        <v>93</v>
      </c>
      <c r="I52" s="22">
        <v>200</v>
      </c>
      <c r="J52" s="50" t="s">
        <v>43</v>
      </c>
    </row>
    <row r="53" spans="1:10" ht="21" x14ac:dyDescent="0.15">
      <c r="A53" s="19"/>
      <c r="B53" s="20"/>
      <c r="C53" s="251"/>
      <c r="D53" s="21">
        <v>2</v>
      </c>
      <c r="E53" s="246"/>
      <c r="F53" s="21" t="s">
        <v>44</v>
      </c>
      <c r="G53" s="49">
        <v>20</v>
      </c>
      <c r="H53" s="50" t="s">
        <v>93</v>
      </c>
      <c r="I53" s="22">
        <v>200</v>
      </c>
      <c r="J53" s="50" t="s">
        <v>43</v>
      </c>
    </row>
    <row r="54" spans="1:10" ht="21" x14ac:dyDescent="0.15">
      <c r="A54" s="19"/>
      <c r="B54" s="20"/>
      <c r="C54" s="251"/>
      <c r="D54" s="21">
        <v>3</v>
      </c>
      <c r="E54" s="246"/>
      <c r="F54" s="21" t="s">
        <v>45</v>
      </c>
      <c r="G54" s="49">
        <v>20</v>
      </c>
      <c r="H54" s="50" t="s">
        <v>93</v>
      </c>
      <c r="I54" s="22">
        <v>200</v>
      </c>
      <c r="J54" s="50" t="s">
        <v>43</v>
      </c>
    </row>
    <row r="55" spans="1:10" ht="21" x14ac:dyDescent="0.15">
      <c r="A55" s="19"/>
      <c r="B55" s="20"/>
      <c r="C55" s="251"/>
      <c r="D55" s="21">
        <v>4</v>
      </c>
      <c r="E55" s="247" t="s">
        <v>46</v>
      </c>
      <c r="F55" s="247"/>
      <c r="G55" s="49">
        <v>20</v>
      </c>
      <c r="H55" s="50" t="s">
        <v>93</v>
      </c>
      <c r="I55" s="22">
        <v>200</v>
      </c>
      <c r="J55" s="50" t="s">
        <v>43</v>
      </c>
    </row>
    <row r="56" spans="1:10" ht="21" x14ac:dyDescent="0.15">
      <c r="A56" s="19"/>
      <c r="B56" s="20"/>
      <c r="C56" s="251"/>
      <c r="D56" s="21">
        <v>5</v>
      </c>
      <c r="E56" s="246" t="s">
        <v>47</v>
      </c>
      <c r="F56" s="246"/>
      <c r="G56" s="49">
        <v>20</v>
      </c>
      <c r="H56" s="50" t="s">
        <v>93</v>
      </c>
      <c r="I56" s="22">
        <v>200</v>
      </c>
      <c r="J56" s="50" t="s">
        <v>43</v>
      </c>
    </row>
    <row r="57" spans="1:10" ht="21" x14ac:dyDescent="0.15">
      <c r="A57" s="19"/>
      <c r="B57" s="20"/>
      <c r="C57" s="251"/>
      <c r="D57" s="21">
        <v>6</v>
      </c>
      <c r="E57" s="246" t="s">
        <v>48</v>
      </c>
      <c r="F57" s="21" t="s">
        <v>42</v>
      </c>
      <c r="G57" s="49">
        <v>20</v>
      </c>
      <c r="H57" s="50" t="s">
        <v>93</v>
      </c>
      <c r="I57" s="22">
        <v>200</v>
      </c>
      <c r="J57" s="50" t="s">
        <v>43</v>
      </c>
    </row>
    <row r="58" spans="1:10" ht="21" x14ac:dyDescent="0.15">
      <c r="A58" s="19"/>
      <c r="B58" s="20"/>
      <c r="C58" s="251"/>
      <c r="D58" s="21">
        <v>7</v>
      </c>
      <c r="E58" s="246"/>
      <c r="F58" s="21" t="s">
        <v>44</v>
      </c>
      <c r="G58" s="49">
        <v>20</v>
      </c>
      <c r="H58" s="50" t="s">
        <v>93</v>
      </c>
      <c r="I58" s="22">
        <v>200</v>
      </c>
      <c r="J58" s="50" t="s">
        <v>43</v>
      </c>
    </row>
    <row r="59" spans="1:10" ht="21" x14ac:dyDescent="0.15">
      <c r="A59" s="19"/>
      <c r="B59" s="20"/>
      <c r="C59" s="251"/>
      <c r="D59" s="21">
        <v>8</v>
      </c>
      <c r="E59" s="246"/>
      <c r="F59" s="21" t="s">
        <v>45</v>
      </c>
      <c r="G59" s="49">
        <v>20</v>
      </c>
      <c r="H59" s="50" t="s">
        <v>93</v>
      </c>
      <c r="I59" s="22">
        <v>200</v>
      </c>
      <c r="J59" s="50" t="s">
        <v>43</v>
      </c>
    </row>
    <row r="60" spans="1:10" ht="21" x14ac:dyDescent="0.15">
      <c r="A60" s="19"/>
      <c r="B60" s="20"/>
      <c r="C60" s="27" t="s">
        <v>49</v>
      </c>
      <c r="D60" s="21">
        <v>9</v>
      </c>
      <c r="E60" s="246" t="s">
        <v>50</v>
      </c>
      <c r="F60" s="246"/>
      <c r="G60" s="49">
        <v>20</v>
      </c>
      <c r="H60" s="50" t="s">
        <v>93</v>
      </c>
      <c r="I60" s="22">
        <v>200</v>
      </c>
      <c r="J60" s="50" t="s">
        <v>43</v>
      </c>
    </row>
    <row r="61" spans="1:10" ht="21" x14ac:dyDescent="0.15">
      <c r="A61" s="19"/>
      <c r="B61" s="20"/>
      <c r="C61" s="251" t="s">
        <v>52</v>
      </c>
      <c r="D61" s="21">
        <v>10</v>
      </c>
      <c r="E61" s="246" t="s">
        <v>53</v>
      </c>
      <c r="F61" s="246"/>
      <c r="G61" s="49">
        <v>20</v>
      </c>
      <c r="H61" s="50" t="s">
        <v>93</v>
      </c>
      <c r="I61" s="22">
        <v>200</v>
      </c>
      <c r="J61" s="50" t="s">
        <v>43</v>
      </c>
    </row>
    <row r="62" spans="1:10" ht="21" x14ac:dyDescent="0.15">
      <c r="A62" s="19"/>
      <c r="B62" s="20"/>
      <c r="C62" s="251"/>
      <c r="D62" s="21">
        <v>11</v>
      </c>
      <c r="E62" s="246" t="s">
        <v>54</v>
      </c>
      <c r="F62" s="246"/>
      <c r="G62" s="49">
        <v>20</v>
      </c>
      <c r="H62" s="50" t="s">
        <v>93</v>
      </c>
      <c r="I62" s="22">
        <v>200</v>
      </c>
      <c r="J62" s="50" t="s">
        <v>43</v>
      </c>
    </row>
    <row r="63" spans="1:10" ht="21" x14ac:dyDescent="0.15">
      <c r="A63" s="19"/>
      <c r="B63" s="20"/>
      <c r="C63" s="251"/>
      <c r="D63" s="21">
        <v>12</v>
      </c>
      <c r="E63" s="246" t="s">
        <v>55</v>
      </c>
      <c r="F63" s="246"/>
      <c r="G63" s="49">
        <v>20</v>
      </c>
      <c r="H63" s="50" t="s">
        <v>93</v>
      </c>
      <c r="I63" s="22">
        <v>200</v>
      </c>
      <c r="J63" s="50" t="s">
        <v>43</v>
      </c>
    </row>
    <row r="64" spans="1:10" ht="21" x14ac:dyDescent="0.15">
      <c r="A64" s="19"/>
      <c r="B64" s="20"/>
      <c r="C64" s="251"/>
      <c r="D64" s="21">
        <v>13</v>
      </c>
      <c r="E64" s="246" t="s">
        <v>56</v>
      </c>
      <c r="F64" s="246"/>
      <c r="G64" s="49">
        <v>20</v>
      </c>
      <c r="H64" s="50" t="s">
        <v>93</v>
      </c>
      <c r="I64" s="22">
        <v>200</v>
      </c>
      <c r="J64" s="50" t="s">
        <v>43</v>
      </c>
    </row>
    <row r="65" spans="1:10" ht="21" x14ac:dyDescent="0.15">
      <c r="A65" s="19"/>
      <c r="B65" s="20"/>
      <c r="C65" s="251"/>
      <c r="D65" s="21">
        <v>14</v>
      </c>
      <c r="E65" s="246" t="s">
        <v>57</v>
      </c>
      <c r="F65" s="246"/>
      <c r="G65" s="49">
        <v>20</v>
      </c>
      <c r="H65" s="50" t="s">
        <v>93</v>
      </c>
      <c r="I65" s="22">
        <v>200</v>
      </c>
      <c r="J65" s="50" t="s">
        <v>43</v>
      </c>
    </row>
    <row r="66" spans="1:10" ht="21" x14ac:dyDescent="0.15">
      <c r="A66" s="19"/>
      <c r="B66" s="20"/>
      <c r="C66" s="251"/>
      <c r="D66" s="21">
        <v>15</v>
      </c>
      <c r="E66" s="246" t="s">
        <v>58</v>
      </c>
      <c r="F66" s="246"/>
      <c r="G66" s="49">
        <v>20</v>
      </c>
      <c r="H66" s="50" t="s">
        <v>93</v>
      </c>
      <c r="I66" s="22">
        <v>200</v>
      </c>
      <c r="J66" s="50" t="s">
        <v>43</v>
      </c>
    </row>
    <row r="67" spans="1:10" ht="21" x14ac:dyDescent="0.15">
      <c r="A67" s="19"/>
      <c r="B67" s="20"/>
      <c r="C67" s="251"/>
      <c r="D67" s="51">
        <v>16</v>
      </c>
      <c r="E67" s="252" t="s">
        <v>59</v>
      </c>
      <c r="F67" s="52" t="s">
        <v>94</v>
      </c>
      <c r="G67" s="53" t="s">
        <v>95</v>
      </c>
      <c r="H67" s="50" t="s">
        <v>93</v>
      </c>
      <c r="I67" s="248">
        <v>200</v>
      </c>
      <c r="J67" s="248" t="s">
        <v>43</v>
      </c>
    </row>
    <row r="68" spans="1:10" ht="21" x14ac:dyDescent="0.15">
      <c r="A68" s="19"/>
      <c r="B68" s="20"/>
      <c r="C68" s="251"/>
      <c r="D68" s="51">
        <v>17</v>
      </c>
      <c r="E68" s="253"/>
      <c r="F68" s="52" t="s">
        <v>96</v>
      </c>
      <c r="G68" s="53" t="s">
        <v>97</v>
      </c>
      <c r="H68" s="50" t="s">
        <v>93</v>
      </c>
      <c r="I68" s="249"/>
      <c r="J68" s="249"/>
    </row>
    <row r="69" spans="1:10" ht="21" x14ac:dyDescent="0.15">
      <c r="A69" s="19"/>
      <c r="B69" s="20"/>
      <c r="C69" s="251"/>
      <c r="D69" s="51">
        <v>18</v>
      </c>
      <c r="E69" s="246" t="s">
        <v>60</v>
      </c>
      <c r="F69" s="246"/>
      <c r="G69" s="49">
        <v>20</v>
      </c>
      <c r="H69" s="50" t="s">
        <v>93</v>
      </c>
      <c r="I69" s="22">
        <v>200</v>
      </c>
      <c r="J69" s="50" t="s">
        <v>43</v>
      </c>
    </row>
    <row r="70" spans="1:10" ht="21" x14ac:dyDescent="0.15">
      <c r="A70" s="19"/>
      <c r="B70" s="20"/>
      <c r="C70" s="251"/>
      <c r="D70" s="51">
        <v>19</v>
      </c>
      <c r="E70" s="250" t="s">
        <v>61</v>
      </c>
      <c r="F70" s="250"/>
      <c r="G70" s="49">
        <v>20</v>
      </c>
      <c r="H70" s="50" t="s">
        <v>93</v>
      </c>
      <c r="I70" s="22">
        <v>200</v>
      </c>
      <c r="J70" s="50" t="s">
        <v>43</v>
      </c>
    </row>
    <row r="71" spans="1:10" ht="21" x14ac:dyDescent="0.15">
      <c r="A71" s="19"/>
      <c r="B71" s="20"/>
      <c r="C71" s="245" t="s">
        <v>62</v>
      </c>
      <c r="D71" s="51">
        <v>20</v>
      </c>
      <c r="E71" s="246" t="s">
        <v>63</v>
      </c>
      <c r="F71" s="246"/>
      <c r="G71" s="49">
        <v>20</v>
      </c>
      <c r="H71" s="50" t="s">
        <v>93</v>
      </c>
      <c r="I71" s="22">
        <v>200</v>
      </c>
      <c r="J71" s="50" t="s">
        <v>43</v>
      </c>
    </row>
    <row r="72" spans="1:10" ht="21" x14ac:dyDescent="0.15">
      <c r="A72" s="19"/>
      <c r="B72" s="20"/>
      <c r="C72" s="245"/>
      <c r="D72" s="51">
        <v>21</v>
      </c>
      <c r="E72" s="246" t="s">
        <v>64</v>
      </c>
      <c r="F72" s="246"/>
      <c r="G72" s="49">
        <v>20</v>
      </c>
      <c r="H72" s="50" t="s">
        <v>93</v>
      </c>
      <c r="I72" s="22">
        <v>200</v>
      </c>
      <c r="J72" s="50" t="s">
        <v>43</v>
      </c>
    </row>
    <row r="73" spans="1:10" ht="21" x14ac:dyDescent="0.15">
      <c r="A73" s="19"/>
      <c r="B73" s="20"/>
      <c r="C73" s="245" t="s">
        <v>65</v>
      </c>
      <c r="D73" s="51">
        <v>22</v>
      </c>
      <c r="E73" s="246" t="s">
        <v>66</v>
      </c>
      <c r="F73" s="246"/>
      <c r="G73" s="49" t="s">
        <v>98</v>
      </c>
      <c r="H73" s="50" t="s">
        <v>98</v>
      </c>
      <c r="I73" s="50" t="s">
        <v>98</v>
      </c>
      <c r="J73" s="50" t="s">
        <v>98</v>
      </c>
    </row>
    <row r="74" spans="1:10" ht="21" x14ac:dyDescent="0.15">
      <c r="A74" s="19"/>
      <c r="B74" s="20"/>
      <c r="C74" s="245"/>
      <c r="D74" s="51">
        <v>23</v>
      </c>
      <c r="E74" s="246" t="s">
        <v>67</v>
      </c>
      <c r="F74" s="246"/>
      <c r="G74" s="49" t="s">
        <v>98</v>
      </c>
      <c r="H74" s="50" t="s">
        <v>98</v>
      </c>
      <c r="I74" s="50" t="s">
        <v>98</v>
      </c>
      <c r="J74" s="50" t="s">
        <v>98</v>
      </c>
    </row>
    <row r="75" spans="1:10" ht="21" x14ac:dyDescent="0.15">
      <c r="A75" s="19"/>
      <c r="B75" s="20"/>
      <c r="C75" s="245"/>
      <c r="D75" s="51">
        <v>24</v>
      </c>
      <c r="E75" s="246" t="s">
        <v>68</v>
      </c>
      <c r="F75" s="246"/>
      <c r="G75" s="49" t="s">
        <v>98</v>
      </c>
      <c r="H75" s="50" t="s">
        <v>98</v>
      </c>
      <c r="I75" s="50" t="s">
        <v>98</v>
      </c>
      <c r="J75" s="50" t="s">
        <v>98</v>
      </c>
    </row>
    <row r="76" spans="1:10" ht="21" x14ac:dyDescent="0.15">
      <c r="A76" s="19"/>
      <c r="B76" s="20"/>
      <c r="C76" s="245"/>
      <c r="D76" s="51">
        <v>25</v>
      </c>
      <c r="E76" s="246" t="s">
        <v>69</v>
      </c>
      <c r="F76" s="246"/>
      <c r="G76" s="49" t="s">
        <v>98</v>
      </c>
      <c r="H76" s="50" t="s">
        <v>98</v>
      </c>
      <c r="I76" s="50" t="s">
        <v>98</v>
      </c>
      <c r="J76" s="50" t="s">
        <v>98</v>
      </c>
    </row>
    <row r="77" spans="1:10" ht="21" x14ac:dyDescent="0.15">
      <c r="A77" s="19"/>
      <c r="B77" s="20"/>
      <c r="C77" s="245"/>
      <c r="D77" s="51">
        <v>26</v>
      </c>
      <c r="E77" s="246" t="s">
        <v>70</v>
      </c>
      <c r="F77" s="246"/>
      <c r="G77" s="49" t="s">
        <v>98</v>
      </c>
      <c r="H77" s="50" t="s">
        <v>98</v>
      </c>
      <c r="I77" s="50" t="s">
        <v>98</v>
      </c>
      <c r="J77" s="50" t="s">
        <v>98</v>
      </c>
    </row>
    <row r="78" spans="1:10" ht="21" x14ac:dyDescent="0.15">
      <c r="A78" s="19"/>
      <c r="B78" s="20"/>
      <c r="C78" s="245"/>
      <c r="D78" s="51">
        <v>27</v>
      </c>
      <c r="E78" s="246" t="s">
        <v>71</v>
      </c>
      <c r="F78" s="246"/>
      <c r="G78" s="49" t="s">
        <v>98</v>
      </c>
      <c r="H78" s="50" t="s">
        <v>98</v>
      </c>
      <c r="I78" s="50" t="s">
        <v>98</v>
      </c>
      <c r="J78" s="50" t="s">
        <v>98</v>
      </c>
    </row>
    <row r="79" spans="1:10" ht="21" x14ac:dyDescent="0.15">
      <c r="A79" s="19"/>
      <c r="B79" s="20"/>
      <c r="C79" s="245"/>
      <c r="D79" s="51">
        <v>28</v>
      </c>
      <c r="E79" s="247" t="s">
        <v>72</v>
      </c>
      <c r="F79" s="247"/>
      <c r="G79" s="49" t="s">
        <v>98</v>
      </c>
      <c r="H79" s="50" t="s">
        <v>98</v>
      </c>
      <c r="I79" s="50" t="s">
        <v>98</v>
      </c>
      <c r="J79" s="50" t="s">
        <v>98</v>
      </c>
    </row>
    <row r="80" spans="1:10" ht="21" x14ac:dyDescent="0.15">
      <c r="A80" s="29"/>
      <c r="B80" s="30"/>
      <c r="C80" s="245"/>
      <c r="D80" s="51">
        <v>29</v>
      </c>
      <c r="E80" s="247" t="s">
        <v>73</v>
      </c>
      <c r="F80" s="247"/>
      <c r="G80" s="49" t="s">
        <v>98</v>
      </c>
      <c r="H80" s="50" t="s">
        <v>98</v>
      </c>
      <c r="I80" s="50" t="s">
        <v>98</v>
      </c>
      <c r="J80" s="50" t="s">
        <v>98</v>
      </c>
    </row>
    <row r="81" spans="1:10" ht="123" customHeight="1" x14ac:dyDescent="0.15">
      <c r="A81" s="31" t="s">
        <v>99</v>
      </c>
      <c r="B81" s="32"/>
      <c r="C81" s="33"/>
      <c r="D81" s="34"/>
      <c r="E81" s="35"/>
      <c r="F81" s="36"/>
      <c r="G81" s="234"/>
      <c r="H81" s="235"/>
      <c r="I81" s="54" t="s">
        <v>100</v>
      </c>
      <c r="J81" s="55"/>
    </row>
    <row r="82" spans="1:10" ht="81" customHeight="1" x14ac:dyDescent="0.15">
      <c r="A82" s="37" t="s">
        <v>76</v>
      </c>
      <c r="B82" s="38"/>
      <c r="C82" s="39"/>
      <c r="D82" s="40"/>
      <c r="E82" s="41"/>
      <c r="F82" s="42"/>
      <c r="G82" s="236" t="s">
        <v>101</v>
      </c>
      <c r="H82" s="237"/>
      <c r="I82" s="236" t="s">
        <v>102</v>
      </c>
      <c r="J82" s="237"/>
    </row>
    <row r="83" spans="1:10" x14ac:dyDescent="0.15">
      <c r="A83" s="43" t="s">
        <v>78</v>
      </c>
      <c r="B83" s="43"/>
    </row>
    <row r="84" spans="1:10" x14ac:dyDescent="0.15">
      <c r="A84" s="7" t="s">
        <v>79</v>
      </c>
    </row>
    <row r="85" spans="1:10" x14ac:dyDescent="0.15">
      <c r="A85" s="7" t="s">
        <v>103</v>
      </c>
    </row>
    <row r="86" spans="1:10" x14ac:dyDescent="0.15">
      <c r="B86" s="7" t="s">
        <v>104</v>
      </c>
    </row>
    <row r="87" spans="1:10" x14ac:dyDescent="0.15">
      <c r="A87" s="7" t="s">
        <v>82</v>
      </c>
      <c r="C87" s="56"/>
      <c r="D87" s="56"/>
      <c r="E87" s="56"/>
      <c r="F87" s="56"/>
      <c r="G87" s="56"/>
      <c r="H87" s="56"/>
    </row>
    <row r="88" spans="1:10" x14ac:dyDescent="0.15">
      <c r="A88" s="7" t="s">
        <v>105</v>
      </c>
      <c r="B88" s="43"/>
      <c r="C88" s="56"/>
      <c r="D88" s="56"/>
      <c r="E88" s="56"/>
      <c r="F88" s="56"/>
      <c r="G88" s="56"/>
      <c r="H88" s="56"/>
    </row>
    <row r="89" spans="1:10" x14ac:dyDescent="0.15">
      <c r="A89" s="7" t="s">
        <v>106</v>
      </c>
      <c r="C89" s="56"/>
      <c r="D89" s="56"/>
      <c r="E89" s="56"/>
      <c r="F89" s="56"/>
      <c r="G89" s="56"/>
      <c r="H89" s="56"/>
    </row>
    <row r="90" spans="1:10" x14ac:dyDescent="0.15">
      <c r="A90" s="7" t="s">
        <v>107</v>
      </c>
      <c r="C90" s="56"/>
      <c r="D90" s="56"/>
      <c r="E90" s="56"/>
      <c r="F90" s="56"/>
      <c r="G90" s="56"/>
      <c r="H90" s="56"/>
    </row>
    <row r="91" spans="1:10" x14ac:dyDescent="0.15">
      <c r="A91" s="7" t="s">
        <v>108</v>
      </c>
      <c r="C91" s="56"/>
      <c r="D91" s="56"/>
      <c r="E91" s="56"/>
      <c r="F91" s="56"/>
      <c r="G91" s="56"/>
      <c r="H91" s="56"/>
    </row>
    <row r="92" spans="1:10" x14ac:dyDescent="0.15">
      <c r="A92" s="43" t="s">
        <v>109</v>
      </c>
      <c r="C92" s="56"/>
      <c r="D92" s="56"/>
      <c r="E92" s="56"/>
      <c r="F92" s="56"/>
      <c r="H92" s="56"/>
    </row>
    <row r="93" spans="1:10" x14ac:dyDescent="0.15">
      <c r="A93" s="7" t="s">
        <v>110</v>
      </c>
    </row>
    <row r="94" spans="1:10" x14ac:dyDescent="0.15">
      <c r="A94" s="7" t="s">
        <v>111</v>
      </c>
      <c r="B94" s="43"/>
      <c r="E94" s="57"/>
      <c r="F94" s="57"/>
      <c r="G94" s="57"/>
      <c r="H94" s="57"/>
    </row>
    <row r="95" spans="1:10" x14ac:dyDescent="0.15">
      <c r="A95" s="7" t="s">
        <v>112</v>
      </c>
      <c r="B95" s="43"/>
      <c r="E95" s="57"/>
      <c r="F95" s="57"/>
      <c r="G95" s="57"/>
      <c r="H95" s="57"/>
    </row>
    <row r="96" spans="1:10" x14ac:dyDescent="0.15">
      <c r="A96" s="7" t="s">
        <v>113</v>
      </c>
      <c r="E96" s="57"/>
      <c r="F96" s="57"/>
      <c r="G96" s="57"/>
      <c r="H96" s="57"/>
    </row>
    <row r="97" spans="1:10" x14ac:dyDescent="0.15">
      <c r="A97" s="7" t="s">
        <v>114</v>
      </c>
      <c r="E97" s="57"/>
      <c r="F97" s="57"/>
      <c r="G97" s="57"/>
      <c r="H97" s="57"/>
    </row>
    <row r="99" spans="1:10" ht="18.75" x14ac:dyDescent="0.15">
      <c r="A99" s="8" t="s">
        <v>115</v>
      </c>
      <c r="B99" s="9"/>
      <c r="C99" s="10"/>
      <c r="D99" s="10"/>
      <c r="E99" s="10"/>
      <c r="F99" s="10"/>
      <c r="G99" s="58"/>
      <c r="H99" s="58"/>
      <c r="I99" s="58"/>
      <c r="J99" s="59"/>
    </row>
    <row r="100" spans="1:10" ht="18.75" x14ac:dyDescent="0.15">
      <c r="A100" s="12"/>
      <c r="B100" s="60"/>
      <c r="C100" s="60"/>
      <c r="D100" s="60"/>
      <c r="E100" s="60"/>
      <c r="F100" s="60"/>
      <c r="G100" s="238" t="s">
        <v>116</v>
      </c>
      <c r="H100" s="239"/>
      <c r="I100" s="239"/>
      <c r="J100" s="240"/>
    </row>
    <row r="101" spans="1:10" ht="17.25" x14ac:dyDescent="0.15">
      <c r="A101" s="12"/>
      <c r="B101" s="60"/>
      <c r="C101" s="60"/>
      <c r="D101" s="60"/>
      <c r="E101" s="60"/>
      <c r="F101" s="60"/>
      <c r="G101" s="241" t="s">
        <v>117</v>
      </c>
      <c r="H101" s="242"/>
      <c r="I101" s="242"/>
      <c r="J101" s="243"/>
    </row>
    <row r="102" spans="1:10" ht="44.25" customHeight="1" x14ac:dyDescent="0.15">
      <c r="A102" s="31" t="s">
        <v>118</v>
      </c>
      <c r="B102" s="32"/>
      <c r="C102" s="34"/>
      <c r="D102" s="34"/>
      <c r="E102" s="35"/>
      <c r="F102" s="36"/>
      <c r="G102" s="236" t="s">
        <v>119</v>
      </c>
      <c r="H102" s="244"/>
      <c r="I102" s="244"/>
      <c r="J102" s="237"/>
    </row>
    <row r="103" spans="1:10" ht="52.5" customHeight="1" x14ac:dyDescent="0.15">
      <c r="A103" s="37" t="s">
        <v>76</v>
      </c>
      <c r="B103" s="38"/>
      <c r="C103" s="40"/>
      <c r="D103" s="40"/>
      <c r="E103" s="41"/>
      <c r="F103" s="42"/>
      <c r="G103" s="231" t="s">
        <v>120</v>
      </c>
      <c r="H103" s="232"/>
      <c r="I103" s="232"/>
      <c r="J103" s="233"/>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3"/>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DB95C-836F-4BC9-A913-88E15E4936DE}">
  <dimension ref="A1:B55"/>
  <sheetViews>
    <sheetView workbookViewId="0">
      <selection activeCell="J16" sqref="J16"/>
    </sheetView>
  </sheetViews>
  <sheetFormatPr defaultRowHeight="13.5" x14ac:dyDescent="0.15"/>
  <cols>
    <col min="2" max="2" width="39.125" bestFit="1" customWidth="1"/>
  </cols>
  <sheetData>
    <row r="1" spans="1:2" x14ac:dyDescent="0.15">
      <c r="A1">
        <v>23</v>
      </c>
      <c r="B1" t="s">
        <v>157</v>
      </c>
    </row>
    <row r="2" spans="1:2" x14ac:dyDescent="0.15">
      <c r="A2">
        <v>24</v>
      </c>
      <c r="B2" t="s">
        <v>158</v>
      </c>
    </row>
    <row r="3" spans="1:2" x14ac:dyDescent="0.15">
      <c r="A3">
        <v>25</v>
      </c>
      <c r="B3" t="s">
        <v>159</v>
      </c>
    </row>
    <row r="4" spans="1:2" x14ac:dyDescent="0.15">
      <c r="A4">
        <v>26</v>
      </c>
      <c r="B4" t="s">
        <v>160</v>
      </c>
    </row>
    <row r="5" spans="1:2" x14ac:dyDescent="0.15">
      <c r="A5">
        <v>27</v>
      </c>
      <c r="B5" t="s">
        <v>161</v>
      </c>
    </row>
    <row r="6" spans="1:2" x14ac:dyDescent="0.15">
      <c r="A6">
        <v>28</v>
      </c>
      <c r="B6" t="s">
        <v>162</v>
      </c>
    </row>
    <row r="7" spans="1:2" x14ac:dyDescent="0.15">
      <c r="A7">
        <v>29</v>
      </c>
      <c r="B7" t="s">
        <v>163</v>
      </c>
    </row>
    <row r="9" spans="1:2" x14ac:dyDescent="0.15">
      <c r="B9" t="s">
        <v>164</v>
      </c>
    </row>
    <row r="10" spans="1:2" x14ac:dyDescent="0.15">
      <c r="B10" t="s">
        <v>165</v>
      </c>
    </row>
    <row r="11" spans="1:2" x14ac:dyDescent="0.15">
      <c r="B11" t="s">
        <v>166</v>
      </c>
    </row>
    <row r="12" spans="1:2" x14ac:dyDescent="0.15">
      <c r="B12" t="s">
        <v>167</v>
      </c>
    </row>
    <row r="13" spans="1:2" x14ac:dyDescent="0.15">
      <c r="B13" t="s">
        <v>168</v>
      </c>
    </row>
    <row r="14" spans="1:2" x14ac:dyDescent="0.15">
      <c r="B14" t="s">
        <v>169</v>
      </c>
    </row>
    <row r="15" spans="1:2" x14ac:dyDescent="0.15">
      <c r="B15" t="s">
        <v>170</v>
      </c>
    </row>
    <row r="16" spans="1:2" x14ac:dyDescent="0.15">
      <c r="B16" t="s">
        <v>171</v>
      </c>
    </row>
    <row r="17" spans="2:2" x14ac:dyDescent="0.15">
      <c r="B17" t="s">
        <v>172</v>
      </c>
    </row>
    <row r="18" spans="2:2" x14ac:dyDescent="0.15">
      <c r="B18" t="s">
        <v>173</v>
      </c>
    </row>
    <row r="19" spans="2:2" x14ac:dyDescent="0.15">
      <c r="B19" t="s">
        <v>174</v>
      </c>
    </row>
    <row r="20" spans="2:2" x14ac:dyDescent="0.15">
      <c r="B20" t="s">
        <v>175</v>
      </c>
    </row>
    <row r="21" spans="2:2" x14ac:dyDescent="0.15">
      <c r="B21" t="s">
        <v>176</v>
      </c>
    </row>
    <row r="22" spans="2:2" x14ac:dyDescent="0.15">
      <c r="B22" t="s">
        <v>177</v>
      </c>
    </row>
    <row r="23" spans="2:2" x14ac:dyDescent="0.15">
      <c r="B23" t="s">
        <v>178</v>
      </c>
    </row>
    <row r="24" spans="2:2" x14ac:dyDescent="0.15">
      <c r="B24" t="s">
        <v>179</v>
      </c>
    </row>
    <row r="25" spans="2:2" x14ac:dyDescent="0.15">
      <c r="B25" t="s">
        <v>180</v>
      </c>
    </row>
    <row r="26" spans="2:2" x14ac:dyDescent="0.15">
      <c r="B26" t="s">
        <v>181</v>
      </c>
    </row>
    <row r="27" spans="2:2" x14ac:dyDescent="0.15">
      <c r="B27" t="s">
        <v>182</v>
      </c>
    </row>
    <row r="28" spans="2:2" x14ac:dyDescent="0.15">
      <c r="B28" t="s">
        <v>183</v>
      </c>
    </row>
    <row r="29" spans="2:2" x14ac:dyDescent="0.15">
      <c r="B29" t="s">
        <v>121</v>
      </c>
    </row>
    <row r="30" spans="2:2" x14ac:dyDescent="0.15">
      <c r="B30" t="s">
        <v>184</v>
      </c>
    </row>
    <row r="31" spans="2:2" x14ac:dyDescent="0.15">
      <c r="B31" t="s">
        <v>185</v>
      </c>
    </row>
    <row r="32" spans="2:2" x14ac:dyDescent="0.15">
      <c r="B32" t="s">
        <v>186</v>
      </c>
    </row>
    <row r="33" spans="2:2" x14ac:dyDescent="0.15">
      <c r="B33" t="s">
        <v>187</v>
      </c>
    </row>
    <row r="34" spans="2:2" x14ac:dyDescent="0.15">
      <c r="B34" t="s">
        <v>188</v>
      </c>
    </row>
    <row r="35" spans="2:2" x14ac:dyDescent="0.15">
      <c r="B35" t="s">
        <v>189</v>
      </c>
    </row>
    <row r="36" spans="2:2" x14ac:dyDescent="0.15">
      <c r="B36" t="s">
        <v>190</v>
      </c>
    </row>
    <row r="37" spans="2:2" x14ac:dyDescent="0.15">
      <c r="B37" t="s">
        <v>191</v>
      </c>
    </row>
    <row r="38" spans="2:2" x14ac:dyDescent="0.15">
      <c r="B38" t="s">
        <v>192</v>
      </c>
    </row>
    <row r="39" spans="2:2" x14ac:dyDescent="0.15">
      <c r="B39" t="s">
        <v>193</v>
      </c>
    </row>
    <row r="40" spans="2:2" x14ac:dyDescent="0.15">
      <c r="B40" t="s">
        <v>194</v>
      </c>
    </row>
    <row r="41" spans="2:2" x14ac:dyDescent="0.15">
      <c r="B41" t="s">
        <v>195</v>
      </c>
    </row>
    <row r="42" spans="2:2" x14ac:dyDescent="0.15">
      <c r="B42" t="s">
        <v>196</v>
      </c>
    </row>
    <row r="43" spans="2:2" x14ac:dyDescent="0.15">
      <c r="B43" t="s">
        <v>197</v>
      </c>
    </row>
    <row r="44" spans="2:2" x14ac:dyDescent="0.15">
      <c r="B44" t="s">
        <v>198</v>
      </c>
    </row>
    <row r="45" spans="2:2" x14ac:dyDescent="0.15">
      <c r="B45" t="s">
        <v>199</v>
      </c>
    </row>
    <row r="46" spans="2:2" x14ac:dyDescent="0.15">
      <c r="B46" t="s">
        <v>200</v>
      </c>
    </row>
    <row r="47" spans="2:2" x14ac:dyDescent="0.15">
      <c r="B47" t="s">
        <v>201</v>
      </c>
    </row>
    <row r="48" spans="2:2" x14ac:dyDescent="0.15">
      <c r="B48" t="s">
        <v>202</v>
      </c>
    </row>
    <row r="49" spans="2:2" x14ac:dyDescent="0.15">
      <c r="B49" t="s">
        <v>203</v>
      </c>
    </row>
    <row r="50" spans="2:2" x14ac:dyDescent="0.15">
      <c r="B50" t="s">
        <v>204</v>
      </c>
    </row>
    <row r="51" spans="2:2" x14ac:dyDescent="0.15">
      <c r="B51" t="s">
        <v>205</v>
      </c>
    </row>
    <row r="52" spans="2:2" x14ac:dyDescent="0.15">
      <c r="B52" t="s">
        <v>206</v>
      </c>
    </row>
    <row r="53" spans="2:2" x14ac:dyDescent="0.15">
      <c r="B53" t="s">
        <v>207</v>
      </c>
    </row>
    <row r="54" spans="2:2" x14ac:dyDescent="0.15">
      <c r="B54" t="s">
        <v>208</v>
      </c>
    </row>
    <row r="55" spans="2:2" x14ac:dyDescent="0.15">
      <c r="B55" t="s">
        <v>209</v>
      </c>
    </row>
  </sheetData>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2.xml><?xml version="1.0" encoding="utf-8"?>
<ds:datastoreItem xmlns:ds="http://schemas.openxmlformats.org/officeDocument/2006/customXml" ds:itemID="{AC14D475-3A6C-4E68-A151-6A10C0A9DF5F}">
  <ds:schemaRefs>
    <ds:schemaRef ds:uri="http://schemas.microsoft.com/DataMashup"/>
  </ds:schemaRefs>
</ds:datastoreItem>
</file>

<file path=customXml/itemProps3.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customXml/itemProps4.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(はじめにお読み下さい)申請書の使い方</vt:lpstr>
      <vt:lpstr>報告書</vt:lpstr>
      <vt:lpstr>清算額一覧</vt:lpstr>
      <vt:lpstr>個票1</vt:lpstr>
      <vt:lpstr>単価表</vt:lpstr>
      <vt:lpstr>リスト</vt:lpstr>
      <vt:lpstr>個票1!Print_Area</vt:lpstr>
      <vt:lpstr>清算額一覧!Print_Area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武藤 竜宏</dc:creator>
  <cp:keywords/>
  <dc:description/>
  <cp:lastModifiedBy>武藤 竜宏</cp:lastModifiedBy>
  <cp:revision/>
  <cp:lastPrinted>2026-02-15T03:56:38Z</cp:lastPrinted>
  <dcterms:created xsi:type="dcterms:W3CDTF">2018-06-19T01:27:02Z</dcterms:created>
  <dcterms:modified xsi:type="dcterms:W3CDTF">2026-10-30T11:40:27Z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MSIP_Label_defa4170-0d19-0005-0004-bc88714345d2_Enabled">
    <vt:lpwstr>true</vt:lpwstr>
  </property>
  <property fmtid="{D5CDD505-2E9C-101B-9397-08002B2CF9AE}" pid="7" name="MSIP_Label_defa4170-0d19-0005-0004-bc88714345d2_SetDate">
    <vt:lpwstr>2026-02-08T07:41:33Z</vt:lpwstr>
  </property>
  <property fmtid="{D5CDD505-2E9C-101B-9397-08002B2CF9AE}" pid="8" name="MSIP_Label_defa4170-0d19-0005-0004-bc88714345d2_Method">
    <vt:lpwstr>Standard</vt:lpwstr>
  </property>
  <property fmtid="{D5CDD505-2E9C-101B-9397-08002B2CF9AE}" pid="9" name="MSIP_Label_defa4170-0d19-0005-0004-bc88714345d2_Name">
    <vt:lpwstr>defa4170-0d19-0005-0004-bc88714345d2</vt:lpwstr>
  </property>
  <property fmtid="{D5CDD505-2E9C-101B-9397-08002B2CF9AE}" pid="10" name="MSIP_Label_defa4170-0d19-0005-0004-bc88714345d2_SiteId">
    <vt:lpwstr>b3aceacd-ceff-4204-ad98-1574a3312f69</vt:lpwstr>
  </property>
  <property fmtid="{D5CDD505-2E9C-101B-9397-08002B2CF9AE}" pid="11" name="MSIP_Label_defa4170-0d19-0005-0004-bc88714345d2_ActionId">
    <vt:lpwstr>5063f93b-7303-4b88-ac13-66f7e1f149ba</vt:lpwstr>
  </property>
  <property fmtid="{D5CDD505-2E9C-101B-9397-08002B2CF9AE}" pid="12" name="MSIP_Label_defa4170-0d19-0005-0004-bc88714345d2_ContentBits">
    <vt:lpwstr>0</vt:lpwstr>
  </property>
  <property fmtid="{D5CDD505-2E9C-101B-9397-08002B2CF9AE}" pid="13" name="MSIP_Label_defa4170-0d19-0005-0004-bc88714345d2_Tag">
    <vt:lpwstr>10, 3, 0, 1</vt:lpwstr>
  </property>
</Properties>
</file>