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sv000-200\共有フォルダ\02_総務課\02_財政係\令和8年度\財政\決算\2032廃_財政状況資料集\20260818_令和６年度財政状況資料集の作成について（2回目・地方公会計関係）\HP\"/>
    </mc:Choice>
  </mc:AlternateContent>
  <xr:revisionPtr revIDLastSave="0" documentId="13_ncr:1_{576EE9C2-D351-45D0-A9D8-6CF0E08704C3}"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U34" i="10"/>
  <c r="U35" i="10" s="1"/>
  <c r="C34" i="10"/>
  <c r="U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c r="BW35" i="10" s="1"/>
  <c r="BW36" i="10" s="1"/>
  <c r="BW37" i="10" s="1"/>
  <c r="BW38" i="10" s="1"/>
  <c r="BW39" i="10" s="1"/>
  <c r="BW40" i="10" s="1"/>
</calcChain>
</file>

<file path=xl/sharedStrings.xml><?xml version="1.0" encoding="utf-8"?>
<sst xmlns="http://schemas.openxmlformats.org/spreadsheetml/2006/main" count="1145" uniqueCount="568">
  <si>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</si>
  <si>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</si>
  <si>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</si>
  <si>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</si>
  <si>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</si>
  <si>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</si>
  <si>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</si>
  <si>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</si>
  <si>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</si>
  <si>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</si>
  <si>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</si>
  <si>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</si>
  <si>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</si>
  <si>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</si>
  <si>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</si>
  <si>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</si>
  <si>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</si>
  <si>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</si>
  <si>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</si>
  <si>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</si>
  <si>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</si>
  <si>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</si>
  <si>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</si>
  <si>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</si>
  <si>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</si>
  <si>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</si>
  <si>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</si>
  <si>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</si>
  <si>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</si>
  <si>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</si>
  <si>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</si>
  <si>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</si>
  <si>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</si>
  <si>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</si>
  <si>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</si>
  <si>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</si>
  <si>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</si>
  <si>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</si>
  <si>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</si>
  <si>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</si>
  <si>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</si>
  <si>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</si>
  <si>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</si>
  <si>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</si>
  <si>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</si>
  <si>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</si>
  <si>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</si>
  <si>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</si>
  <si>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</si>
  <si>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</si>
  <si>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</si>
  <si>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</si>
  <si>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</si>
  <si>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</si>
  <si>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</si>
  <si>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</si>
  <si>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</si>
  <si>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</si>
  <si>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</si>
  <si>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</si>
  <si>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</si>
  <si>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</si>
  <si>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</si>
  <si>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</si>
  <si>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</si>
  <si>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</si>
  <si>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</si>
  <si>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</si>
  <si>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</si>
  <si>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</si>
  <si>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</si>
  <si>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</si>
  <si>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</si>
  <si>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</si>
  <si>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</si>
  <si>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</si>
  <si>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</si>
  <si>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</si>
  <si>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</si>
  <si>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</si>
  <si>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</si>
  <si>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</si>
  <si>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</si>
  <si>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</si>
  <si>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</si>
  <si>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</si>
  <si>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</si>
  <si>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</si>
  <si>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</si>
  <si>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</si>
  <si>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</si>
  <si>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</si>
  <si>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</si>
  <si>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</si>
  <si>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八百津町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</si>
  <si>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</si>
  <si>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</si>
  <si>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</si>
  <si>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</si>
  <si>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</si>
  <si>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</si>
  <si>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</si>
  <si>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</si>
  <si>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</si>
  <si>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</si>
  <si>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</si>
  <si>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</si>
  <si>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</si>
  <si>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</si>
  <si>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</si>
  <si>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</si>
  <si>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</si>
  <si>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</si>
  <si>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</si>
  <si>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</si>
  <si>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</si>
  <si>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</si>
  <si>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</si>
  <si>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</si>
  <si>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</si>
  <si>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</si>
  <si>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</si>
  <si>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</si>
  <si>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</si>
  <si>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</si>
  <si>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</si>
  <si>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</si>
  <si>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</si>
  <si>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</si>
  <si>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</si>
  <si>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</si>
  <si>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</si>
  <si>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</si>
  <si>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</si>
  <si>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</si>
  <si>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</si>
  <si>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</si>
  <si>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</si>
  <si>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</si>
  <si>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</si>
  <si>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</si>
  <si>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</si>
  <si>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</si>
  <si>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</si>
  <si>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</si>
  <si>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</si>
  <si>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</si>
  <si>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</si>
  <si>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</si>
  <si>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</si>
  <si>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</si>
  <si>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</si>
  <si>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</si>
  <si>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</si>
  <si>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</si>
  <si>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</si>
  <si>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</si>
  <si>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</si>
  <si>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</si>
  <si>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</si>
  <si>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</si>
  <si>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</si>
  <si>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</si>
  <si>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</si>
  <si>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</si>
  <si>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</si>
  <si>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</si>
  <si>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</si>
  <si>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</si>
  <si>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</si>
  <si>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</si>
  <si>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</si>
  <si>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</si>
  <si>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</si>
  <si>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</si>
  <si>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</si>
  <si>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</si>
  <si>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</si>
  <si>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</si>
  <si>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</si>
  <si>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</si>
  <si>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</si>
  <si>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</si>
  <si>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</si>
  <si>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</si>
  <si>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</si>
  <si>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</si>
  <si>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</si>
  <si>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</si>
  <si>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</si>
  <si>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</si>
  <si>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</si>
  <si>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</si>
  <si>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</si>
  <si>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</si>
  <si>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</si>
  <si>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</si>
  <si>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</si>
  <si>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</si>
  <si>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</si>
  <si>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</si>
  <si>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</si>
  <si>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岐阜県八百津町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</si>
  <si>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</si>
  <si>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</si>
  <si>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</si>
  <si>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</si>
  <si>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</si>
  <si>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</si>
  <si>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</si>
  <si>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</si>
  <si>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</si>
  <si>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</si>
  <si>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</si>
  <si>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</si>
  <si>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</si>
  <si>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</si>
  <si>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</si>
  <si>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</si>
  <si>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</si>
  <si>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</si>
  <si>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</si>
  <si>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</si>
  <si>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</si>
  <si>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</si>
  <si>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</si>
  <si>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</si>
  <si>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</si>
  <si>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</si>
  <si>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</si>
  <si>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</si>
  <si>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</si>
  <si>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</si>
  <si>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</si>
  <si>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</si>
  <si>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</si>
  <si>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</si>
  <si>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</si>
  <si>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</si>
  <si>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</si>
  <si>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</si>
  <si>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</si>
  <si>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</si>
  <si>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</si>
  <si>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</si>
  <si>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</si>
  <si>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</si>
  <si>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</si>
  <si>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</si>
  <si>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</si>
  <si>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</si>
  <si>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</si>
  <si>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</si>
  <si>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</si>
  <si>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</si>
  <si>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</si>
  <si>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</si>
  <si>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</si>
  <si>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</si>
  <si>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</si>
  <si>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</si>
  <si>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</si>
  <si>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</si>
  <si>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</si>
  <si>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</si>
  <si>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</si>
  <si>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</si>
  <si>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</si>
  <si>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</si>
  <si>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</si>
  <si>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</si>
  <si>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</si>
  <si>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</si>
  <si>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</si>
  <si>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</si>
  <si>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</si>
  <si>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</si>
  <si>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</si>
  <si>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</si>
  <si>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</si>
  <si>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</si>
  <si>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</si>
  <si>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</si>
  <si>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</si>
  <si>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</si>
  <si>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</si>
  <si>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</si>
  <si>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</si>
  <si>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</si>
  <si>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</si>
  <si>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</si>
  <si>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</si>
  <si>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</si>
  <si>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</si>
  <si>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</si>
  <si>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</si>
  <si>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</si>
  <si>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</si>
  <si>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</si>
  <si>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</si>
  <si>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</si>
  <si>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</si>
  <si>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</si>
  <si>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</si>
  <si>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</si>
  <si>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</si>
  <si>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</si>
  <si>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</si>
  <si>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</si>
  <si>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</si>
  <si>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</si>
  <si>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</si>
  <si>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</si>
  <si>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</si>
  <si>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</si>
  <si>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</si>
  <si>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</si>
  <si>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</si>
  <si>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</si>
  <si>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</si>
  <si>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</si>
  <si>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</si>
  <si>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</si>
  <si>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</si>
  <si>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</si>
  <si>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</si>
  <si>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</si>
  <si>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</si>
  <si>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</si>
  <si>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</si>
  <si>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</si>
  <si>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</si>
  <si>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</si>
  <si>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</si>
  <si>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</si>
  <si>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</si>
  <si>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</si>
  <si>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</si>
  <si>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</si>
  <si>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</si>
  <si>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</si>
  <si>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</si>
  <si>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</si>
  <si>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</si>
  <si>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</si>
  <si>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</si>
  <si>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</si>
  <si>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</si>
  <si>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</si>
  <si>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</si>
  <si>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</si>
  <si>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</si>
  <si>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</si>
  <si>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岐阜県八百津町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</si>
  <si>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</si>
  <si>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</si>
  <si>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</si>
  <si>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</si>
  <si>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</si>
  <si>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</si>
  <si>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</si>
  <si>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</si>
  <si>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</si>
  <si>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</si>
  <si>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</si>
  <si>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</si>
  <si>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</si>
  <si>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</si>
  <si>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</si>
  <si>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</si>
  <si>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</si>
  <si>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</si>
  <si>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</si>
  <si>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</si>
  <si>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</si>
  <si>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</si>
  <si>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</si>
  <si>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</si>
  <si>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</si>
  <si>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</si>
  <si>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</si>
  <si>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</si>
  <si>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</si>
  <si>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</si>
  <si>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</si>
  <si>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</si>
  <si>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</si>
  <si>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</si>
  <si>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</si>
  <si>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</si>
  <si>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</si>
  <si>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</si>
  <si>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</si>
  <si>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</si>
  <si>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</si>
  <si>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</si>
  <si>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</si>
  <si>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</si>
  <si>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</si>
  <si>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</si>
  <si>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</si>
  <si>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</si>
  <si>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</si>
  <si>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</si>
  <si>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</si>
  <si>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</si>
  <si>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</si>
  <si>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</si>
  <si>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</si>
  <si>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</si>
  <si>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</si>
  <si>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</si>
  <si>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</si>
  <si>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</si>
  <si>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</si>
  <si>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</si>
  <si>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</si>
  <si>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</si>
  <si>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</si>
  <si>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</si>
  <si>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</si>
  <si>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</si>
  <si>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</si>
  <si>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</si>
  <si>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</si>
  <si>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</si>
  <si>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</si>
  <si>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</si>
  <si>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</si>
  <si>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</si>
  <si>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</si>
  <si>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</si>
  <si>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</si>
  <si>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</si>
  <si>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</si>
  <si>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</si>
  <si>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</si>
  <si>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</si>
  <si>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</si>
  <si>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</si>
  <si>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</si>
  <si>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</si>
  <si>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</si>
  <si>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</si>
  <si>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</si>
  <si>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</si>
  <si>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</si>
  <si>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</si>
  <si>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</si>
  <si>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</si>
  <si>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</si>
  <si>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</si>
  <si>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</si>
  <si>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</si>
  <si>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</si>
  <si>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</si>
  <si>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</si>
  <si>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</si>
  <si>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</si>
  <si>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</si>
  <si>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</si>
  <si>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</si>
  <si>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</si>
  <si>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</si>
  <si>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</si>
  <si>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</si>
  <si>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</si>
  <si>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</si>
  <si>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</si>
  <si>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</si>
  <si>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</si>
  <si>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</si>
  <si>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</si>
  <si>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</si>
  <si>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</si>
  <si>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</si>
  <si>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</si>
  <si>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</si>
  <si>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</si>
  <si>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</si>
  <si>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</si>
  <si>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</si>
  <si>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</si>
  <si>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</si>
  <si>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</si>
  <si>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</si>
  <si>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</si>
  <si>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</si>
  <si>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</si>
  <si>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</si>
  <si>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</si>
  <si>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</si>
  <si>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</si>
  <si>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</si>
  <si>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</si>
  <si>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</si>
  <si>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</si>
  <si>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</si>
  <si>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</si>
  <si>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</si>
  <si>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</si>
  <si>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</si>
  <si>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</si>
  <si>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</si>
  <si>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</si>
  <si>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</si>
  <si>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</si>
  <si>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</si>
  <si>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</si>
  <si>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</si>
  <si>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</si>
  <si>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</si>
  <si>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</si>
  <si>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</si>
  <si>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</si>
  <si>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</si>
  <si>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</si>
  <si>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</si>
  <si>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</si>
  <si>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</si>
  <si>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</si>
  <si>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</si>
  <si>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</si>
  <si>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</si>
  <si>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</si>
  <si>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</si>
  <si>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</si>
  <si>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</si>
  <si>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</si>
  <si>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</si>
  <si>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</si>
  <si>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国民健康保険特別会計</t>
  </si>
  <si>
    <t>後期高齢者医療特別会計</t>
  </si>
  <si>
    <t>介護保険特別会計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</si>
  <si>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</si>
  <si>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</si>
  <si>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</si>
  <si>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</si>
  <si>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</si>
  <si>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</si>
  <si>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</si>
  <si>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</si>
  <si>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</si>
  <si>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可茂衛生施設利用組合</t>
    <rPh sb="0" eb="2">
      <t>カモ</t>
    </rPh>
    <rPh sb="2" eb="4">
      <t>エイセイ</t>
    </rPh>
    <rPh sb="4" eb="10">
      <t>シセツリヨウクミアイ</t>
    </rPh>
    <phoneticPr fontId="38"/>
  </si>
  <si>
    <t>岐阜県市町村会館組合</t>
    <rPh sb="0" eb="6">
      <t>ギフケンシチョウソン</t>
    </rPh>
    <rPh sb="6" eb="10">
      <t>カイカンクミアイ</t>
    </rPh>
    <phoneticPr fontId="38"/>
  </si>
  <si>
    <t>岐阜県市町村退職手当組合</t>
    <rPh sb="0" eb="6">
      <t>ギフケンシチョウソン</t>
    </rPh>
    <rPh sb="6" eb="12">
      <t>タイショクテアテクミアイ</t>
    </rPh>
    <phoneticPr fontId="38"/>
  </si>
  <si>
    <t>可茂消防事務組合</t>
    <rPh sb="0" eb="8">
      <t>カモショウボウジムクミアイ</t>
    </rPh>
    <phoneticPr fontId="38"/>
  </si>
  <si>
    <t>後期高齢者医療連合（一般会計分）</t>
    <rPh sb="0" eb="5">
      <t>コウキコウレイシャ</t>
    </rPh>
    <rPh sb="5" eb="9">
      <t>イリョウレンゴウ</t>
    </rPh>
    <rPh sb="10" eb="15">
      <t>イッパンカイケイブン</t>
    </rPh>
    <phoneticPr fontId="38"/>
  </si>
  <si>
    <t>後期高齢者医療連合（特別会計分）</t>
    <rPh sb="0" eb="5">
      <t>コウキコウレイシャ</t>
    </rPh>
    <rPh sb="5" eb="9">
      <t>イリョウレンゴウ</t>
    </rPh>
    <rPh sb="10" eb="12">
      <t>トクベツ</t>
    </rPh>
    <rPh sb="12" eb="14">
      <t>カイケイ</t>
    </rPh>
    <rPh sb="14" eb="15">
      <t>ブン</t>
    </rPh>
    <phoneticPr fontId="38"/>
  </si>
  <si>
    <t>可茂公設地方卸売市場組合</t>
    <rPh sb="0" eb="2">
      <t>カモ</t>
    </rPh>
    <rPh sb="2" eb="4">
      <t>コウセツ</t>
    </rPh>
    <rPh sb="4" eb="6">
      <t>チホウ</t>
    </rPh>
    <rPh sb="6" eb="8">
      <t>オロシウリ</t>
    </rPh>
    <rPh sb="8" eb="10">
      <t>シジョウ</t>
    </rPh>
    <rPh sb="10" eb="12">
      <t>クミアイ</t>
    </rPh>
    <phoneticPr fontId="38"/>
  </si>
  <si>
    <t>-</t>
    <phoneticPr fontId="38"/>
  </si>
  <si>
    <t>-</t>
    <phoneticPr fontId="2"/>
  </si>
  <si>
    <t>明日のまちづくり基金</t>
    <rPh sb="0" eb="2">
      <t>アス</t>
    </rPh>
    <rPh sb="8" eb="10">
      <t>キキン</t>
    </rPh>
    <phoneticPr fontId="5"/>
  </si>
  <si>
    <t>新丸山ダム対策基金</t>
    <rPh sb="0" eb="3">
      <t>シンマルヤマ</t>
    </rPh>
    <rPh sb="5" eb="7">
      <t>タイサク</t>
    </rPh>
    <rPh sb="7" eb="9">
      <t>キキン</t>
    </rPh>
    <phoneticPr fontId="5"/>
  </si>
  <si>
    <t>庁舎建設基金</t>
    <rPh sb="0" eb="4">
      <t>チョウシャケンセツ</t>
    </rPh>
    <rPh sb="4" eb="6">
      <t>キキン</t>
    </rPh>
    <phoneticPr fontId="5"/>
  </si>
  <si>
    <t>地域福祉基金</t>
    <rPh sb="0" eb="2">
      <t>チイキ</t>
    </rPh>
    <rPh sb="2" eb="4">
      <t>フクシ</t>
    </rPh>
    <rPh sb="4" eb="6">
      <t>キキン</t>
    </rPh>
    <phoneticPr fontId="5"/>
  </si>
  <si>
    <t>杉原千畝記念基金</t>
    <rPh sb="0" eb="2">
      <t>スギハラ</t>
    </rPh>
    <rPh sb="2" eb="4">
      <t>チウネ</t>
    </rPh>
    <rPh sb="4" eb="6">
      <t>キネン</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</si>
  <si>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</si>
  <si>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</si>
  <si>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将来負担比率については、繰上償還や計画的な基金積立により、「比率なし」の状況が続いている。
有形固定資産減価償却率については、前年度比1.4ポイント上昇し、依然として類似団体平均を上回る状況にあることから、施設の老朽化が進行していることがうかがえる。
今後は、更新需要の増加や財政負担の集中も見込まれることから、公共施設等総合管理計画に基づき、計画的かつ適切な施設の維持管理及び更新を進めていく必要がある。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</si>
  <si>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</si>
  <si>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</si>
  <si>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</si>
  <si>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</si>
  <si>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</si>
  <si>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</si>
  <si>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は、いずれも類似団体平均を大きく下回る水準にあり、現時点では財政の健全性が一定程度確保されている。これは、基金の積立や繰上償還等を計画的に実施し、町債残高の抑制を図ってきたことによるものである。一方、実質公債費比率はこれまで減少傾向にあったが、令和6年度は前年度比0.3ポイント上昇し、3.7%となった。今後は、公共施設等総合管理計画に基づく大型事業の実施に伴い、起債発行の増加が見込まれることから、実質公債費比率は上昇傾向で推移する可能性がある。このため、将来の公債費負担を見据えながら、引き続き計画的な起債管理と健全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</si>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</sst>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xf numFmtId="0" fontId="41"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18D4A88-DE6F-45DE-839F-8C3341021CA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178B-4632-892A-24ED7C4108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87768</c:v>
                </c:pt>
                <c:pt idx="1">
                  <c:v>66949</c:v>
                </c:pt>
                <c:pt idx="2">
                  <c:v>69406</c:v>
                </c:pt>
                <c:pt idx="3">
                  <c:v>48883</c:v>
                </c:pt>
                <c:pt idx="4">
                  <c:v>62685</c:v>
                </c:pt>
              </c:numCache>
            </c:numRef>
          </c:val>
          <c:smooth val="0"/>
          <c:extLst>
            <c:ext xmlns:c16="http://schemas.microsoft.com/office/drawing/2014/chart" uri="{C3380CC4-5D6E-409C-BE32-E72D297353CC}">
              <c16:uniqueId val="{00000001-178B-4632-892A-24ED7C4108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8.5399999999999991</c:v>
                </c:pt>
                <c:pt idx="1">
                  <c:v>9.0299999999999994</c:v>
                </c:pt>
                <c:pt idx="2">
                  <c:v>11.81</c:v>
                </c:pt>
                <c:pt idx="3">
                  <c:v>10.72</c:v>
                </c:pt>
                <c:pt idx="4">
                  <c:v>10.69</c:v>
                </c:pt>
              </c:numCache>
            </c:numRef>
          </c:val>
          <c:extLst>
            <c:ext xmlns:c16="http://schemas.microsoft.com/office/drawing/2014/chart" uri="{C3380CC4-5D6E-409C-BE32-E72D297353CC}">
              <c16:uniqueId val="{00000000-F8A0-42B3-A52F-1472DBBD18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20.77</c:v>
                </c:pt>
                <c:pt idx="1">
                  <c:v>19.739999999999998</c:v>
                </c:pt>
                <c:pt idx="2">
                  <c:v>20.2</c:v>
                </c:pt>
                <c:pt idx="3">
                  <c:v>21.26</c:v>
                </c:pt>
                <c:pt idx="4">
                  <c:v>22.08</c:v>
                </c:pt>
              </c:numCache>
            </c:numRef>
          </c:val>
          <c:extLst>
            <c:ext xmlns:c16="http://schemas.microsoft.com/office/drawing/2014/chart" uri="{C3380CC4-5D6E-409C-BE32-E72D297353CC}">
              <c16:uniqueId val="{00000001-F8A0-42B3-A52F-1472DBBD18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1.25</c:v>
                </c:pt>
                <c:pt idx="1">
                  <c:v>0.96</c:v>
                </c:pt>
                <c:pt idx="2">
                  <c:v>2.65</c:v>
                </c:pt>
                <c:pt idx="3">
                  <c:v>0.23</c:v>
                </c:pt>
                <c:pt idx="4">
                  <c:v>1.4</c:v>
                </c:pt>
              </c:numCache>
            </c:numRef>
          </c:val>
          <c:smooth val="0"/>
          <c:extLst>
            <c:ext xmlns:c16="http://schemas.microsoft.com/office/drawing/2014/chart" uri="{C3380CC4-5D6E-409C-BE32-E72D297353CC}">
              <c16:uniqueId val="{00000002-F8A0-42B3-A52F-1472DBBD18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A04-4B18-9B4C-DC4E63164F2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A04-4B18-9B4C-DC4E63164F2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A04-4B18-9B4C-DC4E63164F2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A04-4B18-9B4C-DC4E63164F21}"/>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1.45</c:v>
                </c:pt>
                <c:pt idx="2">
                  <c:v>#N/A</c:v>
                </c:pt>
                <c:pt idx="3">
                  <c:v>2.75</c:v>
                </c:pt>
                <c:pt idx="4">
                  <c:v>#N/A</c:v>
                </c:pt>
                <c:pt idx="5">
                  <c:v>1.99</c:v>
                </c:pt>
                <c:pt idx="6">
                  <c:v>#N/A</c:v>
                </c:pt>
                <c:pt idx="7">
                  <c:v>0.08</c:v>
                </c:pt>
                <c:pt idx="8">
                  <c:v>#N/A</c:v>
                </c:pt>
                <c:pt idx="9">
                  <c:v>0.13</c:v>
                </c:pt>
              </c:numCache>
            </c:numRef>
          </c:val>
          <c:extLst>
            <c:ext xmlns:c16="http://schemas.microsoft.com/office/drawing/2014/chart" uri="{C3380CC4-5D6E-409C-BE32-E72D297353CC}">
              <c16:uniqueId val="{00000004-9A04-4B18-9B4C-DC4E63164F2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0.09</c:v>
                </c:pt>
                <c:pt idx="4">
                  <c:v>#N/A</c:v>
                </c:pt>
                <c:pt idx="5">
                  <c:v>0.12</c:v>
                </c:pt>
                <c:pt idx="6">
                  <c:v>#N/A</c:v>
                </c:pt>
                <c:pt idx="7">
                  <c:v>0.14000000000000001</c:v>
                </c:pt>
                <c:pt idx="8">
                  <c:v>#N/A</c:v>
                </c:pt>
                <c:pt idx="9">
                  <c:v>0.14000000000000001</c:v>
                </c:pt>
              </c:numCache>
            </c:numRef>
          </c:val>
          <c:extLst>
            <c:ext xmlns:c16="http://schemas.microsoft.com/office/drawing/2014/chart" uri="{C3380CC4-5D6E-409C-BE32-E72D297353CC}">
              <c16:uniqueId val="{00000005-9A04-4B18-9B4C-DC4E63164F2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1.68</c:v>
                </c:pt>
                <c:pt idx="4">
                  <c:v>#N/A</c:v>
                </c:pt>
                <c:pt idx="5">
                  <c:v>1.18</c:v>
                </c:pt>
                <c:pt idx="6">
                  <c:v>#N/A</c:v>
                </c:pt>
                <c:pt idx="7">
                  <c:v>1.23</c:v>
                </c:pt>
                <c:pt idx="8">
                  <c:v>#N/A</c:v>
                </c:pt>
                <c:pt idx="9">
                  <c:v>0.46</c:v>
                </c:pt>
              </c:numCache>
            </c:numRef>
          </c:val>
          <c:extLst>
            <c:ext xmlns:c16="http://schemas.microsoft.com/office/drawing/2014/chart" uri="{C3380CC4-5D6E-409C-BE32-E72D297353CC}">
              <c16:uniqueId val="{00000006-9A04-4B18-9B4C-DC4E63164F2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0.42</c:v>
                </c:pt>
                <c:pt idx="2">
                  <c:v>#N/A</c:v>
                </c:pt>
                <c:pt idx="3">
                  <c:v>0.23</c:v>
                </c:pt>
                <c:pt idx="4">
                  <c:v>#N/A</c:v>
                </c:pt>
                <c:pt idx="5">
                  <c:v>0.57999999999999996</c:v>
                </c:pt>
                <c:pt idx="6">
                  <c:v>#N/A</c:v>
                </c:pt>
                <c:pt idx="7">
                  <c:v>0.89</c:v>
                </c:pt>
                <c:pt idx="8">
                  <c:v>#N/A</c:v>
                </c:pt>
                <c:pt idx="9">
                  <c:v>1.0900000000000001</c:v>
                </c:pt>
              </c:numCache>
            </c:numRef>
          </c:val>
          <c:extLst>
            <c:ext xmlns:c16="http://schemas.microsoft.com/office/drawing/2014/chart" uri="{C3380CC4-5D6E-409C-BE32-E72D297353CC}">
              <c16:uniqueId val="{00000007-9A04-4B18-9B4C-DC4E63164F2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8.5299999999999994</c:v>
                </c:pt>
                <c:pt idx="2">
                  <c:v>#N/A</c:v>
                </c:pt>
                <c:pt idx="3">
                  <c:v>9.0299999999999994</c:v>
                </c:pt>
                <c:pt idx="4">
                  <c:v>#N/A</c:v>
                </c:pt>
                <c:pt idx="5">
                  <c:v>11.8</c:v>
                </c:pt>
                <c:pt idx="6">
                  <c:v>#N/A</c:v>
                </c:pt>
                <c:pt idx="7">
                  <c:v>10.71</c:v>
                </c:pt>
                <c:pt idx="8">
                  <c:v>#N/A</c:v>
                </c:pt>
                <c:pt idx="9">
                  <c:v>10.68</c:v>
                </c:pt>
              </c:numCache>
            </c:numRef>
          </c:val>
          <c:extLst>
            <c:ext xmlns:c16="http://schemas.microsoft.com/office/drawing/2014/chart" uri="{C3380CC4-5D6E-409C-BE32-E72D297353CC}">
              <c16:uniqueId val="{00000008-9A04-4B18-9B4C-DC4E63164F2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14.88</c:v>
                </c:pt>
                <c:pt idx="2">
                  <c:v>#N/A</c:v>
                </c:pt>
                <c:pt idx="3">
                  <c:v>14.95</c:v>
                </c:pt>
                <c:pt idx="4">
                  <c:v>#N/A</c:v>
                </c:pt>
                <c:pt idx="5">
                  <c:v>15.76</c:v>
                </c:pt>
                <c:pt idx="6">
                  <c:v>#N/A</c:v>
                </c:pt>
                <c:pt idx="7">
                  <c:v>17.940000000000001</c:v>
                </c:pt>
                <c:pt idx="8">
                  <c:v>#N/A</c:v>
                </c:pt>
                <c:pt idx="9">
                  <c:v>15.39</c:v>
                </c:pt>
              </c:numCache>
            </c:numRef>
          </c:val>
          <c:extLst>
            <c:ext xmlns:c16="http://schemas.microsoft.com/office/drawing/2014/chart" uri="{C3380CC4-5D6E-409C-BE32-E72D297353CC}">
              <c16:uniqueId val="{00000009-9A04-4B18-9B4C-DC4E63164F2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547</c:v>
                </c:pt>
                <c:pt idx="5">
                  <c:v>536</c:v>
                </c:pt>
                <c:pt idx="8">
                  <c:v>557</c:v>
                </c:pt>
                <c:pt idx="11">
                  <c:v>527</c:v>
                </c:pt>
                <c:pt idx="14">
                  <c:v>516</c:v>
                </c:pt>
              </c:numCache>
            </c:numRef>
          </c:val>
          <c:extLst>
            <c:ext xmlns:c16="http://schemas.microsoft.com/office/drawing/2014/chart" uri="{C3380CC4-5D6E-409C-BE32-E72D297353CC}">
              <c16:uniqueId val="{00000000-335E-4CC6-91DA-AA61345847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35E-4CC6-91DA-AA61345847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35E-4CC6-91DA-AA61345847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30</c:v>
                </c:pt>
                <c:pt idx="6">
                  <c:v>33</c:v>
                </c:pt>
                <c:pt idx="9">
                  <c:v>36</c:v>
                </c:pt>
                <c:pt idx="12">
                  <c:v>37</c:v>
                </c:pt>
              </c:numCache>
            </c:numRef>
          </c:val>
          <c:extLst>
            <c:ext xmlns:c16="http://schemas.microsoft.com/office/drawing/2014/chart" uri="{C3380CC4-5D6E-409C-BE32-E72D297353CC}">
              <c16:uniqueId val="{00000003-335E-4CC6-91DA-AA61345847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218</c:v>
                </c:pt>
                <c:pt idx="3">
                  <c:v>189</c:v>
                </c:pt>
                <c:pt idx="6">
                  <c:v>193</c:v>
                </c:pt>
                <c:pt idx="9">
                  <c:v>191</c:v>
                </c:pt>
                <c:pt idx="12">
                  <c:v>195</c:v>
                </c:pt>
              </c:numCache>
            </c:numRef>
          </c:val>
          <c:extLst>
            <c:ext xmlns:c16="http://schemas.microsoft.com/office/drawing/2014/chart" uri="{C3380CC4-5D6E-409C-BE32-E72D297353CC}">
              <c16:uniqueId val="{00000004-335E-4CC6-91DA-AA61345847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5E-4CC6-91DA-AA61345847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5E-4CC6-91DA-AA61345847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479</c:v>
                </c:pt>
                <c:pt idx="3">
                  <c:v>435</c:v>
                </c:pt>
                <c:pt idx="6">
                  <c:v>456</c:v>
                </c:pt>
                <c:pt idx="9">
                  <c:v>439</c:v>
                </c:pt>
                <c:pt idx="12">
                  <c:v>436</c:v>
                </c:pt>
              </c:numCache>
            </c:numRef>
          </c:val>
          <c:extLst>
            <c:ext xmlns:c16="http://schemas.microsoft.com/office/drawing/2014/chart" uri="{C3380CC4-5D6E-409C-BE32-E72D297353CC}">
              <c16:uniqueId val="{00000007-335E-4CC6-91DA-AA61345847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174</c:v>
                </c:pt>
                <c:pt idx="2">
                  <c:v>#N/A</c:v>
                </c:pt>
                <c:pt idx="3">
                  <c:v>#N/A</c:v>
                </c:pt>
                <c:pt idx="4">
                  <c:v>118</c:v>
                </c:pt>
                <c:pt idx="5">
                  <c:v>#N/A</c:v>
                </c:pt>
                <c:pt idx="6">
                  <c:v>#N/A</c:v>
                </c:pt>
                <c:pt idx="7">
                  <c:v>125</c:v>
                </c:pt>
                <c:pt idx="8">
                  <c:v>#N/A</c:v>
                </c:pt>
                <c:pt idx="9">
                  <c:v>#N/A</c:v>
                </c:pt>
                <c:pt idx="10">
                  <c:v>139</c:v>
                </c:pt>
                <c:pt idx="11">
                  <c:v>#N/A</c:v>
                </c:pt>
                <c:pt idx="12">
                  <c:v>#N/A</c:v>
                </c:pt>
                <c:pt idx="13">
                  <c:v>152</c:v>
                </c:pt>
                <c:pt idx="14">
                  <c:v>#N/A</c:v>
                </c:pt>
              </c:numCache>
            </c:numRef>
          </c:val>
          <c:smooth val="0"/>
          <c:extLst>
            <c:ext xmlns:c16="http://schemas.microsoft.com/office/drawing/2014/chart" uri="{C3380CC4-5D6E-409C-BE32-E72D297353CC}">
              <c16:uniqueId val="{00000008-335E-4CC6-91DA-AA61345847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5051</c:v>
                </c:pt>
                <c:pt idx="5">
                  <c:v>5028</c:v>
                </c:pt>
                <c:pt idx="8">
                  <c:v>4583</c:v>
                </c:pt>
                <c:pt idx="11">
                  <c:v>4293</c:v>
                </c:pt>
                <c:pt idx="14">
                  <c:v>3815</c:v>
                </c:pt>
              </c:numCache>
            </c:numRef>
          </c:val>
          <c:extLst>
            <c:ext xmlns:c16="http://schemas.microsoft.com/office/drawing/2014/chart" uri="{C3380CC4-5D6E-409C-BE32-E72D297353CC}">
              <c16:uniqueId val="{00000000-7614-4408-8294-63E51A09E46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38</c:v>
                </c:pt>
                <c:pt idx="5">
                  <c:v>22</c:v>
                </c:pt>
                <c:pt idx="8">
                  <c:v>17</c:v>
                </c:pt>
                <c:pt idx="11">
                  <c:v>15</c:v>
                </c:pt>
                <c:pt idx="14">
                  <c:v>12</c:v>
                </c:pt>
              </c:numCache>
            </c:numRef>
          </c:val>
          <c:extLst>
            <c:ext xmlns:c16="http://schemas.microsoft.com/office/drawing/2014/chart" uri="{C3380CC4-5D6E-409C-BE32-E72D297353CC}">
              <c16:uniqueId val="{00000001-7614-4408-8294-63E51A09E46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2910</c:v>
                </c:pt>
                <c:pt idx="5">
                  <c:v>3751</c:v>
                </c:pt>
                <c:pt idx="8">
                  <c:v>4264</c:v>
                </c:pt>
                <c:pt idx="11">
                  <c:v>4805</c:v>
                </c:pt>
                <c:pt idx="14">
                  <c:v>4998</c:v>
                </c:pt>
              </c:numCache>
            </c:numRef>
          </c:val>
          <c:extLst>
            <c:ext xmlns:c16="http://schemas.microsoft.com/office/drawing/2014/chart" uri="{C3380CC4-5D6E-409C-BE32-E72D297353CC}">
              <c16:uniqueId val="{00000002-7614-4408-8294-63E51A09E46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14-4408-8294-63E51A09E46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14-4408-8294-63E51A09E46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14-4408-8294-63E51A09E46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1268</c:v>
                </c:pt>
                <c:pt idx="3">
                  <c:v>1235</c:v>
                </c:pt>
                <c:pt idx="6">
                  <c:v>1224</c:v>
                </c:pt>
                <c:pt idx="9">
                  <c:v>1225</c:v>
                </c:pt>
                <c:pt idx="12">
                  <c:v>1227</c:v>
                </c:pt>
              </c:numCache>
            </c:numRef>
          </c:val>
          <c:extLst>
            <c:ext xmlns:c16="http://schemas.microsoft.com/office/drawing/2014/chart" uri="{C3380CC4-5D6E-409C-BE32-E72D297353CC}">
              <c16:uniqueId val="{00000006-7614-4408-8294-63E51A09E46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234</c:v>
                </c:pt>
                <c:pt idx="3">
                  <c:v>222</c:v>
                </c:pt>
                <c:pt idx="6">
                  <c:v>220</c:v>
                </c:pt>
                <c:pt idx="9">
                  <c:v>191</c:v>
                </c:pt>
                <c:pt idx="12">
                  <c:v>196</c:v>
                </c:pt>
              </c:numCache>
            </c:numRef>
          </c:val>
          <c:extLst>
            <c:ext xmlns:c16="http://schemas.microsoft.com/office/drawing/2014/chart" uri="{C3380CC4-5D6E-409C-BE32-E72D297353CC}">
              <c16:uniqueId val="{00000007-7614-4408-8294-63E51A09E46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1839</c:v>
                </c:pt>
                <c:pt idx="3">
                  <c:v>1350</c:v>
                </c:pt>
                <c:pt idx="6">
                  <c:v>1225</c:v>
                </c:pt>
                <c:pt idx="9">
                  <c:v>934</c:v>
                </c:pt>
                <c:pt idx="12">
                  <c:v>842</c:v>
                </c:pt>
              </c:numCache>
            </c:numRef>
          </c:val>
          <c:extLst>
            <c:ext xmlns:c16="http://schemas.microsoft.com/office/drawing/2014/chart" uri="{C3380CC4-5D6E-409C-BE32-E72D297353CC}">
              <c16:uniqueId val="{00000008-7614-4408-8294-63E51A09E46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14-4408-8294-63E51A09E46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3226</c:v>
                </c:pt>
                <c:pt idx="3">
                  <c:v>3226</c:v>
                </c:pt>
                <c:pt idx="6">
                  <c:v>2941</c:v>
                </c:pt>
                <c:pt idx="9">
                  <c:v>2664</c:v>
                </c:pt>
                <c:pt idx="12">
                  <c:v>2391</c:v>
                </c:pt>
              </c:numCache>
            </c:numRef>
          </c:val>
          <c:extLst>
            <c:ext xmlns:c16="http://schemas.microsoft.com/office/drawing/2014/chart" uri="{C3380CC4-5D6E-409C-BE32-E72D297353CC}">
              <c16:uniqueId val="{0000000A-7614-4408-8294-63E51A09E46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14-4408-8294-63E51A09E46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841</c:v>
                </c:pt>
                <c:pt idx="1">
                  <c:v>892</c:v>
                </c:pt>
                <c:pt idx="2">
                  <c:v>945</c:v>
                </c:pt>
              </c:numCache>
            </c:numRef>
          </c:val>
          <c:extLst>
            <c:ext xmlns:c16="http://schemas.microsoft.com/office/drawing/2014/chart" uri="{C3380CC4-5D6E-409C-BE32-E72D297353CC}">
              <c16:uniqueId val="{00000000-5174-4796-9191-3EF316B6ECA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64</c:v>
                </c:pt>
                <c:pt idx="1">
                  <c:v>64</c:v>
                </c:pt>
                <c:pt idx="2">
                  <c:v>87</c:v>
                </c:pt>
              </c:numCache>
            </c:numRef>
          </c:val>
          <c:extLst>
            <c:ext xmlns:c16="http://schemas.microsoft.com/office/drawing/2014/chart" uri="{C3380CC4-5D6E-409C-BE32-E72D297353CC}">
              <c16:uniqueId val="{00000001-5174-4796-9191-3EF316B6ECA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2627</c:v>
                </c:pt>
                <c:pt idx="1">
                  <c:v>3169</c:v>
                </c:pt>
                <c:pt idx="2">
                  <c:v>3308</c:v>
                </c:pt>
              </c:numCache>
            </c:numRef>
          </c:val>
          <c:extLst>
            <c:ext xmlns:c16="http://schemas.microsoft.com/office/drawing/2014/chart" uri="{C3380CC4-5D6E-409C-BE32-E72D297353CC}">
              <c16:uniqueId val="{00000002-5174-4796-9191-3EF316B6ECA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{CD05298E-C1C3-4206-9A23-4259301872EC}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F02-456F-8221-ECD2E7490A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{C9EF0EA1-2259-4635-8606-98D4DEEA135A}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F02-456F-8221-ECD2E7490A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{1B2D524B-6579-4CC3-967B-1010C66AE85E}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F02-456F-8221-ECD2E7490A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{7EACEEC7-7F8F-4CFB-A238-3FB85EB31CCC}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F02-456F-8221-ECD2E7490A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{1DDE7252-D4EC-4DC6-9C5F-2A0F0AD0463D}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F02-456F-8221-ECD2E7490A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{72DFD214-46DA-4101-81B8-3AAAF1D1E483}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F02-456F-8221-ECD2E7490A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{211982E6-B566-468A-B476-8911106D4F9F}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F02-456F-8221-ECD2E7490A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{B146246B-7B47-4481-ADB5-559AA6E65454}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F02-456F-8221-ECD2E7490A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{D6214B8D-54DD-4B11-9D4E-BCA76DE3631B}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F02-456F-8221-ECD2E7490A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68.5</c:v>
                </c:pt>
                <c:pt idx="16">
                  <c:v>68.8</c:v>
                </c:pt>
                <c:pt idx="24">
                  <c:v>70.2</c:v>
                </c:pt>
                <c:pt idx="32">
                  <c:v>71.599999999999994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F02-456F-8221-ECD2E7490AB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{780A8242-F35C-45C2-B12B-F932519E0067}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F02-456F-8221-ECD2E7490AB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{C06E136A-E367-47F8-8E0E-A32086B72C49}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F02-456F-8221-ECD2E7490A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{07331E39-36E7-4977-AC02-8F964F6EB511}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F02-456F-8221-ECD2E7490A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{EBCD64D9-B328-41EE-BD3A-D80E62C7CBBB}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F02-456F-8221-ECD2E7490A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{038C69F1-BACD-4EFC-83EB-C6CBA05C6191}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F02-456F-8221-ECD2E7490A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{75821081-7D05-4CD9-B830-5D26A9212D61}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F02-456F-8221-ECD2E7490A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{1126D5E4-6623-4A43-B106-9A76651ABDF2}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F02-456F-8221-ECD2E7490A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{65062B18-2A57-4878-AC88-23A268ACF8DE}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F02-456F-8221-ECD2E7490A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{46C1C395-8CA5-4BFF-9648-65765E587421}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F02-456F-8221-ECD2E7490A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3F02-456F-8221-ECD2E7490AB8}"/>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{3C59A8F6-F536-4FA2-BF5D-7F3B54B77262}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42A-4E53-B088-763BCB5978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{36624CA6-6416-448E-995B-25370F03BE31}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2A-4E53-B088-763BCB5978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{4FE8DD1A-6D96-4E15-BD88-E68E2CA897AA}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2A-4E53-B088-763BCB5978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{640AC2BB-4C47-484E-A1C2-767E65582081}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2A-4E53-B088-763BCB5978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{E2FAA658-60E5-49CD-8476-7DF286E253CC}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2A-4E53-B088-763BCB59782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{09183312-1B7E-4B96-AFAF-8D9B764C4D28}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42A-4E53-B088-763BCB59782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{3F37F0CF-55B2-415A-BD45-6A374329CD0E}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42A-4E53-B088-763BCB59782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{3ED8138F-4790-4B6C-A697-A1B47B43F922}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42A-4E53-B088-763BCB59782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{F1FE01EE-3EBC-4DDF-A1A8-8EF72F6CAD17}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42A-4E53-B088-763BCB5978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4.9000000000000004</c:v>
                </c:pt>
                <c:pt idx="16">
                  <c:v>3.7</c:v>
                </c:pt>
                <c:pt idx="24">
                  <c:v>3.4</c:v>
                </c:pt>
                <c:pt idx="32">
                  <c:v>3.7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42A-4E53-B088-763BCB59782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{4B37A7CA-29B2-42B0-AC7C-5BF79072F7E6}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42A-4E53-B088-763BCB59782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{FC171173-C58E-4543-ADD3-E71F5AFB09FD}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2A-4E53-B088-763BCB5978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{7904C75D-AA2E-4BD1-9418-5CED45228861}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2A-4E53-B088-763BCB5978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{9D305EB7-CC59-460E-8C99-74DCBC4AE7D5}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2A-4E53-B088-763BCB5978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{82A60147-6084-4322-B67B-6F53CA343E31}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2A-4E53-B088-763BCB59782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{AAD2EA92-8E30-4C57-B0E1-BA3AC1DEA997}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42A-4E53-B088-763BCB59782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{5B1A5300-18C4-4DC8-AAD0-881FF99ED141}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42A-4E53-B088-763BCB59782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{44203D18-EE51-4649-B33B-5943AAD12865}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42A-4E53-B088-763BCB59782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{537C8411-27FC-4B29-8B99-8B53488F71E2}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42A-4E53-B088-763BCB5978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42A-4E53-B088-763BCB597829}"/>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加え、町内に中心となる企業数も少ないことから、財政基盤が弱く、類似団体平均を下回っている。令和２年３月に策定をした第６次行財政改革大綱（令和２年度から令和６年度）により、引き続き組織の見直しや定員管理・給与の適正化を実施するとともに、地方税の徴収体制強化（現年課税分収納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％）に取り組み、財政基盤の強化に努める。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87206</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5955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87206</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5955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87206</xdr:rowOff>
    </xdr:from>
    <xdr:to>
      <xdr:col>15</xdr:col>
      <xdr:colOff>82550</xdr:colOff>
      <xdr:row>43</xdr:row>
      <xdr:rowOff>87206</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59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79163</xdr:rowOff>
    </xdr:from>
    <xdr:to>
      <xdr:col>11</xdr:col>
      <xdr:colOff>31750</xdr:colOff>
      <xdr:row>43</xdr:row>
      <xdr:rowOff>87206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515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36406</xdr:rowOff>
    </xdr:from>
    <xdr:to>
      <xdr:col>23</xdr:col>
      <xdr:colOff>184150</xdr:colOff>
      <xdr:row>43</xdr:row>
      <xdr:rowOff>138006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8483</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36406</xdr:rowOff>
    </xdr:from>
    <xdr:to>
      <xdr:col>15</xdr:col>
      <xdr:colOff>133350</xdr:colOff>
      <xdr:row>43</xdr:row>
      <xdr:rowOff>138006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122783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36406</xdr:rowOff>
    </xdr:from>
    <xdr:to>
      <xdr:col>11</xdr:col>
      <xdr:colOff>82550</xdr:colOff>
      <xdr:row>43</xdr:row>
      <xdr:rowOff>138006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122783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28363</xdr:rowOff>
    </xdr:from>
    <xdr:to>
      <xdr:col>7</xdr:col>
      <xdr:colOff>31750</xdr:colOff>
      <xdr:row>43</xdr:row>
      <xdr:rowOff>129963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114740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公債費は減少したものの、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給与改定等による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各種計画策定等による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、経常的経費に充当した一般財源等は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％増となった。町税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減となったものの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、経常一般財源総額においては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％増となった。それにより、経常収支比率は前年度から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ポイント上昇。今後も町税・地方交付税ともに大幅な増は見込めないことから、現在取り組んでいる定員適正化計画や平成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月に策定した公共施設等総合管理計画をはじめ、公共施設総合管理計画の下、人件費や管理費削減のための施設の統廃合、事務費削減を継続して実施する等、経常経費の削減を図る。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44831</xdr:rowOff>
    </xdr:from>
    <xdr:to>
      <xdr:col>23</xdr:col>
      <xdr:colOff>133350</xdr:colOff>
      <xdr:row>59</xdr:row>
      <xdr:rowOff>136525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60381"/>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160782</xdr:rowOff>
    </xdr:from>
    <xdr:to>
      <xdr:col>19</xdr:col>
      <xdr:colOff>133350</xdr:colOff>
      <xdr:row>59</xdr:row>
      <xdr:rowOff>44831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04882"/>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85979</xdr:rowOff>
    </xdr:from>
    <xdr:to>
      <xdr:col>15</xdr:col>
      <xdr:colOff>82550</xdr:colOff>
      <xdr:row>58</xdr:row>
      <xdr:rowOff>160782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30079"/>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85979</xdr:rowOff>
    </xdr:from>
    <xdr:to>
      <xdr:col>11</xdr:col>
      <xdr:colOff>31750</xdr:colOff>
      <xdr:row>59</xdr:row>
      <xdr:rowOff>66548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30079"/>
          <a:ext cx="889000" cy="1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85725</xdr:rowOff>
    </xdr:from>
    <xdr:to>
      <xdr:col>23</xdr:col>
      <xdr:colOff>184150</xdr:colOff>
      <xdr:row>60</xdr:row>
      <xdr:rowOff>15875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102252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4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165481</xdr:rowOff>
    </xdr:from>
    <xdr:to>
      <xdr:col>19</xdr:col>
      <xdr:colOff>184150</xdr:colOff>
      <xdr:row>59</xdr:row>
      <xdr:rowOff>95631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0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105808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878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109982</xdr:rowOff>
    </xdr:from>
    <xdr:to>
      <xdr:col>15</xdr:col>
      <xdr:colOff>133350</xdr:colOff>
      <xdr:row>59</xdr:row>
      <xdr:rowOff>40132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5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50309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2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35179</xdr:rowOff>
    </xdr:from>
    <xdr:to>
      <xdr:col>11</xdr:col>
      <xdr:colOff>82550</xdr:colOff>
      <xdr:row>58</xdr:row>
      <xdr:rowOff>136779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997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146956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48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15748</xdr:rowOff>
    </xdr:from>
    <xdr:to>
      <xdr:col>7</xdr:col>
      <xdr:colOff>31750</xdr:colOff>
      <xdr:row>59</xdr:row>
      <xdr:rowOff>117348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3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127525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0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18,793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円上回っている。算出式の分子となる人件費は前年度比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％増、物件費は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増となったことに加え、算出式の分母となる人口も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となったことが増加要因となっている。また、ゴミ処理業務や消防業務を一部事務組合で行っていることから、一部事務組合の人件費・物件費等に充てる負担金を合計した場合、人口１人当たりの金額は大幅に増加することになる。今後はこれらも含めた経費について、抑制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46786</xdr:rowOff>
    </xdr:from>
    <xdr:to>
      <xdr:col>23</xdr:col>
      <xdr:colOff>133350</xdr:colOff>
      <xdr:row>82</xdr:row>
      <xdr:rowOff>135748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05686"/>
          <a:ext cx="838200" cy="8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168535</xdr:rowOff>
    </xdr:from>
    <xdr:to>
      <xdr:col>19</xdr:col>
      <xdr:colOff>133350</xdr:colOff>
      <xdr:row>82</xdr:row>
      <xdr:rowOff>46786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55985"/>
          <a:ext cx="889000" cy="4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168535</xdr:rowOff>
    </xdr:from>
    <xdr:to>
      <xdr:col>15</xdr:col>
      <xdr:colOff>82550</xdr:colOff>
      <xdr:row>82</xdr:row>
      <xdr:rowOff>56313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2336800" y="14055985"/>
          <a:ext cx="889000" cy="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125152</xdr:rowOff>
    </xdr:from>
    <xdr:to>
      <xdr:col>11</xdr:col>
      <xdr:colOff>31750</xdr:colOff>
      <xdr:row>82</xdr:row>
      <xdr:rowOff>56313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12602"/>
          <a:ext cx="889000" cy="10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84948</xdr:rowOff>
    </xdr:from>
    <xdr:to>
      <xdr:col>23</xdr:col>
      <xdr:colOff>184150</xdr:colOff>
      <xdr:row>83</xdr:row>
      <xdr:rowOff>15098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4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57025</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11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167436</xdr:rowOff>
    </xdr:from>
    <xdr:to>
      <xdr:col>19</xdr:col>
      <xdr:colOff>184150</xdr:colOff>
      <xdr:row>82</xdr:row>
      <xdr:rowOff>97586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5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82363</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41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117735</xdr:rowOff>
    </xdr:from>
    <xdr:to>
      <xdr:col>15</xdr:col>
      <xdr:colOff>133350</xdr:colOff>
      <xdr:row>82</xdr:row>
      <xdr:rowOff>47885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0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32662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09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5513</xdr:rowOff>
    </xdr:from>
    <xdr:to>
      <xdr:col>11</xdr:col>
      <xdr:colOff>82550</xdr:colOff>
      <xdr:row>82</xdr:row>
      <xdr:rowOff>107113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06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91890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150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74352</xdr:rowOff>
    </xdr:from>
    <xdr:to>
      <xdr:col>7</xdr:col>
      <xdr:colOff>31750</xdr:colOff>
      <xdr:row>82</xdr:row>
      <xdr:rowOff>4502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160729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4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も、定員適正化計画に基づき、退職と採用のバランスを保ちつつ新陳代謝を図っていく。また、人事評価制度により、能力や適正、職務実績に基づく評価を統一的に実施することとし、給与の適正化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112184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672028"/>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98778</xdr:rowOff>
    </xdr:from>
    <xdr:to>
      <xdr:col>77</xdr:col>
      <xdr:colOff>44450</xdr:colOff>
      <xdr:row>85</xdr:row>
      <xdr:rowOff>165805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67202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165805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605000"/>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125589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6050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77911</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159755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39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人上回っている。旧町村単位に公共施設を設置（出張所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）していること、養護老人ホームも設置していることから人口に対して職員数が多い。また、将来の行財政運営をにらみ、年代別職員構成の不均衡を是正するため、平成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年度に民間経験者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名を含む新規職員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名を採用したことにより数値が上昇している。今後も施設の統廃合、事務の効率化を図るとともに、年代別職員構成に配慮しながら、適正な定員管理に努める。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138430</xdr:rowOff>
    </xdr:from>
    <xdr:to>
      <xdr:col>81</xdr:col>
      <xdr:colOff>44450</xdr:colOff>
      <xdr:row>64</xdr:row>
      <xdr:rowOff>18687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93978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86723</xdr:rowOff>
    </xdr:from>
    <xdr:to>
      <xdr:col>77</xdr:col>
      <xdr:colOff>44450</xdr:colOff>
      <xdr:row>63</xdr:row>
      <xdr:rowOff>138430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88807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26972</xdr:rowOff>
    </xdr:from>
    <xdr:to>
      <xdr:col>72</xdr:col>
      <xdr:colOff>203200</xdr:colOff>
      <xdr:row>63</xdr:row>
      <xdr:rowOff>86723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828322"/>
          <a:ext cx="889000" cy="5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165100</xdr:rowOff>
    </xdr:from>
    <xdr:to>
      <xdr:col>68</xdr:col>
      <xdr:colOff>152400</xdr:colOff>
      <xdr:row>63</xdr:row>
      <xdr:rowOff>26972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795000"/>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139337</xdr:rowOff>
    </xdr:from>
    <xdr:to>
      <xdr:col>81</xdr:col>
      <xdr:colOff>95250</xdr:colOff>
      <xdr:row>64</xdr:row>
      <xdr:rowOff>69487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94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111414</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912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87630</xdr:rowOff>
    </xdr:from>
    <xdr:to>
      <xdr:col>77</xdr:col>
      <xdr:colOff>95250</xdr:colOff>
      <xdr:row>64</xdr:row>
      <xdr:rowOff>17780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2557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35923</xdr:rowOff>
    </xdr:from>
    <xdr:to>
      <xdr:col>73</xdr:col>
      <xdr:colOff>44450</xdr:colOff>
      <xdr:row>63</xdr:row>
      <xdr:rowOff>137523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83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122300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92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147622</xdr:rowOff>
    </xdr:from>
    <xdr:to>
      <xdr:col>68</xdr:col>
      <xdr:colOff>203200</xdr:colOff>
      <xdr:row>63</xdr:row>
      <xdr:rowOff>77772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77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62549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86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114300</xdr:rowOff>
    </xdr:from>
    <xdr:to>
      <xdr:col>64</xdr:col>
      <xdr:colOff>152400</xdr:colOff>
      <xdr:row>63</xdr:row>
      <xdr:rowOff>44450</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29227</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地方債の発行抑制策により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横ばい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傾向で推移している。地方債残高を減少させ公債費の抑制に努めてきた。算出式の分子を構成する地方債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のうち企業会計および一部事務組合等の地方債の変動により分子は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分母を構成する普通交付税等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百万円増した結果、前年度から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した。今後も、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企業会計等の地方債発行状況にも注視しつつ、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総合計画で財源配分を充分に検討することにより、地方債の新規発行の抑制に努め、歳入に見合った予算を編成し、財政健全化を図る。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170241</xdr:rowOff>
    </xdr:from>
    <xdr:to>
      <xdr:col>81</xdr:col>
      <xdr:colOff>44450</xdr:colOff>
      <xdr:row>38</xdr:row>
      <xdr:rowOff>33262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513891"/>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170241</xdr:rowOff>
    </xdr:from>
    <xdr:to>
      <xdr:col>77</xdr:col>
      <xdr:colOff>44450</xdr:colOff>
      <xdr:row>38</xdr:row>
      <xdr:rowOff>33262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51389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33262</xdr:rowOff>
    </xdr:from>
    <xdr:to>
      <xdr:col>72</xdr:col>
      <xdr:colOff>203200</xdr:colOff>
      <xdr:row>38</xdr:row>
      <xdr:rowOff>171148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548362"/>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171148</xdr:rowOff>
    </xdr:from>
    <xdr:to>
      <xdr:col>68</xdr:col>
      <xdr:colOff>152400</xdr:colOff>
      <xdr:row>39</xdr:row>
      <xdr:rowOff>80131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68624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153912</xdr:rowOff>
    </xdr:from>
    <xdr:to>
      <xdr:col>81</xdr:col>
      <xdr:colOff>95250</xdr:colOff>
      <xdr:row>38</xdr:row>
      <xdr:rowOff>84062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170439</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34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119440</xdr:rowOff>
    </xdr:from>
    <xdr:to>
      <xdr:col>77</xdr:col>
      <xdr:colOff>95250</xdr:colOff>
      <xdr:row>38</xdr:row>
      <xdr:rowOff>49591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463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59767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231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153912</xdr:rowOff>
    </xdr:from>
    <xdr:to>
      <xdr:col>73</xdr:col>
      <xdr:colOff>44450</xdr:colOff>
      <xdr:row>38</xdr:row>
      <xdr:rowOff>84062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94239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26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120348</xdr:rowOff>
    </xdr:from>
    <xdr:to>
      <xdr:col>68</xdr:col>
      <xdr:colOff>203200</xdr:colOff>
      <xdr:row>39</xdr:row>
      <xdr:rowOff>50498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60675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29331</xdr:rowOff>
    </xdr:from>
    <xdr:to>
      <xdr:col>64</xdr:col>
      <xdr:colOff>152400</xdr:colOff>
      <xdr:row>39</xdr:row>
      <xdr:rowOff>130931</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141108</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地方債の発行抑制策や基金残高の増加により、算出式の分子である将来負担額から充当可能基金額や地方債現在高等に係る基準財政需要額算入見込額を差し引いた額が負数となり、前年度に引き続き負担率が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となった。今後も公債費等義務的経費の削減を中心とする行財政改革を進め、財政の健全化に努める。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人件費にかかる経常収支比率は、類似団体平均と比較して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ポイント高くなっている。旧町村単位に公共施設を設置（出張所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）し、養護老人ホームも設置していること等から類似団体に比べ職員数が多いことが原因である。引き続き、定員適正化計画により適正な定員管理に努める。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115570</xdr:rowOff>
    </xdr:from>
    <xdr:to>
      <xdr:col>24</xdr:col>
      <xdr:colOff>25400</xdr:colOff>
      <xdr:row>37</xdr:row>
      <xdr:rowOff>58420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28777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92710</xdr:rowOff>
    </xdr:from>
    <xdr:to>
      <xdr:col>19</xdr:col>
      <xdr:colOff>187325</xdr:colOff>
      <xdr:row>36</xdr:row>
      <xdr:rowOff>115570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2649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64135</xdr:rowOff>
    </xdr:from>
    <xdr:to>
      <xdr:col>15</xdr:col>
      <xdr:colOff>98425</xdr:colOff>
      <xdr:row>36</xdr:row>
      <xdr:rowOff>92710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2363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64135</xdr:rowOff>
    </xdr:from>
    <xdr:to>
      <xdr:col>11</xdr:col>
      <xdr:colOff>9525</xdr:colOff>
      <xdr:row>36</xdr:row>
      <xdr:rowOff>121285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23633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7620</xdr:rowOff>
    </xdr:from>
    <xdr:to>
      <xdr:col>24</xdr:col>
      <xdr:colOff>76200</xdr:colOff>
      <xdr:row>37</xdr:row>
      <xdr:rowOff>109220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151147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64770</xdr:rowOff>
    </xdr:from>
    <xdr:to>
      <xdr:col>20</xdr:col>
      <xdr:colOff>38100</xdr:colOff>
      <xdr:row>36</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151147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32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41910</xdr:rowOff>
    </xdr:from>
    <xdr:to>
      <xdr:col>15</xdr:col>
      <xdr:colOff>149225</xdr:colOff>
      <xdr:row>36</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128287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13335</xdr:rowOff>
    </xdr:from>
    <xdr:to>
      <xdr:col>11</xdr:col>
      <xdr:colOff>60325</xdr:colOff>
      <xdr:row>36</xdr:row>
      <xdr:rowOff>114935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99712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70485</xdr:rowOff>
    </xdr:from>
    <xdr:to>
      <xdr:col>6</xdr:col>
      <xdr:colOff>171450</xdr:colOff>
      <xdr:row>37</xdr:row>
      <xdr:rowOff>635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156862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物件費にかかる経常収支比率は、前年に対して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これは、物価高騰による保育所や小中学校給食材料費や公共施設の光熱水費の増加が要因の一つである。その他電算システム関係経費や施設管理経費は引き続き増加傾向である。今後も事業の総合的な見直しや事務改善による手法の検討など、物件費増加の抑制に努める。管理経費等についても、予算査定時に前々年度決算額及び当該年度の執行額に応じた査定を行い経費削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94996</xdr:rowOff>
    </xdr:from>
    <xdr:to>
      <xdr:col>82</xdr:col>
      <xdr:colOff>107950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9529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49276</xdr:rowOff>
    </xdr:from>
    <xdr:to>
      <xdr:col>78</xdr:col>
      <xdr:colOff>69850</xdr:colOff>
      <xdr:row>14</xdr:row>
      <xdr:rowOff>94996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495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30988</xdr:rowOff>
    </xdr:from>
    <xdr:to>
      <xdr:col>73</xdr:col>
      <xdr:colOff>180975</xdr:colOff>
      <xdr:row>14</xdr:row>
      <xdr:rowOff>49276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312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30988</xdr:rowOff>
    </xdr:from>
    <xdr:to>
      <xdr:col>69</xdr:col>
      <xdr:colOff>92075</xdr:colOff>
      <xdr:row>14</xdr:row>
      <xdr:rowOff>53848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312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99060</xdr:rowOff>
    </xdr:from>
    <xdr:to>
      <xdr:col>82</xdr:col>
      <xdr:colOff>158750</xdr:colOff>
      <xdr:row>15</xdr:row>
      <xdr:rowOff>29210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71137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7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44196</xdr:rowOff>
    </xdr:from>
    <xdr:to>
      <xdr:col>78</xdr:col>
      <xdr:colOff>120650</xdr:colOff>
      <xdr:row>14</xdr:row>
      <xdr:rowOff>145796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4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155973</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13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169926</xdr:rowOff>
    </xdr:from>
    <xdr:to>
      <xdr:col>74</xdr:col>
      <xdr:colOff>31750</xdr:colOff>
      <xdr:row>14</xdr:row>
      <xdr:rowOff>100076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110253</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6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151638</xdr:rowOff>
    </xdr:from>
    <xdr:to>
      <xdr:col>69</xdr:col>
      <xdr:colOff>142875</xdr:colOff>
      <xdr:row>14</xdr:row>
      <xdr:rowOff>81788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66565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6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xdr:rowOff>
    </xdr:from>
    <xdr:to>
      <xdr:col>65</xdr:col>
      <xdr:colOff>53975</xdr:colOff>
      <xdr:row>14</xdr:row>
      <xdr:rowOff>104648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89425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扶助費にかかる経常収支比率は、類似団体平均と比較して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ポイント高くなっている。これは、高齢化による老人福祉費、養護老人ホームを設置している老人施設費、旧町村単位に保育所を設置している児童福祉費が挙げられる。また、令和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年度から子育て支援の一環として福祉医療費助成の対象者を中学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年生までから高校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年生までに拡大したことが挙げられる。老人福祉費や福祉医療費助成については、予防事業の推進と適切な施設管理により抑制に努める。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9568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127000</xdr:rowOff>
    </xdr:from>
    <xdr:to>
      <xdr:col>19</xdr:col>
      <xdr:colOff>187325</xdr:colOff>
      <xdr:row>58</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899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50800</xdr:rowOff>
    </xdr:from>
    <xdr:to>
      <xdr:col>15</xdr:col>
      <xdr:colOff>98425</xdr:colOff>
      <xdr:row>57</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823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50800</xdr:rowOff>
    </xdr:from>
    <xdr:to>
      <xdr:col>11</xdr:col>
      <xdr:colOff>9525</xdr:colOff>
      <xdr:row>57</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823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19050</xdr:rowOff>
    </xdr:from>
    <xdr:to>
      <xdr:col>24</xdr:col>
      <xdr:colOff>76200</xdr:colOff>
      <xdr:row>58</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162577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76200</xdr:rowOff>
    </xdr:from>
    <xdr:to>
      <xdr:col>15</xdr:col>
      <xdr:colOff>149225</xdr:colOff>
      <xdr:row>58</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162577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0</xdr:rowOff>
    </xdr:from>
    <xdr:to>
      <xdr:col>11</xdr:col>
      <xdr:colOff>60325</xdr:colOff>
      <xdr:row>57</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86377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57150</xdr:rowOff>
    </xdr:from>
    <xdr:to>
      <xdr:col>6</xdr:col>
      <xdr:colOff>171450</xdr:colOff>
      <xdr:row>57</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その他にかかる経常収支比率は、前年に対して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ポイント増となった。下水道事業会計の施設維持管理経費をはじめ、国民健康保険や介護保険など、その他の特別会計に対する繰出金については増加傾向であり、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増加要因となっている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公営企業の独立採算の原則に立ち返った料金の見直しによる健全化や、医療受診の指導や介護予防事業など保健指導事業の強化やこれに伴う医療費の削減、介護保険料の適正化により、普通会計の負担を減らしていくよう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139700</xdr:rowOff>
    </xdr:from>
    <xdr:to>
      <xdr:col>82</xdr:col>
      <xdr:colOff>107950</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7409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677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63500</xdr:rowOff>
    </xdr:from>
    <xdr:to>
      <xdr:col>73</xdr:col>
      <xdr:colOff>180975</xdr:colOff>
      <xdr:row>56</xdr:row>
      <xdr:rowOff>76200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664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63500</xdr:rowOff>
    </xdr:from>
    <xdr:to>
      <xdr:col>69</xdr:col>
      <xdr:colOff>92075</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664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88900</xdr:rowOff>
    </xdr:from>
    <xdr:to>
      <xdr:col>78</xdr:col>
      <xdr:colOff>120650</xdr:colOff>
      <xdr:row>57</xdr:row>
      <xdr:rowOff>19050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29227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25400</xdr:rowOff>
    </xdr:from>
    <xdr:to>
      <xdr:col>74</xdr:col>
      <xdr:colOff>31750</xdr:colOff>
      <xdr:row>56</xdr:row>
      <xdr:rowOff>127000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xdr:rowOff>
    </xdr:from>
    <xdr:to>
      <xdr:col>69</xdr:col>
      <xdr:colOff>142875</xdr:colOff>
      <xdr:row>56</xdr:row>
      <xdr:rowOff>114300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補助費等にかかる経常収支比率は、前年に対して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他団体と比べ低い数値を維持しており、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今後も各種団体に対する補助金の支給の見直し及び削減については、前々年度決算額及び当該年度の執行額、団体の活動内容や実績等を充分精査し、見直しや廃止を行うなど、適正化に努める。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81280</xdr:rowOff>
    </xdr:from>
    <xdr:to>
      <xdr:col>82</xdr:col>
      <xdr:colOff>107950</xdr:colOff>
      <xdr:row>34</xdr:row>
      <xdr:rowOff>104140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59105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66040</xdr:rowOff>
    </xdr:from>
    <xdr:to>
      <xdr:col>78</xdr:col>
      <xdr:colOff>69850</xdr:colOff>
      <xdr:row>34</xdr:row>
      <xdr:rowOff>104140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8953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168910</xdr:rowOff>
    </xdr:from>
    <xdr:to>
      <xdr:col>73</xdr:col>
      <xdr:colOff>180975</xdr:colOff>
      <xdr:row>34</xdr:row>
      <xdr:rowOff>66040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826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168910</xdr:rowOff>
    </xdr:from>
    <xdr:to>
      <xdr:col>69</xdr:col>
      <xdr:colOff>92075</xdr:colOff>
      <xdr:row>34</xdr:row>
      <xdr:rowOff>149860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8267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30480</xdr:rowOff>
    </xdr:from>
    <xdr:to>
      <xdr:col>82</xdr:col>
      <xdr:colOff>158750</xdr:colOff>
      <xdr:row>34</xdr:row>
      <xdr:rowOff>132080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47007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53340</xdr:rowOff>
    </xdr:from>
    <xdr:to>
      <xdr:col>78</xdr:col>
      <xdr:colOff>120650</xdr:colOff>
      <xdr:row>34</xdr:row>
      <xdr:rowOff>154940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15240</xdr:rowOff>
    </xdr:from>
    <xdr:to>
      <xdr:col>74</xdr:col>
      <xdr:colOff>31750</xdr:colOff>
      <xdr:row>34</xdr:row>
      <xdr:rowOff>116840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127017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118110</xdr:rowOff>
    </xdr:from>
    <xdr:to>
      <xdr:col>69</xdr:col>
      <xdr:colOff>142875</xdr:colOff>
      <xdr:row>34</xdr:row>
      <xdr:rowOff>48260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58437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4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39387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公債費にかかる経常収支比率は、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決算額が前年度対比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減となったことにより、前年に対して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降した。引き続き、新規借入の抑制に努めるとともに、新規事業については、総合計画の実施計画（ローリング）において財源配分を充分に検討し、極力地方債の新規発行に依存しないなど、適正な財源確保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xdr:rowOff>
    </xdr:from>
    <xdr:to>
      <xdr:col>24</xdr:col>
      <xdr:colOff>25400</xdr:colOff>
      <xdr:row>76</xdr:row>
      <xdr:rowOff>17272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383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17272</xdr:rowOff>
    </xdr:from>
    <xdr:to>
      <xdr:col>19</xdr:col>
      <xdr:colOff>187325</xdr:colOff>
      <xdr:row>76</xdr:row>
      <xdr:rowOff>35561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474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170435</xdr:rowOff>
    </xdr:from>
    <xdr:to>
      <xdr:col>15</xdr:col>
      <xdr:colOff>98425</xdr:colOff>
      <xdr:row>76</xdr:row>
      <xdr:rowOff>35561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2918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170435</xdr:rowOff>
    </xdr:from>
    <xdr:to>
      <xdr:col>11</xdr:col>
      <xdr:colOff>9525</xdr:colOff>
      <xdr:row>76</xdr:row>
      <xdr:rowOff>76708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29185"/>
          <a:ext cx="889000" cy="7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128778</xdr:rowOff>
    </xdr:from>
    <xdr:to>
      <xdr:col>24</xdr:col>
      <xdr:colOff>76200</xdr:colOff>
      <xdr:row>76</xdr:row>
      <xdr:rowOff>58928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145305</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137922</xdr:rowOff>
    </xdr:from>
    <xdr:to>
      <xdr:col>20</xdr:col>
      <xdr:colOff>38100</xdr:colOff>
      <xdr:row>76</xdr:row>
      <xdr:rowOff>68072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78249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65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156211</xdr:rowOff>
    </xdr:from>
    <xdr:to>
      <xdr:col>15</xdr:col>
      <xdr:colOff>149225</xdr:colOff>
      <xdr:row>76</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96537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119634</xdr:rowOff>
    </xdr:from>
    <xdr:to>
      <xdr:col>11</xdr:col>
      <xdr:colOff>60325</xdr:colOff>
      <xdr:row>76</xdr:row>
      <xdr:rowOff>49783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59961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25908</xdr:rowOff>
    </xdr:from>
    <xdr:to>
      <xdr:col>6</xdr:col>
      <xdr:colOff>171450</xdr:colOff>
      <xdr:row>76</xdr:row>
      <xdr:rowOff>127508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137685</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公債費以外にかかる経常収支比率は、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ポイント高くなっている。税収の伸びは見込みにくい状況で普通交付税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への依存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が大きく、継続的な経常一般財源の増加を見込むのが難しい状況である。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給与改定等による人件費の増加や物価高騰等による物件費の増加もあり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増加しており個々に示した対策の実施に一層努める。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37846</xdr:rowOff>
    </xdr:from>
    <xdr:to>
      <xdr:col>82</xdr:col>
      <xdr:colOff>107950</xdr:colOff>
      <xdr:row>75</xdr:row>
      <xdr:rowOff>129286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9659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147574</xdr:rowOff>
    </xdr:from>
    <xdr:to>
      <xdr:col>78</xdr:col>
      <xdr:colOff>69850</xdr:colOff>
      <xdr:row>75</xdr:row>
      <xdr:rowOff>37846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3487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94996</xdr:rowOff>
    </xdr:from>
    <xdr:to>
      <xdr:col>73</xdr:col>
      <xdr:colOff>180975</xdr:colOff>
      <xdr:row>74</xdr:row>
      <xdr:rowOff>147574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8229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94996</xdr:rowOff>
    </xdr:from>
    <xdr:to>
      <xdr:col>69</xdr:col>
      <xdr:colOff>92075</xdr:colOff>
      <xdr:row>75</xdr:row>
      <xdr:rowOff>28702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8229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78486</xdr:rowOff>
    </xdr:from>
    <xdr:to>
      <xdr:col>82</xdr:col>
      <xdr:colOff>158750</xdr:colOff>
      <xdr:row>76</xdr:row>
      <xdr:rowOff>8635</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50563</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0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158496</xdr:rowOff>
    </xdr:from>
    <xdr:to>
      <xdr:col>78</xdr:col>
      <xdr:colOff>120650</xdr:colOff>
      <xdr:row>75</xdr:row>
      <xdr:rowOff>88646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73423</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932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96774</xdr:rowOff>
    </xdr:from>
    <xdr:to>
      <xdr:col>74</xdr:col>
      <xdr:colOff>31750</xdr:colOff>
      <xdr:row>75</xdr:row>
      <xdr:rowOff>26924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37101</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5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44196</xdr:rowOff>
    </xdr:from>
    <xdr:to>
      <xdr:col>69</xdr:col>
      <xdr:colOff>142875</xdr:colOff>
      <xdr:row>74</xdr:row>
      <xdr:rowOff>145796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155973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64279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23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63508</xdr:rowOff>
    </xdr:from>
    <xdr:to>
      <xdr:col>29</xdr:col>
      <xdr:colOff>127000</xdr:colOff>
      <xdr:row>17</xdr:row>
      <xdr:rowOff>153314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25783"/>
          <a:ext cx="647700" cy="89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153314</xdr:rowOff>
    </xdr:from>
    <xdr:to>
      <xdr:col>26</xdr:col>
      <xdr:colOff>50800</xdr:colOff>
      <xdr:row>18</xdr:row>
      <xdr:rowOff>28378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15589"/>
          <a:ext cx="698500" cy="46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28378</xdr:rowOff>
    </xdr:from>
    <xdr:to>
      <xdr:col>22</xdr:col>
      <xdr:colOff>114300</xdr:colOff>
      <xdr:row>18</xdr:row>
      <xdr:rowOff>44232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62103"/>
          <a:ext cx="698500" cy="15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44232</xdr:rowOff>
    </xdr:from>
    <xdr:to>
      <xdr:col>18</xdr:col>
      <xdr:colOff>177800</xdr:colOff>
      <xdr:row>18</xdr:row>
      <xdr:rowOff>66932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77957"/>
          <a:ext cx="698500" cy="227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12708</xdr:rowOff>
    </xdr:from>
    <xdr:to>
      <xdr:col>29</xdr:col>
      <xdr:colOff>177800</xdr:colOff>
      <xdr:row>17</xdr:row>
      <xdr:rowOff>114308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7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29235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2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102514</xdr:rowOff>
    </xdr:from>
    <xdr:to>
      <xdr:col>26</xdr:col>
      <xdr:colOff>101600</xdr:colOff>
      <xdr:row>18</xdr:row>
      <xdr:rowOff>32664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64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42841</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33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149028</xdr:rowOff>
    </xdr:from>
    <xdr:to>
      <xdr:col>22</xdr:col>
      <xdr:colOff>165100</xdr:colOff>
      <xdr:row>18</xdr:row>
      <xdr:rowOff>79178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11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89355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880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164882</xdr:rowOff>
    </xdr:from>
    <xdr:to>
      <xdr:col>19</xdr:col>
      <xdr:colOff>38100</xdr:colOff>
      <xdr:row>18</xdr:row>
      <xdr:rowOff>95032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27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105209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8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16132</xdr:rowOff>
    </xdr:from>
    <xdr:to>
      <xdr:col>15</xdr:col>
      <xdr:colOff>101600</xdr:colOff>
      <xdr:row>18</xdr:row>
      <xdr:rowOff>117732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49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127909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9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12</xdr:rowOff>
    </xdr:from>
    <xdr:to>
      <xdr:col>29</xdr:col>
      <xdr:colOff>127000</xdr:colOff>
      <xdr:row>37</xdr:row>
      <xdr:rowOff>39812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7124712"/>
          <a:ext cx="647700" cy="39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39812</xdr:rowOff>
    </xdr:from>
    <xdr:to>
      <xdr:col>26</xdr:col>
      <xdr:colOff>50800</xdr:colOff>
      <xdr:row>37</xdr:row>
      <xdr:rowOff>76799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7164512"/>
          <a:ext cx="698500" cy="36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76799</xdr:rowOff>
    </xdr:from>
    <xdr:to>
      <xdr:col>22</xdr:col>
      <xdr:colOff>114300</xdr:colOff>
      <xdr:row>37</xdr:row>
      <xdr:rowOff>96573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7201499"/>
          <a:ext cx="698500" cy="19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150431</xdr:rowOff>
    </xdr:from>
    <xdr:to>
      <xdr:col>18</xdr:col>
      <xdr:colOff>177800</xdr:colOff>
      <xdr:row>37</xdr:row>
      <xdr:rowOff>96573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2908300" y="7103681"/>
          <a:ext cx="698500" cy="117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120662</xdr:rowOff>
    </xdr:from>
    <xdr:to>
      <xdr:col>29</xdr:col>
      <xdr:colOff>177800</xdr:colOff>
      <xdr:row>37</xdr:row>
      <xdr:rowOff>50812</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073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92739</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045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160462</xdr:rowOff>
    </xdr:from>
    <xdr:to>
      <xdr:col>26</xdr:col>
      <xdr:colOff>101600</xdr:colOff>
      <xdr:row>37</xdr:row>
      <xdr:rowOff>90612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113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75389</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200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25999</xdr:rowOff>
    </xdr:from>
    <xdr:to>
      <xdr:col>22</xdr:col>
      <xdr:colOff>165100</xdr:colOff>
      <xdr:row>37</xdr:row>
      <xdr:rowOff>127599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7150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112376</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237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45773</xdr:rowOff>
    </xdr:from>
    <xdr:to>
      <xdr:col>19</xdr:col>
      <xdr:colOff>38100</xdr:colOff>
      <xdr:row>37</xdr:row>
      <xdr:rowOff>147373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170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132150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256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99631</xdr:rowOff>
    </xdr:from>
    <xdr:to>
      <xdr:col>15</xdr:col>
      <xdr:colOff>101600</xdr:colOff>
      <xdr:row>37</xdr:row>
      <xdr:rowOff>29781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052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14558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139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23941</xdr:rowOff>
    </xdr:from>
    <xdr:to>
      <xdr:col>24</xdr:col>
      <xdr:colOff>63500</xdr:colOff>
      <xdr:row>35</xdr:row>
      <xdr:rowOff>19500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53241"/>
          <a:ext cx="838200" cy="16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19500</xdr:rowOff>
    </xdr:from>
    <xdr:to>
      <xdr:col>19</xdr:col>
      <xdr:colOff>177800</xdr:colOff>
      <xdr:row>35</xdr:row>
      <xdr:rowOff>86589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20250"/>
          <a:ext cx="889000" cy="6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86589</xdr:rowOff>
    </xdr:from>
    <xdr:to>
      <xdr:col>15</xdr:col>
      <xdr:colOff>50800</xdr:colOff>
      <xdr:row>35</xdr:row>
      <xdr:rowOff>117569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87339"/>
          <a:ext cx="889000" cy="3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117569</xdr:rowOff>
    </xdr:from>
    <xdr:to>
      <xdr:col>10</xdr:col>
      <xdr:colOff>114300</xdr:colOff>
      <xdr:row>35</xdr:row>
      <xdr:rowOff>167970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8319"/>
          <a:ext cx="889000" cy="5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144591</xdr:rowOff>
    </xdr:from>
    <xdr:to>
      <xdr:col>24</xdr:col>
      <xdr:colOff>114300</xdr:colOff>
      <xdr:row>34</xdr:row>
      <xdr:rowOff>74741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0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167468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53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140150</xdr:rowOff>
    </xdr:from>
    <xdr:to>
      <xdr:col>20</xdr:col>
      <xdr:colOff>38100</xdr:colOff>
      <xdr:row>35</xdr:row>
      <xdr:rowOff>70300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86827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4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35789</xdr:rowOff>
    </xdr:from>
    <xdr:to>
      <xdr:col>15</xdr:col>
      <xdr:colOff>101600</xdr:colOff>
      <xdr:row>35</xdr:row>
      <xdr:rowOff>137389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3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153916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11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66769</xdr:rowOff>
    </xdr:from>
    <xdr:to>
      <xdr:col>10</xdr:col>
      <xdr:colOff>165100</xdr:colOff>
      <xdr:row>35</xdr:row>
      <xdr:rowOff>168369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13446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4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117170</xdr:rowOff>
    </xdr:from>
    <xdr:to>
      <xdr:col>6</xdr:col>
      <xdr:colOff>38100</xdr:colOff>
      <xdr:row>36</xdr:row>
      <xdr:rowOff>47320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63847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9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107738</xdr:rowOff>
    </xdr:from>
    <xdr:to>
      <xdr:col>24</xdr:col>
      <xdr:colOff>63500</xdr:colOff>
      <xdr:row>56</xdr:row>
      <xdr:rowOff>156635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08938"/>
          <a:ext cx="838200" cy="4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156635</xdr:rowOff>
    </xdr:from>
    <xdr:to>
      <xdr:col>19</xdr:col>
      <xdr:colOff>177800</xdr:colOff>
      <xdr:row>57</xdr:row>
      <xdr:rowOff>24954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57835"/>
          <a:ext cx="889000" cy="3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111232</xdr:rowOff>
    </xdr:from>
    <xdr:to>
      <xdr:col>15</xdr:col>
      <xdr:colOff>50800</xdr:colOff>
      <xdr:row>57</xdr:row>
      <xdr:rowOff>24954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712432"/>
          <a:ext cx="889000" cy="8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111232</xdr:rowOff>
    </xdr:from>
    <xdr:to>
      <xdr:col>10</xdr:col>
      <xdr:colOff>114300</xdr:colOff>
      <xdr:row>57</xdr:row>
      <xdr:rowOff>53575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12432"/>
          <a:ext cx="889000" cy="1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56938</xdr:rowOff>
    </xdr:from>
    <xdr:to>
      <xdr:col>24</xdr:col>
      <xdr:colOff>114300</xdr:colOff>
      <xdr:row>56</xdr:row>
      <xdr:rowOff>158538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5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35365</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3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105835</xdr:rowOff>
    </xdr:from>
    <xdr:to>
      <xdr:col>20</xdr:col>
      <xdr:colOff>38100</xdr:colOff>
      <xdr:row>57</xdr:row>
      <xdr:rowOff>35985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27112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799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145604</xdr:rowOff>
    </xdr:from>
    <xdr:to>
      <xdr:col>15</xdr:col>
      <xdr:colOff>101600</xdr:colOff>
      <xdr:row>57</xdr:row>
      <xdr:rowOff>75754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4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66881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3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60432</xdr:rowOff>
    </xdr:from>
    <xdr:to>
      <xdr:col>10</xdr:col>
      <xdr:colOff>165100</xdr:colOff>
      <xdr:row>56</xdr:row>
      <xdr:rowOff>162032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7109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3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2775</xdr:rowOff>
    </xdr:from>
    <xdr:to>
      <xdr:col>6</xdr:col>
      <xdr:colOff>38100</xdr:colOff>
      <xdr:row>57</xdr:row>
      <xdr:rowOff>104375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95502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6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95486</xdr:rowOff>
    </xdr:from>
    <xdr:to>
      <xdr:col>24</xdr:col>
      <xdr:colOff>63500</xdr:colOff>
      <xdr:row>78</xdr:row>
      <xdr:rowOff>124783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68586"/>
          <a:ext cx="838200" cy="2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122992</xdr:rowOff>
    </xdr:from>
    <xdr:to>
      <xdr:col>19</xdr:col>
      <xdr:colOff>177800</xdr:colOff>
      <xdr:row>78</xdr:row>
      <xdr:rowOff>124783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96092"/>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112801</xdr:rowOff>
    </xdr:from>
    <xdr:to>
      <xdr:col>15</xdr:col>
      <xdr:colOff>50800</xdr:colOff>
      <xdr:row>78</xdr:row>
      <xdr:rowOff>122992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485901"/>
          <a:ext cx="889000" cy="1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112801</xdr:rowOff>
    </xdr:from>
    <xdr:to>
      <xdr:col>10</xdr:col>
      <xdr:colOff>114300</xdr:colOff>
      <xdr:row>78</xdr:row>
      <xdr:rowOff>134099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85901"/>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44686</xdr:rowOff>
    </xdr:from>
    <xdr:to>
      <xdr:col>24</xdr:col>
      <xdr:colOff>114300</xdr:colOff>
      <xdr:row>78</xdr:row>
      <xdr:rowOff>146286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131063</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3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73983</xdr:rowOff>
    </xdr:from>
    <xdr:to>
      <xdr:col>20</xdr:col>
      <xdr:colOff>38100</xdr:colOff>
      <xdr:row>79</xdr:row>
      <xdr:rowOff>4133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4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166710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3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72192</xdr:rowOff>
    </xdr:from>
    <xdr:to>
      <xdr:col>15</xdr:col>
      <xdr:colOff>101600</xdr:colOff>
      <xdr:row>79</xdr:row>
      <xdr:rowOff>2342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4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164919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3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62001</xdr:rowOff>
    </xdr:from>
    <xdr:to>
      <xdr:col>10</xdr:col>
      <xdr:colOff>165100</xdr:colOff>
      <xdr:row>78</xdr:row>
      <xdr:rowOff>163601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3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154728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83299</xdr:rowOff>
    </xdr:from>
    <xdr:to>
      <xdr:col>6</xdr:col>
      <xdr:colOff>38100</xdr:colOff>
      <xdr:row>79</xdr:row>
      <xdr:rowOff>13449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5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4576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149937</xdr:rowOff>
    </xdr:from>
    <xdr:to>
      <xdr:col>24</xdr:col>
      <xdr:colOff>63500</xdr:colOff>
      <xdr:row>95</xdr:row>
      <xdr:rowOff>92354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266237"/>
          <a:ext cx="838200" cy="11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92354</xdr:rowOff>
    </xdr:from>
    <xdr:to>
      <xdr:col>19</xdr:col>
      <xdr:colOff>177800</xdr:colOff>
      <xdr:row>96</xdr:row>
      <xdr:rowOff>9779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80104"/>
          <a:ext cx="889000" cy="8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71665</xdr:rowOff>
    </xdr:from>
    <xdr:to>
      <xdr:col>15</xdr:col>
      <xdr:colOff>50800</xdr:colOff>
      <xdr:row>96</xdr:row>
      <xdr:rowOff>9779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59415"/>
          <a:ext cx="889000" cy="10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71665</xdr:rowOff>
    </xdr:from>
    <xdr:to>
      <xdr:col>10</xdr:col>
      <xdr:colOff>114300</xdr:colOff>
      <xdr:row>96</xdr:row>
      <xdr:rowOff>135471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59415"/>
          <a:ext cx="889000" cy="23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99137</xdr:rowOff>
    </xdr:from>
    <xdr:to>
      <xdr:col>24</xdr:col>
      <xdr:colOff>114300</xdr:colOff>
      <xdr:row>95</xdr:row>
      <xdr:rowOff>29287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1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122014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6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41554</xdr:rowOff>
    </xdr:from>
    <xdr:to>
      <xdr:col>20</xdr:col>
      <xdr:colOff>38100</xdr:colOff>
      <xdr:row>95</xdr:row>
      <xdr:rowOff>143154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134281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42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130429</xdr:rowOff>
    </xdr:from>
    <xdr:to>
      <xdr:col>15</xdr:col>
      <xdr:colOff>101600</xdr:colOff>
      <xdr:row>96</xdr:row>
      <xdr:rowOff>60579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1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51706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51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20865</xdr:rowOff>
    </xdr:from>
    <xdr:to>
      <xdr:col>10</xdr:col>
      <xdr:colOff>165100</xdr:colOff>
      <xdr:row>95</xdr:row>
      <xdr:rowOff>122465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113592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0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84671</xdr:rowOff>
    </xdr:from>
    <xdr:to>
      <xdr:col>6</xdr:col>
      <xdr:colOff>38100</xdr:colOff>
      <xdr:row>97</xdr:row>
      <xdr:rowOff>14821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4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5948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63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166892</xdr:rowOff>
    </xdr:from>
    <xdr:to>
      <xdr:col>55</xdr:col>
      <xdr:colOff>0</xdr:colOff>
      <xdr:row>37</xdr:row>
      <xdr:rowOff>20055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39092"/>
          <a:ext cx="838200" cy="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160876</xdr:rowOff>
    </xdr:from>
    <xdr:to>
      <xdr:col>50</xdr:col>
      <xdr:colOff>114300</xdr:colOff>
      <xdr:row>36</xdr:row>
      <xdr:rowOff>166892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33076"/>
          <a:ext cx="889000" cy="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160876</xdr:rowOff>
    </xdr:from>
    <xdr:to>
      <xdr:col>45</xdr:col>
      <xdr:colOff>177800</xdr:colOff>
      <xdr:row>37</xdr:row>
      <xdr:rowOff>34083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33076"/>
          <a:ext cx="889000" cy="4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147880</xdr:rowOff>
    </xdr:from>
    <xdr:to>
      <xdr:col>41</xdr:col>
      <xdr:colOff>50800</xdr:colOff>
      <xdr:row>37</xdr:row>
      <xdr:rowOff>34083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77180"/>
          <a:ext cx="889000" cy="40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140705</xdr:rowOff>
    </xdr:from>
    <xdr:to>
      <xdr:col>55</xdr:col>
      <xdr:colOff>50800</xdr:colOff>
      <xdr:row>37</xdr:row>
      <xdr:rowOff>70855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55632</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116092</xdr:rowOff>
    </xdr:from>
    <xdr:to>
      <xdr:col>50</xdr:col>
      <xdr:colOff>165100</xdr:colOff>
      <xdr:row>37</xdr:row>
      <xdr:rowOff>46242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8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37369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81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110076</xdr:rowOff>
    </xdr:from>
    <xdr:to>
      <xdr:col>46</xdr:col>
      <xdr:colOff>38100</xdr:colOff>
      <xdr:row>37</xdr:row>
      <xdr:rowOff>40226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8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31353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7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154733</xdr:rowOff>
    </xdr:from>
    <xdr:to>
      <xdr:col>41</xdr:col>
      <xdr:colOff>101600</xdr:colOff>
      <xdr:row>37</xdr:row>
      <xdr:rowOff>84883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76010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1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97080</xdr:rowOff>
    </xdr:from>
    <xdr:to>
      <xdr:col>36</xdr:col>
      <xdr:colOff>165100</xdr:colOff>
      <xdr:row>35</xdr:row>
      <xdr:rowOff>27230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18357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1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96485</xdr:rowOff>
    </xdr:from>
    <xdr:to>
      <xdr:col>55</xdr:col>
      <xdr:colOff>0</xdr:colOff>
      <xdr:row>58</xdr:row>
      <xdr:rowOff>122778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40585"/>
          <a:ext cx="838200" cy="2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83682</xdr:rowOff>
    </xdr:from>
    <xdr:to>
      <xdr:col>50</xdr:col>
      <xdr:colOff>114300</xdr:colOff>
      <xdr:row>58</xdr:row>
      <xdr:rowOff>122778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27782"/>
          <a:ext cx="889000" cy="3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83682</xdr:rowOff>
    </xdr:from>
    <xdr:to>
      <xdr:col>45</xdr:col>
      <xdr:colOff>177800</xdr:colOff>
      <xdr:row>58</xdr:row>
      <xdr:rowOff>88362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27782"/>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48702</xdr:rowOff>
    </xdr:from>
    <xdr:to>
      <xdr:col>41</xdr:col>
      <xdr:colOff>50800</xdr:colOff>
      <xdr:row>58</xdr:row>
      <xdr:rowOff>88362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92802"/>
          <a:ext cx="889000" cy="3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45685</xdr:rowOff>
    </xdr:from>
    <xdr:to>
      <xdr:col>55</xdr:col>
      <xdr:colOff>50800</xdr:colOff>
      <xdr:row>58</xdr:row>
      <xdr:rowOff>147285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8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132062</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0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71978</xdr:rowOff>
    </xdr:from>
    <xdr:to>
      <xdr:col>50</xdr:col>
      <xdr:colOff>165100</xdr:colOff>
      <xdr:row>59</xdr:row>
      <xdr:rowOff>2128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164705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0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32882</xdr:rowOff>
    </xdr:from>
    <xdr:to>
      <xdr:col>46</xdr:col>
      <xdr:colOff>38100</xdr:colOff>
      <xdr:row>58</xdr:row>
      <xdr:rowOff>134482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7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125609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6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37562</xdr:rowOff>
    </xdr:from>
    <xdr:to>
      <xdr:col>41</xdr:col>
      <xdr:colOff>101600</xdr:colOff>
      <xdr:row>58</xdr:row>
      <xdr:rowOff>139162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8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130289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169352</xdr:rowOff>
    </xdr:from>
    <xdr:to>
      <xdr:col>36</xdr:col>
      <xdr:colOff>165100</xdr:colOff>
      <xdr:row>58</xdr:row>
      <xdr:rowOff>99502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90629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3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121351</xdr:rowOff>
    </xdr:from>
    <xdr:to>
      <xdr:col>55</xdr:col>
      <xdr:colOff>0</xdr:colOff>
      <xdr:row>78</xdr:row>
      <xdr:rowOff>124589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4451"/>
          <a:ext cx="8382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101606</xdr:rowOff>
    </xdr:from>
    <xdr:to>
      <xdr:col>50</xdr:col>
      <xdr:colOff>114300</xdr:colOff>
      <xdr:row>78</xdr:row>
      <xdr:rowOff>124589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74706"/>
          <a:ext cx="889000" cy="2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101606</xdr:rowOff>
    </xdr:from>
    <xdr:to>
      <xdr:col>45</xdr:col>
      <xdr:colOff>177800</xdr:colOff>
      <xdr:row>78</xdr:row>
      <xdr:rowOff>107159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74706"/>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36119</xdr:rowOff>
    </xdr:from>
    <xdr:to>
      <xdr:col>41</xdr:col>
      <xdr:colOff>50800</xdr:colOff>
      <xdr:row>78</xdr:row>
      <xdr:rowOff>107159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09219"/>
          <a:ext cx="889000" cy="7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70551</xdr:rowOff>
    </xdr:from>
    <xdr:to>
      <xdr:col>55</xdr:col>
      <xdr:colOff>50800</xdr:colOff>
      <xdr:row>79</xdr:row>
      <xdr:rowOff>701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156928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73789</xdr:rowOff>
    </xdr:from>
    <xdr:to>
      <xdr:col>50</xdr:col>
      <xdr:colOff>165100</xdr:colOff>
      <xdr:row>79</xdr:row>
      <xdr:rowOff>3939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166516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50806</xdr:rowOff>
    </xdr:from>
    <xdr:to>
      <xdr:col>46</xdr:col>
      <xdr:colOff>38100</xdr:colOff>
      <xdr:row>78</xdr:row>
      <xdr:rowOff>152406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143533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1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56359</xdr:rowOff>
    </xdr:from>
    <xdr:to>
      <xdr:col>41</xdr:col>
      <xdr:colOff>101600</xdr:colOff>
      <xdr:row>78</xdr:row>
      <xdr:rowOff>157959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149086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2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156769</xdr:rowOff>
    </xdr:from>
    <xdr:to>
      <xdr:col>36</xdr:col>
      <xdr:colOff>165100</xdr:colOff>
      <xdr:row>78</xdr:row>
      <xdr:rowOff>86919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5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103446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13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94190</xdr:rowOff>
    </xdr:from>
    <xdr:to>
      <xdr:col>55</xdr:col>
      <xdr:colOff>0</xdr:colOff>
      <xdr:row>97</xdr:row>
      <xdr:rowOff>142512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24840"/>
          <a:ext cx="838200" cy="4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103161</xdr:rowOff>
    </xdr:from>
    <xdr:to>
      <xdr:col>50</xdr:col>
      <xdr:colOff>114300</xdr:colOff>
      <xdr:row>97</xdr:row>
      <xdr:rowOff>142512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33811"/>
          <a:ext cx="889000" cy="3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103161</xdr:rowOff>
    </xdr:from>
    <xdr:to>
      <xdr:col>45</xdr:col>
      <xdr:colOff>177800</xdr:colOff>
      <xdr:row>97</xdr:row>
      <xdr:rowOff>109117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33811"/>
          <a:ext cx="889000" cy="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109117</xdr:rowOff>
    </xdr:from>
    <xdr:to>
      <xdr:col>41</xdr:col>
      <xdr:colOff>50800</xdr:colOff>
      <xdr:row>97</xdr:row>
      <xdr:rowOff>152282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39767"/>
          <a:ext cx="889000" cy="4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43390</xdr:rowOff>
    </xdr:from>
    <xdr:to>
      <xdr:col>55</xdr:col>
      <xdr:colOff>50800</xdr:colOff>
      <xdr:row>97</xdr:row>
      <xdr:rowOff>144990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21817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5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91712</xdr:rowOff>
    </xdr:from>
    <xdr:to>
      <xdr:col>50</xdr:col>
      <xdr:colOff>165100</xdr:colOff>
      <xdr:row>98</xdr:row>
      <xdr:rowOff>21862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2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12989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1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52361</xdr:rowOff>
    </xdr:from>
    <xdr:to>
      <xdr:col>46</xdr:col>
      <xdr:colOff>38100</xdr:colOff>
      <xdr:row>97</xdr:row>
      <xdr:rowOff>153961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8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145088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7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58317</xdr:rowOff>
    </xdr:from>
    <xdr:to>
      <xdr:col>41</xdr:col>
      <xdr:colOff>101600</xdr:colOff>
      <xdr:row>97</xdr:row>
      <xdr:rowOff>159917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8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151044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8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101482</xdr:rowOff>
    </xdr:from>
    <xdr:to>
      <xdr:col>36</xdr:col>
      <xdr:colOff>165100</xdr:colOff>
      <xdr:row>98</xdr:row>
      <xdr:rowOff>31632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3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22759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2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20496</xdr:rowOff>
    </xdr:from>
    <xdr:to>
      <xdr:col>85</xdr:col>
      <xdr:colOff>127000</xdr:colOff>
      <xdr:row>38</xdr:row>
      <xdr:rowOff>24343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35596"/>
          <a:ext cx="8382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20496</xdr:rowOff>
    </xdr:from>
    <xdr:to>
      <xdr:col>81</xdr:col>
      <xdr:colOff>50800</xdr:colOff>
      <xdr:row>38</xdr:row>
      <xdr:rowOff>24119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35596"/>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8992</xdr:rowOff>
    </xdr:from>
    <xdr:to>
      <xdr:col>76</xdr:col>
      <xdr:colOff>114300</xdr:colOff>
      <xdr:row>38</xdr:row>
      <xdr:rowOff>24119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24092"/>
          <a:ext cx="889000" cy="1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8992</xdr:rowOff>
    </xdr:from>
    <xdr:to>
      <xdr:col>71</xdr:col>
      <xdr:colOff>177800</xdr:colOff>
      <xdr:row>38</xdr:row>
      <xdr:rowOff>17428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24092"/>
          <a:ext cx="88900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144993</xdr:rowOff>
    </xdr:from>
    <xdr:to>
      <xdr:col>85</xdr:col>
      <xdr:colOff>177800</xdr:colOff>
      <xdr:row>38</xdr:row>
      <xdr:rowOff>75143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141146</xdr:rowOff>
    </xdr:from>
    <xdr:to>
      <xdr:col>81</xdr:col>
      <xdr:colOff>101600</xdr:colOff>
      <xdr:row>38</xdr:row>
      <xdr:rowOff>71296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62423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577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144770</xdr:rowOff>
    </xdr:from>
    <xdr:to>
      <xdr:col>76</xdr:col>
      <xdr:colOff>165100</xdr:colOff>
      <xdr:row>38</xdr:row>
      <xdr:rowOff>74919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84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66046</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81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129642</xdr:rowOff>
    </xdr:from>
    <xdr:to>
      <xdr:col>72</xdr:col>
      <xdr:colOff>38100</xdr:colOff>
      <xdr:row>38</xdr:row>
      <xdr:rowOff>59792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7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50919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6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138078</xdr:rowOff>
    </xdr:from>
    <xdr:to>
      <xdr:col>67</xdr:col>
      <xdr:colOff>101600</xdr:colOff>
      <xdr:row>38</xdr:row>
      <xdr:rowOff>68228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59355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57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34849</xdr:rowOff>
    </xdr:from>
    <xdr:to>
      <xdr:col>85</xdr:col>
      <xdr:colOff>127000</xdr:colOff>
      <xdr:row>78</xdr:row>
      <xdr:rowOff>44183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407949"/>
          <a:ext cx="8382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30950</xdr:rowOff>
    </xdr:from>
    <xdr:to>
      <xdr:col>81</xdr:col>
      <xdr:colOff>50800</xdr:colOff>
      <xdr:row>78</xdr:row>
      <xdr:rowOff>44183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404050"/>
          <a:ext cx="889000"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30950</xdr:rowOff>
    </xdr:from>
    <xdr:to>
      <xdr:col>76</xdr:col>
      <xdr:colOff>114300</xdr:colOff>
      <xdr:row>78</xdr:row>
      <xdr:rowOff>67742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04050"/>
          <a:ext cx="889000" cy="3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26809</xdr:rowOff>
    </xdr:from>
    <xdr:to>
      <xdr:col>71</xdr:col>
      <xdr:colOff>177800</xdr:colOff>
      <xdr:row>78</xdr:row>
      <xdr:rowOff>67742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399909"/>
          <a:ext cx="889000" cy="4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155499</xdr:rowOff>
    </xdr:from>
    <xdr:to>
      <xdr:col>85</xdr:col>
      <xdr:colOff>177800</xdr:colOff>
      <xdr:row>78</xdr:row>
      <xdr:rowOff>85649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35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133926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3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164833</xdr:rowOff>
    </xdr:from>
    <xdr:to>
      <xdr:col>81</xdr:col>
      <xdr:colOff>101600</xdr:colOff>
      <xdr:row>78</xdr:row>
      <xdr:rowOff>94983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3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86110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45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151600</xdr:rowOff>
    </xdr:from>
    <xdr:to>
      <xdr:col>76</xdr:col>
      <xdr:colOff>165100</xdr:colOff>
      <xdr:row>78</xdr:row>
      <xdr:rowOff>81750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72877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4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16942</xdr:rowOff>
    </xdr:from>
    <xdr:to>
      <xdr:col>72</xdr:col>
      <xdr:colOff>38100</xdr:colOff>
      <xdr:row>78</xdr:row>
      <xdr:rowOff>118542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9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109669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8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147459</xdr:rowOff>
    </xdr:from>
    <xdr:to>
      <xdr:col>67</xdr:col>
      <xdr:colOff>101600</xdr:colOff>
      <xdr:row>78</xdr:row>
      <xdr:rowOff>77609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4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68736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4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87281</xdr:rowOff>
    </xdr:from>
    <xdr:to>
      <xdr:col>85</xdr:col>
      <xdr:colOff>127000</xdr:colOff>
      <xdr:row>97</xdr:row>
      <xdr:rowOff>74709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546481"/>
          <a:ext cx="838200" cy="15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87281</xdr:rowOff>
    </xdr:from>
    <xdr:to>
      <xdr:col>81</xdr:col>
      <xdr:colOff>50800</xdr:colOff>
      <xdr:row>96</xdr:row>
      <xdr:rowOff>168861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546481"/>
          <a:ext cx="889000" cy="8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137513</xdr:rowOff>
    </xdr:from>
    <xdr:to>
      <xdr:col>76</xdr:col>
      <xdr:colOff>114300</xdr:colOff>
      <xdr:row>96</xdr:row>
      <xdr:rowOff>168861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425263"/>
          <a:ext cx="889000" cy="20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137513</xdr:rowOff>
    </xdr:from>
    <xdr:to>
      <xdr:col>71</xdr:col>
      <xdr:colOff>177800</xdr:colOff>
      <xdr:row>97</xdr:row>
      <xdr:rowOff>91390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425263"/>
          <a:ext cx="889000" cy="29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23909</xdr:rowOff>
    </xdr:from>
    <xdr:to>
      <xdr:col>85</xdr:col>
      <xdr:colOff>177800</xdr:colOff>
      <xdr:row>97</xdr:row>
      <xdr:rowOff>125509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5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2336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3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36481</xdr:rowOff>
    </xdr:from>
    <xdr:to>
      <xdr:col>81</xdr:col>
      <xdr:colOff>101600</xdr:colOff>
      <xdr:row>96</xdr:row>
      <xdr:rowOff>138081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49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154608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27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118061</xdr:rowOff>
    </xdr:from>
    <xdr:to>
      <xdr:col>76</xdr:col>
      <xdr:colOff>165100</xdr:colOff>
      <xdr:row>97</xdr:row>
      <xdr:rowOff>48211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57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64738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35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86713</xdr:rowOff>
    </xdr:from>
    <xdr:to>
      <xdr:col>72</xdr:col>
      <xdr:colOff>38100</xdr:colOff>
      <xdr:row>96</xdr:row>
      <xdr:rowOff>16863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37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33390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14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40590</xdr:rowOff>
    </xdr:from>
    <xdr:to>
      <xdr:col>67</xdr:col>
      <xdr:colOff>101600</xdr:colOff>
      <xdr:row>97</xdr:row>
      <xdr:rowOff>142190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7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158717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4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38362</xdr:rowOff>
    </xdr:from>
    <xdr:to>
      <xdr:col>116</xdr:col>
      <xdr:colOff>63500</xdr:colOff>
      <xdr:row>37</xdr:row>
      <xdr:rowOff>53358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382012"/>
          <a:ext cx="8382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26749</xdr:rowOff>
    </xdr:from>
    <xdr:to>
      <xdr:col>111</xdr:col>
      <xdr:colOff>177800</xdr:colOff>
      <xdr:row>37</xdr:row>
      <xdr:rowOff>38362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370399"/>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26749</xdr:rowOff>
    </xdr:from>
    <xdr:to>
      <xdr:col>107</xdr:col>
      <xdr:colOff>50800</xdr:colOff>
      <xdr:row>37</xdr:row>
      <xdr:rowOff>80310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370399"/>
          <a:ext cx="889000" cy="5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80310</xdr:rowOff>
    </xdr:from>
    <xdr:to>
      <xdr:col>102</xdr:col>
      <xdr:colOff>114300</xdr:colOff>
      <xdr:row>37</xdr:row>
      <xdr:rowOff>164617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423960"/>
          <a:ext cx="889000" cy="8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2558</xdr:rowOff>
    </xdr:from>
    <xdr:to>
      <xdr:col>116</xdr:col>
      <xdr:colOff>114300</xdr:colOff>
      <xdr:row>37</xdr:row>
      <xdr:rowOff>104158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34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25435</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19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159012</xdr:rowOff>
    </xdr:from>
    <xdr:to>
      <xdr:col>112</xdr:col>
      <xdr:colOff>38100</xdr:colOff>
      <xdr:row>37</xdr:row>
      <xdr:rowOff>89162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33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105689</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56111" y="610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147399</xdr:rowOff>
    </xdr:from>
    <xdr:to>
      <xdr:col>107</xdr:col>
      <xdr:colOff>101600</xdr:colOff>
      <xdr:row>37</xdr:row>
      <xdr:rowOff>77549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31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94076</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60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29510</xdr:rowOff>
    </xdr:from>
    <xdr:to>
      <xdr:col>102</xdr:col>
      <xdr:colOff>165100</xdr:colOff>
      <xdr:row>37</xdr:row>
      <xdr:rowOff>131110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37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147637</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614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113817</xdr:rowOff>
    </xdr:from>
    <xdr:to>
      <xdr:col>98</xdr:col>
      <xdr:colOff>38100</xdr:colOff>
      <xdr:row>38</xdr:row>
      <xdr:rowOff>43968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574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60494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23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130899</xdr:rowOff>
    </xdr:from>
    <xdr:to>
      <xdr:col>116</xdr:col>
      <xdr:colOff>63500</xdr:colOff>
      <xdr:row>58</xdr:row>
      <xdr:rowOff>132842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74999"/>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112078</xdr:rowOff>
    </xdr:from>
    <xdr:to>
      <xdr:col>111</xdr:col>
      <xdr:colOff>177800</xdr:colOff>
      <xdr:row>58</xdr:row>
      <xdr:rowOff>132842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056178"/>
          <a:ext cx="8890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112078</xdr:rowOff>
    </xdr:from>
    <xdr:to>
      <xdr:col>107</xdr:col>
      <xdr:colOff>50800</xdr:colOff>
      <xdr:row>58</xdr:row>
      <xdr:rowOff>113792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05617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113792</xdr:rowOff>
    </xdr:from>
    <xdr:to>
      <xdr:col>102</xdr:col>
      <xdr:colOff>114300</xdr:colOff>
      <xdr:row>58</xdr:row>
      <xdr:rowOff>115850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057892"/>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80099</xdr:rowOff>
    </xdr:from>
    <xdr:to>
      <xdr:col>116</xdr:col>
      <xdr:colOff>114300</xdr:colOff>
      <xdr:row>59</xdr:row>
      <xdr:rowOff>10249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2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166476</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3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82042</xdr:rowOff>
    </xdr:from>
    <xdr:to>
      <xdr:col>112</xdr:col>
      <xdr:colOff>38100</xdr:colOff>
      <xdr:row>59</xdr:row>
      <xdr:rowOff>12192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2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3319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11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61278</xdr:rowOff>
    </xdr:from>
    <xdr:to>
      <xdr:col>107</xdr:col>
      <xdr:colOff>101600</xdr:colOff>
      <xdr:row>58</xdr:row>
      <xdr:rowOff>162878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0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154005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9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62992</xdr:rowOff>
    </xdr:from>
    <xdr:to>
      <xdr:col>102</xdr:col>
      <xdr:colOff>165100</xdr:colOff>
      <xdr:row>58</xdr:row>
      <xdr:rowOff>164592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0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155719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65050</xdr:rowOff>
    </xdr:from>
    <xdr:to>
      <xdr:col>98</xdr:col>
      <xdr:colOff>38100</xdr:colOff>
      <xdr:row>58</xdr:row>
      <xdr:rowOff>166650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157777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1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1923</xdr:rowOff>
    </xdr:from>
    <xdr:to>
      <xdr:col>116</xdr:col>
      <xdr:colOff>63500</xdr:colOff>
      <xdr:row>74</xdr:row>
      <xdr:rowOff>106850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689223"/>
          <a:ext cx="838200" cy="10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106850</xdr:rowOff>
    </xdr:from>
    <xdr:to>
      <xdr:col>111</xdr:col>
      <xdr:colOff>177800</xdr:colOff>
      <xdr:row>74</xdr:row>
      <xdr:rowOff>151770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794150"/>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151770</xdr:rowOff>
    </xdr:from>
    <xdr:to>
      <xdr:col>107</xdr:col>
      <xdr:colOff>50800</xdr:colOff>
      <xdr:row>75</xdr:row>
      <xdr:rowOff>2334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39070"/>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2334</xdr:rowOff>
    </xdr:from>
    <xdr:to>
      <xdr:col>102</xdr:col>
      <xdr:colOff>114300</xdr:colOff>
      <xdr:row>75</xdr:row>
      <xdr:rowOff>11912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61084"/>
          <a:ext cx="8890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122573</xdr:rowOff>
    </xdr:from>
    <xdr:to>
      <xdr:col>116</xdr:col>
      <xdr:colOff>114300</xdr:colOff>
      <xdr:row>74</xdr:row>
      <xdr:rowOff>52723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3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145450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8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56050</xdr:rowOff>
    </xdr:from>
    <xdr:to>
      <xdr:col>112</xdr:col>
      <xdr:colOff>38100</xdr:colOff>
      <xdr:row>74</xdr:row>
      <xdr:rowOff>157650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7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148777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83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100970</xdr:rowOff>
    </xdr:from>
    <xdr:to>
      <xdr:col>107</xdr:col>
      <xdr:colOff>101600</xdr:colOff>
      <xdr:row>75</xdr:row>
      <xdr:rowOff>31120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22247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88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122984</xdr:rowOff>
    </xdr:from>
    <xdr:to>
      <xdr:col>102</xdr:col>
      <xdr:colOff>165100</xdr:colOff>
      <xdr:row>75</xdr:row>
      <xdr:rowOff>53134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1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44261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90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132562</xdr:rowOff>
    </xdr:from>
    <xdr:to>
      <xdr:col>98</xdr:col>
      <xdr:colOff>38100</xdr:colOff>
      <xdr:row>75</xdr:row>
      <xdr:rowOff>62712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1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53839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9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歳出総額から算出する住民一人当たりのコストは、</a:t>
          </a:r>
          <a:r>
            <a:rPr lang="en-US" altLang="ja-JP" sz="1100">
              <a:solidFill>
                <a:schemeClr val="dk1"/>
              </a:solidFill>
              <a:latin typeface="ＭＳ Ｐゴシック" panose="020B0600070205080204" pitchFamily="50" charset="-128"/>
              <a:ea typeface="ＭＳ Ｐゴシック" panose="020B0600070205080204" pitchFamily="50" charset="-128"/>
              <a:cs typeface="+mn-cs"/>
            </a:rPr>
            <a:t>673,631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円となり、前年度よりも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29,218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円増加した。類似団体平均との比較で平均以上の上位３項目は、人件費、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繰出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金、投資及び出資金となっている。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145,634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27,503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円高くなっている。これは、旧町村単位に公共施設（出張所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）を設置、また養護老人ホームを設置していることから職員数が多いことが要因となっている。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繰出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金における住民一人当たりのコストは、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56,027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4,985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特別会計への事務費繰出金が増加しており、特に介護保険特別会計への事務費繰出金（給付費分）の増加が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投資及び出資金はにおける住民一人当たりのコストは、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11,277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円高くなっている。これは、水道事業会計及び下水道事業会計への出資金が大きいことが要因となっている。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限られた財源を有効に活用するため、令和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次行財政改革大綱の下、これまでの取り組みを見直し、検証し、新たな視点で改革に取り組み、最小の経費で最大の効果を挙げるよう、事務事業の一層の効率化を実施し、持続可能な行財政運営により、質の高い行政サービスの提供を目指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168656</xdr:rowOff>
    </xdr:from>
    <xdr:to>
      <xdr:col>24</xdr:col>
      <xdr:colOff>63500</xdr:colOff>
      <xdr:row>36</xdr:row>
      <xdr:rowOff>69977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9406"/>
          <a:ext cx="83820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54166</xdr:rowOff>
    </xdr:from>
    <xdr:to>
      <xdr:col>19</xdr:col>
      <xdr:colOff>177800</xdr:colOff>
      <xdr:row>36</xdr:row>
      <xdr:rowOff>69977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26366"/>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54166</xdr:rowOff>
    </xdr:from>
    <xdr:to>
      <xdr:col>15</xdr:col>
      <xdr:colOff>50800</xdr:colOff>
      <xdr:row>36</xdr:row>
      <xdr:rowOff>113792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6366"/>
          <a:ext cx="889000" cy="5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113792</xdr:rowOff>
    </xdr:from>
    <xdr:to>
      <xdr:col>10</xdr:col>
      <xdr:colOff>114300</xdr:colOff>
      <xdr:row>36</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85992"/>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117856</xdr:rowOff>
    </xdr:from>
    <xdr:to>
      <xdr:col>24</xdr:col>
      <xdr:colOff>114300</xdr:colOff>
      <xdr:row>36</xdr:row>
      <xdr:rowOff>48006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96283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19177</xdr:rowOff>
    </xdr:from>
    <xdr:to>
      <xdr:col>20</xdr:col>
      <xdr:colOff>38100</xdr:colOff>
      <xdr:row>36</xdr:row>
      <xdr:rowOff>120777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111904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8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3366</xdr:rowOff>
    </xdr:from>
    <xdr:to>
      <xdr:col>15</xdr:col>
      <xdr:colOff>101600</xdr:colOff>
      <xdr:row>36</xdr:row>
      <xdr:rowOff>104966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96093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62992</xdr:rowOff>
    </xdr:from>
    <xdr:to>
      <xdr:col>10</xdr:col>
      <xdr:colOff>165100</xdr:colOff>
      <xdr:row>36</xdr:row>
      <xdr:rowOff>164592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155719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86995</xdr:rowOff>
    </xdr:from>
    <xdr:to>
      <xdr:col>6</xdr:col>
      <xdr:colOff>38100</xdr:colOff>
      <xdr:row>37</xdr:row>
      <xdr:rowOff>17145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8272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41507</xdr:rowOff>
    </xdr:from>
    <xdr:to>
      <xdr:col>24</xdr:col>
      <xdr:colOff>63500</xdr:colOff>
      <xdr:row>56</xdr:row>
      <xdr:rowOff>106004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642707"/>
          <a:ext cx="838200" cy="6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41507</xdr:rowOff>
    </xdr:from>
    <xdr:to>
      <xdr:col>19</xdr:col>
      <xdr:colOff>177800</xdr:colOff>
      <xdr:row>56</xdr:row>
      <xdr:rowOff>106295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642707"/>
          <a:ext cx="889000" cy="6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85678</xdr:rowOff>
    </xdr:from>
    <xdr:to>
      <xdr:col>15</xdr:col>
      <xdr:colOff>50800</xdr:colOff>
      <xdr:row>56</xdr:row>
      <xdr:rowOff>106295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86878"/>
          <a:ext cx="889000" cy="2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159644</xdr:rowOff>
    </xdr:from>
    <xdr:to>
      <xdr:col>10</xdr:col>
      <xdr:colOff>114300</xdr:colOff>
      <xdr:row>56</xdr:row>
      <xdr:rowOff>85678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17944"/>
          <a:ext cx="889000" cy="26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55204</xdr:rowOff>
    </xdr:from>
    <xdr:to>
      <xdr:col>24</xdr:col>
      <xdr:colOff>114300</xdr:colOff>
      <xdr:row>56</xdr:row>
      <xdr:rowOff>156804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5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78081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507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162157</xdr:rowOff>
    </xdr:from>
    <xdr:to>
      <xdr:col>20</xdr:col>
      <xdr:colOff>38100</xdr:colOff>
      <xdr:row>56</xdr:row>
      <xdr:rowOff>92307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9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108834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36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55495</xdr:rowOff>
    </xdr:from>
    <xdr:to>
      <xdr:col>15</xdr:col>
      <xdr:colOff>101600</xdr:colOff>
      <xdr:row>56</xdr:row>
      <xdr:rowOff>157095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2172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43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34878</xdr:rowOff>
    </xdr:from>
    <xdr:to>
      <xdr:col>10</xdr:col>
      <xdr:colOff>165100</xdr:colOff>
      <xdr:row>56</xdr:row>
      <xdr:rowOff>136478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3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153005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41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108844</xdr:rowOff>
    </xdr:from>
    <xdr:to>
      <xdr:col>6</xdr:col>
      <xdr:colOff>38100</xdr:colOff>
      <xdr:row>55</xdr:row>
      <xdr:rowOff>38994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55521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42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170982</xdr:rowOff>
    </xdr:from>
    <xdr:to>
      <xdr:col>24</xdr:col>
      <xdr:colOff>63500</xdr:colOff>
      <xdr:row>77</xdr:row>
      <xdr:rowOff>1104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9732"/>
          <a:ext cx="838200" cy="17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140212</xdr:rowOff>
    </xdr:from>
    <xdr:to>
      <xdr:col>19</xdr:col>
      <xdr:colOff>177800</xdr:colOff>
      <xdr:row>77</xdr:row>
      <xdr:rowOff>1104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70412"/>
          <a:ext cx="889000" cy="3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97410</xdr:rowOff>
    </xdr:from>
    <xdr:to>
      <xdr:col>15</xdr:col>
      <xdr:colOff>50800</xdr:colOff>
      <xdr:row>76</xdr:row>
      <xdr:rowOff>140212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7610"/>
          <a:ext cx="889000" cy="4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97410</xdr:rowOff>
    </xdr:from>
    <xdr:to>
      <xdr:col>10</xdr:col>
      <xdr:colOff>114300</xdr:colOff>
      <xdr:row>78</xdr:row>
      <xdr:rowOff>102887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7610"/>
          <a:ext cx="889000" cy="34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120182</xdr:rowOff>
    </xdr:from>
    <xdr:to>
      <xdr:col>24</xdr:col>
      <xdr:colOff>114300</xdr:colOff>
      <xdr:row>76</xdr:row>
      <xdr:rowOff>50332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143059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3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121754</xdr:rowOff>
    </xdr:from>
    <xdr:to>
      <xdr:col>20</xdr:col>
      <xdr:colOff>38100</xdr:colOff>
      <xdr:row>77</xdr:row>
      <xdr:rowOff>51904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5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68432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92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89412</xdr:rowOff>
    </xdr:from>
    <xdr:to>
      <xdr:col>15</xdr:col>
      <xdr:colOff>101600</xdr:colOff>
      <xdr:row>77</xdr:row>
      <xdr:rowOff>19562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1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36089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94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46610</xdr:rowOff>
    </xdr:from>
    <xdr:to>
      <xdr:col>10</xdr:col>
      <xdr:colOff>165100</xdr:colOff>
      <xdr:row>76</xdr:row>
      <xdr:rowOff>148210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164736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5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52087</xdr:rowOff>
    </xdr:from>
    <xdr:to>
      <xdr:col>6</xdr:col>
      <xdr:colOff>38100</xdr:colOff>
      <xdr:row>78</xdr:row>
      <xdr:rowOff>153687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2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170214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0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26129</xdr:rowOff>
    </xdr:from>
    <xdr:to>
      <xdr:col>24</xdr:col>
      <xdr:colOff>63500</xdr:colOff>
      <xdr:row>99</xdr:row>
      <xdr:rowOff>45506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99679"/>
          <a:ext cx="838200" cy="1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45506</xdr:rowOff>
    </xdr:from>
    <xdr:to>
      <xdr:col>19</xdr:col>
      <xdr:colOff>177800</xdr:colOff>
      <xdr:row>99</xdr:row>
      <xdr:rowOff>52592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7019056"/>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29167</xdr:rowOff>
    </xdr:from>
    <xdr:to>
      <xdr:col>15</xdr:col>
      <xdr:colOff>50800</xdr:colOff>
      <xdr:row>99</xdr:row>
      <xdr:rowOff>52592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7002717"/>
          <a:ext cx="889000" cy="2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29167</xdr:rowOff>
    </xdr:from>
    <xdr:to>
      <xdr:col>10</xdr:col>
      <xdr:colOff>114300</xdr:colOff>
      <xdr:row>99</xdr:row>
      <xdr:rowOff>128792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7002717"/>
          <a:ext cx="889000" cy="9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146779</xdr:rowOff>
    </xdr:from>
    <xdr:to>
      <xdr:col>24</xdr:col>
      <xdr:colOff>114300</xdr:colOff>
      <xdr:row>99</xdr:row>
      <xdr:rowOff>76929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4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61706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6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166156</xdr:rowOff>
    </xdr:from>
    <xdr:to>
      <xdr:col>20</xdr:col>
      <xdr:colOff>38100</xdr:colOff>
      <xdr:row>99</xdr:row>
      <xdr:rowOff>96306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6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87433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6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1792</xdr:rowOff>
    </xdr:from>
    <xdr:to>
      <xdr:col>15</xdr:col>
      <xdr:colOff>101600</xdr:colOff>
      <xdr:row>99</xdr:row>
      <xdr:rowOff>103392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7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94519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6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149817</xdr:rowOff>
    </xdr:from>
    <xdr:to>
      <xdr:col>10</xdr:col>
      <xdr:colOff>165100</xdr:colOff>
      <xdr:row>99</xdr:row>
      <xdr:rowOff>79967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5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71094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44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77992</xdr:rowOff>
    </xdr:from>
    <xdr:to>
      <xdr:col>6</xdr:col>
      <xdr:colOff>38100</xdr:colOff>
      <xdr:row>100</xdr:row>
      <xdr:rowOff>8142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705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170719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14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138557</xdr:rowOff>
    </xdr:from>
    <xdr:to>
      <xdr:col>55</xdr:col>
      <xdr:colOff>0</xdr:colOff>
      <xdr:row>38</xdr:row>
      <xdr:rowOff>140462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53657"/>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140462</xdr:rowOff>
    </xdr:from>
    <xdr:to>
      <xdr:col>50</xdr:col>
      <xdr:colOff>114300</xdr:colOff>
      <xdr:row>38</xdr:row>
      <xdr:rowOff>141605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5556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141605</xdr:rowOff>
    </xdr:from>
    <xdr:to>
      <xdr:col>45</xdr:col>
      <xdr:colOff>177800</xdr:colOff>
      <xdr:row>38</xdr:row>
      <xdr:rowOff>143129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5670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143129</xdr:rowOff>
    </xdr:from>
    <xdr:to>
      <xdr:col>41</xdr:col>
      <xdr:colOff>50800</xdr:colOff>
      <xdr:row>38</xdr:row>
      <xdr:rowOff>144272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5822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87757</xdr:rowOff>
    </xdr:from>
    <xdr:to>
      <xdr:col>55</xdr:col>
      <xdr:colOff>50800</xdr:colOff>
      <xdr:row>39</xdr:row>
      <xdr:rowOff>17907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2684</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17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89662</xdr:rowOff>
    </xdr:from>
    <xdr:to>
      <xdr:col>50</xdr:col>
      <xdr:colOff>165100</xdr:colOff>
      <xdr:row>39</xdr:row>
      <xdr:rowOff>19812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0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10939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97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90805</xdr:rowOff>
    </xdr:from>
    <xdr:to>
      <xdr:col>46</xdr:col>
      <xdr:colOff>38100</xdr:colOff>
      <xdr:row>39</xdr:row>
      <xdr:rowOff>20955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12082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9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92329</xdr:rowOff>
    </xdr:from>
    <xdr:to>
      <xdr:col>41</xdr:col>
      <xdr:colOff>101600</xdr:colOff>
      <xdr:row>39</xdr:row>
      <xdr:rowOff>22479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13606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00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93472</xdr:rowOff>
    </xdr:from>
    <xdr:to>
      <xdr:col>36</xdr:col>
      <xdr:colOff>165100</xdr:colOff>
      <xdr:row>39</xdr:row>
      <xdr:rowOff>23622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0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14749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15168</xdr:rowOff>
    </xdr:from>
    <xdr:to>
      <xdr:col>55</xdr:col>
      <xdr:colOff>0</xdr:colOff>
      <xdr:row>58</xdr:row>
      <xdr:rowOff>22282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59268"/>
          <a:ext cx="838200" cy="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163502</xdr:rowOff>
    </xdr:from>
    <xdr:to>
      <xdr:col>50</xdr:col>
      <xdr:colOff>114300</xdr:colOff>
      <xdr:row>58</xdr:row>
      <xdr:rowOff>15168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36152"/>
          <a:ext cx="889000" cy="2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163502</xdr:rowOff>
    </xdr:from>
    <xdr:to>
      <xdr:col>45</xdr:col>
      <xdr:colOff>177800</xdr:colOff>
      <xdr:row>58</xdr:row>
      <xdr:rowOff>57596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36152"/>
          <a:ext cx="889000" cy="6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43839</xdr:rowOff>
    </xdr:from>
    <xdr:to>
      <xdr:col>41</xdr:col>
      <xdr:colOff>50800</xdr:colOff>
      <xdr:row>58</xdr:row>
      <xdr:rowOff>57596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87939"/>
          <a:ext cx="889000" cy="1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142932</xdr:rowOff>
    </xdr:from>
    <xdr:to>
      <xdr:col>55</xdr:col>
      <xdr:colOff>50800</xdr:colOff>
      <xdr:row>58</xdr:row>
      <xdr:rowOff>73082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1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57859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135818</xdr:rowOff>
    </xdr:from>
    <xdr:to>
      <xdr:col>50</xdr:col>
      <xdr:colOff>165100</xdr:colOff>
      <xdr:row>58</xdr:row>
      <xdr:rowOff>65968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0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57095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0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112702</xdr:rowOff>
    </xdr:from>
    <xdr:to>
      <xdr:col>46</xdr:col>
      <xdr:colOff>38100</xdr:colOff>
      <xdr:row>58</xdr:row>
      <xdr:rowOff>42852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8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33979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7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6796</xdr:rowOff>
    </xdr:from>
    <xdr:to>
      <xdr:col>41</xdr:col>
      <xdr:colOff>101600</xdr:colOff>
      <xdr:row>58</xdr:row>
      <xdr:rowOff>108396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99523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04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164489</xdr:rowOff>
    </xdr:from>
    <xdr:to>
      <xdr:col>36</xdr:col>
      <xdr:colOff>165100</xdr:colOff>
      <xdr:row>58</xdr:row>
      <xdr:rowOff>94639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85766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163055</xdr:rowOff>
    </xdr:from>
    <xdr:to>
      <xdr:col>55</xdr:col>
      <xdr:colOff>0</xdr:colOff>
      <xdr:row>77</xdr:row>
      <xdr:rowOff>68948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193255"/>
          <a:ext cx="8382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68948</xdr:rowOff>
    </xdr:from>
    <xdr:to>
      <xdr:col>50</xdr:col>
      <xdr:colOff>114300</xdr:colOff>
      <xdr:row>77</xdr:row>
      <xdr:rowOff>70244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270598"/>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70244</xdr:rowOff>
    </xdr:from>
    <xdr:to>
      <xdr:col>45</xdr:col>
      <xdr:colOff>177800</xdr:colOff>
      <xdr:row>77</xdr:row>
      <xdr:rowOff>168542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71894"/>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166179</xdr:rowOff>
    </xdr:from>
    <xdr:to>
      <xdr:col>41</xdr:col>
      <xdr:colOff>50800</xdr:colOff>
      <xdr:row>77</xdr:row>
      <xdr:rowOff>168542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67829"/>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112255</xdr:rowOff>
    </xdr:from>
    <xdr:to>
      <xdr:col>55</xdr:col>
      <xdr:colOff>50800</xdr:colOff>
      <xdr:row>77</xdr:row>
      <xdr:rowOff>42405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90682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2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18148</xdr:rowOff>
    </xdr:from>
    <xdr:to>
      <xdr:col>50</xdr:col>
      <xdr:colOff>165100</xdr:colOff>
      <xdr:row>77</xdr:row>
      <xdr:rowOff>119748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1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110875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31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19444</xdr:rowOff>
    </xdr:from>
    <xdr:to>
      <xdr:col>46</xdr:col>
      <xdr:colOff>38100</xdr:colOff>
      <xdr:row>77</xdr:row>
      <xdr:rowOff>121044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112171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31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117742</xdr:rowOff>
    </xdr:from>
    <xdr:to>
      <xdr:col>41</xdr:col>
      <xdr:colOff>101600</xdr:colOff>
      <xdr:row>78</xdr:row>
      <xdr:rowOff>47892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39019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41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115379</xdr:rowOff>
    </xdr:from>
    <xdr:to>
      <xdr:col>36</xdr:col>
      <xdr:colOff>165100</xdr:colOff>
      <xdr:row>78</xdr:row>
      <xdr:rowOff>45529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1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36656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0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101857</xdr:rowOff>
    </xdr:from>
    <xdr:to>
      <xdr:col>55</xdr:col>
      <xdr:colOff>0</xdr:colOff>
      <xdr:row>96</xdr:row>
      <xdr:rowOff>152146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61057"/>
          <a:ext cx="838200" cy="5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141199</xdr:rowOff>
    </xdr:from>
    <xdr:to>
      <xdr:col>50</xdr:col>
      <xdr:colOff>114300</xdr:colOff>
      <xdr:row>96</xdr:row>
      <xdr:rowOff>152146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00399"/>
          <a:ext cx="889000" cy="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141199</xdr:rowOff>
    </xdr:from>
    <xdr:to>
      <xdr:col>45</xdr:col>
      <xdr:colOff>177800</xdr:colOff>
      <xdr:row>96</xdr:row>
      <xdr:rowOff>165760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00399"/>
          <a:ext cx="889000" cy="2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151175</xdr:rowOff>
    </xdr:from>
    <xdr:to>
      <xdr:col>41</xdr:col>
      <xdr:colOff>50800</xdr:colOff>
      <xdr:row>96</xdr:row>
      <xdr:rowOff>165760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38925"/>
          <a:ext cx="889000" cy="18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51057</xdr:rowOff>
    </xdr:from>
    <xdr:to>
      <xdr:col>55</xdr:col>
      <xdr:colOff>50800</xdr:colOff>
      <xdr:row>96</xdr:row>
      <xdr:rowOff>152657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1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73934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6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101346</xdr:rowOff>
    </xdr:from>
    <xdr:to>
      <xdr:col>50</xdr:col>
      <xdr:colOff>165100</xdr:colOff>
      <xdr:row>97</xdr:row>
      <xdr:rowOff>31496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22623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90399</xdr:rowOff>
    </xdr:from>
    <xdr:to>
      <xdr:col>46</xdr:col>
      <xdr:colOff>38100</xdr:colOff>
      <xdr:row>97</xdr:row>
      <xdr:rowOff>20549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4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11676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4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114960</xdr:rowOff>
    </xdr:from>
    <xdr:to>
      <xdr:col>41</xdr:col>
      <xdr:colOff>101600</xdr:colOff>
      <xdr:row>97</xdr:row>
      <xdr:rowOff>45110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36237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6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100375</xdr:rowOff>
    </xdr:from>
    <xdr:to>
      <xdr:col>36</xdr:col>
      <xdr:colOff>165100</xdr:colOff>
      <xdr:row>96</xdr:row>
      <xdr:rowOff>30525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47052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163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135071</xdr:rowOff>
    </xdr:from>
    <xdr:to>
      <xdr:col>85</xdr:col>
      <xdr:colOff>127000</xdr:colOff>
      <xdr:row>38</xdr:row>
      <xdr:rowOff>33554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478721"/>
          <a:ext cx="838200" cy="6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33554</xdr:rowOff>
    </xdr:from>
    <xdr:to>
      <xdr:col>81</xdr:col>
      <xdr:colOff>50800</xdr:colOff>
      <xdr:row>38</xdr:row>
      <xdr:rowOff>63462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548654"/>
          <a:ext cx="889000" cy="2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93504</xdr:rowOff>
    </xdr:from>
    <xdr:to>
      <xdr:col>76</xdr:col>
      <xdr:colOff>114300</xdr:colOff>
      <xdr:row>38</xdr:row>
      <xdr:rowOff>63462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5751354"/>
          <a:ext cx="889000" cy="82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93504</xdr:rowOff>
    </xdr:from>
    <xdr:to>
      <xdr:col>71</xdr:col>
      <xdr:colOff>177800</xdr:colOff>
      <xdr:row>38</xdr:row>
      <xdr:rowOff>140595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5751354"/>
          <a:ext cx="889000" cy="90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84271</xdr:rowOff>
    </xdr:from>
    <xdr:to>
      <xdr:col>85</xdr:col>
      <xdr:colOff>177800</xdr:colOff>
      <xdr:row>38</xdr:row>
      <xdr:rowOff>14421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42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107148</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27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154203</xdr:rowOff>
    </xdr:from>
    <xdr:to>
      <xdr:col>81</xdr:col>
      <xdr:colOff>101600</xdr:colOff>
      <xdr:row>38</xdr:row>
      <xdr:rowOff>84353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75481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59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12662</xdr:rowOff>
    </xdr:from>
    <xdr:to>
      <xdr:col>76</xdr:col>
      <xdr:colOff>165100</xdr:colOff>
      <xdr:row>38</xdr:row>
      <xdr:rowOff>114262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2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130789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30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42704</xdr:rowOff>
    </xdr:from>
    <xdr:to>
      <xdr:col>72</xdr:col>
      <xdr:colOff>38100</xdr:colOff>
      <xdr:row>33</xdr:row>
      <xdr:rowOff>144304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570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160831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47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89795</xdr:rowOff>
    </xdr:from>
    <xdr:to>
      <xdr:col>67</xdr:col>
      <xdr:colOff>101600</xdr:colOff>
      <xdr:row>39</xdr:row>
      <xdr:rowOff>19945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11072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9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93536</xdr:rowOff>
    </xdr:from>
    <xdr:to>
      <xdr:col>85</xdr:col>
      <xdr:colOff>127000</xdr:colOff>
      <xdr:row>58</xdr:row>
      <xdr:rowOff>113813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37636"/>
          <a:ext cx="838200" cy="2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113813</xdr:rowOff>
    </xdr:from>
    <xdr:to>
      <xdr:col>81</xdr:col>
      <xdr:colOff>50800</xdr:colOff>
      <xdr:row>58</xdr:row>
      <xdr:rowOff>117549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57913"/>
          <a:ext cx="889000" cy="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105406</xdr:rowOff>
    </xdr:from>
    <xdr:to>
      <xdr:col>76</xdr:col>
      <xdr:colOff>114300</xdr:colOff>
      <xdr:row>58</xdr:row>
      <xdr:rowOff>117549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49506"/>
          <a:ext cx="889000" cy="1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105406</xdr:rowOff>
    </xdr:from>
    <xdr:to>
      <xdr:col>71</xdr:col>
      <xdr:colOff>177800</xdr:colOff>
      <xdr:row>58</xdr:row>
      <xdr:rowOff>110393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10049506"/>
          <a:ext cx="889000" cy="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42736</xdr:rowOff>
    </xdr:from>
    <xdr:to>
      <xdr:col>85</xdr:col>
      <xdr:colOff>177800</xdr:colOff>
      <xdr:row>58</xdr:row>
      <xdr:rowOff>144336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8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129113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63013</xdr:rowOff>
    </xdr:from>
    <xdr:to>
      <xdr:col>81</xdr:col>
      <xdr:colOff>101600</xdr:colOff>
      <xdr:row>58</xdr:row>
      <xdr:rowOff>164613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0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155740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9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66749</xdr:rowOff>
    </xdr:from>
    <xdr:to>
      <xdr:col>76</xdr:col>
      <xdr:colOff>165100</xdr:colOff>
      <xdr:row>58</xdr:row>
      <xdr:rowOff>168349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1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159476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0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54606</xdr:rowOff>
    </xdr:from>
    <xdr:to>
      <xdr:col>72</xdr:col>
      <xdr:colOff>38100</xdr:colOff>
      <xdr:row>58</xdr:row>
      <xdr:rowOff>156206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9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147333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9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59593</xdr:rowOff>
    </xdr:from>
    <xdr:to>
      <xdr:col>67</xdr:col>
      <xdr:colOff>101600</xdr:colOff>
      <xdr:row>58</xdr:row>
      <xdr:rowOff>161193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0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152320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9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20496</xdr:rowOff>
    </xdr:from>
    <xdr:to>
      <xdr:col>85</xdr:col>
      <xdr:colOff>127000</xdr:colOff>
      <xdr:row>78</xdr:row>
      <xdr:rowOff>24343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93596"/>
          <a:ext cx="8382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20496</xdr:rowOff>
    </xdr:from>
    <xdr:to>
      <xdr:col>81</xdr:col>
      <xdr:colOff>50800</xdr:colOff>
      <xdr:row>78</xdr:row>
      <xdr:rowOff>24119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93596"/>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8992</xdr:rowOff>
    </xdr:from>
    <xdr:to>
      <xdr:col>76</xdr:col>
      <xdr:colOff>114300</xdr:colOff>
      <xdr:row>78</xdr:row>
      <xdr:rowOff>24119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82092"/>
          <a:ext cx="889000" cy="1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8992</xdr:rowOff>
    </xdr:from>
    <xdr:to>
      <xdr:col>71</xdr:col>
      <xdr:colOff>177800</xdr:colOff>
      <xdr:row>78</xdr:row>
      <xdr:rowOff>17427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382092"/>
          <a:ext cx="889000" cy="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144993</xdr:rowOff>
    </xdr:from>
    <xdr:to>
      <xdr:col>85</xdr:col>
      <xdr:colOff>177800</xdr:colOff>
      <xdr:row>78</xdr:row>
      <xdr:rowOff>75143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93531</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141146</xdr:rowOff>
    </xdr:from>
    <xdr:to>
      <xdr:col>81</xdr:col>
      <xdr:colOff>101600</xdr:colOff>
      <xdr:row>78</xdr:row>
      <xdr:rowOff>71296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62423</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435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144769</xdr:rowOff>
    </xdr:from>
    <xdr:to>
      <xdr:col>76</xdr:col>
      <xdr:colOff>165100</xdr:colOff>
      <xdr:row>78</xdr:row>
      <xdr:rowOff>74919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66046</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439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129642</xdr:rowOff>
    </xdr:from>
    <xdr:to>
      <xdr:col>72</xdr:col>
      <xdr:colOff>38100</xdr:colOff>
      <xdr:row>78</xdr:row>
      <xdr:rowOff>59792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3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50919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42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138077</xdr:rowOff>
    </xdr:from>
    <xdr:to>
      <xdr:col>67</xdr:col>
      <xdr:colOff>101600</xdr:colOff>
      <xdr:row>78</xdr:row>
      <xdr:rowOff>68227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3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59354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43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34849</xdr:rowOff>
    </xdr:from>
    <xdr:to>
      <xdr:col>85</xdr:col>
      <xdr:colOff>127000</xdr:colOff>
      <xdr:row>98</xdr:row>
      <xdr:rowOff>44183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836949"/>
          <a:ext cx="8382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30950</xdr:rowOff>
    </xdr:from>
    <xdr:to>
      <xdr:col>81</xdr:col>
      <xdr:colOff>50800</xdr:colOff>
      <xdr:row>98</xdr:row>
      <xdr:rowOff>44183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833050"/>
          <a:ext cx="889000"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30950</xdr:rowOff>
    </xdr:from>
    <xdr:to>
      <xdr:col>76</xdr:col>
      <xdr:colOff>114300</xdr:colOff>
      <xdr:row>98</xdr:row>
      <xdr:rowOff>67742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833050"/>
          <a:ext cx="889000" cy="3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26809</xdr:rowOff>
    </xdr:from>
    <xdr:to>
      <xdr:col>71</xdr:col>
      <xdr:colOff>177800</xdr:colOff>
      <xdr:row>98</xdr:row>
      <xdr:rowOff>67742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828909"/>
          <a:ext cx="889000" cy="4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155499</xdr:rowOff>
    </xdr:from>
    <xdr:to>
      <xdr:col>85</xdr:col>
      <xdr:colOff>177800</xdr:colOff>
      <xdr:row>98</xdr:row>
      <xdr:rowOff>85649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7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133926</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76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164833</xdr:rowOff>
    </xdr:from>
    <xdr:to>
      <xdr:col>81</xdr:col>
      <xdr:colOff>101600</xdr:colOff>
      <xdr:row>98</xdr:row>
      <xdr:rowOff>94983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7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86110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88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151600</xdr:rowOff>
    </xdr:from>
    <xdr:to>
      <xdr:col>76</xdr:col>
      <xdr:colOff>165100</xdr:colOff>
      <xdr:row>98</xdr:row>
      <xdr:rowOff>81750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72877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7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16942</xdr:rowOff>
    </xdr:from>
    <xdr:to>
      <xdr:col>72</xdr:col>
      <xdr:colOff>38100</xdr:colOff>
      <xdr:row>98</xdr:row>
      <xdr:rowOff>118542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1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109669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91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147459</xdr:rowOff>
    </xdr:from>
    <xdr:to>
      <xdr:col>67</xdr:col>
      <xdr:colOff>101600</xdr:colOff>
      <xdr:row>98</xdr:row>
      <xdr:rowOff>77609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77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68736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87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歳出総額から算出する住民一人当たりのコストは、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673,631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円となり、前年度よりも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29,218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円増加した。類似団体平均との比較で平均以上の上位３項目は、民生費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、土木費、消防費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202,829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円上回っている。決算額全体でみると、民生費のうち社会福祉費が民生費全体の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障がい者自立支援事業費、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定額減税に係る調整給付金給付事業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大きな支出要因となっている。</a:t>
          </a:r>
          <a:endParaRPr lang="ja-JP" altLang="ja-JP">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83,277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円上回っている。決算額全体でみると、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費のうち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道路橋りょう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費全体の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おり、普通建設事業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維持補修費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などが、大きな支出要因となっている。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33,243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円上回っている。決算額全体でみると、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費のうち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一部事務組合への補助金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費全体の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おり、大きな支出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目的別では、ほとんどの項目において、類似団体平均額を下回っているものの、限られた財源を有効に活用するため、令和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次行財政改革大綱の下、これまでの取り組みを見直し、検証し、新たな視点で改革に取り組み、最小の経費で最大の効果を挙げるよう、事務事業の一層の効率化を実施し、持続可能な行財政運営により、質の高い行政サービスの提供を目指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岐阜県八百津町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実質収支額は継続的に黒字を確保している。実質単年度収支についても、年度によって増減はあるものの黒字を確保している。財政調整基金の残高は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百万円の増となり、標準財政規模に占める比率は、前年度と比べ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今後も、事務事業の見直し・統廃合など歳出の合理化により行財政改革を推進し、財政調整基金の取崩しを極力避けつつ、歳入歳出のバランスを考慮した健全な財政運営に努める。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岐阜県八百津町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一般会計をはじめ、すべての会計が黒字であり、赤字額はない。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介護保険特別会計においては、令和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年度までは新型コロナウイルス感染症の影響によるサービスの利用控えがあったが、令和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年度からはサービスの利用が回復したことにより給付費が増加し、黒字額は減少した。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今後、税収及び普通交付税の伸びが見込めないと予想されるので、一般会計のみならず、各会計において適正な財政運営、企業経営に努める。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岐阜県八百津町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元利償還金は、過去の借入償還終了などに伴い前年度と比べ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百万円減少、公営企業債の元利償還金に対する繰入金は、下水道事業会計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の繰入金の増加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算入公債費等は、過去に借入れた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辺地対策事業債および下水道費の起債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償還が終了したことなどに伴い、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以上から実質公債費比率の分子は、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百万円増加し、単年度実質公債費比率では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年間の平均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実質公債費比率は、早期健全化基準未満であるが、今後とも町債発行の抑制を基調として、比率の更なる改善を図る。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岐阜県八百津町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将来負担額は、一般会計等に係る地方債の現在高の増減要因となる地方債新規発行額が元金償還額以下となったため、地方債の現在高が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百万円減、公営企業債等繰入見込額が、水道事業及び下水道事業の地方債の現在高の減少により、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百万円減となったことなどより、将来負担額全体で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基金残高は、明日のまちづくり基金積立等の増などにより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百万円の減とな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、充当可能財源等全体で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将来負担比率の分子については、将来負担額を充当可能財源等が上回っているため負数となった。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将来負担比率は算定されていないが、今後も町債発行の抑制を基調として、現状の維持を図る。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岐阜県八百津町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基金全体では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百万円を取り崩した結果、令和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年度末残高は前年度末残高から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百万円増加、</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財政調整基金は、運用益の積立てのほか、剰余金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減債基金は、運用益の積立ての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臨時財政対策債償還基金費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その他の主な内訳は、下記のとおり。</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・明日のまちづくり基金：ふるさと納税制度での運用等において、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百万円を積み立てた一方、各種施設改修および補助金等のために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・庁舎建設基金：将来の庁舎建替（時期未定）に備えるため、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・地域福祉基金：ふるさと納税制度での運用等において、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百万円を積み立てた一方、事業に充当するために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・新丸山ダム対策基金：国交省からの財産貸付収入や立木等売払収入等により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百万円積み立てた一方、事業に充当するために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・杉原千畝記念基金は、ふるさと納税制度の運用等において、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百万円積み立てた一方、事業に活用するために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・庁舎建設基金：将来の庁舎建替（時期未定）に備えるため、毎年の財政状況により年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百万円程度を積み立てる予定。</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施設修繕、改修等による大きな財政需要が発生した際には、特定目的基金を取り崩して事業を実施することが予想され、中長期的には基金残高は減少傾向となるため、基金の適切な管理運営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・明日のまちづくり基金：学校施設整備・社会教育施設整備・体育施設整備・観光施設整備・防災対策等、まちづくりの推進に要する資金に充てるために設置された基金。</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・庁舎建設基金：将来の庁舎建替（時期未定）に要する資金に充てるために設置された基金。</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・地域福祉基金：福祉施設整備・各種福祉計画策定等、地域福祉の増進に要する資金に充てるために設置された基金。</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・新丸山ダム対策基金：新丸山ダム建設に要する基金のために設置された基金。</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・杉原千畝記念基金：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八百津町出身の元リトアニア国領事杉原千畝氏の功績を永遠に顕彰するために設置された基金。</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・明日のまちづくり基金：ふるさと納税制度での運用等において、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百万円を積み立てた一方、各種施設改修および補助金等のために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・庁舎建設基金：将来の庁舎建替（時期未定）に備えるため、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・地域福祉基金：ふるさと納税制度での運用等において、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一方、事業に充当するために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・新丸山ダム対策基金：国交省からの財産貸付収入や立木等売払収入等により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百万円積み立てた一方、事業に充当するために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・杉原千畝記念基金は、ふるさと納税制度の運用等において、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百万円積み立てた一方、事業に活用するために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・庁舎建設基金：将来の庁舎建替（時期未定）に備えるため、毎年の財政状況により年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百万円程度を積み立てる予定。</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施設修繕、改修等による大きな財政需要が発生した際には、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特定目的基金を取り崩して事業を実施することが予想され、中長期的には基金残高は減少傾向となるため、基金の適切な管理運営に努めていく。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剰余金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百万円、運用益の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百万円の積立てを行い、前年度末残高から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年度間の財源調整や不測の事態における財源であることから、財政調整基金に依存しない財政運営に努めていく。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運用益の積立てのほか、臨時財政対策債償還基金費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a:effectLst/>
              <a:latin typeface="ＭＳ Ｐゴシック" panose="020B0600070205080204" pitchFamily="50" charset="-128"/>
              <a:ea typeface="ＭＳ Ｐゴシック" panose="020B0600070205080204" pitchFamily="50" charset="-128"/>
            </a:rPr>
            <a:t>臨時財政対策債償還基金費の積み立て分については、該当年度の臨時財政対策債償還費に充当予定。</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起債償還の補填財源として活用する基金であるが、既借入債については利率も低いことから繰上償還等は考えていない。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施設更新の実施や現状サービス水準維持を前提とし、単年度が実質赤字となる見通しとなった場合は、減債積立金での充当を視野に入れていくことも必要と考えている。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701D36-7D09-48D4-9B04-E9FB2289C1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B25CDD-80AE-440D-8200-FA13CFB21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0D537AC-B1AE-45A5-9F98-9652CBFF3B4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EBE14C7-2A3D-4F12-BA5A-EF8CA856822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11E75C9-5D02-45DD-B83D-53E46F0988F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CAC771F-2AE7-4CFA-A224-D8B9897A890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5B3976D-F546-4AE3-9F64-9C2E7F169C2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9F2DC36-599C-462C-AB7A-ACE79F1E0E8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D605D44-304D-4988-BFED-C9351DE7045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60664F7-AAF4-4C14-8B37-00C29BB863D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DC1ED31-D3DA-411B-87BB-0681DA6AF91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794CA4A-587F-4EB3-A70A-0C9A230409E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6E991E2-6413-4EF3-8670-65668C8BF23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39653E0-5767-4915-B4A5-2FDD2FAB537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CA990B2-41B7-4E88-A39C-48C2BD3C896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982D683-D1B0-438C-9791-CD8705A51DE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B9C240F-DF49-4389-BEFF-E9A622947B6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D445460-AF0C-4108-8007-E9CBE97D097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FD41B78-ECD9-4CB2-88A5-4580DEB9041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2928D32-2755-49B5-86EF-ECC5F6A9565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F4FFA4D-FEAE-45FC-A699-FF191D53A2C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CE60312-E064-40A0-985B-961816546B1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02F10E2-EFD6-4F6D-B2F8-0D64C2F36D6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01EB9E5-0EAF-4FE4-9F42-17220C40C1F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8EE6804-3A46-4AD5-A520-DE4F7C3F985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327BC40-F52F-45CE-9291-AD433062610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91768D6-D952-49D3-8CC8-D93F812C5FA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C241ABB-2381-468E-960A-6508642FE13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D9AA8FD-41F3-4C7E-B278-7B3442F70C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46E5B0B-30D9-4D48-8999-8B29B4E332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B6B6909-C9D9-4405-8239-B56CA87568C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D366381-DDDD-4446-A526-AE25FA76B76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CDC3E4-1C3F-4320-9634-B8845914B3D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5F10DBA-6E6A-4B08-A504-B39F9887615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754AE05-8DD4-4C4D-AA26-ACFA3EE0DC2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47148BE-1D65-4EAE-A75B-58D4C40CFBE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81CD59A-6877-4AA0-81D0-07C82B55591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B40E9AC-67BB-4FF2-AAB0-4C64449088E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8A5E687-5C59-41AE-8DA5-1051BED6548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B33F37B-62F8-487F-AD41-88BEE3A1E4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D2CDEC4-6196-49FE-86D2-04CB20CB9A6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EC71434-5973-41C9-8940-E065B1EA73E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2C2CFB3-C8CA-4880-B1AE-DA17648E22C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6CFDE2B-6D84-4F60-BD89-4AD4FDC1BF4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D644F9B-FC30-4772-9043-7D3B134AF28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0D906E8-AEF8-4366-A021-22C55881981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641A350-F96B-4BA2-9911-AE25905C14C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8EB6983-C010-44FD-96FE-3D02C7F891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4F1CA3E-0E18-46FF-98E6-C482B120CEC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0F61313-5392-4CCF-8A7B-379D54B4050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6E59426-F8EF-4679-AE2D-E9D378A43B4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0CA854F-37AC-42A9-804A-0DEF05A4864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8D8E0CD-5286-4875-A7C1-6D93B1A0FF0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E3E9272-E80A-4F53-9EB3-364DDD780C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CDAE550-9888-4F77-B19F-4FCFDFA052F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979525D-007A-414C-A193-AB03C1160A9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4F5BCD4-5A4F-42E8-90E0-17813583088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有形固定資産減価償却率は上昇傾向にあり、令和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年度は前年度比</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ポイント上昇していることから、老朽化が着実に進行している状況がうかがえる。一方で、類似団体平均値の上昇幅が前年度比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であることから、当町における老朽化の進行は類似団体と比較して速い状況にある。今後は、施設総量の適正化と建物の長寿命化の両面から対応を進めるため、公共施設等総合管理計画に基づき、全町的に取り組んで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A17A707-C9AE-4764-BDDC-EA455FDD0E1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1EADB39-1752-4C72-B01F-9718085E6AE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607ED71-D787-48EA-ABCE-801F56205DC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A1A7DBF-B4E1-4015-AF52-94D16965AAA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3BBF5EC-39E4-4449-AF66-22A891C3530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4F5E0FA-9BEA-4D85-9C72-89B3631718B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6081929-3269-4347-B6F4-EA1F39B375B3}"/>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FB194BF-DA47-4206-BC3B-C2C8EE0E067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B61F9AD-DB02-4A70-8157-DE6E93C48DF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E1100CF-0F53-48E4-95AA-ECF04D88D66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7CFA5D3-3B16-4230-8B1F-22CC6A5FCEA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E3B2C5D-7788-4C17-867C-AED5E42BCAE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C605BBC-35E0-4F56-842E-A95D4C9A5D9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93ED68A2-A55A-4966-950A-9FB68614DBF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C322C8D-0D2D-45DD-B617-A1E50AA9181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31E5C16-E813-4564-AA53-E96EE898964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9F2889B-0751-4701-A0F4-C9C8023FBFF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6ED5196-3892-4E96-9AB1-BC01FE8AD2A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D028879B-594C-45FD-AAB7-748D6C309DF8}"/>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A9C61178-6147-4459-A441-55B88D1ECA1D}"/>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72745D46-A51D-4BD1-86C9-FD4AD544F009}"/>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1DE7452D-EDB4-4AF5-BC53-8801311675C2}"/>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393A4A3B-170A-4FE1-8395-23D43665E59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82" name="有形固定資産減価償却率平均値テキスト">
          <a:extLst>
            <a:ext uri="{FF2B5EF4-FFF2-40B4-BE49-F238E27FC236}">
              <a16:creationId xmlns:a16="http://schemas.microsoft.com/office/drawing/2014/main" id="{D9A9B730-06BE-4961-942D-DC3762BF3051}"/>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A0D7519D-677B-4F0C-AA0B-FA1783E29901}"/>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54F53732-D3ED-461E-9C6E-7DE5395B3E47}"/>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ADD8F944-2D34-4AD7-8E43-90992C92B0B5}"/>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A4A9AC9C-2F77-4B25-B2A6-F97BDEC860C3}"/>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06E4DF11-BE53-4C3C-985D-16980B32D39E}"/>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7AC0C46-AF1B-4B50-B2D6-DE7CB8D28B2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0702186-395B-4D57-AED9-E764C3EE459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468B5AA-7058-46A9-AB32-091D164606D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F48401B-14AD-4646-8729-74692DE609D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5047EB6-5BA2-4A61-BDDC-400CF3ECAB3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64317</xdr:rowOff>
    </xdr:from>
    <xdr:to>
      <xdr:col>23</xdr:col>
      <xdr:colOff>136525</xdr:colOff>
      <xdr:row>33</xdr:row>
      <xdr:rowOff>165917</xdr:rowOff>
    </xdr:to>
    <xdr:sp macro="" textlink="">
      <xdr:nvSpPr>
        <xdr:cNvPr id="93" name="楕円 92">
          <a:extLst>
            <a:ext uri="{FF2B5EF4-FFF2-40B4-BE49-F238E27FC236}">
              <a16:creationId xmlns:a16="http://schemas.microsoft.com/office/drawing/2014/main" id="{FBCAAFCD-BFEB-4730-8392-B9BF4221615E}"/>
            </a:ext>
          </a:extLst>
        </xdr:cNvPr>
        <xdr:cNvSpPr/>
      </xdr:nvSpPr>
      <xdr:spPr>
        <a:xfrm>
          <a:off x="4711700" y="64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42743</xdr:rowOff>
    </xdr:from>
    <xdr:ext cx="405111" cy="259045"/>
    <xdr:sp macro="" textlink="">
      <xdr:nvSpPr>
        <xdr:cNvPr id="94" name="有形固定資産減価償却率該当値テキスト">
          <a:extLst>
            <a:ext uri="{FF2B5EF4-FFF2-40B4-BE49-F238E27FC236}">
              <a16:creationId xmlns:a16="http://schemas.microsoft.com/office/drawing/2014/main" id="{75ED6836-43BB-4761-AEB4-B203E30C5AF9}"/>
            </a:ext>
          </a:extLst>
        </xdr:cNvPr>
        <xdr:cNvSpPr txBox="1"/>
      </xdr:nvSpPr>
      <xdr:spPr>
        <a:xfrm>
          <a:off x="4813300" y="6472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21136</xdr:rowOff>
    </xdr:from>
    <xdr:to>
      <xdr:col>19</xdr:col>
      <xdr:colOff>187325</xdr:colOff>
      <xdr:row>33</xdr:row>
      <xdr:rowOff>122737</xdr:rowOff>
    </xdr:to>
    <xdr:sp macro="" textlink="">
      <xdr:nvSpPr>
        <xdr:cNvPr id="95" name="楕円 94">
          <a:extLst>
            <a:ext uri="{FF2B5EF4-FFF2-40B4-BE49-F238E27FC236}">
              <a16:creationId xmlns:a16="http://schemas.microsoft.com/office/drawing/2014/main" id="{3B5C5481-FED0-4186-A301-C66CB4A578FC}"/>
            </a:ext>
          </a:extLst>
        </xdr:cNvPr>
        <xdr:cNvSpPr/>
      </xdr:nvSpPr>
      <xdr:spPr>
        <a:xfrm>
          <a:off x="4000500" y="64505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71936</xdr:rowOff>
    </xdr:from>
    <xdr:to>
      <xdr:col>23</xdr:col>
      <xdr:colOff>85725</xdr:colOff>
      <xdr:row>33</xdr:row>
      <xdr:rowOff>115116</xdr:rowOff>
    </xdr:to>
    <xdr:cxnSp macro="">
      <xdr:nvCxnSpPr>
        <xdr:cNvPr id="96" name="直線コネクタ 95">
          <a:extLst>
            <a:ext uri="{FF2B5EF4-FFF2-40B4-BE49-F238E27FC236}">
              <a16:creationId xmlns:a16="http://schemas.microsoft.com/office/drawing/2014/main" id="{B93E644B-A890-4BFA-B8F6-BE611751AD4F}"/>
            </a:ext>
          </a:extLst>
        </xdr:cNvPr>
        <xdr:cNvCxnSpPr/>
      </xdr:nvCxnSpPr>
      <xdr:spPr>
        <a:xfrm>
          <a:off x="4051300" y="6501311"/>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149406</xdr:rowOff>
    </xdr:from>
    <xdr:to>
      <xdr:col>15</xdr:col>
      <xdr:colOff>187325</xdr:colOff>
      <xdr:row>33</xdr:row>
      <xdr:rowOff>79556</xdr:rowOff>
    </xdr:to>
    <xdr:sp macro="" textlink="">
      <xdr:nvSpPr>
        <xdr:cNvPr id="97" name="楕円 96">
          <a:extLst>
            <a:ext uri="{FF2B5EF4-FFF2-40B4-BE49-F238E27FC236}">
              <a16:creationId xmlns:a16="http://schemas.microsoft.com/office/drawing/2014/main" id="{A0BB64C4-0BDD-42ED-A589-3F1DBBED81B8}"/>
            </a:ext>
          </a:extLst>
        </xdr:cNvPr>
        <xdr:cNvSpPr/>
      </xdr:nvSpPr>
      <xdr:spPr>
        <a:xfrm>
          <a:off x="3238500" y="640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28756</xdr:rowOff>
    </xdr:from>
    <xdr:to>
      <xdr:col>19</xdr:col>
      <xdr:colOff>136525</xdr:colOff>
      <xdr:row>33</xdr:row>
      <xdr:rowOff>71936</xdr:rowOff>
    </xdr:to>
    <xdr:cxnSp macro="">
      <xdr:nvCxnSpPr>
        <xdr:cNvPr id="98" name="直線コネクタ 97">
          <a:extLst>
            <a:ext uri="{FF2B5EF4-FFF2-40B4-BE49-F238E27FC236}">
              <a16:creationId xmlns:a16="http://schemas.microsoft.com/office/drawing/2014/main" id="{704E47AF-8534-4F3D-B096-EC5D2198E8B9}"/>
            </a:ext>
          </a:extLst>
        </xdr:cNvPr>
        <xdr:cNvCxnSpPr/>
      </xdr:nvCxnSpPr>
      <xdr:spPr>
        <a:xfrm>
          <a:off x="3289300" y="645813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140153</xdr:rowOff>
    </xdr:from>
    <xdr:to>
      <xdr:col>11</xdr:col>
      <xdr:colOff>187325</xdr:colOff>
      <xdr:row>33</xdr:row>
      <xdr:rowOff>70303</xdr:rowOff>
    </xdr:to>
    <xdr:sp macro="" textlink="">
      <xdr:nvSpPr>
        <xdr:cNvPr id="99" name="楕円 98">
          <a:extLst>
            <a:ext uri="{FF2B5EF4-FFF2-40B4-BE49-F238E27FC236}">
              <a16:creationId xmlns:a16="http://schemas.microsoft.com/office/drawing/2014/main" id="{68EBE816-F782-4722-BE8F-3CFD6F813F43}"/>
            </a:ext>
          </a:extLst>
        </xdr:cNvPr>
        <xdr:cNvSpPr/>
      </xdr:nvSpPr>
      <xdr:spPr>
        <a:xfrm>
          <a:off x="2476500" y="639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19503</xdr:rowOff>
    </xdr:from>
    <xdr:to>
      <xdr:col>15</xdr:col>
      <xdr:colOff>136525</xdr:colOff>
      <xdr:row>33</xdr:row>
      <xdr:rowOff>28756</xdr:rowOff>
    </xdr:to>
    <xdr:cxnSp macro="">
      <xdr:nvCxnSpPr>
        <xdr:cNvPr id="100" name="直線コネクタ 99">
          <a:extLst>
            <a:ext uri="{FF2B5EF4-FFF2-40B4-BE49-F238E27FC236}">
              <a16:creationId xmlns:a16="http://schemas.microsoft.com/office/drawing/2014/main" id="{9436DB40-892A-461D-98E6-5A283E62445C}"/>
            </a:ext>
          </a:extLst>
        </xdr:cNvPr>
        <xdr:cNvCxnSpPr/>
      </xdr:nvCxnSpPr>
      <xdr:spPr>
        <a:xfrm>
          <a:off x="2527300" y="6448878"/>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90805</xdr:rowOff>
    </xdr:from>
    <xdr:to>
      <xdr:col>7</xdr:col>
      <xdr:colOff>187325</xdr:colOff>
      <xdr:row>33</xdr:row>
      <xdr:rowOff>20955</xdr:rowOff>
    </xdr:to>
    <xdr:sp macro="" textlink="">
      <xdr:nvSpPr>
        <xdr:cNvPr id="101" name="楕円 100">
          <a:extLst>
            <a:ext uri="{FF2B5EF4-FFF2-40B4-BE49-F238E27FC236}">
              <a16:creationId xmlns:a16="http://schemas.microsoft.com/office/drawing/2014/main" id="{C45023EA-7B68-4005-B82A-AE3D1757913C}"/>
            </a:ext>
          </a:extLst>
        </xdr:cNvPr>
        <xdr:cNvSpPr/>
      </xdr:nvSpPr>
      <xdr:spPr>
        <a:xfrm>
          <a:off x="1714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141605</xdr:rowOff>
    </xdr:from>
    <xdr:to>
      <xdr:col>11</xdr:col>
      <xdr:colOff>136525</xdr:colOff>
      <xdr:row>33</xdr:row>
      <xdr:rowOff>19503</xdr:rowOff>
    </xdr:to>
    <xdr:cxnSp macro="">
      <xdr:nvCxnSpPr>
        <xdr:cNvPr id="102" name="直線コネクタ 101">
          <a:extLst>
            <a:ext uri="{FF2B5EF4-FFF2-40B4-BE49-F238E27FC236}">
              <a16:creationId xmlns:a16="http://schemas.microsoft.com/office/drawing/2014/main" id="{85207306-059B-460E-B4AF-9D3FBA8A1C6E}"/>
            </a:ext>
          </a:extLst>
        </xdr:cNvPr>
        <xdr:cNvCxnSpPr/>
      </xdr:nvCxnSpPr>
      <xdr:spPr>
        <a:xfrm>
          <a:off x="1765300" y="6399530"/>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103" name="n_1aveValue有形固定資産減価償却率">
          <a:extLst>
            <a:ext uri="{FF2B5EF4-FFF2-40B4-BE49-F238E27FC236}">
              <a16:creationId xmlns:a16="http://schemas.microsoft.com/office/drawing/2014/main" id="{DD4FA5AF-DDF7-4E7F-981B-A3B9F4C285D2}"/>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104" name="n_2aveValue有形固定資産減価償却率">
          <a:extLst>
            <a:ext uri="{FF2B5EF4-FFF2-40B4-BE49-F238E27FC236}">
              <a16:creationId xmlns:a16="http://schemas.microsoft.com/office/drawing/2014/main" id="{BE1A5523-C7E9-4037-B0A3-FFD3F736074D}"/>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105" name="n_3aveValue有形固定資産減価償却率">
          <a:extLst>
            <a:ext uri="{FF2B5EF4-FFF2-40B4-BE49-F238E27FC236}">
              <a16:creationId xmlns:a16="http://schemas.microsoft.com/office/drawing/2014/main" id="{C3A7447A-9165-438D-887F-E006965731F5}"/>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6" name="n_4aveValue有形固定資産減価償却率">
          <a:extLst>
            <a:ext uri="{FF2B5EF4-FFF2-40B4-BE49-F238E27FC236}">
              <a16:creationId xmlns:a16="http://schemas.microsoft.com/office/drawing/2014/main" id="{1A77AB74-AE50-4AE5-A3EE-89558BCA0FC2}"/>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113864</xdr:rowOff>
    </xdr:from>
    <xdr:ext cx="405111" cy="259045"/>
    <xdr:sp macro="" textlink="">
      <xdr:nvSpPr>
        <xdr:cNvPr id="107" name="n_1mainValue有形固定資産減価償却率">
          <a:extLst>
            <a:ext uri="{FF2B5EF4-FFF2-40B4-BE49-F238E27FC236}">
              <a16:creationId xmlns:a16="http://schemas.microsoft.com/office/drawing/2014/main" id="{3719B467-8578-4E85-95FB-11C71AA6B7BA}"/>
            </a:ext>
          </a:extLst>
        </xdr:cNvPr>
        <xdr:cNvSpPr txBox="1"/>
      </xdr:nvSpPr>
      <xdr:spPr>
        <a:xfrm>
          <a:off x="3836044" y="654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70683</xdr:rowOff>
    </xdr:from>
    <xdr:ext cx="405111" cy="259045"/>
    <xdr:sp macro="" textlink="">
      <xdr:nvSpPr>
        <xdr:cNvPr id="108" name="n_2mainValue有形固定資産減価償却率">
          <a:extLst>
            <a:ext uri="{FF2B5EF4-FFF2-40B4-BE49-F238E27FC236}">
              <a16:creationId xmlns:a16="http://schemas.microsoft.com/office/drawing/2014/main" id="{381F1C32-3E82-4396-9A44-01533D8DD28F}"/>
            </a:ext>
          </a:extLst>
        </xdr:cNvPr>
        <xdr:cNvSpPr txBox="1"/>
      </xdr:nvSpPr>
      <xdr:spPr>
        <a:xfrm>
          <a:off x="3086744" y="650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61430</xdr:rowOff>
    </xdr:from>
    <xdr:ext cx="405111" cy="259045"/>
    <xdr:sp macro="" textlink="">
      <xdr:nvSpPr>
        <xdr:cNvPr id="109" name="n_3mainValue有形固定資産減価償却率">
          <a:extLst>
            <a:ext uri="{FF2B5EF4-FFF2-40B4-BE49-F238E27FC236}">
              <a16:creationId xmlns:a16="http://schemas.microsoft.com/office/drawing/2014/main" id="{7ADF00BA-5CEB-4537-B8D8-C93D8231EED7}"/>
            </a:ext>
          </a:extLst>
        </xdr:cNvPr>
        <xdr:cNvSpPr txBox="1"/>
      </xdr:nvSpPr>
      <xdr:spPr>
        <a:xfrm>
          <a:off x="2324744" y="649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12082</xdr:rowOff>
    </xdr:from>
    <xdr:ext cx="405111" cy="259045"/>
    <xdr:sp macro="" textlink="">
      <xdr:nvSpPr>
        <xdr:cNvPr id="110" name="n_4mainValue有形固定資産減価償却率">
          <a:extLst>
            <a:ext uri="{FF2B5EF4-FFF2-40B4-BE49-F238E27FC236}">
              <a16:creationId xmlns:a16="http://schemas.microsoft.com/office/drawing/2014/main" id="{14C3CE76-6CA1-4EE1-9377-77CA5709AB6D}"/>
            </a:ext>
          </a:extLst>
        </xdr:cNvPr>
        <xdr:cNvSpPr txBox="1"/>
      </xdr:nvSpPr>
      <xdr:spPr>
        <a:xfrm>
          <a:off x="1562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04A89BD-1A95-4F28-BE36-86153F441E5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213135C-3EEA-428C-9902-2E485035FA1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95031823-3816-4241-85A7-61352C9778A4}"/>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22ED1EF-91B2-4A02-B8ED-E51AA0E9481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B5F2D12-3E46-4389-8176-9A0E2F423B8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77A8AFB-83BB-41E2-A882-E84DAF4ACE7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DABA084-809C-48B0-84CF-29F74FAD69B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D3543ED-65DF-460F-BE45-8028B6B6E8A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BCEA7B8-D66C-4E0C-89C6-4AABD56CBD1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413963F-D173-4ECF-8887-8D975065136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B215FDC-8E58-4C64-9E08-F6F468EF053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3646661-E38A-4630-9A1A-E67F991C619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D13028C-C1B9-4A98-980C-6682273AA76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本町では、地方債の借入額を償還額以下を基本とし地方債残高を抑制したことにより、債務償還比率は年々低下傾向にあり、類似団体平均を大きく下回っている。令和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となり、前年度比</a:t>
          </a:r>
          <a:r>
            <a:rPr kumimoji="1" lang="en-US" altLang="ja-JP" sz="1100">
              <a:latin typeface="ＭＳ Ｐゴシック" panose="020B0600070205080204" pitchFamily="50" charset="-128"/>
              <a:ea typeface="ＭＳ Ｐゴシック" panose="020B0600070205080204" pitchFamily="50" charset="-128"/>
            </a:rPr>
            <a:t>14.3</a:t>
          </a:r>
          <a:r>
            <a:rPr kumimoji="1" lang="ja-JP" altLang="en-US" sz="1100">
              <a:latin typeface="ＭＳ Ｐゴシック" panose="020B0600070205080204" pitchFamily="50" charset="-128"/>
              <a:ea typeface="ＭＳ Ｐゴシック" panose="020B0600070205080204" pitchFamily="50" charset="-128"/>
            </a:rPr>
            <a:t>ポイント低下していることから、財政の健全化が着実に進展しているものと考えられる。一方で、今後は大型事業の実施や老朽化した公共施設への対応に伴い、地方債発行額の増加が見込まれることから、債務償還比率が上昇に転じる可能性がある。このため、中長期的な視点の下、持続可能で健全な財政運営に努め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425190B-B60E-4388-B113-1172F500CA0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229DF1C-B881-43FD-94DA-DF7E6CB75A8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D1F40CE-E430-424F-8797-6B1B333EEB4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BE01FD1-A4DB-4D8F-9672-CB39815F55C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AA21186-DB86-46F9-BB68-87882871C071}"/>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F71997F8-2764-4579-9086-92AA872B5F9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0904909-B3CB-46B4-9331-A2985946C6F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C93E2495-795D-426A-AF56-49BF5D5C43F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26652CAA-B25D-4858-B52F-4672181DDC4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D89E850C-BB08-4983-8CAA-43CB16C0823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F29608C-217B-46EE-8050-C7614DD9047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F7315D35-17DB-4DD4-A196-9380692BA55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41B6492A-27BE-443F-86EF-7CD40128AFB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23494C42-9DD8-4A44-8BA5-0040B216873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1085839-B0F7-43DF-A82B-A2FE0AE69C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BCE0975E-77B1-48C6-B7C2-8B9572A07B8D}"/>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11BDFCC1-ACB4-45EA-A42D-0463ABD217C4}"/>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D7D8E3C8-52F7-4DF0-9D32-179AA247E897}"/>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2B8BC0E-D7B4-4396-866C-BD7C5329F0E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1C29045-5A3B-48C1-A11C-55967C0FAF5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7C549515-BF7C-44BC-8527-AAB95B3378F6}"/>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1C80CB70-9D2E-4F6A-9CA3-AA8F2F7F5E8B}"/>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C700D0B2-F06C-43AE-8E9C-3473914BA414}"/>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C7D93675-D4A4-45C3-A3FD-27B7D3991E6A}"/>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F466F246-D06E-44D8-9A7D-44E45E83EE63}"/>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DE4852E3-1198-4CC1-99C5-2245FF39569D}"/>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E0EFF75-6556-4CF1-A5B7-0324638020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E8578C0-87F8-4F33-A6C2-409D75DDF07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08B7C38-85E9-4107-8F99-335785E98BE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071F483-695A-4C51-A6CF-EF73F7EE968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4D87827-EBBF-4428-9915-357908AEF1B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58536</xdr:rowOff>
    </xdr:from>
    <xdr:to>
      <xdr:col>72</xdr:col>
      <xdr:colOff>123825</xdr:colOff>
      <xdr:row>26</xdr:row>
      <xdr:rowOff>160136</xdr:rowOff>
    </xdr:to>
    <xdr:sp macro="" textlink="">
      <xdr:nvSpPr>
        <xdr:cNvPr id="155" name="楕円 154">
          <a:extLst>
            <a:ext uri="{FF2B5EF4-FFF2-40B4-BE49-F238E27FC236}">
              <a16:creationId xmlns:a16="http://schemas.microsoft.com/office/drawing/2014/main" id="{F2E55500-A70B-42CB-AF33-5C8B539F5304}"/>
            </a:ext>
          </a:extLst>
        </xdr:cNvPr>
        <xdr:cNvSpPr/>
      </xdr:nvSpPr>
      <xdr:spPr>
        <a:xfrm>
          <a:off x="14033500" y="528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25262</xdr:rowOff>
    </xdr:from>
    <xdr:to>
      <xdr:col>68</xdr:col>
      <xdr:colOff>123825</xdr:colOff>
      <xdr:row>27</xdr:row>
      <xdr:rowOff>126862</xdr:rowOff>
    </xdr:to>
    <xdr:sp macro="" textlink="">
      <xdr:nvSpPr>
        <xdr:cNvPr id="156" name="楕円 155">
          <a:extLst>
            <a:ext uri="{FF2B5EF4-FFF2-40B4-BE49-F238E27FC236}">
              <a16:creationId xmlns:a16="http://schemas.microsoft.com/office/drawing/2014/main" id="{8B448BBE-0F6E-4D4C-A654-AAE1CF7A5452}"/>
            </a:ext>
          </a:extLst>
        </xdr:cNvPr>
        <xdr:cNvSpPr/>
      </xdr:nvSpPr>
      <xdr:spPr>
        <a:xfrm>
          <a:off x="13271500" y="542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109336</xdr:rowOff>
    </xdr:from>
    <xdr:to>
      <xdr:col>72</xdr:col>
      <xdr:colOff>73025</xdr:colOff>
      <xdr:row>27</xdr:row>
      <xdr:rowOff>76062</xdr:rowOff>
    </xdr:to>
    <xdr:cxnSp macro="">
      <xdr:nvCxnSpPr>
        <xdr:cNvPr id="157" name="直線コネクタ 156">
          <a:extLst>
            <a:ext uri="{FF2B5EF4-FFF2-40B4-BE49-F238E27FC236}">
              <a16:creationId xmlns:a16="http://schemas.microsoft.com/office/drawing/2014/main" id="{77147A59-FE8A-43B2-9B57-2984C5EF89E2}"/>
            </a:ext>
          </a:extLst>
        </xdr:cNvPr>
        <xdr:cNvCxnSpPr/>
      </xdr:nvCxnSpPr>
      <xdr:spPr>
        <a:xfrm flipV="1">
          <a:off x="13322300" y="5338561"/>
          <a:ext cx="7620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105865</xdr:rowOff>
    </xdr:from>
    <xdr:to>
      <xdr:col>64</xdr:col>
      <xdr:colOff>123825</xdr:colOff>
      <xdr:row>28</xdr:row>
      <xdr:rowOff>36015</xdr:rowOff>
    </xdr:to>
    <xdr:sp macro="" textlink="">
      <xdr:nvSpPr>
        <xdr:cNvPr id="158" name="楕円 157">
          <a:extLst>
            <a:ext uri="{FF2B5EF4-FFF2-40B4-BE49-F238E27FC236}">
              <a16:creationId xmlns:a16="http://schemas.microsoft.com/office/drawing/2014/main" id="{EF2907E6-FBE1-4761-BC31-E03D410C0D57}"/>
            </a:ext>
          </a:extLst>
        </xdr:cNvPr>
        <xdr:cNvSpPr/>
      </xdr:nvSpPr>
      <xdr:spPr>
        <a:xfrm>
          <a:off x="12509500" y="55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76062</xdr:rowOff>
    </xdr:from>
    <xdr:to>
      <xdr:col>68</xdr:col>
      <xdr:colOff>73025</xdr:colOff>
      <xdr:row>27</xdr:row>
      <xdr:rowOff>156665</xdr:rowOff>
    </xdr:to>
    <xdr:cxnSp macro="">
      <xdr:nvCxnSpPr>
        <xdr:cNvPr id="159" name="直線コネクタ 158">
          <a:extLst>
            <a:ext uri="{FF2B5EF4-FFF2-40B4-BE49-F238E27FC236}">
              <a16:creationId xmlns:a16="http://schemas.microsoft.com/office/drawing/2014/main" id="{2668B856-BDC7-473D-907A-B8D27298A64F}"/>
            </a:ext>
          </a:extLst>
        </xdr:cNvPr>
        <xdr:cNvCxnSpPr/>
      </xdr:nvCxnSpPr>
      <xdr:spPr>
        <a:xfrm flipV="1">
          <a:off x="12560300" y="5476737"/>
          <a:ext cx="762000" cy="8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11250</xdr:rowOff>
    </xdr:from>
    <xdr:to>
      <xdr:col>60</xdr:col>
      <xdr:colOff>123825</xdr:colOff>
      <xdr:row>29</xdr:row>
      <xdr:rowOff>112850</xdr:rowOff>
    </xdr:to>
    <xdr:sp macro="" textlink="">
      <xdr:nvSpPr>
        <xdr:cNvPr id="160" name="楕円 159">
          <a:extLst>
            <a:ext uri="{FF2B5EF4-FFF2-40B4-BE49-F238E27FC236}">
              <a16:creationId xmlns:a16="http://schemas.microsoft.com/office/drawing/2014/main" id="{6F08F620-A2ED-4153-B9A1-E7F4BE129659}"/>
            </a:ext>
          </a:extLst>
        </xdr:cNvPr>
        <xdr:cNvSpPr/>
      </xdr:nvSpPr>
      <xdr:spPr>
        <a:xfrm>
          <a:off x="11747500" y="57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156665</xdr:rowOff>
    </xdr:from>
    <xdr:to>
      <xdr:col>64</xdr:col>
      <xdr:colOff>73025</xdr:colOff>
      <xdr:row>29</xdr:row>
      <xdr:rowOff>62050</xdr:rowOff>
    </xdr:to>
    <xdr:cxnSp macro="">
      <xdr:nvCxnSpPr>
        <xdr:cNvPr id="161" name="直線コネクタ 160">
          <a:extLst>
            <a:ext uri="{FF2B5EF4-FFF2-40B4-BE49-F238E27FC236}">
              <a16:creationId xmlns:a16="http://schemas.microsoft.com/office/drawing/2014/main" id="{096BDDD9-DB4F-4961-A2DF-2CB74761A009}"/>
            </a:ext>
          </a:extLst>
        </xdr:cNvPr>
        <xdr:cNvCxnSpPr/>
      </xdr:nvCxnSpPr>
      <xdr:spPr>
        <a:xfrm flipV="1">
          <a:off x="11798300" y="5557340"/>
          <a:ext cx="762000" cy="24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2" name="n_1aveValue債務償還比率">
          <a:extLst>
            <a:ext uri="{FF2B5EF4-FFF2-40B4-BE49-F238E27FC236}">
              <a16:creationId xmlns:a16="http://schemas.microsoft.com/office/drawing/2014/main" id="{0C9B2A60-0D30-420D-94CC-C456B82241B8}"/>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3" name="n_2aveValue債務償還比率">
          <a:extLst>
            <a:ext uri="{FF2B5EF4-FFF2-40B4-BE49-F238E27FC236}">
              <a16:creationId xmlns:a16="http://schemas.microsoft.com/office/drawing/2014/main" id="{97B7EFA2-AE21-4DDE-8C27-AF54DAD26D96}"/>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4" name="n_3aveValue債務償還比率">
          <a:extLst>
            <a:ext uri="{FF2B5EF4-FFF2-40B4-BE49-F238E27FC236}">
              <a16:creationId xmlns:a16="http://schemas.microsoft.com/office/drawing/2014/main" id="{FCA0F8C0-EB11-4233-9405-F8FA26057667}"/>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5" name="n_4aveValue債務償還比率">
          <a:extLst>
            <a:ext uri="{FF2B5EF4-FFF2-40B4-BE49-F238E27FC236}">
              <a16:creationId xmlns:a16="http://schemas.microsoft.com/office/drawing/2014/main" id="{F65EA88E-13DE-4F45-8329-E93A4678C1A2}"/>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5213</xdr:rowOff>
    </xdr:from>
    <xdr:ext cx="405111" cy="259045"/>
    <xdr:sp macro="" textlink="">
      <xdr:nvSpPr>
        <xdr:cNvPr id="166" name="n_1mainValue債務償還比率">
          <a:extLst>
            <a:ext uri="{FF2B5EF4-FFF2-40B4-BE49-F238E27FC236}">
              <a16:creationId xmlns:a16="http://schemas.microsoft.com/office/drawing/2014/main" id="{BD3D0B21-F637-49FA-9177-77764D39E80B}"/>
            </a:ext>
          </a:extLst>
        </xdr:cNvPr>
        <xdr:cNvSpPr txBox="1"/>
      </xdr:nvSpPr>
      <xdr:spPr>
        <a:xfrm>
          <a:off x="13869044" y="5062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143389</xdr:rowOff>
    </xdr:from>
    <xdr:ext cx="405111" cy="259045"/>
    <xdr:sp macro="" textlink="">
      <xdr:nvSpPr>
        <xdr:cNvPr id="167" name="n_2mainValue債務償還比率">
          <a:extLst>
            <a:ext uri="{FF2B5EF4-FFF2-40B4-BE49-F238E27FC236}">
              <a16:creationId xmlns:a16="http://schemas.microsoft.com/office/drawing/2014/main" id="{304BC7CE-453D-4D9D-B01B-C66C69038E1C}"/>
            </a:ext>
          </a:extLst>
        </xdr:cNvPr>
        <xdr:cNvSpPr txBox="1"/>
      </xdr:nvSpPr>
      <xdr:spPr>
        <a:xfrm>
          <a:off x="13119744" y="520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52542</xdr:rowOff>
    </xdr:from>
    <xdr:ext cx="469744" cy="259045"/>
    <xdr:sp macro="" textlink="">
      <xdr:nvSpPr>
        <xdr:cNvPr id="168" name="n_3mainValue債務償還比率">
          <a:extLst>
            <a:ext uri="{FF2B5EF4-FFF2-40B4-BE49-F238E27FC236}">
              <a16:creationId xmlns:a16="http://schemas.microsoft.com/office/drawing/2014/main" id="{E718B7EA-9669-4FCE-9BF1-040329277841}"/>
            </a:ext>
          </a:extLst>
        </xdr:cNvPr>
        <xdr:cNvSpPr txBox="1"/>
      </xdr:nvSpPr>
      <xdr:spPr>
        <a:xfrm>
          <a:off x="12325427" y="52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129377</xdr:rowOff>
    </xdr:from>
    <xdr:ext cx="469744" cy="259045"/>
    <xdr:sp macro="" textlink="">
      <xdr:nvSpPr>
        <xdr:cNvPr id="169" name="n_4mainValue債務償還比率">
          <a:extLst>
            <a:ext uri="{FF2B5EF4-FFF2-40B4-BE49-F238E27FC236}">
              <a16:creationId xmlns:a16="http://schemas.microsoft.com/office/drawing/2014/main" id="{A90C5DA0-B101-4D35-A44B-A3BAF1DF2524}"/>
            </a:ext>
          </a:extLst>
        </xdr:cNvPr>
        <xdr:cNvSpPr txBox="1"/>
      </xdr:nvSpPr>
      <xdr:spPr>
        <a:xfrm>
          <a:off x="11563427" y="553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992FBD10-C6C7-4985-A7A4-5CFB6DB7B10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B009D889-5A53-4957-A98D-8A8583E3DA9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90474937-B261-4A18-8791-2A03B1019CB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EC47BD7D-689D-4C68-B822-C01C2599BBB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B0989530-016D-4289-8986-8112C788BCC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3141B419-8E84-4618-9186-E4029F2540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01BA4C-A7E9-4330-8852-4C98992F627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9B551A-44A7-4601-92A9-2AE74954598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F37B3D-E618-4DA3-ADA6-493D8B145E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52A97E1-71CC-4967-98EC-52BEC3B67A9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BE62BB-49E4-4D92-8466-ABEDA391325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40E775-298A-4BFE-A443-BFB5169FEA2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88B283-FFA1-4DFC-884C-3BCC5DF3708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2EF516E-7A56-47A8-9066-E7B0AEB1E2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C5ADC9-51C2-4515-A186-006C1924924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54B923-4B00-4EAB-8097-353BFAECF0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E85620-1D72-48C4-A5A8-7F065691FD9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DF91C1-A78E-4CD3-8513-52CF0DB0F5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6CD004-79A8-4B55-A87E-6A31928B75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99A02D-2F25-4C99-A006-84F68486C41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4D5B7B-AA19-4CA9-A7A6-A79A3CB878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66C77AA-36D8-48B3-A3B9-747D39D37C3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3CE624-78A5-44B3-BCF4-FDC2A6D7FA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F6ECBA-6F1D-4351-B747-FF50673759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4A6AED-FC9D-448D-94D6-97CB3E268A8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AD94C82-4CB0-4DD0-907E-AE88950F7D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1E7BBE-FED6-4051-8062-4A9B4FC0034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4EE2E54-2AEF-4335-9E08-0F90574CB5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030F5A-4336-4DBD-993B-DCC95D1768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A8340C-7D6A-4794-9D29-68CD73ACB2E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1BEE79-ED02-4D61-9AE1-F4D1810A35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7F877C-37BB-4831-8D84-BC79CCC93D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48BE9F-7603-4527-AF50-CC07D4DDA5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A61C81-060B-4605-A08F-3418F827E3C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D46ED6-BEB0-4660-AFB6-4DB7727D94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65733D-C4F9-4CC0-8012-BE5D4CE243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4FFA4F-9DEB-47A9-9095-13CBD209B1C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98723B1-AD6A-4988-8A2C-9BBBD12430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BCFFD3-DDE9-4860-98B2-DD7DF3A9396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2626FA-8E24-4C0F-BC59-340DDB6938C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5B1E5A-8038-46C7-B511-DB181F7455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36F181-28F3-4AEE-97C9-1C0E0C7534D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40B8A4-5F48-4284-AFA6-454B52B39CB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950708-1E7A-4863-AAD7-213EFBC6383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1AEEE4-38FD-4E6B-A17D-EB88FA4C04F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155E45-4380-4674-8A2A-EB8712DBC9F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193DD7-D62C-4856-B2D6-AE419E9E77C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568E991-6349-4CD9-AAEE-70E0E02D13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0B23E7B-84FB-4257-8120-11AF9A672CC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5E44B2B-3322-4C51-A2CB-6F3AA398819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F2C222C-ED82-4B04-A876-13A437BD551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C2E6782-D05B-438F-9AEC-1D499694067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4EB1557-E26C-4715-A344-74B8AEF788E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B57BC97-5AA8-4094-9109-293658003B6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B642D37-7C4A-4BA0-AA4B-6A144EC8D59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99FD4B3-25C1-462D-9126-8F3AE20E44B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87E750D-97EB-465B-893F-9BC239130CA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1B31507-1373-437A-B628-3FBF9E6580F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557AE66-F60E-433A-A7A8-8D3C44AD39F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33607CA-A33C-432C-A1FB-57BAE3C29F1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6AA2501-62AC-4120-8646-EA38E52614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2EFF18C2-CBC5-444E-A0E7-B91E9426C904}"/>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C6747B2F-A118-4148-B979-F771D9328FB8}"/>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FE84F9FE-01FC-4CC5-B35C-92CCFBF11728}"/>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A8CC6EF0-590D-477E-A029-5EDDB1CA3163}"/>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913D1DA-4858-425C-8CB7-EF20005DCF5D}"/>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C6484BC2-DC19-4526-920B-28336DD9B9CE}"/>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65B8237-4C7D-4B41-AFE0-E9BE01C89491}"/>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25391128-1B31-4428-A69E-5EDC7EDDBD3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762DDB85-4B0A-4F34-B0A0-8AB809C878CF}"/>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84C96717-2618-419C-BBEE-4DE51D029A4A}"/>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6CABBEAE-8A3E-4CE2-A9B6-EE58E802AE9A}"/>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AE535CD-970E-4B9B-9857-E61A5E210C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8C8E384-859C-4639-B674-A7E8C75395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4A9063-2F25-4BE7-83A6-5EB86424B6E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722CA5-8C19-4BD8-B9B9-E8E8FDEB28A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044F42E-25AB-4FDB-94D4-3D2C840C16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a:extLst>
            <a:ext uri="{FF2B5EF4-FFF2-40B4-BE49-F238E27FC236}">
              <a16:creationId xmlns:a16="http://schemas.microsoft.com/office/drawing/2014/main" id="{AC0E7550-D201-45E2-BA9F-DE5D0D080796}"/>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4" name="【道路】&#10;有形固定資産減価償却率該当値テキスト">
          <a:extLst>
            <a:ext uri="{FF2B5EF4-FFF2-40B4-BE49-F238E27FC236}">
              <a16:creationId xmlns:a16="http://schemas.microsoft.com/office/drawing/2014/main" id="{689916B4-32A1-47F0-A9CA-2B5F64766539}"/>
            </a:ext>
          </a:extLst>
        </xdr:cNvPr>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67310</xdr:rowOff>
    </xdr:from>
    <xdr:to>
      <xdr:col>20</xdr:col>
      <xdr:colOff>38100</xdr:colOff>
      <xdr:row>38</xdr:row>
      <xdr:rowOff>168910</xdr:rowOff>
    </xdr:to>
    <xdr:sp macro="" textlink="">
      <xdr:nvSpPr>
        <xdr:cNvPr id="75" name="楕円 74">
          <a:extLst>
            <a:ext uri="{FF2B5EF4-FFF2-40B4-BE49-F238E27FC236}">
              <a16:creationId xmlns:a16="http://schemas.microsoft.com/office/drawing/2014/main" id="{F7AA7FB4-1ABD-4F17-8021-EE76F9B5B4AF}"/>
            </a:ext>
          </a:extLst>
        </xdr:cNvPr>
        <xdr:cNvSpPr/>
      </xdr:nvSpPr>
      <xdr:spPr>
        <a:xfrm>
          <a:off x="3746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118110</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4C14F9F4-83B1-4106-A01A-CD85278CA10F}"/>
            </a:ext>
          </a:extLst>
        </xdr:cNvPr>
        <xdr:cNvCxnSpPr/>
      </xdr:nvCxnSpPr>
      <xdr:spPr>
        <a:xfrm>
          <a:off x="3797300" y="663321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a:extLst>
            <a:ext uri="{FF2B5EF4-FFF2-40B4-BE49-F238E27FC236}">
              <a16:creationId xmlns:a16="http://schemas.microsoft.com/office/drawing/2014/main" id="{B89245BC-1737-4CE6-9E25-B98ECC9B5149}"/>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118110</xdr:rowOff>
    </xdr:to>
    <xdr:cxnSp macro="">
      <xdr:nvCxnSpPr>
        <xdr:cNvPr id="78" name="直線コネクタ 77">
          <a:extLst>
            <a:ext uri="{FF2B5EF4-FFF2-40B4-BE49-F238E27FC236}">
              <a16:creationId xmlns:a16="http://schemas.microsoft.com/office/drawing/2014/main" id="{AF492F65-C06F-4DD1-9A6F-C7D1D8EB546E}"/>
            </a:ext>
          </a:extLst>
        </xdr:cNvPr>
        <xdr:cNvCxnSpPr/>
      </xdr:nvCxnSpPr>
      <xdr:spPr>
        <a:xfrm>
          <a:off x="2908300" y="66027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65405</xdr:rowOff>
    </xdr:from>
    <xdr:to>
      <xdr:col>10</xdr:col>
      <xdr:colOff>165100</xdr:colOff>
      <xdr:row>38</xdr:row>
      <xdr:rowOff>167005</xdr:rowOff>
    </xdr:to>
    <xdr:sp macro="" textlink="">
      <xdr:nvSpPr>
        <xdr:cNvPr id="79" name="楕円 78">
          <a:extLst>
            <a:ext uri="{FF2B5EF4-FFF2-40B4-BE49-F238E27FC236}">
              <a16:creationId xmlns:a16="http://schemas.microsoft.com/office/drawing/2014/main" id="{CB23ADC2-C58B-456A-892F-9FDAF9BCC5FE}"/>
            </a:ext>
          </a:extLst>
        </xdr:cNvPr>
        <xdr:cNvSpPr/>
      </xdr:nvSpPr>
      <xdr:spPr>
        <a:xfrm>
          <a:off x="1968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87630</xdr:rowOff>
    </xdr:from>
    <xdr:to>
      <xdr:col>15</xdr:col>
      <xdr:colOff>50800</xdr:colOff>
      <xdr:row>38</xdr:row>
      <xdr:rowOff>116205</xdr:rowOff>
    </xdr:to>
    <xdr:cxnSp macro="">
      <xdr:nvCxnSpPr>
        <xdr:cNvPr id="80" name="直線コネクタ 79">
          <a:extLst>
            <a:ext uri="{FF2B5EF4-FFF2-40B4-BE49-F238E27FC236}">
              <a16:creationId xmlns:a16="http://schemas.microsoft.com/office/drawing/2014/main" id="{9D06A7CC-B3D8-42D2-B472-B486659CB645}"/>
            </a:ext>
          </a:extLst>
        </xdr:cNvPr>
        <xdr:cNvCxnSpPr/>
      </xdr:nvCxnSpPr>
      <xdr:spPr>
        <a:xfrm flipV="1">
          <a:off x="2019300" y="6602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31115</xdr:rowOff>
    </xdr:from>
    <xdr:to>
      <xdr:col>6</xdr:col>
      <xdr:colOff>38100</xdr:colOff>
      <xdr:row>38</xdr:row>
      <xdr:rowOff>132715</xdr:rowOff>
    </xdr:to>
    <xdr:sp macro="" textlink="">
      <xdr:nvSpPr>
        <xdr:cNvPr id="81" name="楕円 80">
          <a:extLst>
            <a:ext uri="{FF2B5EF4-FFF2-40B4-BE49-F238E27FC236}">
              <a16:creationId xmlns:a16="http://schemas.microsoft.com/office/drawing/2014/main" id="{626A4665-B044-4ED3-B455-5884B837923D}"/>
            </a:ext>
          </a:extLst>
        </xdr:cNvPr>
        <xdr:cNvSpPr/>
      </xdr:nvSpPr>
      <xdr:spPr>
        <a:xfrm>
          <a:off x="1079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81915</xdr:rowOff>
    </xdr:from>
    <xdr:to>
      <xdr:col>10</xdr:col>
      <xdr:colOff>114300</xdr:colOff>
      <xdr:row>38</xdr:row>
      <xdr:rowOff>116205</xdr:rowOff>
    </xdr:to>
    <xdr:cxnSp macro="">
      <xdr:nvCxnSpPr>
        <xdr:cNvPr id="82" name="直線コネクタ 81">
          <a:extLst>
            <a:ext uri="{FF2B5EF4-FFF2-40B4-BE49-F238E27FC236}">
              <a16:creationId xmlns:a16="http://schemas.microsoft.com/office/drawing/2014/main" id="{FAC54AC6-5A89-434C-A04C-47FE23D5BAE9}"/>
            </a:ext>
          </a:extLst>
        </xdr:cNvPr>
        <xdr:cNvCxnSpPr/>
      </xdr:nvCxnSpPr>
      <xdr:spPr>
        <a:xfrm>
          <a:off x="1130300" y="6597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E523B673-4869-436F-8AA4-E58E4F724D15}"/>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EC892CA0-C33C-499E-8683-72F24DE1CAE2}"/>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56C985F3-017E-4258-9EAE-688B4D0395EB}"/>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34922903-512C-4B5A-B61E-4FA45C06F234}"/>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160037</xdr:rowOff>
    </xdr:from>
    <xdr:ext cx="405111" cy="259045"/>
    <xdr:sp macro="" textlink="">
      <xdr:nvSpPr>
        <xdr:cNvPr id="87" name="n_1mainValue【道路】&#10;有形固定資産減価償却率">
          <a:extLst>
            <a:ext uri="{FF2B5EF4-FFF2-40B4-BE49-F238E27FC236}">
              <a16:creationId xmlns:a16="http://schemas.microsoft.com/office/drawing/2014/main" id="{DECDEC15-890F-403E-AECE-AB027281B79D}"/>
            </a:ext>
          </a:extLst>
        </xdr:cNvPr>
        <xdr:cNvSpPr txBox="1"/>
      </xdr:nvSpPr>
      <xdr:spPr>
        <a:xfrm>
          <a:off x="35820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8" name="n_2mainValue【道路】&#10;有形固定資産減価償却率">
          <a:extLst>
            <a:ext uri="{FF2B5EF4-FFF2-40B4-BE49-F238E27FC236}">
              <a16:creationId xmlns:a16="http://schemas.microsoft.com/office/drawing/2014/main" id="{EE2F1A5A-399B-4089-BAC8-A19E66038D1E}"/>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158132</xdr:rowOff>
    </xdr:from>
    <xdr:ext cx="405111" cy="259045"/>
    <xdr:sp macro="" textlink="">
      <xdr:nvSpPr>
        <xdr:cNvPr id="89" name="n_3mainValue【道路】&#10;有形固定資産減価償却率">
          <a:extLst>
            <a:ext uri="{FF2B5EF4-FFF2-40B4-BE49-F238E27FC236}">
              <a16:creationId xmlns:a16="http://schemas.microsoft.com/office/drawing/2014/main" id="{A843AC61-BC0D-4776-AE67-58B2C6D18BF0}"/>
            </a:ext>
          </a:extLst>
        </xdr:cNvPr>
        <xdr:cNvSpPr txBox="1"/>
      </xdr:nvSpPr>
      <xdr:spPr>
        <a:xfrm>
          <a:off x="1816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123842</xdr:rowOff>
    </xdr:from>
    <xdr:ext cx="405111" cy="259045"/>
    <xdr:sp macro="" textlink="">
      <xdr:nvSpPr>
        <xdr:cNvPr id="90" name="n_4mainValue【道路】&#10;有形固定資産減価償却率">
          <a:extLst>
            <a:ext uri="{FF2B5EF4-FFF2-40B4-BE49-F238E27FC236}">
              <a16:creationId xmlns:a16="http://schemas.microsoft.com/office/drawing/2014/main" id="{20F57358-062D-471F-8A69-1410C1149A85}"/>
            </a:ext>
          </a:extLst>
        </xdr:cNvPr>
        <xdr:cNvSpPr txBox="1"/>
      </xdr:nvSpPr>
      <xdr:spPr>
        <a:xfrm>
          <a:off x="927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8209F72-7BBA-46DC-9CFF-31B08001C18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4AA1A89-73ED-4FEB-940E-C3F57E0F65D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E416017-AC2A-438D-929F-6067A1D3763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D41D9B5-DDB7-48DD-8448-31CA3C2BC2D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A5FFB3-8737-44BB-8BA1-F459FF9F67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3CEC54C-DBAA-43BD-836E-7FFF92114A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746F916-134B-4FAC-A6A9-1E369C6683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7896AD-F9DE-43A5-9D46-9E4B9CD4CDA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136B3E3-AA40-45AA-B7A0-4ECE1AD6904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C116212-4862-4971-883B-950FFB9464E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9F961B4-F931-4A13-BA2E-089DD7E6C0A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A163246-CC8A-4AD5-B0E6-A44C3788D47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1D06428-3D6B-4F89-8AD0-5AE82232A3B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A3A1A5D-B476-4BA5-A895-8593A68D0A5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874AE0D-A206-44CE-93FD-C3D8B35B744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CB227E7-10AE-40FD-830F-CE6B774EB83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06F5DF5-D5BE-4DAD-834F-EED31D86F92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F46A4FED-832D-4A46-9FA7-252EA987D4D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0566BAA-7685-4D45-B1B4-77D957508F9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4589F7A-4EEC-4265-AF94-5F1A484D1E2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012400A-F935-411D-9E93-C6D33BF535E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A9C698D-3EBC-451B-B474-7EBBC326E9C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8FE63A0-340E-4F37-8CA6-7F285D01DB3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367011A-86CD-40FE-B32F-20A4737EBD26}"/>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D56FF946-651D-4162-9033-A2C38044F1B3}"/>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D351C596-0966-442E-BF64-C4FF23F652E4}"/>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A4D8E0ED-E35A-46A3-AD00-C65E8CE8EAAF}"/>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3ECD62DF-B14D-44B4-BDCF-5237E14EC32D}"/>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C8EFCE9F-9BC7-44F8-AFE2-B3196D3072F1}"/>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3D852FB8-5052-4B90-8B0E-D003796BA297}"/>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B325F43C-F2F5-4B61-8AAB-593F157A9E23}"/>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18B67629-7E71-4643-A7FD-761C7D1F8121}"/>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44D6E52-3691-4D07-B93B-0550474D83FE}"/>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7DB820EA-DC02-41E2-96BE-A665044CCF4B}"/>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6FA659-075C-49BC-95FF-BB6CC72CA6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77A9E8-94B5-49AE-92C0-F5729F714B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EA9A73-7890-4886-A14B-7E7462E9EB9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37826E-CC23-4B37-9E2B-A386C25302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092509A-4B46-4730-8DCE-9479B767997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96018</xdr:rowOff>
    </xdr:from>
    <xdr:to>
      <xdr:col>55</xdr:col>
      <xdr:colOff>50800</xdr:colOff>
      <xdr:row>37</xdr:row>
      <xdr:rowOff>26168</xdr:rowOff>
    </xdr:to>
    <xdr:sp macro="" textlink="">
      <xdr:nvSpPr>
        <xdr:cNvPr id="130" name="楕円 129">
          <a:extLst>
            <a:ext uri="{FF2B5EF4-FFF2-40B4-BE49-F238E27FC236}">
              <a16:creationId xmlns:a16="http://schemas.microsoft.com/office/drawing/2014/main" id="{DD58C976-5CB2-48C8-BCDE-0EBDDB81EB21}"/>
            </a:ext>
          </a:extLst>
        </xdr:cNvPr>
        <xdr:cNvSpPr/>
      </xdr:nvSpPr>
      <xdr:spPr>
        <a:xfrm>
          <a:off x="10426700" y="626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118895</xdr:rowOff>
    </xdr:from>
    <xdr:ext cx="534377" cy="259045"/>
    <xdr:sp macro="" textlink="">
      <xdr:nvSpPr>
        <xdr:cNvPr id="131" name="【道路】&#10;一人当たり延長該当値テキスト">
          <a:extLst>
            <a:ext uri="{FF2B5EF4-FFF2-40B4-BE49-F238E27FC236}">
              <a16:creationId xmlns:a16="http://schemas.microsoft.com/office/drawing/2014/main" id="{3B8F6407-4E10-44B1-AA42-7BBD53413683}"/>
            </a:ext>
          </a:extLst>
        </xdr:cNvPr>
        <xdr:cNvSpPr txBox="1"/>
      </xdr:nvSpPr>
      <xdr:spPr>
        <a:xfrm>
          <a:off x="10515600" y="611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117068</xdr:rowOff>
    </xdr:from>
    <xdr:to>
      <xdr:col>50</xdr:col>
      <xdr:colOff>165100</xdr:colOff>
      <xdr:row>37</xdr:row>
      <xdr:rowOff>47218</xdr:rowOff>
    </xdr:to>
    <xdr:sp macro="" textlink="">
      <xdr:nvSpPr>
        <xdr:cNvPr id="132" name="楕円 131">
          <a:extLst>
            <a:ext uri="{FF2B5EF4-FFF2-40B4-BE49-F238E27FC236}">
              <a16:creationId xmlns:a16="http://schemas.microsoft.com/office/drawing/2014/main" id="{A12AEE89-A8E5-432D-851E-EFFDD3AA538A}"/>
            </a:ext>
          </a:extLst>
        </xdr:cNvPr>
        <xdr:cNvSpPr/>
      </xdr:nvSpPr>
      <xdr:spPr>
        <a:xfrm>
          <a:off x="9588500" y="628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146818</xdr:rowOff>
    </xdr:from>
    <xdr:to>
      <xdr:col>55</xdr:col>
      <xdr:colOff>0</xdr:colOff>
      <xdr:row>36</xdr:row>
      <xdr:rowOff>167868</xdr:rowOff>
    </xdr:to>
    <xdr:cxnSp macro="">
      <xdr:nvCxnSpPr>
        <xdr:cNvPr id="133" name="直線コネクタ 132">
          <a:extLst>
            <a:ext uri="{FF2B5EF4-FFF2-40B4-BE49-F238E27FC236}">
              <a16:creationId xmlns:a16="http://schemas.microsoft.com/office/drawing/2014/main" id="{ED3C0C68-A8DA-4CBC-BA6E-BC9E93B395EA}"/>
            </a:ext>
          </a:extLst>
        </xdr:cNvPr>
        <xdr:cNvCxnSpPr/>
      </xdr:nvCxnSpPr>
      <xdr:spPr>
        <a:xfrm flipV="1">
          <a:off x="9639300" y="6319018"/>
          <a:ext cx="838200" cy="2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132994</xdr:rowOff>
    </xdr:from>
    <xdr:to>
      <xdr:col>46</xdr:col>
      <xdr:colOff>38100</xdr:colOff>
      <xdr:row>37</xdr:row>
      <xdr:rowOff>63144</xdr:rowOff>
    </xdr:to>
    <xdr:sp macro="" textlink="">
      <xdr:nvSpPr>
        <xdr:cNvPr id="134" name="楕円 133">
          <a:extLst>
            <a:ext uri="{FF2B5EF4-FFF2-40B4-BE49-F238E27FC236}">
              <a16:creationId xmlns:a16="http://schemas.microsoft.com/office/drawing/2014/main" id="{880165E2-96C7-4C13-AE7F-59B25A7269EA}"/>
            </a:ext>
          </a:extLst>
        </xdr:cNvPr>
        <xdr:cNvSpPr/>
      </xdr:nvSpPr>
      <xdr:spPr>
        <a:xfrm>
          <a:off x="8699500" y="630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167868</xdr:rowOff>
    </xdr:from>
    <xdr:to>
      <xdr:col>50</xdr:col>
      <xdr:colOff>114300</xdr:colOff>
      <xdr:row>37</xdr:row>
      <xdr:rowOff>12344</xdr:rowOff>
    </xdr:to>
    <xdr:cxnSp macro="">
      <xdr:nvCxnSpPr>
        <xdr:cNvPr id="135" name="直線コネクタ 134">
          <a:extLst>
            <a:ext uri="{FF2B5EF4-FFF2-40B4-BE49-F238E27FC236}">
              <a16:creationId xmlns:a16="http://schemas.microsoft.com/office/drawing/2014/main" id="{D50874B9-C150-4518-84F2-EC9124D03C37}"/>
            </a:ext>
          </a:extLst>
        </xdr:cNvPr>
        <xdr:cNvCxnSpPr/>
      </xdr:nvCxnSpPr>
      <xdr:spPr>
        <a:xfrm flipV="1">
          <a:off x="8750300" y="6340068"/>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147529</xdr:rowOff>
    </xdr:from>
    <xdr:to>
      <xdr:col>41</xdr:col>
      <xdr:colOff>101600</xdr:colOff>
      <xdr:row>37</xdr:row>
      <xdr:rowOff>77679</xdr:rowOff>
    </xdr:to>
    <xdr:sp macro="" textlink="">
      <xdr:nvSpPr>
        <xdr:cNvPr id="136" name="楕円 135">
          <a:extLst>
            <a:ext uri="{FF2B5EF4-FFF2-40B4-BE49-F238E27FC236}">
              <a16:creationId xmlns:a16="http://schemas.microsoft.com/office/drawing/2014/main" id="{45E2E5FA-EC45-4B33-B644-211F2CDD744F}"/>
            </a:ext>
          </a:extLst>
        </xdr:cNvPr>
        <xdr:cNvSpPr/>
      </xdr:nvSpPr>
      <xdr:spPr>
        <a:xfrm>
          <a:off x="7810500" y="63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12344</xdr:rowOff>
    </xdr:from>
    <xdr:to>
      <xdr:col>45</xdr:col>
      <xdr:colOff>177800</xdr:colOff>
      <xdr:row>37</xdr:row>
      <xdr:rowOff>26879</xdr:rowOff>
    </xdr:to>
    <xdr:cxnSp macro="">
      <xdr:nvCxnSpPr>
        <xdr:cNvPr id="137" name="直線コネクタ 136">
          <a:extLst>
            <a:ext uri="{FF2B5EF4-FFF2-40B4-BE49-F238E27FC236}">
              <a16:creationId xmlns:a16="http://schemas.microsoft.com/office/drawing/2014/main" id="{9527E06C-4988-4393-BFE8-DC2997620F59}"/>
            </a:ext>
          </a:extLst>
        </xdr:cNvPr>
        <xdr:cNvCxnSpPr/>
      </xdr:nvCxnSpPr>
      <xdr:spPr>
        <a:xfrm flipV="1">
          <a:off x="7861300" y="6355994"/>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162636</xdr:rowOff>
    </xdr:from>
    <xdr:to>
      <xdr:col>36</xdr:col>
      <xdr:colOff>165100</xdr:colOff>
      <xdr:row>37</xdr:row>
      <xdr:rowOff>92786</xdr:rowOff>
    </xdr:to>
    <xdr:sp macro="" textlink="">
      <xdr:nvSpPr>
        <xdr:cNvPr id="138" name="楕円 137">
          <a:extLst>
            <a:ext uri="{FF2B5EF4-FFF2-40B4-BE49-F238E27FC236}">
              <a16:creationId xmlns:a16="http://schemas.microsoft.com/office/drawing/2014/main" id="{EF9015FD-E21F-49CA-A6B2-93E54FBFB67E}"/>
            </a:ext>
          </a:extLst>
        </xdr:cNvPr>
        <xdr:cNvSpPr/>
      </xdr:nvSpPr>
      <xdr:spPr>
        <a:xfrm>
          <a:off x="6921500" y="63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26879</xdr:rowOff>
    </xdr:from>
    <xdr:to>
      <xdr:col>41</xdr:col>
      <xdr:colOff>50800</xdr:colOff>
      <xdr:row>37</xdr:row>
      <xdr:rowOff>41986</xdr:rowOff>
    </xdr:to>
    <xdr:cxnSp macro="">
      <xdr:nvCxnSpPr>
        <xdr:cNvPr id="139" name="直線コネクタ 138">
          <a:extLst>
            <a:ext uri="{FF2B5EF4-FFF2-40B4-BE49-F238E27FC236}">
              <a16:creationId xmlns:a16="http://schemas.microsoft.com/office/drawing/2014/main" id="{A962E58A-D31F-4AA4-95DB-E2B9C6E8D08F}"/>
            </a:ext>
          </a:extLst>
        </xdr:cNvPr>
        <xdr:cNvCxnSpPr/>
      </xdr:nvCxnSpPr>
      <xdr:spPr>
        <a:xfrm flipV="1">
          <a:off x="6972300" y="6370529"/>
          <a:ext cx="889000" cy="1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B3B288A6-268A-4DFE-9CAD-902D9BCD03D3}"/>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D9DA5ADF-8F5B-40C8-B2B9-8A8E104112D1}"/>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7C188CE3-989D-441B-B1C5-A2EBE3A7D236}"/>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E83DFCB1-ECAD-4A3E-8148-91D47FCF0FCD}"/>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63745</xdr:rowOff>
    </xdr:from>
    <xdr:ext cx="534377" cy="259045"/>
    <xdr:sp macro="" textlink="">
      <xdr:nvSpPr>
        <xdr:cNvPr id="144" name="n_1mainValue【道路】&#10;一人当たり延長">
          <a:extLst>
            <a:ext uri="{FF2B5EF4-FFF2-40B4-BE49-F238E27FC236}">
              <a16:creationId xmlns:a16="http://schemas.microsoft.com/office/drawing/2014/main" id="{F4F0A17A-614E-4B81-AB36-B93C1C52C18D}"/>
            </a:ext>
          </a:extLst>
        </xdr:cNvPr>
        <xdr:cNvSpPr txBox="1"/>
      </xdr:nvSpPr>
      <xdr:spPr>
        <a:xfrm>
          <a:off x="9359411" y="606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79671</xdr:rowOff>
    </xdr:from>
    <xdr:ext cx="534377" cy="259045"/>
    <xdr:sp macro="" textlink="">
      <xdr:nvSpPr>
        <xdr:cNvPr id="145" name="n_2mainValue【道路】&#10;一人当たり延長">
          <a:extLst>
            <a:ext uri="{FF2B5EF4-FFF2-40B4-BE49-F238E27FC236}">
              <a16:creationId xmlns:a16="http://schemas.microsoft.com/office/drawing/2014/main" id="{0FCDDD3E-3C0C-4235-BF0B-755764F9BBBC}"/>
            </a:ext>
          </a:extLst>
        </xdr:cNvPr>
        <xdr:cNvSpPr txBox="1"/>
      </xdr:nvSpPr>
      <xdr:spPr>
        <a:xfrm>
          <a:off x="8483111" y="608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94206</xdr:rowOff>
    </xdr:from>
    <xdr:ext cx="534377" cy="259045"/>
    <xdr:sp macro="" textlink="">
      <xdr:nvSpPr>
        <xdr:cNvPr id="146" name="n_3mainValue【道路】&#10;一人当たり延長">
          <a:extLst>
            <a:ext uri="{FF2B5EF4-FFF2-40B4-BE49-F238E27FC236}">
              <a16:creationId xmlns:a16="http://schemas.microsoft.com/office/drawing/2014/main" id="{08A4E92F-5DD5-4DE7-B16D-69A098107AD7}"/>
            </a:ext>
          </a:extLst>
        </xdr:cNvPr>
        <xdr:cNvSpPr txBox="1"/>
      </xdr:nvSpPr>
      <xdr:spPr>
        <a:xfrm>
          <a:off x="7594111" y="609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109313</xdr:rowOff>
    </xdr:from>
    <xdr:ext cx="534377" cy="259045"/>
    <xdr:sp macro="" textlink="">
      <xdr:nvSpPr>
        <xdr:cNvPr id="147" name="n_4mainValue【道路】&#10;一人当たり延長">
          <a:extLst>
            <a:ext uri="{FF2B5EF4-FFF2-40B4-BE49-F238E27FC236}">
              <a16:creationId xmlns:a16="http://schemas.microsoft.com/office/drawing/2014/main" id="{25D12C96-C846-4C09-9244-1649C007FE85}"/>
            </a:ext>
          </a:extLst>
        </xdr:cNvPr>
        <xdr:cNvSpPr txBox="1"/>
      </xdr:nvSpPr>
      <xdr:spPr>
        <a:xfrm>
          <a:off x="6705111" y="61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BB5448F-92A2-47A1-8B77-B3F393F139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0CE7E77-A5A8-4E2D-BE83-FF1AB686C8D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11C9E9D-8E25-4249-8E42-95A38B5B90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B420516-9571-4E48-AD5E-34EFA82BCE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FB6C848-C28A-4D7F-B2E9-D8801B8D082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D9C6AF6-D196-4EE3-B702-F3BA6AF3DB3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2846298-FE55-47BB-8615-94D0C37D2B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E073AF5-9309-473B-890D-7D1AE6948F8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1994864-0BF7-4A18-BBC0-08071E07D6B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3E3FFEB-1454-4EAA-8E5C-6745FF602A1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980BB7D-5427-4695-8501-42AFB4F4237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5E7C896-DE85-423D-A7A4-CDF05B953BC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F8AA164-2BB3-4E53-A9C4-0963882FE72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F8B710B-5805-4337-8CA8-64136D38B3B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B140673-3937-4305-A9CF-7C47CE4CF19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D499F1F-AF71-4B0E-814E-F615B691820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D1BA391-F614-494C-9036-07914603A73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7AFFD1C-28E8-461D-A27E-A3C289CE54D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39F9966-DDF8-4512-82E3-473E8E6CDB7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B378A1F-1760-4344-AEED-73FF2E23AAE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6E985A7-256B-4100-857F-CCA86695FF1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9E1256D-5F46-4026-B880-6C77FD36D74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E6CE788-E794-4B12-AC4A-369DFD0F20D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A405138-F65A-40DD-A28F-53C9EC93CF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AB73982-7778-4570-8F66-3A5B5AD7DB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77B87B7F-49DD-4DA1-94C1-004C465ABCBB}"/>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CF79697E-703A-448E-9358-B69F83A40BD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6B420CD0-7350-4C47-A727-2F257885B39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28DE307-B5C6-4F0C-8481-E881496D4A4B}"/>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B612B48F-C6FD-497D-9815-6C62AAFDE176}"/>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027AD21-92AB-4E01-BC94-35EC1F676DAA}"/>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202ACF64-3A49-445B-B4E6-5C5B7C2CF7E7}"/>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ABD37AF0-0424-40D0-B12B-01D55F61BAFF}"/>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882E441-C3C6-464F-B5D4-44C5CECEDF5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8824DD5B-EC95-45A2-BA28-09FC3724861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E0B5C268-FDC2-4B66-873E-21A9B2FDE163}"/>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7E5AB5-C796-4E39-B1B6-0881E3D0D4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2981D2-FBF9-4EE3-A28C-380A1E5CB93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799F4F2-C6D2-43EC-AA94-ABB1D2D3629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9EBFB44-F02E-46A0-A862-1680459499A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570FCDD-A136-414A-85F5-71B4B142AB2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37374</xdr:rowOff>
    </xdr:from>
    <xdr:to>
      <xdr:col>24</xdr:col>
      <xdr:colOff>114300</xdr:colOff>
      <xdr:row>62</xdr:row>
      <xdr:rowOff>138974</xdr:rowOff>
    </xdr:to>
    <xdr:sp macro="" textlink="">
      <xdr:nvSpPr>
        <xdr:cNvPr id="189" name="楕円 188">
          <a:extLst>
            <a:ext uri="{FF2B5EF4-FFF2-40B4-BE49-F238E27FC236}">
              <a16:creationId xmlns:a16="http://schemas.microsoft.com/office/drawing/2014/main" id="{1F6F71EF-CA5C-431D-B71D-3AD40CDCA9FE}"/>
            </a:ext>
          </a:extLst>
        </xdr:cNvPr>
        <xdr:cNvSpPr/>
      </xdr:nvSpPr>
      <xdr:spPr>
        <a:xfrm>
          <a:off x="45847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15801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DC577F8-7471-4AAC-A00F-D86FFAE7D716}"/>
            </a:ext>
          </a:extLst>
        </xdr:cNvPr>
        <xdr:cNvSpPr txBox="1"/>
      </xdr:nvSpPr>
      <xdr:spPr>
        <a:xfrm>
          <a:off x="4673600"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30843</xdr:rowOff>
    </xdr:from>
    <xdr:to>
      <xdr:col>20</xdr:col>
      <xdr:colOff>38100</xdr:colOff>
      <xdr:row>62</xdr:row>
      <xdr:rowOff>132443</xdr:rowOff>
    </xdr:to>
    <xdr:sp macro="" textlink="">
      <xdr:nvSpPr>
        <xdr:cNvPr id="191" name="楕円 190">
          <a:extLst>
            <a:ext uri="{FF2B5EF4-FFF2-40B4-BE49-F238E27FC236}">
              <a16:creationId xmlns:a16="http://schemas.microsoft.com/office/drawing/2014/main" id="{31003B52-7550-4EAC-B0F0-2E9B2C502A3E}"/>
            </a:ext>
          </a:extLst>
        </xdr:cNvPr>
        <xdr:cNvSpPr/>
      </xdr:nvSpPr>
      <xdr:spPr>
        <a:xfrm>
          <a:off x="3746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81643</xdr:rowOff>
    </xdr:from>
    <xdr:to>
      <xdr:col>24</xdr:col>
      <xdr:colOff>63500</xdr:colOff>
      <xdr:row>62</xdr:row>
      <xdr:rowOff>88174</xdr:rowOff>
    </xdr:to>
    <xdr:cxnSp macro="">
      <xdr:nvCxnSpPr>
        <xdr:cNvPr id="192" name="直線コネクタ 191">
          <a:extLst>
            <a:ext uri="{FF2B5EF4-FFF2-40B4-BE49-F238E27FC236}">
              <a16:creationId xmlns:a16="http://schemas.microsoft.com/office/drawing/2014/main" id="{C9980453-9728-4872-BCCC-94B7D59D5C34}"/>
            </a:ext>
          </a:extLst>
        </xdr:cNvPr>
        <xdr:cNvCxnSpPr/>
      </xdr:nvCxnSpPr>
      <xdr:spPr>
        <a:xfrm>
          <a:off x="3797300" y="1071154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16147</xdr:rowOff>
    </xdr:from>
    <xdr:to>
      <xdr:col>15</xdr:col>
      <xdr:colOff>101600</xdr:colOff>
      <xdr:row>62</xdr:row>
      <xdr:rowOff>117747</xdr:rowOff>
    </xdr:to>
    <xdr:sp macro="" textlink="">
      <xdr:nvSpPr>
        <xdr:cNvPr id="193" name="楕円 192">
          <a:extLst>
            <a:ext uri="{FF2B5EF4-FFF2-40B4-BE49-F238E27FC236}">
              <a16:creationId xmlns:a16="http://schemas.microsoft.com/office/drawing/2014/main" id="{39D484B7-DB70-4CF4-B64B-E04ECC74695F}"/>
            </a:ext>
          </a:extLst>
        </xdr:cNvPr>
        <xdr:cNvSpPr/>
      </xdr:nvSpPr>
      <xdr:spPr>
        <a:xfrm>
          <a:off x="2857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66947</xdr:rowOff>
    </xdr:from>
    <xdr:to>
      <xdr:col>19</xdr:col>
      <xdr:colOff>177800</xdr:colOff>
      <xdr:row>62</xdr:row>
      <xdr:rowOff>81643</xdr:rowOff>
    </xdr:to>
    <xdr:cxnSp macro="">
      <xdr:nvCxnSpPr>
        <xdr:cNvPr id="194" name="直線コネクタ 193">
          <a:extLst>
            <a:ext uri="{FF2B5EF4-FFF2-40B4-BE49-F238E27FC236}">
              <a16:creationId xmlns:a16="http://schemas.microsoft.com/office/drawing/2014/main" id="{0C8A8BEC-284D-4077-80FD-306F31E10188}"/>
            </a:ext>
          </a:extLst>
        </xdr:cNvPr>
        <xdr:cNvCxnSpPr/>
      </xdr:nvCxnSpPr>
      <xdr:spPr>
        <a:xfrm>
          <a:off x="2908300" y="1069684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158206</xdr:rowOff>
    </xdr:from>
    <xdr:to>
      <xdr:col>10</xdr:col>
      <xdr:colOff>165100</xdr:colOff>
      <xdr:row>62</xdr:row>
      <xdr:rowOff>88356</xdr:rowOff>
    </xdr:to>
    <xdr:sp macro="" textlink="">
      <xdr:nvSpPr>
        <xdr:cNvPr id="195" name="楕円 194">
          <a:extLst>
            <a:ext uri="{FF2B5EF4-FFF2-40B4-BE49-F238E27FC236}">
              <a16:creationId xmlns:a16="http://schemas.microsoft.com/office/drawing/2014/main" id="{523673C7-F437-43F8-B302-1E3A43AA51A4}"/>
            </a:ext>
          </a:extLst>
        </xdr:cNvPr>
        <xdr:cNvSpPr/>
      </xdr:nvSpPr>
      <xdr:spPr>
        <a:xfrm>
          <a:off x="1968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37556</xdr:rowOff>
    </xdr:from>
    <xdr:to>
      <xdr:col>15</xdr:col>
      <xdr:colOff>50800</xdr:colOff>
      <xdr:row>62</xdr:row>
      <xdr:rowOff>66947</xdr:rowOff>
    </xdr:to>
    <xdr:cxnSp macro="">
      <xdr:nvCxnSpPr>
        <xdr:cNvPr id="196" name="直線コネクタ 195">
          <a:extLst>
            <a:ext uri="{FF2B5EF4-FFF2-40B4-BE49-F238E27FC236}">
              <a16:creationId xmlns:a16="http://schemas.microsoft.com/office/drawing/2014/main" id="{D4029139-896A-4CCC-89E2-1EFCA058B065}"/>
            </a:ext>
          </a:extLst>
        </xdr:cNvPr>
        <xdr:cNvCxnSpPr/>
      </xdr:nvCxnSpPr>
      <xdr:spPr>
        <a:xfrm>
          <a:off x="2019300" y="1066745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140244</xdr:rowOff>
    </xdr:from>
    <xdr:to>
      <xdr:col>6</xdr:col>
      <xdr:colOff>38100</xdr:colOff>
      <xdr:row>62</xdr:row>
      <xdr:rowOff>70394</xdr:rowOff>
    </xdr:to>
    <xdr:sp macro="" textlink="">
      <xdr:nvSpPr>
        <xdr:cNvPr id="197" name="楕円 196">
          <a:extLst>
            <a:ext uri="{FF2B5EF4-FFF2-40B4-BE49-F238E27FC236}">
              <a16:creationId xmlns:a16="http://schemas.microsoft.com/office/drawing/2014/main" id="{035925F4-23D0-4E53-B21E-41F0F614D6AE}"/>
            </a:ext>
          </a:extLst>
        </xdr:cNvPr>
        <xdr:cNvSpPr/>
      </xdr:nvSpPr>
      <xdr:spPr>
        <a:xfrm>
          <a:off x="1079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19594</xdr:rowOff>
    </xdr:from>
    <xdr:to>
      <xdr:col>10</xdr:col>
      <xdr:colOff>114300</xdr:colOff>
      <xdr:row>62</xdr:row>
      <xdr:rowOff>37556</xdr:rowOff>
    </xdr:to>
    <xdr:cxnSp macro="">
      <xdr:nvCxnSpPr>
        <xdr:cNvPr id="198" name="直線コネクタ 197">
          <a:extLst>
            <a:ext uri="{FF2B5EF4-FFF2-40B4-BE49-F238E27FC236}">
              <a16:creationId xmlns:a16="http://schemas.microsoft.com/office/drawing/2014/main" id="{F1525F94-7925-4FDD-91D6-6847DA44C4EE}"/>
            </a:ext>
          </a:extLst>
        </xdr:cNvPr>
        <xdr:cNvCxnSpPr/>
      </xdr:nvCxnSpPr>
      <xdr:spPr>
        <a:xfrm>
          <a:off x="1130300" y="1064949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C951FF3-5C7B-4042-9953-DB548B4D4C72}"/>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57D62ED-1B9B-4435-B9CF-472EE5AD8D04}"/>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E48737C-B336-44B8-BA29-0213EFBA9285}"/>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C97DBE7-2A4F-4DFE-83DC-E3D21E980FF7}"/>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123570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250CA00-9844-49A2-86C9-289079C23E51}"/>
            </a:ext>
          </a:extLst>
        </xdr:cNvPr>
        <xdr:cNvSpPr txBox="1"/>
      </xdr:nvSpPr>
      <xdr:spPr>
        <a:xfrm>
          <a:off x="35820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108874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08331B1-1447-4D93-B1EE-D9F291972206}"/>
            </a:ext>
          </a:extLst>
        </xdr:cNvPr>
        <xdr:cNvSpPr txBox="1"/>
      </xdr:nvSpPr>
      <xdr:spPr>
        <a:xfrm>
          <a:off x="2705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79483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848EA61-4860-41EA-ACCD-BCD25A6CFEAB}"/>
            </a:ext>
          </a:extLst>
        </xdr:cNvPr>
        <xdr:cNvSpPr txBox="1"/>
      </xdr:nvSpPr>
      <xdr:spPr>
        <a:xfrm>
          <a:off x="1816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61521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3D0162C-4706-429B-B5A8-29AED6582F69}"/>
            </a:ext>
          </a:extLst>
        </xdr:cNvPr>
        <xdr:cNvSpPr txBox="1"/>
      </xdr:nvSpPr>
      <xdr:spPr>
        <a:xfrm>
          <a:off x="927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A017EF1-0A37-401F-8AAB-A1C011B561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5495CF6-36A6-4133-844D-55507958F95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11C696A-DDCA-4C32-8C5B-4A4360F5D98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3233EF3-A0B2-4AC6-BA1A-1E4FC0A27D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E8219D4-1CF5-4B5D-A200-DA0DF5F581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D158432-DEE6-4D14-B043-70BABC2C2F9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A9ADCB4-B57E-40FD-BDAD-8CC619F6F75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47AC56E-EC17-4D7D-BEB7-8A25E49B5D6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BD4A920-0193-404A-B798-1E9F929389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A950C68-6FD3-4AEE-AE89-0715614C18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3635EF9E-3BF4-42DE-ACEE-A7F8C3A6BDE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FC384E52-ED76-4D9D-B8E2-5389D2A9028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51014C4C-7935-431A-A004-4017114A880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FE1D689D-51CC-41F1-B1F1-44C4694804A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D60B8361-18B6-4548-8148-1B3A6CBAE41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8958CEE9-C38C-41E7-94F7-A7BF92FF646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9D8C637E-5DC5-4275-AAB5-0DA8248D908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AF67291A-A643-45E9-8CB2-7964DFF4E58B}"/>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DBDE9814-4F49-4A3C-95AE-7CD76004F20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AC33D14E-8CFD-42D7-996D-D77F8C70BCF2}"/>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1C6E7AA-F859-4737-A5F2-E672DCB94B9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180B5F3A-B2F9-42EB-B915-1CE73952E94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379C83A-51A9-406C-BDB4-0202ED82A2E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80BC956-0C1A-4BE0-B979-3FA2A5F8F8A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D749D6C-FEDF-4BB1-B0C9-88289BEA75C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4832FA1B-B3D6-444F-B089-C45BD2473DFB}"/>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490F3EC8-9F0C-4742-A3D2-6A99B26CADBE}"/>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BD6C351-A532-4A7C-AFF9-5C6AA271D627}"/>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D79B34C-7783-4BF4-AF7C-E976A260712A}"/>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881CC4E3-354E-4EE2-91AC-73CA36BDAEA2}"/>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1E20C23-76A0-49D1-8ADF-C034C8F6BA83}"/>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7A725E5E-54CF-4A70-8874-CDF51A552CA1}"/>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895B4EAB-8883-4DF4-A16B-5F54A96DCABA}"/>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9992879F-0AE0-40B9-9E8A-1C6A184639D6}"/>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F8330D03-0215-410E-B0F9-1ED2FF010A0B}"/>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2407F86-3F06-4A78-8C7C-5D0B8DE69999}"/>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E628181-0A68-4D45-9D48-DCF5030E804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92CC48F-5C9C-48E9-9953-D2140BFC244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635D8F5-2E83-4A13-8F76-9DDBDA018C6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66B05F7-56DE-4EEA-882E-0C50423950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942CFF1-504F-4F9C-B900-F4D3E01D450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122395</xdr:rowOff>
    </xdr:from>
    <xdr:to>
      <xdr:col>55</xdr:col>
      <xdr:colOff>50800</xdr:colOff>
      <xdr:row>62</xdr:row>
      <xdr:rowOff>52545</xdr:rowOff>
    </xdr:to>
    <xdr:sp macro="" textlink="">
      <xdr:nvSpPr>
        <xdr:cNvPr id="248" name="楕円 247">
          <a:extLst>
            <a:ext uri="{FF2B5EF4-FFF2-40B4-BE49-F238E27FC236}">
              <a16:creationId xmlns:a16="http://schemas.microsoft.com/office/drawing/2014/main" id="{D790B140-4D6C-4602-8242-67E4CF471E9E}"/>
            </a:ext>
          </a:extLst>
        </xdr:cNvPr>
        <xdr:cNvSpPr/>
      </xdr:nvSpPr>
      <xdr:spPr>
        <a:xfrm>
          <a:off x="10426700" y="1058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145272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4DD46B9-0DE7-414B-AA28-98BE89D655F5}"/>
            </a:ext>
          </a:extLst>
        </xdr:cNvPr>
        <xdr:cNvSpPr txBox="1"/>
      </xdr:nvSpPr>
      <xdr:spPr>
        <a:xfrm>
          <a:off x="10515600" y="1043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139544</xdr:rowOff>
    </xdr:from>
    <xdr:to>
      <xdr:col>50</xdr:col>
      <xdr:colOff>165100</xdr:colOff>
      <xdr:row>62</xdr:row>
      <xdr:rowOff>69694</xdr:rowOff>
    </xdr:to>
    <xdr:sp macro="" textlink="">
      <xdr:nvSpPr>
        <xdr:cNvPr id="250" name="楕円 249">
          <a:extLst>
            <a:ext uri="{FF2B5EF4-FFF2-40B4-BE49-F238E27FC236}">
              <a16:creationId xmlns:a16="http://schemas.microsoft.com/office/drawing/2014/main" id="{2CDE019B-8585-4FBE-8EC8-8F95882049AF}"/>
            </a:ext>
          </a:extLst>
        </xdr:cNvPr>
        <xdr:cNvSpPr/>
      </xdr:nvSpPr>
      <xdr:spPr>
        <a:xfrm>
          <a:off x="9588500" y="1059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1745</xdr:rowOff>
    </xdr:from>
    <xdr:to>
      <xdr:col>55</xdr:col>
      <xdr:colOff>0</xdr:colOff>
      <xdr:row>62</xdr:row>
      <xdr:rowOff>18894</xdr:rowOff>
    </xdr:to>
    <xdr:cxnSp macro="">
      <xdr:nvCxnSpPr>
        <xdr:cNvPr id="251" name="直線コネクタ 250">
          <a:extLst>
            <a:ext uri="{FF2B5EF4-FFF2-40B4-BE49-F238E27FC236}">
              <a16:creationId xmlns:a16="http://schemas.microsoft.com/office/drawing/2014/main" id="{DAF17C6A-6488-4624-B97D-74C46D4F330B}"/>
            </a:ext>
          </a:extLst>
        </xdr:cNvPr>
        <xdr:cNvCxnSpPr/>
      </xdr:nvCxnSpPr>
      <xdr:spPr>
        <a:xfrm flipV="1">
          <a:off x="9639300" y="10631645"/>
          <a:ext cx="838200" cy="1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152871</xdr:rowOff>
    </xdr:from>
    <xdr:to>
      <xdr:col>46</xdr:col>
      <xdr:colOff>38100</xdr:colOff>
      <xdr:row>62</xdr:row>
      <xdr:rowOff>83021</xdr:rowOff>
    </xdr:to>
    <xdr:sp macro="" textlink="">
      <xdr:nvSpPr>
        <xdr:cNvPr id="252" name="楕円 251">
          <a:extLst>
            <a:ext uri="{FF2B5EF4-FFF2-40B4-BE49-F238E27FC236}">
              <a16:creationId xmlns:a16="http://schemas.microsoft.com/office/drawing/2014/main" id="{2971E0CC-CE21-4134-A28D-87FE8B2DBAC4}"/>
            </a:ext>
          </a:extLst>
        </xdr:cNvPr>
        <xdr:cNvSpPr/>
      </xdr:nvSpPr>
      <xdr:spPr>
        <a:xfrm>
          <a:off x="8699500" y="106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18894</xdr:rowOff>
    </xdr:from>
    <xdr:to>
      <xdr:col>50</xdr:col>
      <xdr:colOff>114300</xdr:colOff>
      <xdr:row>62</xdr:row>
      <xdr:rowOff>32221</xdr:rowOff>
    </xdr:to>
    <xdr:cxnSp macro="">
      <xdr:nvCxnSpPr>
        <xdr:cNvPr id="253" name="直線コネクタ 252">
          <a:extLst>
            <a:ext uri="{FF2B5EF4-FFF2-40B4-BE49-F238E27FC236}">
              <a16:creationId xmlns:a16="http://schemas.microsoft.com/office/drawing/2014/main" id="{15BEEA9C-3E48-4D9D-8DD9-102A3BFF5CF7}"/>
            </a:ext>
          </a:extLst>
        </xdr:cNvPr>
        <xdr:cNvCxnSpPr/>
      </xdr:nvCxnSpPr>
      <xdr:spPr>
        <a:xfrm flipV="1">
          <a:off x="8750300" y="10648794"/>
          <a:ext cx="889000" cy="1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160191</xdr:rowOff>
    </xdr:from>
    <xdr:to>
      <xdr:col>41</xdr:col>
      <xdr:colOff>101600</xdr:colOff>
      <xdr:row>62</xdr:row>
      <xdr:rowOff>90341</xdr:rowOff>
    </xdr:to>
    <xdr:sp macro="" textlink="">
      <xdr:nvSpPr>
        <xdr:cNvPr id="254" name="楕円 253">
          <a:extLst>
            <a:ext uri="{FF2B5EF4-FFF2-40B4-BE49-F238E27FC236}">
              <a16:creationId xmlns:a16="http://schemas.microsoft.com/office/drawing/2014/main" id="{DDBCCC83-A20C-4418-822F-A047C5FA203B}"/>
            </a:ext>
          </a:extLst>
        </xdr:cNvPr>
        <xdr:cNvSpPr/>
      </xdr:nvSpPr>
      <xdr:spPr>
        <a:xfrm>
          <a:off x="7810500" y="1061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32221</xdr:rowOff>
    </xdr:from>
    <xdr:to>
      <xdr:col>45</xdr:col>
      <xdr:colOff>177800</xdr:colOff>
      <xdr:row>62</xdr:row>
      <xdr:rowOff>39541</xdr:rowOff>
    </xdr:to>
    <xdr:cxnSp macro="">
      <xdr:nvCxnSpPr>
        <xdr:cNvPr id="255" name="直線コネクタ 254">
          <a:extLst>
            <a:ext uri="{FF2B5EF4-FFF2-40B4-BE49-F238E27FC236}">
              <a16:creationId xmlns:a16="http://schemas.microsoft.com/office/drawing/2014/main" id="{909352EC-875D-4504-B44E-2B3EB197EC1A}"/>
            </a:ext>
          </a:extLst>
        </xdr:cNvPr>
        <xdr:cNvCxnSpPr/>
      </xdr:nvCxnSpPr>
      <xdr:spPr>
        <a:xfrm flipV="1">
          <a:off x="7861300" y="10662121"/>
          <a:ext cx="889000" cy="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4204</xdr:rowOff>
    </xdr:from>
    <xdr:to>
      <xdr:col>36</xdr:col>
      <xdr:colOff>165100</xdr:colOff>
      <xdr:row>62</xdr:row>
      <xdr:rowOff>105804</xdr:rowOff>
    </xdr:to>
    <xdr:sp macro="" textlink="">
      <xdr:nvSpPr>
        <xdr:cNvPr id="256" name="楕円 255">
          <a:extLst>
            <a:ext uri="{FF2B5EF4-FFF2-40B4-BE49-F238E27FC236}">
              <a16:creationId xmlns:a16="http://schemas.microsoft.com/office/drawing/2014/main" id="{1A8373B5-605E-4661-B623-B60B68B7BA80}"/>
            </a:ext>
          </a:extLst>
        </xdr:cNvPr>
        <xdr:cNvSpPr/>
      </xdr:nvSpPr>
      <xdr:spPr>
        <a:xfrm>
          <a:off x="6921500" y="1063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39541</xdr:rowOff>
    </xdr:from>
    <xdr:to>
      <xdr:col>41</xdr:col>
      <xdr:colOff>50800</xdr:colOff>
      <xdr:row>62</xdr:row>
      <xdr:rowOff>55004</xdr:rowOff>
    </xdr:to>
    <xdr:cxnSp macro="">
      <xdr:nvCxnSpPr>
        <xdr:cNvPr id="257" name="直線コネクタ 256">
          <a:extLst>
            <a:ext uri="{FF2B5EF4-FFF2-40B4-BE49-F238E27FC236}">
              <a16:creationId xmlns:a16="http://schemas.microsoft.com/office/drawing/2014/main" id="{65A083D0-554A-4D19-A390-F6B3CA9E7E9B}"/>
            </a:ext>
          </a:extLst>
        </xdr:cNvPr>
        <xdr:cNvCxnSpPr/>
      </xdr:nvCxnSpPr>
      <xdr:spPr>
        <a:xfrm flipV="1">
          <a:off x="6972300" y="10669441"/>
          <a:ext cx="889000" cy="1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CD35556-AB04-426F-B458-E2ED643BB9B4}"/>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9D074B5-DCB5-4EF4-B1DC-DAA97C646CD5}"/>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FFE12B8-CE34-4AF8-B230-55959A84FBAB}"/>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DB488D6-C71A-4C44-8C02-4C7C18E457BA}"/>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86221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278F583-5C0A-45A5-BB8D-57EA232430D4}"/>
            </a:ext>
          </a:extLst>
        </xdr:cNvPr>
        <xdr:cNvSpPr txBox="1"/>
      </xdr:nvSpPr>
      <xdr:spPr>
        <a:xfrm>
          <a:off x="9327095" y="1037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99548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EA74BA1-3F7E-4F15-9723-B787A9C82A46}"/>
            </a:ext>
          </a:extLst>
        </xdr:cNvPr>
        <xdr:cNvSpPr txBox="1"/>
      </xdr:nvSpPr>
      <xdr:spPr>
        <a:xfrm>
          <a:off x="8450795" y="10386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106868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B92EA9DA-6D1B-431E-AAEF-233FF04B767C}"/>
            </a:ext>
          </a:extLst>
        </xdr:cNvPr>
        <xdr:cNvSpPr txBox="1"/>
      </xdr:nvSpPr>
      <xdr:spPr>
        <a:xfrm>
          <a:off x="7561795" y="10393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122331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F5696C7-F374-4590-88FE-5F2C30AF3747}"/>
            </a:ext>
          </a:extLst>
        </xdr:cNvPr>
        <xdr:cNvSpPr txBox="1"/>
      </xdr:nvSpPr>
      <xdr:spPr>
        <a:xfrm>
          <a:off x="6672795" y="1040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8518702-C31C-4877-98C7-FF04645FB3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6C2C55F-DDBE-4924-8169-A9979A299A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B1644E0-3251-444E-AD66-E44AD55B4F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5DBAA08-1AA7-44E9-A31F-5BCF5A07415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4F3F0B9-B9A2-46B4-8F27-C5B6AAA73E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48B319F-AACD-4FFD-B0BD-89BA4A1496E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E8AF3E5-D47A-4FB9-9DBF-DCCCBDFB86D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284C807-4D92-4A83-AD03-59438E0709E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5DFA62A-73C6-459D-92D2-1631C6DCD45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0F8BBAB-E924-4F4D-9BCF-793EEDD685B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61551EC-E278-4D28-A075-0BF4C55DD74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0B3198D-981D-4434-9896-6347B975346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122CCD2-F92E-485B-A448-7DCD33A293F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AC56406-7411-4E47-8023-3835869484D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3B90C8E-21F1-45B4-8CA8-5824583EBCD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0A102BA-8122-49EC-B59E-38B83AD9267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0313C92-9E7C-4280-85FD-9B34508797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A473A76-C2F9-4216-8536-801C9944153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7C1402A-3405-473E-9AE1-24B4E49ADFE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C8A7FC8-3DC3-41F9-A5A0-6344DD38B6F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5D555D0-9683-41B4-BC00-38C26C732F4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6B550D9-F92A-4E5F-84E5-020E72CBFBF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58B6AFDD-1FF6-4FB4-BEA0-C219EE6A537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E138B67-A742-4CAE-8A72-305870FD74D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3A9B460D-1E3C-46A9-9D43-600958302865}"/>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CC0071E-BB04-4F26-A4B2-612A723CA0C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2BCC75F-0FD6-43CD-BF89-CA736F54389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331BA74-BC28-4C76-AA5F-425955B3B926}"/>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34E644BB-4AF0-4CE7-B88A-D919C5688B0D}"/>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EE7BCE6-296F-466A-8045-DB2C86A7EA42}"/>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1AA5F502-4AB2-4E29-BC7B-995072957E9E}"/>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9BB62F3D-F46D-4C7F-9BCE-26B9AF1A8BBA}"/>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AB5C5501-8A3E-4A81-9A41-DA729C554F15}"/>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6553B6EC-4131-4283-858A-77B5E8DF0265}"/>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FA0BA7A1-6E8E-46A6-AD7E-E73AAA5CF3A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6909AA0-8B05-4B26-B5A7-69AE9C7E865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580EF40-C70C-4CDF-94C3-19730629145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0A2489D-981D-4919-9927-317C8AE4C1F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A8AD4CC-9603-49A1-825E-2EFE2992C6E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741F70C-76AF-4ABD-8005-659DC3CE5C1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147320</xdr:rowOff>
    </xdr:from>
    <xdr:to>
      <xdr:col>24</xdr:col>
      <xdr:colOff>114300</xdr:colOff>
      <xdr:row>84</xdr:row>
      <xdr:rowOff>77470</xdr:rowOff>
    </xdr:to>
    <xdr:sp macro="" textlink="">
      <xdr:nvSpPr>
        <xdr:cNvPr id="306" name="楕円 305">
          <a:extLst>
            <a:ext uri="{FF2B5EF4-FFF2-40B4-BE49-F238E27FC236}">
              <a16:creationId xmlns:a16="http://schemas.microsoft.com/office/drawing/2014/main" id="{E4EE6EE9-3EEB-481E-BEBF-04BCF8265DA5}"/>
            </a:ext>
          </a:extLst>
        </xdr:cNvPr>
        <xdr:cNvSpPr/>
      </xdr:nvSpPr>
      <xdr:spPr>
        <a:xfrm>
          <a:off x="45847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125747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4183764-58D6-4F13-B3F9-C7710D0063DA}"/>
            </a:ext>
          </a:extLst>
        </xdr:cNvPr>
        <xdr:cNvSpPr txBox="1"/>
      </xdr:nvSpPr>
      <xdr:spPr>
        <a:xfrm>
          <a:off x="4673600"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8" name="楕円 307">
          <a:extLst>
            <a:ext uri="{FF2B5EF4-FFF2-40B4-BE49-F238E27FC236}">
              <a16:creationId xmlns:a16="http://schemas.microsoft.com/office/drawing/2014/main" id="{50ABEAC8-1D68-419F-8749-A61940C44118}"/>
            </a:ext>
          </a:extLst>
        </xdr:cNvPr>
        <xdr:cNvSpPr/>
      </xdr:nvSpPr>
      <xdr:spPr>
        <a:xfrm>
          <a:off x="3746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26670</xdr:rowOff>
    </xdr:to>
    <xdr:cxnSp macro="">
      <xdr:nvCxnSpPr>
        <xdr:cNvPr id="309" name="直線コネクタ 308">
          <a:extLst>
            <a:ext uri="{FF2B5EF4-FFF2-40B4-BE49-F238E27FC236}">
              <a16:creationId xmlns:a16="http://schemas.microsoft.com/office/drawing/2014/main" id="{7103F031-C5F7-47D0-95A9-C5922A27B929}"/>
            </a:ext>
          </a:extLst>
        </xdr:cNvPr>
        <xdr:cNvCxnSpPr/>
      </xdr:nvCxnSpPr>
      <xdr:spPr>
        <a:xfrm>
          <a:off x="3797300" y="143998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101600</xdr:rowOff>
    </xdr:from>
    <xdr:to>
      <xdr:col>15</xdr:col>
      <xdr:colOff>101600</xdr:colOff>
      <xdr:row>84</xdr:row>
      <xdr:rowOff>31750</xdr:rowOff>
    </xdr:to>
    <xdr:sp macro="" textlink="">
      <xdr:nvSpPr>
        <xdr:cNvPr id="310" name="楕円 309">
          <a:extLst>
            <a:ext uri="{FF2B5EF4-FFF2-40B4-BE49-F238E27FC236}">
              <a16:creationId xmlns:a16="http://schemas.microsoft.com/office/drawing/2014/main" id="{89A73C32-F80A-4D59-856A-B4355C7DD7E3}"/>
            </a:ext>
          </a:extLst>
        </xdr:cNvPr>
        <xdr:cNvSpPr/>
      </xdr:nvSpPr>
      <xdr:spPr>
        <a:xfrm>
          <a:off x="2857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83</xdr:row>
      <xdr:rowOff>169545</xdr:rowOff>
    </xdr:to>
    <xdr:cxnSp macro="">
      <xdr:nvCxnSpPr>
        <xdr:cNvPr id="311" name="直線コネクタ 310">
          <a:extLst>
            <a:ext uri="{FF2B5EF4-FFF2-40B4-BE49-F238E27FC236}">
              <a16:creationId xmlns:a16="http://schemas.microsoft.com/office/drawing/2014/main" id="{D95A15FA-17AE-4827-A530-1B0848903792}"/>
            </a:ext>
          </a:extLst>
        </xdr:cNvPr>
        <xdr:cNvCxnSpPr/>
      </xdr:nvCxnSpPr>
      <xdr:spPr>
        <a:xfrm>
          <a:off x="2908300" y="143827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69214</xdr:rowOff>
    </xdr:from>
    <xdr:to>
      <xdr:col>10</xdr:col>
      <xdr:colOff>165100</xdr:colOff>
      <xdr:row>83</xdr:row>
      <xdr:rowOff>170814</xdr:rowOff>
    </xdr:to>
    <xdr:sp macro="" textlink="">
      <xdr:nvSpPr>
        <xdr:cNvPr id="312" name="楕円 311">
          <a:extLst>
            <a:ext uri="{FF2B5EF4-FFF2-40B4-BE49-F238E27FC236}">
              <a16:creationId xmlns:a16="http://schemas.microsoft.com/office/drawing/2014/main" id="{0DAA7AD3-D8A1-436A-B73D-48E9324FD3B6}"/>
            </a:ext>
          </a:extLst>
        </xdr:cNvPr>
        <xdr:cNvSpPr/>
      </xdr:nvSpPr>
      <xdr:spPr>
        <a:xfrm>
          <a:off x="1968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120014</xdr:rowOff>
    </xdr:from>
    <xdr:to>
      <xdr:col>15</xdr:col>
      <xdr:colOff>50800</xdr:colOff>
      <xdr:row>83</xdr:row>
      <xdr:rowOff>152400</xdr:rowOff>
    </xdr:to>
    <xdr:cxnSp macro="">
      <xdr:nvCxnSpPr>
        <xdr:cNvPr id="313" name="直線コネクタ 312">
          <a:extLst>
            <a:ext uri="{FF2B5EF4-FFF2-40B4-BE49-F238E27FC236}">
              <a16:creationId xmlns:a16="http://schemas.microsoft.com/office/drawing/2014/main" id="{A81AA47C-C5E5-4FA8-8A9A-E4DCC80B523F}"/>
            </a:ext>
          </a:extLst>
        </xdr:cNvPr>
        <xdr:cNvCxnSpPr/>
      </xdr:nvCxnSpPr>
      <xdr:spPr>
        <a:xfrm>
          <a:off x="2019300" y="143503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42545</xdr:rowOff>
    </xdr:from>
    <xdr:to>
      <xdr:col>6</xdr:col>
      <xdr:colOff>38100</xdr:colOff>
      <xdr:row>83</xdr:row>
      <xdr:rowOff>144145</xdr:rowOff>
    </xdr:to>
    <xdr:sp macro="" textlink="">
      <xdr:nvSpPr>
        <xdr:cNvPr id="314" name="楕円 313">
          <a:extLst>
            <a:ext uri="{FF2B5EF4-FFF2-40B4-BE49-F238E27FC236}">
              <a16:creationId xmlns:a16="http://schemas.microsoft.com/office/drawing/2014/main" id="{3D31207D-A8FF-4C64-B56A-71182159DF7F}"/>
            </a:ext>
          </a:extLst>
        </xdr:cNvPr>
        <xdr:cNvSpPr/>
      </xdr:nvSpPr>
      <xdr:spPr>
        <a:xfrm>
          <a:off x="1079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93345</xdr:rowOff>
    </xdr:from>
    <xdr:to>
      <xdr:col>10</xdr:col>
      <xdr:colOff>114300</xdr:colOff>
      <xdr:row>83</xdr:row>
      <xdr:rowOff>120014</xdr:rowOff>
    </xdr:to>
    <xdr:cxnSp macro="">
      <xdr:nvCxnSpPr>
        <xdr:cNvPr id="315" name="直線コネクタ 314">
          <a:extLst>
            <a:ext uri="{FF2B5EF4-FFF2-40B4-BE49-F238E27FC236}">
              <a16:creationId xmlns:a16="http://schemas.microsoft.com/office/drawing/2014/main" id="{16F04231-65E3-42A0-A00B-EB6774F10B9F}"/>
            </a:ext>
          </a:extLst>
        </xdr:cNvPr>
        <xdr:cNvCxnSpPr/>
      </xdr:nvCxnSpPr>
      <xdr:spPr>
        <a:xfrm>
          <a:off x="1130300" y="143236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AD78321C-0598-4EA1-9783-B78BE9C9B5D2}"/>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10096699-CCB0-4115-BB54-C86060046959}"/>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142007BB-C3B1-4935-9042-67FDE2910113}"/>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639869CB-6AF9-4AA0-AC99-9BBD00602FAC}"/>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C29C1136-54C1-482C-B8BB-5D6F258CD723}"/>
            </a:ext>
          </a:extLst>
        </xdr:cNvPr>
        <xdr:cNvSpPr txBox="1"/>
      </xdr:nvSpPr>
      <xdr:spPr>
        <a:xfrm>
          <a:off x="35820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22877</xdr:rowOff>
    </xdr:from>
    <xdr:ext cx="405111" cy="259045"/>
    <xdr:sp macro="" textlink="">
      <xdr:nvSpPr>
        <xdr:cNvPr id="321" name="n_2mainValue【公営住宅】&#10;有形固定資産減価償却率">
          <a:extLst>
            <a:ext uri="{FF2B5EF4-FFF2-40B4-BE49-F238E27FC236}">
              <a16:creationId xmlns:a16="http://schemas.microsoft.com/office/drawing/2014/main" id="{CE51C60F-2DF8-439A-8461-9E4041837FF7}"/>
            </a:ext>
          </a:extLst>
        </xdr:cNvPr>
        <xdr:cNvSpPr txBox="1"/>
      </xdr:nvSpPr>
      <xdr:spPr>
        <a:xfrm>
          <a:off x="27057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161941</xdr:rowOff>
    </xdr:from>
    <xdr:ext cx="405111" cy="259045"/>
    <xdr:sp macro="" textlink="">
      <xdr:nvSpPr>
        <xdr:cNvPr id="322" name="n_3mainValue【公営住宅】&#10;有形固定資産減価償却率">
          <a:extLst>
            <a:ext uri="{FF2B5EF4-FFF2-40B4-BE49-F238E27FC236}">
              <a16:creationId xmlns:a16="http://schemas.microsoft.com/office/drawing/2014/main" id="{3678E091-80B0-4B87-9B16-AD23CDD6567E}"/>
            </a:ext>
          </a:extLst>
        </xdr:cNvPr>
        <xdr:cNvSpPr txBox="1"/>
      </xdr:nvSpPr>
      <xdr:spPr>
        <a:xfrm>
          <a:off x="1816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135272</xdr:rowOff>
    </xdr:from>
    <xdr:ext cx="405111" cy="259045"/>
    <xdr:sp macro="" textlink="">
      <xdr:nvSpPr>
        <xdr:cNvPr id="323" name="n_4mainValue【公営住宅】&#10;有形固定資産減価償却率">
          <a:extLst>
            <a:ext uri="{FF2B5EF4-FFF2-40B4-BE49-F238E27FC236}">
              <a16:creationId xmlns:a16="http://schemas.microsoft.com/office/drawing/2014/main" id="{44F2F741-7B47-444E-A612-ECC9D557BF11}"/>
            </a:ext>
          </a:extLst>
        </xdr:cNvPr>
        <xdr:cNvSpPr txBox="1"/>
      </xdr:nvSpPr>
      <xdr:spPr>
        <a:xfrm>
          <a:off x="927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5298F9B-F287-47DE-9232-0A8F6268A00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15505E6-F35A-43A5-B4C7-9DD334A0081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D727C56-87B8-4412-A054-47A69DD9329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8F0DA48-0788-400F-B188-379564E9561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42662FD-6E2E-4D35-9123-3403C5C4E4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BB06BE1-049E-4644-B3DB-5D93F6D31FB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C95FFB9-9BF8-4BE2-9559-5C9639A1CE6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4C68847-2205-4F65-8C9E-1F300CFDE24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72A24D4-E217-4893-9998-4F165440CA0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FECE3B3-FA03-4084-8804-3DAC5A95CA9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579A24FE-1DA7-4055-8E65-B130E7A6C4F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7AA34AD-A442-4DDA-A5BB-91CDB6CE45E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E2CA940-A476-4F5D-AEE9-54DDCAAAE1B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54DCFAF-BBD3-43B8-891B-144CD50B805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994C1AF-36C8-4926-B597-4F08E6CA925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46723953-FCC9-4861-959C-7BFAD0B2FFD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888E3DF-FC55-4454-995B-418B9B25CDE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DA0B0960-B477-4DA2-B140-6F8EC3AFC34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50049B8E-1B66-4EFA-83AE-B833ADBF5F9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44E9FCD0-8A6F-43E2-B49C-74CABACCE3D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2FF2265E-9AA3-45E2-99AF-BF8A3BA743C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C24D46FD-A6ED-4AFF-B8A1-10A8BF83E6B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65BCC685-D2BE-41C8-BA92-7D212AEDAD8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55CC98FE-0FBD-4E5D-9F0B-D5580F61202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7B246F21-6BDD-4517-A9DF-90DAA82CDF0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C74A80FA-4A72-4674-B1B0-51A7F2BA25B6}"/>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E644FDA4-0880-4D92-815E-61651473EF76}"/>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A3585462-7EFE-454C-88F9-43D086C6EDA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1D7DA090-2316-4A38-A95E-46B4E10AE38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11E7DE32-0EEC-47B5-9EBD-78B3B0FA9A37}"/>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3179643D-452E-41CE-946E-92C9E75894D7}"/>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1A346E1B-F175-43E5-B0CB-D1353D7B4A0A}"/>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D87558B1-F82B-496C-9F6A-BEA6A4199AFF}"/>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D6172FF5-532A-46AD-AEA6-7A7806AAD44D}"/>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F4967D84-3C59-4C6D-9EEF-78782D98C5DA}"/>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3534CBB4-CB56-44D7-B696-E3AFAC8EFDE7}"/>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042BD00-F4B9-4ED1-9992-B402C0180A3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E0B4986-24DB-4554-8EB9-45B9EF33BA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B5CF23F-032D-456E-B2B0-F86D812F265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19DB980-77E6-410A-ABB6-70AC3627B22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8C284E7-E775-47D8-87FC-B1E212EFDE9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35632</xdr:rowOff>
    </xdr:from>
    <xdr:to>
      <xdr:col>55</xdr:col>
      <xdr:colOff>50800</xdr:colOff>
      <xdr:row>84</xdr:row>
      <xdr:rowOff>137232</xdr:rowOff>
    </xdr:to>
    <xdr:sp macro="" textlink="">
      <xdr:nvSpPr>
        <xdr:cNvPr id="365" name="楕円 364">
          <a:extLst>
            <a:ext uri="{FF2B5EF4-FFF2-40B4-BE49-F238E27FC236}">
              <a16:creationId xmlns:a16="http://schemas.microsoft.com/office/drawing/2014/main" id="{E736C327-EF09-4353-A6ED-2600BF6E0B73}"/>
            </a:ext>
          </a:extLst>
        </xdr:cNvPr>
        <xdr:cNvSpPr/>
      </xdr:nvSpPr>
      <xdr:spPr>
        <a:xfrm>
          <a:off x="10426700" y="1443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58509</xdr:rowOff>
    </xdr:from>
    <xdr:ext cx="469744" cy="259045"/>
    <xdr:sp macro="" textlink="">
      <xdr:nvSpPr>
        <xdr:cNvPr id="366" name="【公営住宅】&#10;一人当たり面積該当値テキスト">
          <a:extLst>
            <a:ext uri="{FF2B5EF4-FFF2-40B4-BE49-F238E27FC236}">
              <a16:creationId xmlns:a16="http://schemas.microsoft.com/office/drawing/2014/main" id="{5A3384C0-18B2-49C3-97CC-6D02BD3DCC76}"/>
            </a:ext>
          </a:extLst>
        </xdr:cNvPr>
        <xdr:cNvSpPr txBox="1"/>
      </xdr:nvSpPr>
      <xdr:spPr>
        <a:xfrm>
          <a:off x="10515600" y="1428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42818</xdr:rowOff>
    </xdr:from>
    <xdr:to>
      <xdr:col>50</xdr:col>
      <xdr:colOff>165100</xdr:colOff>
      <xdr:row>84</xdr:row>
      <xdr:rowOff>144418</xdr:rowOff>
    </xdr:to>
    <xdr:sp macro="" textlink="">
      <xdr:nvSpPr>
        <xdr:cNvPr id="367" name="楕円 366">
          <a:extLst>
            <a:ext uri="{FF2B5EF4-FFF2-40B4-BE49-F238E27FC236}">
              <a16:creationId xmlns:a16="http://schemas.microsoft.com/office/drawing/2014/main" id="{5235D392-8DF3-4789-B228-8ACA4034F0D6}"/>
            </a:ext>
          </a:extLst>
        </xdr:cNvPr>
        <xdr:cNvSpPr/>
      </xdr:nvSpPr>
      <xdr:spPr>
        <a:xfrm>
          <a:off x="9588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86432</xdr:rowOff>
    </xdr:from>
    <xdr:to>
      <xdr:col>55</xdr:col>
      <xdr:colOff>0</xdr:colOff>
      <xdr:row>84</xdr:row>
      <xdr:rowOff>93618</xdr:rowOff>
    </xdr:to>
    <xdr:cxnSp macro="">
      <xdr:nvCxnSpPr>
        <xdr:cNvPr id="368" name="直線コネクタ 367">
          <a:extLst>
            <a:ext uri="{FF2B5EF4-FFF2-40B4-BE49-F238E27FC236}">
              <a16:creationId xmlns:a16="http://schemas.microsoft.com/office/drawing/2014/main" id="{0D0251FB-A74D-4D50-9673-27493FCB9266}"/>
            </a:ext>
          </a:extLst>
        </xdr:cNvPr>
        <xdr:cNvCxnSpPr/>
      </xdr:nvCxnSpPr>
      <xdr:spPr>
        <a:xfrm flipV="1">
          <a:off x="9639300" y="14488232"/>
          <a:ext cx="8382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44123</xdr:rowOff>
    </xdr:from>
    <xdr:to>
      <xdr:col>46</xdr:col>
      <xdr:colOff>38100</xdr:colOff>
      <xdr:row>84</xdr:row>
      <xdr:rowOff>145723</xdr:rowOff>
    </xdr:to>
    <xdr:sp macro="" textlink="">
      <xdr:nvSpPr>
        <xdr:cNvPr id="369" name="楕円 368">
          <a:extLst>
            <a:ext uri="{FF2B5EF4-FFF2-40B4-BE49-F238E27FC236}">
              <a16:creationId xmlns:a16="http://schemas.microsoft.com/office/drawing/2014/main" id="{2FE1C80B-108A-4E14-B3C8-B3BF6326D322}"/>
            </a:ext>
          </a:extLst>
        </xdr:cNvPr>
        <xdr:cNvSpPr/>
      </xdr:nvSpPr>
      <xdr:spPr>
        <a:xfrm>
          <a:off x="8699500" y="1444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93618</xdr:rowOff>
    </xdr:from>
    <xdr:to>
      <xdr:col>50</xdr:col>
      <xdr:colOff>114300</xdr:colOff>
      <xdr:row>84</xdr:row>
      <xdr:rowOff>94923</xdr:rowOff>
    </xdr:to>
    <xdr:cxnSp macro="">
      <xdr:nvCxnSpPr>
        <xdr:cNvPr id="370" name="直線コネクタ 369">
          <a:extLst>
            <a:ext uri="{FF2B5EF4-FFF2-40B4-BE49-F238E27FC236}">
              <a16:creationId xmlns:a16="http://schemas.microsoft.com/office/drawing/2014/main" id="{56742E5D-2E4E-48C5-A9D7-C1A235F5295D}"/>
            </a:ext>
          </a:extLst>
        </xdr:cNvPr>
        <xdr:cNvCxnSpPr/>
      </xdr:nvCxnSpPr>
      <xdr:spPr>
        <a:xfrm flipV="1">
          <a:off x="8750300" y="14495418"/>
          <a:ext cx="8890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50981</xdr:rowOff>
    </xdr:from>
    <xdr:to>
      <xdr:col>41</xdr:col>
      <xdr:colOff>101600</xdr:colOff>
      <xdr:row>84</xdr:row>
      <xdr:rowOff>152581</xdr:rowOff>
    </xdr:to>
    <xdr:sp macro="" textlink="">
      <xdr:nvSpPr>
        <xdr:cNvPr id="371" name="楕円 370">
          <a:extLst>
            <a:ext uri="{FF2B5EF4-FFF2-40B4-BE49-F238E27FC236}">
              <a16:creationId xmlns:a16="http://schemas.microsoft.com/office/drawing/2014/main" id="{971D6670-8D71-46A1-B358-F329DE990CBA}"/>
            </a:ext>
          </a:extLst>
        </xdr:cNvPr>
        <xdr:cNvSpPr/>
      </xdr:nvSpPr>
      <xdr:spPr>
        <a:xfrm>
          <a:off x="7810500" y="144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94923</xdr:rowOff>
    </xdr:from>
    <xdr:to>
      <xdr:col>45</xdr:col>
      <xdr:colOff>177800</xdr:colOff>
      <xdr:row>84</xdr:row>
      <xdr:rowOff>101781</xdr:rowOff>
    </xdr:to>
    <xdr:cxnSp macro="">
      <xdr:nvCxnSpPr>
        <xdr:cNvPr id="372" name="直線コネクタ 371">
          <a:extLst>
            <a:ext uri="{FF2B5EF4-FFF2-40B4-BE49-F238E27FC236}">
              <a16:creationId xmlns:a16="http://schemas.microsoft.com/office/drawing/2014/main" id="{DF0930A3-E8BD-415C-8106-27C63E6402A0}"/>
            </a:ext>
          </a:extLst>
        </xdr:cNvPr>
        <xdr:cNvCxnSpPr/>
      </xdr:nvCxnSpPr>
      <xdr:spPr>
        <a:xfrm flipV="1">
          <a:off x="7861300" y="1449672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53921</xdr:rowOff>
    </xdr:from>
    <xdr:to>
      <xdr:col>36</xdr:col>
      <xdr:colOff>165100</xdr:colOff>
      <xdr:row>84</xdr:row>
      <xdr:rowOff>155521</xdr:rowOff>
    </xdr:to>
    <xdr:sp macro="" textlink="">
      <xdr:nvSpPr>
        <xdr:cNvPr id="373" name="楕円 372">
          <a:extLst>
            <a:ext uri="{FF2B5EF4-FFF2-40B4-BE49-F238E27FC236}">
              <a16:creationId xmlns:a16="http://schemas.microsoft.com/office/drawing/2014/main" id="{BEB47D66-2296-4A6E-BFB5-24ED2E452E04}"/>
            </a:ext>
          </a:extLst>
        </xdr:cNvPr>
        <xdr:cNvSpPr/>
      </xdr:nvSpPr>
      <xdr:spPr>
        <a:xfrm>
          <a:off x="6921500" y="1445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101781</xdr:rowOff>
    </xdr:from>
    <xdr:to>
      <xdr:col>41</xdr:col>
      <xdr:colOff>50800</xdr:colOff>
      <xdr:row>84</xdr:row>
      <xdr:rowOff>104721</xdr:rowOff>
    </xdr:to>
    <xdr:cxnSp macro="">
      <xdr:nvCxnSpPr>
        <xdr:cNvPr id="374" name="直線コネクタ 373">
          <a:extLst>
            <a:ext uri="{FF2B5EF4-FFF2-40B4-BE49-F238E27FC236}">
              <a16:creationId xmlns:a16="http://schemas.microsoft.com/office/drawing/2014/main" id="{08F42FC4-69CA-457E-AD01-AAFE15C907DC}"/>
            </a:ext>
          </a:extLst>
        </xdr:cNvPr>
        <xdr:cNvCxnSpPr/>
      </xdr:nvCxnSpPr>
      <xdr:spPr>
        <a:xfrm flipV="1">
          <a:off x="6972300" y="14503581"/>
          <a:ext cx="8890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3EB6EAD1-CF2F-4D13-82FB-D246445B1566}"/>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AA0A1B1F-C8D0-4075-B21B-DA55F5D988EA}"/>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4D247E2C-9232-4EC2-86D1-A576B6A4169F}"/>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5C27B236-1D71-47B1-818A-F2FA415416A0}"/>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160945</xdr:rowOff>
    </xdr:from>
    <xdr:ext cx="469744" cy="259045"/>
    <xdr:sp macro="" textlink="">
      <xdr:nvSpPr>
        <xdr:cNvPr id="379" name="n_1mainValue【公営住宅】&#10;一人当たり面積">
          <a:extLst>
            <a:ext uri="{FF2B5EF4-FFF2-40B4-BE49-F238E27FC236}">
              <a16:creationId xmlns:a16="http://schemas.microsoft.com/office/drawing/2014/main" id="{DBA8AC4D-CB38-4D08-897D-E2F649C99A2E}"/>
            </a:ext>
          </a:extLst>
        </xdr:cNvPr>
        <xdr:cNvSpPr txBox="1"/>
      </xdr:nvSpPr>
      <xdr:spPr>
        <a:xfrm>
          <a:off x="9391727" y="142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162250</xdr:rowOff>
    </xdr:from>
    <xdr:ext cx="469744" cy="259045"/>
    <xdr:sp macro="" textlink="">
      <xdr:nvSpPr>
        <xdr:cNvPr id="380" name="n_2mainValue【公営住宅】&#10;一人当たり面積">
          <a:extLst>
            <a:ext uri="{FF2B5EF4-FFF2-40B4-BE49-F238E27FC236}">
              <a16:creationId xmlns:a16="http://schemas.microsoft.com/office/drawing/2014/main" id="{CF662D15-3722-4060-96D1-860B4E793E3A}"/>
            </a:ext>
          </a:extLst>
        </xdr:cNvPr>
        <xdr:cNvSpPr txBox="1"/>
      </xdr:nvSpPr>
      <xdr:spPr>
        <a:xfrm>
          <a:off x="8515427" y="1422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169108</xdr:rowOff>
    </xdr:from>
    <xdr:ext cx="469744" cy="259045"/>
    <xdr:sp macro="" textlink="">
      <xdr:nvSpPr>
        <xdr:cNvPr id="381" name="n_3mainValue【公営住宅】&#10;一人当たり面積">
          <a:extLst>
            <a:ext uri="{FF2B5EF4-FFF2-40B4-BE49-F238E27FC236}">
              <a16:creationId xmlns:a16="http://schemas.microsoft.com/office/drawing/2014/main" id="{7E9A90EB-914F-46E2-AF6B-E5FB5C86C18B}"/>
            </a:ext>
          </a:extLst>
        </xdr:cNvPr>
        <xdr:cNvSpPr txBox="1"/>
      </xdr:nvSpPr>
      <xdr:spPr>
        <a:xfrm>
          <a:off x="7626427" y="1422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598</xdr:rowOff>
    </xdr:from>
    <xdr:ext cx="469744" cy="259045"/>
    <xdr:sp macro="" textlink="">
      <xdr:nvSpPr>
        <xdr:cNvPr id="382" name="n_4mainValue【公営住宅】&#10;一人当たり面積">
          <a:extLst>
            <a:ext uri="{FF2B5EF4-FFF2-40B4-BE49-F238E27FC236}">
              <a16:creationId xmlns:a16="http://schemas.microsoft.com/office/drawing/2014/main" id="{33D42A17-7C32-4C19-9432-07210D71B93E}"/>
            </a:ext>
          </a:extLst>
        </xdr:cNvPr>
        <xdr:cNvSpPr txBox="1"/>
      </xdr:nvSpPr>
      <xdr:spPr>
        <a:xfrm>
          <a:off x="6737427" y="1423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CE5682E-82B7-4327-B0DB-7C342B42628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748F94C-0A8F-4134-8C38-716D6571949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E691E7C2-ABC4-4ACE-B923-62426CBF809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1B8FE80-EBB8-41AC-9702-3F4F08C68AA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9C0B65D-75AC-4BE8-9801-5A0ED06F17C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7472331-63DD-44E5-9C9B-4AFD4204E5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2FB6876-8A7C-4476-902D-3691FA1D509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C7BA78E-4732-43FE-96E5-611282895B1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A26ADD64-F38C-40BE-A06F-55E572C793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3E9C07D6-62A2-4CC9-B23A-CCF4C89424F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D5BBE2F-4308-4C76-8DEF-375882FCD28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189E823-DE10-4296-ABA8-1CEF217FF60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2E4D61F0-9AA0-4B4C-8E26-F670B81C9E9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BB15297-A681-49CD-85A8-6A5CCF2948A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2544A076-5D2B-4651-A958-B4ACB031F5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C040DA2-CF31-465E-B379-948AA51DB3D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CB48ECC5-F774-4E72-AEE3-C92DF79CBF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DCA7885B-E6A3-4BE6-B4CD-F814DB86F0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1D4B2A3A-5D7F-4DE0-B30A-34A4C3C8534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DFC4EC63-563C-468C-BEDE-AFB1752278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E02ACD0D-51B7-4BE2-A5C6-D28815E6D3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E6331350-D0F8-4263-B51D-1032B556E8E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351510D5-CCDE-4F32-AEE5-10AD1DBC003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DE5307F2-7F52-4269-87B5-B80696D598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01F4B10-B7CD-45EB-913F-F0D84A9AC55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649767BD-5342-4729-9D0E-3AAB68B4D84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83C77923-82FD-459B-9164-566B2E774D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EA16BCFF-433E-48A4-AA01-7EF3F3CEEC1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9BC2218D-262B-4001-A35C-ECD8831E463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D786022-D509-41B5-9305-98D977E628A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1CAA8DD9-CCC9-4A1C-A9CA-C43377571A2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38021857-B3A8-4266-947B-957A7CA7DAF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D8FCA2B4-94E4-43D4-893B-8310E8225E7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E40E8868-67B4-429A-9AD1-2C2880D25F0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6898043-91AD-4B59-A233-6A20C1ABA1B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695D93FF-CE93-49BC-8E66-8AD0E7F709C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4E524B93-1541-4C4E-BB6B-C6F38009FD5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8B285064-3190-433D-BDE1-3A00EA0D14D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BC56DA0A-9F6B-43DA-A1A5-F943FBF8791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E1C8033-6ACA-4CC9-AF65-561F2DEF970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2DB8FD93-E8F4-4122-81D8-8E121DAE6C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FBA58FF2-9BC4-4E4F-B411-8ED4EB557E57}"/>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BCD1CD9-CBA9-49C7-A833-85914ABD5EB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5501C59A-8A14-4F03-9F8F-A930CC9D818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C4003541-FB0A-46FA-AFB5-B2A370CEE106}"/>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60FB1B98-A943-415A-B935-01A68754786A}"/>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135868FB-FAAB-44C0-A623-633312156398}"/>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8D7CCD0F-264D-47E6-ADD3-DBCF67BB3A5E}"/>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398BDDE4-95F5-4D9B-9710-CFEAAD8A9ADC}"/>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E20DB849-1632-4CBB-BD0A-6227E7D3A59F}"/>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B6A5CA3D-4849-427E-8464-C85BD882297E}"/>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8ED8A467-0EAF-4996-9187-A88B29D72CE5}"/>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DD8DFCE-1233-4638-A7CC-68B79F12DF4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ABFD331-2801-4E16-B964-9AB3F24013E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C4B11CB-7320-437B-9CF6-D6392949325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A52BE5D-0999-47D1-92AE-CECC12075D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3987F3E5-11CB-4E7D-ADB7-B3ECA3A09A6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116840</xdr:rowOff>
    </xdr:from>
    <xdr:to>
      <xdr:col>85</xdr:col>
      <xdr:colOff>177800</xdr:colOff>
      <xdr:row>38</xdr:row>
      <xdr:rowOff>46990</xdr:rowOff>
    </xdr:to>
    <xdr:sp macro="" textlink="">
      <xdr:nvSpPr>
        <xdr:cNvPr id="440" name="楕円 439">
          <a:extLst>
            <a:ext uri="{FF2B5EF4-FFF2-40B4-BE49-F238E27FC236}">
              <a16:creationId xmlns:a16="http://schemas.microsoft.com/office/drawing/2014/main" id="{DED45235-A74F-4E67-B1F3-F0C8D91BC3F9}"/>
            </a:ext>
          </a:extLst>
        </xdr:cNvPr>
        <xdr:cNvSpPr/>
      </xdr:nvSpPr>
      <xdr:spPr>
        <a:xfrm>
          <a:off x="16268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139717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7E3B688D-7061-4D03-9CFB-61BFC7E40CB6}"/>
            </a:ext>
          </a:extLst>
        </xdr:cNvPr>
        <xdr:cNvSpPr txBox="1"/>
      </xdr:nvSpPr>
      <xdr:spPr>
        <a:xfrm>
          <a:off x="16357600"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64589</xdr:rowOff>
    </xdr:from>
    <xdr:to>
      <xdr:col>81</xdr:col>
      <xdr:colOff>101600</xdr:colOff>
      <xdr:row>37</xdr:row>
      <xdr:rowOff>166188</xdr:rowOff>
    </xdr:to>
    <xdr:sp macro="" textlink="">
      <xdr:nvSpPr>
        <xdr:cNvPr id="442" name="楕円 441">
          <a:extLst>
            <a:ext uri="{FF2B5EF4-FFF2-40B4-BE49-F238E27FC236}">
              <a16:creationId xmlns:a16="http://schemas.microsoft.com/office/drawing/2014/main" id="{5D63C2E1-613F-402C-8864-D7365276112B}"/>
            </a:ext>
          </a:extLst>
        </xdr:cNvPr>
        <xdr:cNvSpPr/>
      </xdr:nvSpPr>
      <xdr:spPr>
        <a:xfrm>
          <a:off x="15430500" y="64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115389</xdr:rowOff>
    </xdr:from>
    <xdr:to>
      <xdr:col>85</xdr:col>
      <xdr:colOff>127000</xdr:colOff>
      <xdr:row>37</xdr:row>
      <xdr:rowOff>167640</xdr:rowOff>
    </xdr:to>
    <xdr:cxnSp macro="">
      <xdr:nvCxnSpPr>
        <xdr:cNvPr id="443" name="直線コネクタ 442">
          <a:extLst>
            <a:ext uri="{FF2B5EF4-FFF2-40B4-BE49-F238E27FC236}">
              <a16:creationId xmlns:a16="http://schemas.microsoft.com/office/drawing/2014/main" id="{9F1B6DF1-6F0B-4620-8E69-E3E75921974D}"/>
            </a:ext>
          </a:extLst>
        </xdr:cNvPr>
        <xdr:cNvCxnSpPr/>
      </xdr:nvCxnSpPr>
      <xdr:spPr>
        <a:xfrm>
          <a:off x="15481300" y="645903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17236</xdr:rowOff>
    </xdr:from>
    <xdr:to>
      <xdr:col>76</xdr:col>
      <xdr:colOff>165100</xdr:colOff>
      <xdr:row>37</xdr:row>
      <xdr:rowOff>118836</xdr:rowOff>
    </xdr:to>
    <xdr:sp macro="" textlink="">
      <xdr:nvSpPr>
        <xdr:cNvPr id="444" name="楕円 443">
          <a:extLst>
            <a:ext uri="{FF2B5EF4-FFF2-40B4-BE49-F238E27FC236}">
              <a16:creationId xmlns:a16="http://schemas.microsoft.com/office/drawing/2014/main" id="{3465A621-4D71-4CF3-A6D6-03E9AAE889C0}"/>
            </a:ext>
          </a:extLst>
        </xdr:cNvPr>
        <xdr:cNvSpPr/>
      </xdr:nvSpPr>
      <xdr:spPr>
        <a:xfrm>
          <a:off x="14541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68036</xdr:rowOff>
    </xdr:from>
    <xdr:to>
      <xdr:col>81</xdr:col>
      <xdr:colOff>50800</xdr:colOff>
      <xdr:row>37</xdr:row>
      <xdr:rowOff>115389</xdr:rowOff>
    </xdr:to>
    <xdr:cxnSp macro="">
      <xdr:nvCxnSpPr>
        <xdr:cNvPr id="445" name="直線コネクタ 444">
          <a:extLst>
            <a:ext uri="{FF2B5EF4-FFF2-40B4-BE49-F238E27FC236}">
              <a16:creationId xmlns:a16="http://schemas.microsoft.com/office/drawing/2014/main" id="{DA0644A6-8847-4873-ACED-BB84349DA960}"/>
            </a:ext>
          </a:extLst>
        </xdr:cNvPr>
        <xdr:cNvCxnSpPr/>
      </xdr:nvCxnSpPr>
      <xdr:spPr>
        <a:xfrm>
          <a:off x="14592300" y="641168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138067</xdr:rowOff>
    </xdr:from>
    <xdr:to>
      <xdr:col>72</xdr:col>
      <xdr:colOff>38100</xdr:colOff>
      <xdr:row>37</xdr:row>
      <xdr:rowOff>68217</xdr:rowOff>
    </xdr:to>
    <xdr:sp macro="" textlink="">
      <xdr:nvSpPr>
        <xdr:cNvPr id="446" name="楕円 445">
          <a:extLst>
            <a:ext uri="{FF2B5EF4-FFF2-40B4-BE49-F238E27FC236}">
              <a16:creationId xmlns:a16="http://schemas.microsoft.com/office/drawing/2014/main" id="{F03D449C-B307-40BE-9488-95E375483B61}"/>
            </a:ext>
          </a:extLst>
        </xdr:cNvPr>
        <xdr:cNvSpPr/>
      </xdr:nvSpPr>
      <xdr:spPr>
        <a:xfrm>
          <a:off x="13652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17417</xdr:rowOff>
    </xdr:from>
    <xdr:to>
      <xdr:col>76</xdr:col>
      <xdr:colOff>114300</xdr:colOff>
      <xdr:row>37</xdr:row>
      <xdr:rowOff>68036</xdr:rowOff>
    </xdr:to>
    <xdr:cxnSp macro="">
      <xdr:nvCxnSpPr>
        <xdr:cNvPr id="447" name="直線コネクタ 446">
          <a:extLst>
            <a:ext uri="{FF2B5EF4-FFF2-40B4-BE49-F238E27FC236}">
              <a16:creationId xmlns:a16="http://schemas.microsoft.com/office/drawing/2014/main" id="{3083003A-4855-4FCD-82B3-AD4BBD773243}"/>
            </a:ext>
          </a:extLst>
        </xdr:cNvPr>
        <xdr:cNvCxnSpPr/>
      </xdr:nvCxnSpPr>
      <xdr:spPr>
        <a:xfrm>
          <a:off x="13703300" y="636106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62956</xdr:rowOff>
    </xdr:from>
    <xdr:to>
      <xdr:col>67</xdr:col>
      <xdr:colOff>101600</xdr:colOff>
      <xdr:row>36</xdr:row>
      <xdr:rowOff>164556</xdr:rowOff>
    </xdr:to>
    <xdr:sp macro="" textlink="">
      <xdr:nvSpPr>
        <xdr:cNvPr id="448" name="楕円 447">
          <a:extLst>
            <a:ext uri="{FF2B5EF4-FFF2-40B4-BE49-F238E27FC236}">
              <a16:creationId xmlns:a16="http://schemas.microsoft.com/office/drawing/2014/main" id="{8A1B51D6-7AD2-4EF9-BE2C-1CAD51F98D41}"/>
            </a:ext>
          </a:extLst>
        </xdr:cNvPr>
        <xdr:cNvSpPr/>
      </xdr:nvSpPr>
      <xdr:spPr>
        <a:xfrm>
          <a:off x="12763500" y="62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113756</xdr:rowOff>
    </xdr:from>
    <xdr:to>
      <xdr:col>71</xdr:col>
      <xdr:colOff>177800</xdr:colOff>
      <xdr:row>37</xdr:row>
      <xdr:rowOff>17417</xdr:rowOff>
    </xdr:to>
    <xdr:cxnSp macro="">
      <xdr:nvCxnSpPr>
        <xdr:cNvPr id="449" name="直線コネクタ 448">
          <a:extLst>
            <a:ext uri="{FF2B5EF4-FFF2-40B4-BE49-F238E27FC236}">
              <a16:creationId xmlns:a16="http://schemas.microsoft.com/office/drawing/2014/main" id="{8C12DEE9-0545-48D1-BFF9-2C7AFC1456A5}"/>
            </a:ext>
          </a:extLst>
        </xdr:cNvPr>
        <xdr:cNvCxnSpPr/>
      </xdr:nvCxnSpPr>
      <xdr:spPr>
        <a:xfrm>
          <a:off x="12814300" y="628595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B7327341-3810-4309-BD18-3B05105B8227}"/>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F3571A4E-5987-4F81-95F3-A94E05018C53}"/>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D1C39FBD-E5A2-4ABE-ACD6-25B76F6B6230}"/>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58230C8-29A2-450B-8D31-9396CB502C23}"/>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11266</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72BBEA97-9FF9-4061-8C90-30D0320D5A14}"/>
            </a:ext>
          </a:extLst>
        </xdr:cNvPr>
        <xdr:cNvSpPr txBox="1"/>
      </xdr:nvSpPr>
      <xdr:spPr>
        <a:xfrm>
          <a:off x="1526604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135363</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D580D0A1-1658-474E-A009-5F38520FE459}"/>
            </a:ext>
          </a:extLst>
        </xdr:cNvPr>
        <xdr:cNvSpPr txBox="1"/>
      </xdr:nvSpPr>
      <xdr:spPr>
        <a:xfrm>
          <a:off x="14389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84744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C248ED58-75C4-450C-B231-FCA9DEECDD8B}"/>
            </a:ext>
          </a:extLst>
        </xdr:cNvPr>
        <xdr:cNvSpPr txBox="1"/>
      </xdr:nvSpPr>
      <xdr:spPr>
        <a:xfrm>
          <a:off x="13500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9633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54F45613-9B68-4858-AF41-2180D41C7CA5}"/>
            </a:ext>
          </a:extLst>
        </xdr:cNvPr>
        <xdr:cNvSpPr txBox="1"/>
      </xdr:nvSpPr>
      <xdr:spPr>
        <a:xfrm>
          <a:off x="126117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B6820A03-2A6C-463C-BE80-6AB72356988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A52B7075-87D5-49C0-AA71-B55364E34AE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B48E156D-D78C-49D9-BEE4-3E9F0BAD88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38A9B4EA-04A0-48ED-BE58-668295A757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39F19E17-73E8-4245-8AF0-67E631E6BB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6734296-DF9C-4D0F-9770-5F42F314EC0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A16FCFA2-D592-4207-9C1E-6590B9F5DB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2E34193C-42CC-47C5-9BD1-E4D0555F1F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1EA5BB7C-874E-46E1-8A20-9B5A14FFA40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3E2A1E09-14B9-467A-9341-20219809B86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48010863-0579-49C4-8320-1F2206442DD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FB81C7EA-63E1-45C2-8C92-709F2A7631B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A4FFF0E8-D3E6-457B-8646-DAA807F89D9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44AFDF18-4382-42DC-B91D-A2DD5C34931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378F4082-33B4-4E4D-B9DE-1726FB25FB2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2135B6A5-ABD8-471C-8248-1731FF5DF73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A2499C7D-DD6C-49CD-B607-D8F874B8FCF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CDE38A1A-1762-488E-B603-1C0045CD97E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3A48959D-2701-4825-AFE0-63BF666BFCF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97A0A036-4CFD-4BBA-A104-92D767382C1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DF8B467D-C58A-4342-A196-18F97D78721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9BDE9A7A-BA5F-439B-80EC-011E8B029C9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E9AD2E4F-F17A-41AA-A070-63F3AEDB4FA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38B771EB-F52B-46BB-9B33-40C53EF4B922}"/>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72A10F6B-0159-4FD7-868B-CEDE0C453515}"/>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3BDE96B0-1476-49F1-81A1-CBFB02EBB54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A5F95EC2-3823-4FF6-9682-D99A516813A9}"/>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D1838931-0606-42D9-AC6C-FEF0AFCD5443}"/>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8712390-0722-4052-9105-33FE044C0780}"/>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F3324D63-BA22-42CE-A401-005D7E534516}"/>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F385BDCE-4572-4DC2-8450-2D2E28E9C1C4}"/>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AF1583D5-4190-4C57-BE16-3E05358AFA5C}"/>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AB3690ED-663D-4CBC-B683-6F6F00FE629C}"/>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7791806A-ACAD-42AF-B7BA-AA4A3500D834}"/>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024FFEC-7A7D-480B-A05D-8155D359B6D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72973DC-78D3-4663-95F3-5F8C8ECF75C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F7EC899-7389-41A1-AAE4-1E3A7E6DCE5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51AB3C9-0F93-4978-9965-EF2CF5C2368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2765DF8-E918-41B0-828E-06991D74711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52070</xdr:rowOff>
    </xdr:from>
    <xdr:to>
      <xdr:col>116</xdr:col>
      <xdr:colOff>114300</xdr:colOff>
      <xdr:row>36</xdr:row>
      <xdr:rowOff>153670</xdr:rowOff>
    </xdr:to>
    <xdr:sp macro="" textlink="">
      <xdr:nvSpPr>
        <xdr:cNvPr id="497" name="楕円 496">
          <a:extLst>
            <a:ext uri="{FF2B5EF4-FFF2-40B4-BE49-F238E27FC236}">
              <a16:creationId xmlns:a16="http://schemas.microsoft.com/office/drawing/2014/main" id="{DAD6938A-8A58-4616-9BFC-223D434E3D35}"/>
            </a:ext>
          </a:extLst>
        </xdr:cNvPr>
        <xdr:cNvSpPr/>
      </xdr:nvSpPr>
      <xdr:spPr>
        <a:xfrm>
          <a:off x="221107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74947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A4B3009-591C-4BB1-AC7E-85D55C7271DE}"/>
            </a:ext>
          </a:extLst>
        </xdr:cNvPr>
        <xdr:cNvSpPr txBox="1"/>
      </xdr:nvSpPr>
      <xdr:spPr>
        <a:xfrm>
          <a:off x="22199600"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74930</xdr:rowOff>
    </xdr:from>
    <xdr:to>
      <xdr:col>112</xdr:col>
      <xdr:colOff>38100</xdr:colOff>
      <xdr:row>37</xdr:row>
      <xdr:rowOff>5080</xdr:rowOff>
    </xdr:to>
    <xdr:sp macro="" textlink="">
      <xdr:nvSpPr>
        <xdr:cNvPr id="499" name="楕円 498">
          <a:extLst>
            <a:ext uri="{FF2B5EF4-FFF2-40B4-BE49-F238E27FC236}">
              <a16:creationId xmlns:a16="http://schemas.microsoft.com/office/drawing/2014/main" id="{EE25A42D-8C28-4EDC-BAA3-6D8144473303}"/>
            </a:ext>
          </a:extLst>
        </xdr:cNvPr>
        <xdr:cNvSpPr/>
      </xdr:nvSpPr>
      <xdr:spPr>
        <a:xfrm>
          <a:off x="21272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102870</xdr:rowOff>
    </xdr:from>
    <xdr:to>
      <xdr:col>116</xdr:col>
      <xdr:colOff>63500</xdr:colOff>
      <xdr:row>36</xdr:row>
      <xdr:rowOff>125730</xdr:rowOff>
    </xdr:to>
    <xdr:cxnSp macro="">
      <xdr:nvCxnSpPr>
        <xdr:cNvPr id="500" name="直線コネクタ 499">
          <a:extLst>
            <a:ext uri="{FF2B5EF4-FFF2-40B4-BE49-F238E27FC236}">
              <a16:creationId xmlns:a16="http://schemas.microsoft.com/office/drawing/2014/main" id="{E096C258-B730-49C6-873C-436E7C2AD8AD}"/>
            </a:ext>
          </a:extLst>
        </xdr:cNvPr>
        <xdr:cNvCxnSpPr/>
      </xdr:nvCxnSpPr>
      <xdr:spPr>
        <a:xfrm flipV="1">
          <a:off x="21323300" y="62750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61595</xdr:rowOff>
    </xdr:from>
    <xdr:to>
      <xdr:col>107</xdr:col>
      <xdr:colOff>101600</xdr:colOff>
      <xdr:row>36</xdr:row>
      <xdr:rowOff>163195</xdr:rowOff>
    </xdr:to>
    <xdr:sp macro="" textlink="">
      <xdr:nvSpPr>
        <xdr:cNvPr id="501" name="楕円 500">
          <a:extLst>
            <a:ext uri="{FF2B5EF4-FFF2-40B4-BE49-F238E27FC236}">
              <a16:creationId xmlns:a16="http://schemas.microsoft.com/office/drawing/2014/main" id="{8D8FC337-437C-4023-B94D-522021FFDF54}"/>
            </a:ext>
          </a:extLst>
        </xdr:cNvPr>
        <xdr:cNvSpPr/>
      </xdr:nvSpPr>
      <xdr:spPr>
        <a:xfrm>
          <a:off x="20383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112395</xdr:rowOff>
    </xdr:from>
    <xdr:to>
      <xdr:col>111</xdr:col>
      <xdr:colOff>177800</xdr:colOff>
      <xdr:row>36</xdr:row>
      <xdr:rowOff>125730</xdr:rowOff>
    </xdr:to>
    <xdr:cxnSp macro="">
      <xdr:nvCxnSpPr>
        <xdr:cNvPr id="502" name="直線コネクタ 501">
          <a:extLst>
            <a:ext uri="{FF2B5EF4-FFF2-40B4-BE49-F238E27FC236}">
              <a16:creationId xmlns:a16="http://schemas.microsoft.com/office/drawing/2014/main" id="{14B573FF-0065-4FCE-AB20-0CD6A16C3306}"/>
            </a:ext>
          </a:extLst>
        </xdr:cNvPr>
        <xdr:cNvCxnSpPr/>
      </xdr:nvCxnSpPr>
      <xdr:spPr>
        <a:xfrm>
          <a:off x="20434300" y="62845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76835</xdr:rowOff>
    </xdr:from>
    <xdr:to>
      <xdr:col>102</xdr:col>
      <xdr:colOff>165100</xdr:colOff>
      <xdr:row>37</xdr:row>
      <xdr:rowOff>6985</xdr:rowOff>
    </xdr:to>
    <xdr:sp macro="" textlink="">
      <xdr:nvSpPr>
        <xdr:cNvPr id="503" name="楕円 502">
          <a:extLst>
            <a:ext uri="{FF2B5EF4-FFF2-40B4-BE49-F238E27FC236}">
              <a16:creationId xmlns:a16="http://schemas.microsoft.com/office/drawing/2014/main" id="{E20DD99C-A18C-4CCB-AD85-3C60E1727530}"/>
            </a:ext>
          </a:extLst>
        </xdr:cNvPr>
        <xdr:cNvSpPr/>
      </xdr:nvSpPr>
      <xdr:spPr>
        <a:xfrm>
          <a:off x="19494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112395</xdr:rowOff>
    </xdr:from>
    <xdr:to>
      <xdr:col>107</xdr:col>
      <xdr:colOff>50800</xdr:colOff>
      <xdr:row>36</xdr:row>
      <xdr:rowOff>127635</xdr:rowOff>
    </xdr:to>
    <xdr:cxnSp macro="">
      <xdr:nvCxnSpPr>
        <xdr:cNvPr id="504" name="直線コネクタ 503">
          <a:extLst>
            <a:ext uri="{FF2B5EF4-FFF2-40B4-BE49-F238E27FC236}">
              <a16:creationId xmlns:a16="http://schemas.microsoft.com/office/drawing/2014/main" id="{EBA87C1C-C3BB-432E-9538-34BFF820D22D}"/>
            </a:ext>
          </a:extLst>
        </xdr:cNvPr>
        <xdr:cNvCxnSpPr/>
      </xdr:nvCxnSpPr>
      <xdr:spPr>
        <a:xfrm flipV="1">
          <a:off x="19545300" y="62845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21590</xdr:rowOff>
    </xdr:from>
    <xdr:to>
      <xdr:col>98</xdr:col>
      <xdr:colOff>38100</xdr:colOff>
      <xdr:row>38</xdr:row>
      <xdr:rowOff>123190</xdr:rowOff>
    </xdr:to>
    <xdr:sp macro="" textlink="">
      <xdr:nvSpPr>
        <xdr:cNvPr id="505" name="楕円 504">
          <a:extLst>
            <a:ext uri="{FF2B5EF4-FFF2-40B4-BE49-F238E27FC236}">
              <a16:creationId xmlns:a16="http://schemas.microsoft.com/office/drawing/2014/main" id="{F12EFC0C-9B2C-4754-A363-7E502B4D2535}"/>
            </a:ext>
          </a:extLst>
        </xdr:cNvPr>
        <xdr:cNvSpPr/>
      </xdr:nvSpPr>
      <xdr:spPr>
        <a:xfrm>
          <a:off x="18605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127635</xdr:rowOff>
    </xdr:from>
    <xdr:to>
      <xdr:col>102</xdr:col>
      <xdr:colOff>114300</xdr:colOff>
      <xdr:row>38</xdr:row>
      <xdr:rowOff>72390</xdr:rowOff>
    </xdr:to>
    <xdr:cxnSp macro="">
      <xdr:nvCxnSpPr>
        <xdr:cNvPr id="506" name="直線コネクタ 505">
          <a:extLst>
            <a:ext uri="{FF2B5EF4-FFF2-40B4-BE49-F238E27FC236}">
              <a16:creationId xmlns:a16="http://schemas.microsoft.com/office/drawing/2014/main" id="{DE5E6452-D9E3-4542-A476-5347F877977F}"/>
            </a:ext>
          </a:extLst>
        </xdr:cNvPr>
        <xdr:cNvCxnSpPr/>
      </xdr:nvCxnSpPr>
      <xdr:spPr>
        <a:xfrm flipV="1">
          <a:off x="18656300" y="6299835"/>
          <a:ext cx="889000" cy="2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1F100BBD-2112-45BE-A18D-DDD487C86B9E}"/>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2949A228-BE03-41DC-8B49-034940A36131}"/>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4C98FE9-BF81-4EF8-B62B-6C55FB2D31D8}"/>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89A58FCA-1AC0-4F11-B74F-F05AD21009A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21607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FA64256F-438D-4A80-ADFC-4B2738B701FC}"/>
            </a:ext>
          </a:extLst>
        </xdr:cNvPr>
        <xdr:cNvSpPr txBox="1"/>
      </xdr:nvSpPr>
      <xdr:spPr>
        <a:xfrm>
          <a:off x="21075727"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8272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A7D40083-4C00-4A93-8635-6AD6F9DB0A96}"/>
            </a:ext>
          </a:extLst>
        </xdr:cNvPr>
        <xdr:cNvSpPr txBox="1"/>
      </xdr:nvSpPr>
      <xdr:spPr>
        <a:xfrm>
          <a:off x="20199427" y="600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23512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E24349EA-7832-410C-8E57-29163565208D}"/>
            </a:ext>
          </a:extLst>
        </xdr:cNvPr>
        <xdr:cNvSpPr txBox="1"/>
      </xdr:nvSpPr>
      <xdr:spPr>
        <a:xfrm>
          <a:off x="19310427" y="602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139717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D59C3CE-AB21-44B9-A63A-493D3A307354}"/>
            </a:ext>
          </a:extLst>
        </xdr:cNvPr>
        <xdr:cNvSpPr txBox="1"/>
      </xdr:nvSpPr>
      <xdr:spPr>
        <a:xfrm>
          <a:off x="184214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7B19A7F-8ACB-4179-A0D4-CE4DC11377A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2C58EB3F-940E-49C5-AEE6-7EEE4FCBAE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135E341A-8CC7-4167-975B-7E8943C504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BEE41F77-6897-4F92-BC9E-FFA0E1EB613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54316E2-82DB-4971-8182-6F106DDF14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C456E2ED-7B1C-4E0D-A75D-C299D5D711B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7392D66F-3E84-4BBD-B188-3399ACA90E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54856C5-8C5E-40DC-A958-C579906087A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184335A7-E52A-46F0-AAB3-5B30CE584B6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6FE01326-521D-4F8F-AE43-D68650F162C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D357A657-C4A1-412A-BAC8-04129CE8CF9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E9983509-A8B6-459E-A9BD-D35FC0CE844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4394C25D-A03B-4352-8BDD-F91558A6E42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895CF3DD-54E8-4894-8A6F-AAF645D61A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B314AAB8-74C6-4483-B6B4-B20F351E4CF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8758423D-B55D-4FC1-A139-72B1BE18FF6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DCA0BCBC-B4B5-49E9-B927-C35F9367962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103E1238-075E-49EB-A7B4-59D7A899935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F3813E6F-87C6-4D7E-85C1-8EF909FCB4C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83AE86BE-5FFD-43A1-B037-FFFAF5C95C5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5208B1BB-0BF6-4482-8ADE-72EB61C2090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92C993F9-5BA4-4455-B7AC-5C947F27693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B5BDEE32-8483-4F6B-B557-41BB39C8910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2CF0634-498A-4BDD-8D7F-DA39B00C0C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DD191D11-BDBD-46F7-8561-7CFA351D4516}"/>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4958048E-3EE2-41D1-AE77-4E1645946CC7}"/>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8685EDE7-B116-4DB6-9122-E79D3EDD129C}"/>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1A5E1301-0040-4F50-8754-87C0B1349426}"/>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28028BC-4FB3-49EB-ABD4-59227EB02DCC}"/>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58CCA051-B503-449B-80E8-556EEB9458C0}"/>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C94BF13A-371E-46BE-A724-AF0C2047039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FA5AD5F7-3EF6-4A22-BD08-35D075CE539C}"/>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6FC5442-FBE0-4CD5-9851-E54C276B88FA}"/>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21D9C7D7-19F6-4126-9371-CBB75F5E5D8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45BFFE96-1AF3-41CA-BD6E-B3DECE974DAC}"/>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8BF98C7-8870-4951-ACD3-1EE226D9277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8F8FDAB-95F7-4575-BAFD-4C37B1D354A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4F9BD7F-6E0D-463B-8215-326ACA343D6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005DD31-DF5D-4818-AF0F-F097C99206C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27F0F3A-6378-4657-8749-8ECDED62A6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82550</xdr:rowOff>
    </xdr:from>
    <xdr:to>
      <xdr:col>85</xdr:col>
      <xdr:colOff>177800</xdr:colOff>
      <xdr:row>63</xdr:row>
      <xdr:rowOff>12700</xdr:rowOff>
    </xdr:to>
    <xdr:sp macro="" textlink="">
      <xdr:nvSpPr>
        <xdr:cNvPr id="555" name="楕円 554">
          <a:extLst>
            <a:ext uri="{FF2B5EF4-FFF2-40B4-BE49-F238E27FC236}">
              <a16:creationId xmlns:a16="http://schemas.microsoft.com/office/drawing/2014/main" id="{0038B07D-3F90-4F28-961D-8C59BBB63F68}"/>
            </a:ext>
          </a:extLst>
        </xdr:cNvPr>
        <xdr:cNvSpPr/>
      </xdr:nvSpPr>
      <xdr:spPr>
        <a:xfrm>
          <a:off x="16268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60977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C53BA06-A85D-429C-AA15-52D4F3949C45}"/>
            </a:ext>
          </a:extLst>
        </xdr:cNvPr>
        <xdr:cNvSpPr txBox="1"/>
      </xdr:nvSpPr>
      <xdr:spPr>
        <a:xfrm>
          <a:off x="16357600"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50165</xdr:rowOff>
    </xdr:from>
    <xdr:to>
      <xdr:col>81</xdr:col>
      <xdr:colOff>101600</xdr:colOff>
      <xdr:row>62</xdr:row>
      <xdr:rowOff>151765</xdr:rowOff>
    </xdr:to>
    <xdr:sp macro="" textlink="">
      <xdr:nvSpPr>
        <xdr:cNvPr id="557" name="楕円 556">
          <a:extLst>
            <a:ext uri="{FF2B5EF4-FFF2-40B4-BE49-F238E27FC236}">
              <a16:creationId xmlns:a16="http://schemas.microsoft.com/office/drawing/2014/main" id="{A165D6E5-06E0-46CC-B2F2-DCAA99D3C96E}"/>
            </a:ext>
          </a:extLst>
        </xdr:cNvPr>
        <xdr:cNvSpPr/>
      </xdr:nvSpPr>
      <xdr:spPr>
        <a:xfrm>
          <a:off x="15430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100965</xdr:rowOff>
    </xdr:from>
    <xdr:to>
      <xdr:col>85</xdr:col>
      <xdr:colOff>127000</xdr:colOff>
      <xdr:row>62</xdr:row>
      <xdr:rowOff>133350</xdr:rowOff>
    </xdr:to>
    <xdr:cxnSp macro="">
      <xdr:nvCxnSpPr>
        <xdr:cNvPr id="558" name="直線コネクタ 557">
          <a:extLst>
            <a:ext uri="{FF2B5EF4-FFF2-40B4-BE49-F238E27FC236}">
              <a16:creationId xmlns:a16="http://schemas.microsoft.com/office/drawing/2014/main" id="{D153F424-B0D7-4273-AF20-5BA5562AFFCB}"/>
            </a:ext>
          </a:extLst>
        </xdr:cNvPr>
        <xdr:cNvCxnSpPr/>
      </xdr:nvCxnSpPr>
      <xdr:spPr>
        <a:xfrm>
          <a:off x="15481300" y="1073086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10160</xdr:rowOff>
    </xdr:from>
    <xdr:to>
      <xdr:col>76</xdr:col>
      <xdr:colOff>165100</xdr:colOff>
      <xdr:row>62</xdr:row>
      <xdr:rowOff>111760</xdr:rowOff>
    </xdr:to>
    <xdr:sp macro="" textlink="">
      <xdr:nvSpPr>
        <xdr:cNvPr id="559" name="楕円 558">
          <a:extLst>
            <a:ext uri="{FF2B5EF4-FFF2-40B4-BE49-F238E27FC236}">
              <a16:creationId xmlns:a16="http://schemas.microsoft.com/office/drawing/2014/main" id="{C78BE0CD-1898-4697-A3C6-366347B0DF35}"/>
            </a:ext>
          </a:extLst>
        </xdr:cNvPr>
        <xdr:cNvSpPr/>
      </xdr:nvSpPr>
      <xdr:spPr>
        <a:xfrm>
          <a:off x="14541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60960</xdr:rowOff>
    </xdr:from>
    <xdr:to>
      <xdr:col>81</xdr:col>
      <xdr:colOff>50800</xdr:colOff>
      <xdr:row>62</xdr:row>
      <xdr:rowOff>100965</xdr:rowOff>
    </xdr:to>
    <xdr:cxnSp macro="">
      <xdr:nvCxnSpPr>
        <xdr:cNvPr id="560" name="直線コネクタ 559">
          <a:extLst>
            <a:ext uri="{FF2B5EF4-FFF2-40B4-BE49-F238E27FC236}">
              <a16:creationId xmlns:a16="http://schemas.microsoft.com/office/drawing/2014/main" id="{ED0EE066-8860-477B-BD56-0408D42C26BE}"/>
            </a:ext>
          </a:extLst>
        </xdr:cNvPr>
        <xdr:cNvCxnSpPr/>
      </xdr:nvCxnSpPr>
      <xdr:spPr>
        <a:xfrm>
          <a:off x="14592300" y="106908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139700</xdr:rowOff>
    </xdr:from>
    <xdr:to>
      <xdr:col>72</xdr:col>
      <xdr:colOff>38100</xdr:colOff>
      <xdr:row>62</xdr:row>
      <xdr:rowOff>69850</xdr:rowOff>
    </xdr:to>
    <xdr:sp macro="" textlink="">
      <xdr:nvSpPr>
        <xdr:cNvPr id="561" name="楕円 560">
          <a:extLst>
            <a:ext uri="{FF2B5EF4-FFF2-40B4-BE49-F238E27FC236}">
              <a16:creationId xmlns:a16="http://schemas.microsoft.com/office/drawing/2014/main" id="{5093D1D3-626C-4A41-8A56-1E071259DC85}"/>
            </a:ext>
          </a:extLst>
        </xdr:cNvPr>
        <xdr:cNvSpPr/>
      </xdr:nvSpPr>
      <xdr:spPr>
        <a:xfrm>
          <a:off x="13652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19050</xdr:rowOff>
    </xdr:from>
    <xdr:to>
      <xdr:col>76</xdr:col>
      <xdr:colOff>114300</xdr:colOff>
      <xdr:row>62</xdr:row>
      <xdr:rowOff>60960</xdr:rowOff>
    </xdr:to>
    <xdr:cxnSp macro="">
      <xdr:nvCxnSpPr>
        <xdr:cNvPr id="562" name="直線コネクタ 561">
          <a:extLst>
            <a:ext uri="{FF2B5EF4-FFF2-40B4-BE49-F238E27FC236}">
              <a16:creationId xmlns:a16="http://schemas.microsoft.com/office/drawing/2014/main" id="{9F2EB2E6-63F3-43E1-9028-D131D91BFCFF}"/>
            </a:ext>
          </a:extLst>
        </xdr:cNvPr>
        <xdr:cNvCxnSpPr/>
      </xdr:nvCxnSpPr>
      <xdr:spPr>
        <a:xfrm>
          <a:off x="13703300" y="106489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93980</xdr:rowOff>
    </xdr:from>
    <xdr:to>
      <xdr:col>67</xdr:col>
      <xdr:colOff>101600</xdr:colOff>
      <xdr:row>62</xdr:row>
      <xdr:rowOff>24130</xdr:rowOff>
    </xdr:to>
    <xdr:sp macro="" textlink="">
      <xdr:nvSpPr>
        <xdr:cNvPr id="563" name="楕円 562">
          <a:extLst>
            <a:ext uri="{FF2B5EF4-FFF2-40B4-BE49-F238E27FC236}">
              <a16:creationId xmlns:a16="http://schemas.microsoft.com/office/drawing/2014/main" id="{04380454-5FC0-4E81-A972-0081486F2519}"/>
            </a:ext>
          </a:extLst>
        </xdr:cNvPr>
        <xdr:cNvSpPr/>
      </xdr:nvSpPr>
      <xdr:spPr>
        <a:xfrm>
          <a:off x="12763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144780</xdr:rowOff>
    </xdr:from>
    <xdr:to>
      <xdr:col>71</xdr:col>
      <xdr:colOff>177800</xdr:colOff>
      <xdr:row>62</xdr:row>
      <xdr:rowOff>19050</xdr:rowOff>
    </xdr:to>
    <xdr:cxnSp macro="">
      <xdr:nvCxnSpPr>
        <xdr:cNvPr id="564" name="直線コネクタ 563">
          <a:extLst>
            <a:ext uri="{FF2B5EF4-FFF2-40B4-BE49-F238E27FC236}">
              <a16:creationId xmlns:a16="http://schemas.microsoft.com/office/drawing/2014/main" id="{895D57BA-CE92-4DFD-8DC3-84256E0B1F30}"/>
            </a:ext>
          </a:extLst>
        </xdr:cNvPr>
        <xdr:cNvCxnSpPr/>
      </xdr:nvCxnSpPr>
      <xdr:spPr>
        <a:xfrm>
          <a:off x="12814300" y="106032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5CEB9B54-1A28-489D-AFCC-7C42A9F59FFF}"/>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6FBE25D1-772C-41FC-94A9-2595538C315B}"/>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6E07C94C-9B33-4F64-A1DF-9F58FFF79216}"/>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E7BCD793-D839-49E0-94A4-0B6C68483013}"/>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142892</xdr:rowOff>
    </xdr:from>
    <xdr:ext cx="405111" cy="259045"/>
    <xdr:sp macro="" textlink="">
      <xdr:nvSpPr>
        <xdr:cNvPr id="569" name="n_1mainValue【学校施設】&#10;有形固定資産減価償却率">
          <a:extLst>
            <a:ext uri="{FF2B5EF4-FFF2-40B4-BE49-F238E27FC236}">
              <a16:creationId xmlns:a16="http://schemas.microsoft.com/office/drawing/2014/main" id="{2FEC69AE-A880-4A1C-B9E2-63BB492586CA}"/>
            </a:ext>
          </a:extLst>
        </xdr:cNvPr>
        <xdr:cNvSpPr txBox="1"/>
      </xdr:nvSpPr>
      <xdr:spPr>
        <a:xfrm>
          <a:off x="152660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102887</xdr:rowOff>
    </xdr:from>
    <xdr:ext cx="405111" cy="259045"/>
    <xdr:sp macro="" textlink="">
      <xdr:nvSpPr>
        <xdr:cNvPr id="570" name="n_2mainValue【学校施設】&#10;有形固定資産減価償却率">
          <a:extLst>
            <a:ext uri="{FF2B5EF4-FFF2-40B4-BE49-F238E27FC236}">
              <a16:creationId xmlns:a16="http://schemas.microsoft.com/office/drawing/2014/main" id="{C2AD9566-4FFD-4B3E-94E3-3D64526040CE}"/>
            </a:ext>
          </a:extLst>
        </xdr:cNvPr>
        <xdr:cNvSpPr txBox="1"/>
      </xdr:nvSpPr>
      <xdr:spPr>
        <a:xfrm>
          <a:off x="14389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60977</xdr:rowOff>
    </xdr:from>
    <xdr:ext cx="405111" cy="259045"/>
    <xdr:sp macro="" textlink="">
      <xdr:nvSpPr>
        <xdr:cNvPr id="571" name="n_3mainValue【学校施設】&#10;有形固定資産減価償却率">
          <a:extLst>
            <a:ext uri="{FF2B5EF4-FFF2-40B4-BE49-F238E27FC236}">
              <a16:creationId xmlns:a16="http://schemas.microsoft.com/office/drawing/2014/main" id="{2135C394-732A-41BA-A1B8-E8BBC686A36D}"/>
            </a:ext>
          </a:extLst>
        </xdr:cNvPr>
        <xdr:cNvSpPr txBox="1"/>
      </xdr:nvSpPr>
      <xdr:spPr>
        <a:xfrm>
          <a:off x="135007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15257</xdr:rowOff>
    </xdr:from>
    <xdr:ext cx="405111" cy="259045"/>
    <xdr:sp macro="" textlink="">
      <xdr:nvSpPr>
        <xdr:cNvPr id="572" name="n_4mainValue【学校施設】&#10;有形固定資産減価償却率">
          <a:extLst>
            <a:ext uri="{FF2B5EF4-FFF2-40B4-BE49-F238E27FC236}">
              <a16:creationId xmlns:a16="http://schemas.microsoft.com/office/drawing/2014/main" id="{97A1B581-7703-4394-8A25-5D9650935E4E}"/>
            </a:ext>
          </a:extLst>
        </xdr:cNvPr>
        <xdr:cNvSpPr txBox="1"/>
      </xdr:nvSpPr>
      <xdr:spPr>
        <a:xfrm>
          <a:off x="12611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1AACADE8-87EF-4917-826D-6352911FF5C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6C99FEDE-687B-4305-9B94-74EDB2538C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5B8A5264-487E-44DA-86B9-954A1EF59C8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C236BDCB-9724-4E83-94AD-BB070804BCA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E10A2D93-A73A-47FD-8D39-2DF439E3B15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B9E43E0A-0142-4CBC-99D7-5D66235AB10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DFF94DD4-0550-44F0-AEA2-1CCAB2DCA47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75AD91E-7CCE-4E7E-BCFB-CD9EEF85546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1A450AD8-2AD9-427C-991A-1D522D450DB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1A08A478-4433-4CA8-ABE7-95155B7BE2E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F029347C-159D-4C7F-B8DA-75DBFC36C74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9A94A9BD-6769-46E0-B07C-82E03C522F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E1E0E004-0E7A-4528-9943-EF7F525D1A3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0566A233-6647-4C03-A7F7-513CD532E51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2EF5E885-CFD8-48CF-8E66-9DE781B7F5B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B2870B73-5848-45FD-9B42-17311FD10B8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0E6C80E0-D9B2-4DD5-B87F-D728B6DA0A4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AA99D2F4-5D72-4368-AC34-669FD01AD1B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FB793071-658E-45D0-8278-86334F87D7C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B04F8B92-8ED6-4F85-A2BF-4C4B9CAECDB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F41BD60E-2543-4575-B5A0-A06E1B82CDE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8968D8C4-C345-416B-9012-251FDB06ECF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21278EB1-3413-4449-B6C5-F1F17235A78A}"/>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420BE56F-8A3D-48AB-B954-A773A2C3CC43}"/>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05D7155B-33FB-48D3-983F-D29F128A4F78}"/>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8619F3B2-06FA-4AC0-A8FB-4719E0BBE95D}"/>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A17CFC3E-5A0F-4F76-8DCD-F46D4A501AD3}"/>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097F290C-D0D8-480E-8652-F57EB69D6524}"/>
            </a:ext>
          </a:extLst>
        </xdr:cNvPr>
        <xdr:cNvSpPr txBox="1"/>
      </xdr:nvSpPr>
      <xdr:spPr>
        <a:xfrm>
          <a:off x="2219960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A6559212-AFC1-4F7D-A249-EF0DF0901167}"/>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3FE83FC6-465B-4A90-9125-C821AE8E8557}"/>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154C029C-8990-4AF3-AC70-AB8160B14009}"/>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A1D8B0BC-9255-48AC-8814-3BBEFBD9C538}"/>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FCCCE60A-D347-4DD1-819B-C1111B409402}"/>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5A932A3-20C2-446A-A063-DC519B3878D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7497F66-85B7-4625-88C2-858313C73DE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681E0F91-2A67-4FCD-B82E-708293C060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C8CD4B1-555B-45E2-B418-3F9A5B68B1D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8F4E00C-9B90-4E2A-B985-0CEA084D0BE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91846</xdr:rowOff>
    </xdr:from>
    <xdr:to>
      <xdr:col>116</xdr:col>
      <xdr:colOff>114300</xdr:colOff>
      <xdr:row>57</xdr:row>
      <xdr:rowOff>21996</xdr:rowOff>
    </xdr:to>
    <xdr:sp macro="" textlink="">
      <xdr:nvSpPr>
        <xdr:cNvPr id="611" name="楕円 610">
          <a:extLst>
            <a:ext uri="{FF2B5EF4-FFF2-40B4-BE49-F238E27FC236}">
              <a16:creationId xmlns:a16="http://schemas.microsoft.com/office/drawing/2014/main" id="{9B198C18-0495-491F-ABCA-E5A583CCFFC0}"/>
            </a:ext>
          </a:extLst>
        </xdr:cNvPr>
        <xdr:cNvSpPr/>
      </xdr:nvSpPr>
      <xdr:spPr>
        <a:xfrm>
          <a:off x="22110700" y="969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114723</xdr:rowOff>
    </xdr:from>
    <xdr:ext cx="469744" cy="259045"/>
    <xdr:sp macro="" textlink="">
      <xdr:nvSpPr>
        <xdr:cNvPr id="612" name="【学校施設】&#10;一人当たり面積該当値テキスト">
          <a:extLst>
            <a:ext uri="{FF2B5EF4-FFF2-40B4-BE49-F238E27FC236}">
              <a16:creationId xmlns:a16="http://schemas.microsoft.com/office/drawing/2014/main" id="{A37069DD-4C87-486A-8AEB-22B15470229F}"/>
            </a:ext>
          </a:extLst>
        </xdr:cNvPr>
        <xdr:cNvSpPr txBox="1"/>
      </xdr:nvSpPr>
      <xdr:spPr>
        <a:xfrm>
          <a:off x="22199600" y="954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130708</xdr:rowOff>
    </xdr:from>
    <xdr:to>
      <xdr:col>112</xdr:col>
      <xdr:colOff>38100</xdr:colOff>
      <xdr:row>57</xdr:row>
      <xdr:rowOff>60858</xdr:rowOff>
    </xdr:to>
    <xdr:sp macro="" textlink="">
      <xdr:nvSpPr>
        <xdr:cNvPr id="613" name="楕円 612">
          <a:extLst>
            <a:ext uri="{FF2B5EF4-FFF2-40B4-BE49-F238E27FC236}">
              <a16:creationId xmlns:a16="http://schemas.microsoft.com/office/drawing/2014/main" id="{54E2A713-3DAF-48B8-B9BC-367B6B6B6519}"/>
            </a:ext>
          </a:extLst>
        </xdr:cNvPr>
        <xdr:cNvSpPr/>
      </xdr:nvSpPr>
      <xdr:spPr>
        <a:xfrm>
          <a:off x="21272500" y="97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142646</xdr:rowOff>
    </xdr:from>
    <xdr:to>
      <xdr:col>116</xdr:col>
      <xdr:colOff>63500</xdr:colOff>
      <xdr:row>57</xdr:row>
      <xdr:rowOff>10058</xdr:rowOff>
    </xdr:to>
    <xdr:cxnSp macro="">
      <xdr:nvCxnSpPr>
        <xdr:cNvPr id="614" name="直線コネクタ 613">
          <a:extLst>
            <a:ext uri="{FF2B5EF4-FFF2-40B4-BE49-F238E27FC236}">
              <a16:creationId xmlns:a16="http://schemas.microsoft.com/office/drawing/2014/main" id="{81C451C1-7498-4DEB-BD80-99740EC417B7}"/>
            </a:ext>
          </a:extLst>
        </xdr:cNvPr>
        <xdr:cNvCxnSpPr/>
      </xdr:nvCxnSpPr>
      <xdr:spPr>
        <a:xfrm flipV="1">
          <a:off x="21323300" y="974384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159969</xdr:rowOff>
    </xdr:from>
    <xdr:to>
      <xdr:col>107</xdr:col>
      <xdr:colOff>101600</xdr:colOff>
      <xdr:row>57</xdr:row>
      <xdr:rowOff>90119</xdr:rowOff>
    </xdr:to>
    <xdr:sp macro="" textlink="">
      <xdr:nvSpPr>
        <xdr:cNvPr id="615" name="楕円 614">
          <a:extLst>
            <a:ext uri="{FF2B5EF4-FFF2-40B4-BE49-F238E27FC236}">
              <a16:creationId xmlns:a16="http://schemas.microsoft.com/office/drawing/2014/main" id="{1CA33442-4963-4C2A-8321-F396497C6574}"/>
            </a:ext>
          </a:extLst>
        </xdr:cNvPr>
        <xdr:cNvSpPr/>
      </xdr:nvSpPr>
      <xdr:spPr>
        <a:xfrm>
          <a:off x="20383500" y="976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10058</xdr:rowOff>
    </xdr:from>
    <xdr:to>
      <xdr:col>111</xdr:col>
      <xdr:colOff>177800</xdr:colOff>
      <xdr:row>57</xdr:row>
      <xdr:rowOff>39319</xdr:rowOff>
    </xdr:to>
    <xdr:cxnSp macro="">
      <xdr:nvCxnSpPr>
        <xdr:cNvPr id="616" name="直線コネクタ 615">
          <a:extLst>
            <a:ext uri="{FF2B5EF4-FFF2-40B4-BE49-F238E27FC236}">
              <a16:creationId xmlns:a16="http://schemas.microsoft.com/office/drawing/2014/main" id="{8534AF37-CD05-40D8-9BE1-3D298C8974DE}"/>
            </a:ext>
          </a:extLst>
        </xdr:cNvPr>
        <xdr:cNvCxnSpPr/>
      </xdr:nvCxnSpPr>
      <xdr:spPr>
        <a:xfrm flipV="1">
          <a:off x="20434300" y="9782708"/>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15037</xdr:rowOff>
    </xdr:from>
    <xdr:to>
      <xdr:col>102</xdr:col>
      <xdr:colOff>165100</xdr:colOff>
      <xdr:row>57</xdr:row>
      <xdr:rowOff>116637</xdr:rowOff>
    </xdr:to>
    <xdr:sp macro="" textlink="">
      <xdr:nvSpPr>
        <xdr:cNvPr id="617" name="楕円 616">
          <a:extLst>
            <a:ext uri="{FF2B5EF4-FFF2-40B4-BE49-F238E27FC236}">
              <a16:creationId xmlns:a16="http://schemas.microsoft.com/office/drawing/2014/main" id="{FEA3DE72-34C8-41D7-9349-6332B7B7881F}"/>
            </a:ext>
          </a:extLst>
        </xdr:cNvPr>
        <xdr:cNvSpPr/>
      </xdr:nvSpPr>
      <xdr:spPr>
        <a:xfrm>
          <a:off x="19494500" y="97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39319</xdr:rowOff>
    </xdr:from>
    <xdr:to>
      <xdr:col>107</xdr:col>
      <xdr:colOff>50800</xdr:colOff>
      <xdr:row>57</xdr:row>
      <xdr:rowOff>65837</xdr:rowOff>
    </xdr:to>
    <xdr:cxnSp macro="">
      <xdr:nvCxnSpPr>
        <xdr:cNvPr id="618" name="直線コネクタ 617">
          <a:extLst>
            <a:ext uri="{FF2B5EF4-FFF2-40B4-BE49-F238E27FC236}">
              <a16:creationId xmlns:a16="http://schemas.microsoft.com/office/drawing/2014/main" id="{DBE2837F-BE10-4DE9-949C-DDE394416EED}"/>
            </a:ext>
          </a:extLst>
        </xdr:cNvPr>
        <xdr:cNvCxnSpPr/>
      </xdr:nvCxnSpPr>
      <xdr:spPr>
        <a:xfrm flipV="1">
          <a:off x="19545300" y="9811969"/>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141681</xdr:rowOff>
    </xdr:from>
    <xdr:to>
      <xdr:col>98</xdr:col>
      <xdr:colOff>38100</xdr:colOff>
      <xdr:row>59</xdr:row>
      <xdr:rowOff>71831</xdr:rowOff>
    </xdr:to>
    <xdr:sp macro="" textlink="">
      <xdr:nvSpPr>
        <xdr:cNvPr id="619" name="楕円 618">
          <a:extLst>
            <a:ext uri="{FF2B5EF4-FFF2-40B4-BE49-F238E27FC236}">
              <a16:creationId xmlns:a16="http://schemas.microsoft.com/office/drawing/2014/main" id="{6F1D21DB-A3FB-4BD6-8633-0445214102D9}"/>
            </a:ext>
          </a:extLst>
        </xdr:cNvPr>
        <xdr:cNvSpPr/>
      </xdr:nvSpPr>
      <xdr:spPr>
        <a:xfrm>
          <a:off x="18605500" y="1008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65837</xdr:rowOff>
    </xdr:from>
    <xdr:to>
      <xdr:col>102</xdr:col>
      <xdr:colOff>114300</xdr:colOff>
      <xdr:row>59</xdr:row>
      <xdr:rowOff>21031</xdr:rowOff>
    </xdr:to>
    <xdr:cxnSp macro="">
      <xdr:nvCxnSpPr>
        <xdr:cNvPr id="620" name="直線コネクタ 619">
          <a:extLst>
            <a:ext uri="{FF2B5EF4-FFF2-40B4-BE49-F238E27FC236}">
              <a16:creationId xmlns:a16="http://schemas.microsoft.com/office/drawing/2014/main" id="{393FB0D1-67D8-406A-8C6B-5A2B7CE92BF3}"/>
            </a:ext>
          </a:extLst>
        </xdr:cNvPr>
        <xdr:cNvCxnSpPr/>
      </xdr:nvCxnSpPr>
      <xdr:spPr>
        <a:xfrm flipV="1">
          <a:off x="18656300" y="9838487"/>
          <a:ext cx="889000" cy="29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964B10DB-931C-4C20-92CF-29C98E4609A5}"/>
            </a:ext>
          </a:extLst>
        </xdr:cNvPr>
        <xdr:cNvSpPr txBox="1"/>
      </xdr:nvSpPr>
      <xdr:spPr>
        <a:xfrm>
          <a:off x="21075727" y="103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3B05A1EF-780C-43C6-B983-7B408C065D9F}"/>
            </a:ext>
          </a:extLst>
        </xdr:cNvPr>
        <xdr:cNvSpPr txBox="1"/>
      </xdr:nvSpPr>
      <xdr:spPr>
        <a:xfrm>
          <a:off x="20199427" y="104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75A98998-3D4D-48B1-A1BE-E1C50A7BCBC9}"/>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50AD4CDD-6A09-4D8F-9177-D896898C437B}"/>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77385</xdr:rowOff>
    </xdr:from>
    <xdr:ext cx="469744" cy="259045"/>
    <xdr:sp macro="" textlink="">
      <xdr:nvSpPr>
        <xdr:cNvPr id="625" name="n_1mainValue【学校施設】&#10;一人当たり面積">
          <a:extLst>
            <a:ext uri="{FF2B5EF4-FFF2-40B4-BE49-F238E27FC236}">
              <a16:creationId xmlns:a16="http://schemas.microsoft.com/office/drawing/2014/main" id="{589BBE28-C2C1-4452-B667-6D5A2AE229A3}"/>
            </a:ext>
          </a:extLst>
        </xdr:cNvPr>
        <xdr:cNvSpPr txBox="1"/>
      </xdr:nvSpPr>
      <xdr:spPr>
        <a:xfrm>
          <a:off x="21075727" y="95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106646</xdr:rowOff>
    </xdr:from>
    <xdr:ext cx="469744" cy="259045"/>
    <xdr:sp macro="" textlink="">
      <xdr:nvSpPr>
        <xdr:cNvPr id="626" name="n_2mainValue【学校施設】&#10;一人当たり面積">
          <a:extLst>
            <a:ext uri="{FF2B5EF4-FFF2-40B4-BE49-F238E27FC236}">
              <a16:creationId xmlns:a16="http://schemas.microsoft.com/office/drawing/2014/main" id="{3FF4DE38-B1F9-4BB1-B3CC-2C7E85F3E307}"/>
            </a:ext>
          </a:extLst>
        </xdr:cNvPr>
        <xdr:cNvSpPr txBox="1"/>
      </xdr:nvSpPr>
      <xdr:spPr>
        <a:xfrm>
          <a:off x="20199427" y="953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133164</xdr:rowOff>
    </xdr:from>
    <xdr:ext cx="469744" cy="259045"/>
    <xdr:sp macro="" textlink="">
      <xdr:nvSpPr>
        <xdr:cNvPr id="627" name="n_3mainValue【学校施設】&#10;一人当たり面積">
          <a:extLst>
            <a:ext uri="{FF2B5EF4-FFF2-40B4-BE49-F238E27FC236}">
              <a16:creationId xmlns:a16="http://schemas.microsoft.com/office/drawing/2014/main" id="{53B02651-A4E5-479A-A967-7A481E670B07}"/>
            </a:ext>
          </a:extLst>
        </xdr:cNvPr>
        <xdr:cNvSpPr txBox="1"/>
      </xdr:nvSpPr>
      <xdr:spPr>
        <a:xfrm>
          <a:off x="19310427" y="956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88358</xdr:rowOff>
    </xdr:from>
    <xdr:ext cx="469744" cy="259045"/>
    <xdr:sp macro="" textlink="">
      <xdr:nvSpPr>
        <xdr:cNvPr id="628" name="n_4mainValue【学校施設】&#10;一人当たり面積">
          <a:extLst>
            <a:ext uri="{FF2B5EF4-FFF2-40B4-BE49-F238E27FC236}">
              <a16:creationId xmlns:a16="http://schemas.microsoft.com/office/drawing/2014/main" id="{33EAAA26-A187-4197-88B6-E29479B7757A}"/>
            </a:ext>
          </a:extLst>
        </xdr:cNvPr>
        <xdr:cNvSpPr txBox="1"/>
      </xdr:nvSpPr>
      <xdr:spPr>
        <a:xfrm>
          <a:off x="18421427" y="986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35B14285-F6D5-4CC9-A1C5-18DEA637C0B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10605797-AEE1-4E86-AB74-F9A3175C267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BCB60D2C-89E8-4575-881C-9D5276820AB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ECA4AA79-C31F-4B53-B16F-3CF8962ADE0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F88432-BBCD-4F05-80CF-20F3D66014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ED841959-12B3-4CCB-AAF3-6D3301E3B14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436EF69-E10D-4BE4-9E97-6BC0AC3FB2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450DE4F9-4411-412E-AFC6-9744924B184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8A283D26-1990-4141-B69D-229037608F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8BDECDD2-65EF-4690-82A0-FDB107E7F26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8651C9D5-22E2-4D95-B6BF-9ACFEDEE1D5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15B2337E-EDA4-46FC-8776-94A70AB9D4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E8F6622C-F406-4AB0-8AAE-95E42100B7F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47EDE4B7-A572-4F81-9F47-5AE5905078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BF9C2414-376B-4218-BAE4-D9AC477E52F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89760B62-F2B4-49F3-9DAA-60CF8425410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C955E70E-BE65-4BC0-82F1-2FC861A7E6C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2D1C2FFA-8D41-4018-B493-6207F8D222F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B36CC487-BF26-4A55-9CCE-4B7C22FEEEC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8F15702B-A3F8-4A4D-929F-4668254B54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D0D4B58-0B6A-4AB3-8844-043B396E1B5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17554DA9-B5FC-4716-BDBD-BD05E2EA49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E18796F5-9FC8-46DC-BAD1-7588BDCE8CD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199C9CC8-9CC2-4907-920F-DA00259ADE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B280063A-4B80-477F-8F2C-997506714CD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498E177D-EBBB-441B-8701-4B3CD98B1A7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630EE3AE-6998-4D75-BD96-87840894A7B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C560085D-AF76-46D6-AFF9-AF476B70096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90B64CAB-C9A3-4FD7-AE76-F2819F4EBCB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5F36AA8A-1B9E-4A33-A6CD-C07B2305CCC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D363EAD3-B740-4A79-ADD4-6C73C30F861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404C7E97-28E4-40EA-AE61-1517A0B9D91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7D10C617-9F40-4653-803B-38127D0839B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0697B806-3967-491B-AA56-4E465EC01D5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B7549BF4-2322-40D3-BB0C-332BAB01730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7574C701-2831-488A-9B38-56FA143FE26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B8DE5FCF-7997-4DEF-8962-E9068A29D6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87BCA5E2-27FA-44E2-B8E5-8C5EC2FDB08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207D7C64-3B9B-4CCD-B39A-8DD1AB66143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0E270AC7-9D58-4D7C-AD07-FE36D6191CD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C53C25CD-73F4-4266-A8DA-1F369213AFE4}"/>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B5FD3B91-6CEC-46BF-B236-C9CB26E9EE6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1B920DB4-3C51-4578-8F4C-CEB45FE6D4A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48DCBF45-7F8C-4B9E-A1C5-E166B89A73BF}"/>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F031526E-FBC1-4AA2-9767-E37085B5AF94}"/>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4" name="【公民館】&#10;有形固定資産減価償却率平均値テキスト">
          <a:extLst>
            <a:ext uri="{FF2B5EF4-FFF2-40B4-BE49-F238E27FC236}">
              <a16:creationId xmlns:a16="http://schemas.microsoft.com/office/drawing/2014/main" id="{430F93CC-8D57-4C85-8488-3DF6213B04D9}"/>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77CD813F-9950-41DC-9CD0-241E20E0FDAD}"/>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4F43F340-9233-4258-84C8-1121FD8D6874}"/>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0CD74535-9B97-4F4D-B3A0-CEDA3E50D90B}"/>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D7164C80-A88B-4919-8425-6E82B06BCEA8}"/>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BD73A979-2AB2-41B7-B696-960FDFE84E3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0DAF8E7-71E0-43AC-AA5F-5D9A82346D6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C46FC2D-E0A0-402E-8EFB-7AB8778D24F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61F374F-AFB9-4E12-9AD5-829EF3B658E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E10FD8D-AA41-4FEA-B7B8-F2F74FCA5F5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88270F6D-2901-4BC6-B040-326E10566C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25400</xdr:rowOff>
    </xdr:from>
    <xdr:to>
      <xdr:col>85</xdr:col>
      <xdr:colOff>177800</xdr:colOff>
      <xdr:row>106</xdr:row>
      <xdr:rowOff>127000</xdr:rowOff>
    </xdr:to>
    <xdr:sp macro="" textlink="">
      <xdr:nvSpPr>
        <xdr:cNvPr id="685" name="楕円 684">
          <a:extLst>
            <a:ext uri="{FF2B5EF4-FFF2-40B4-BE49-F238E27FC236}">
              <a16:creationId xmlns:a16="http://schemas.microsoft.com/office/drawing/2014/main" id="{64630D77-371E-426E-A1DA-6F1C98E29564}"/>
            </a:ext>
          </a:extLst>
        </xdr:cNvPr>
        <xdr:cNvSpPr/>
      </xdr:nvSpPr>
      <xdr:spPr>
        <a:xfrm>
          <a:off x="16268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3827</xdr:rowOff>
    </xdr:from>
    <xdr:ext cx="405111" cy="259045"/>
    <xdr:sp macro="" textlink="">
      <xdr:nvSpPr>
        <xdr:cNvPr id="686" name="【公民館】&#10;有形固定資産減価償却率該当値テキスト">
          <a:extLst>
            <a:ext uri="{FF2B5EF4-FFF2-40B4-BE49-F238E27FC236}">
              <a16:creationId xmlns:a16="http://schemas.microsoft.com/office/drawing/2014/main" id="{57A04B73-260D-4285-908B-1025EE227450}"/>
            </a:ext>
          </a:extLst>
        </xdr:cNvPr>
        <xdr:cNvSpPr txBox="1"/>
      </xdr:nvSpPr>
      <xdr:spPr>
        <a:xfrm>
          <a:off x="16357600"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153036</xdr:rowOff>
    </xdr:from>
    <xdr:to>
      <xdr:col>81</xdr:col>
      <xdr:colOff>101600</xdr:colOff>
      <xdr:row>106</xdr:row>
      <xdr:rowOff>83186</xdr:rowOff>
    </xdr:to>
    <xdr:sp macro="" textlink="">
      <xdr:nvSpPr>
        <xdr:cNvPr id="687" name="楕円 686">
          <a:extLst>
            <a:ext uri="{FF2B5EF4-FFF2-40B4-BE49-F238E27FC236}">
              <a16:creationId xmlns:a16="http://schemas.microsoft.com/office/drawing/2014/main" id="{7A835B9F-2D52-40C1-B2B6-DEA6D0B1DC88}"/>
            </a:ext>
          </a:extLst>
        </xdr:cNvPr>
        <xdr:cNvSpPr/>
      </xdr:nvSpPr>
      <xdr:spPr>
        <a:xfrm>
          <a:off x="15430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32386</xdr:rowOff>
    </xdr:from>
    <xdr:to>
      <xdr:col>85</xdr:col>
      <xdr:colOff>127000</xdr:colOff>
      <xdr:row>106</xdr:row>
      <xdr:rowOff>76200</xdr:rowOff>
    </xdr:to>
    <xdr:cxnSp macro="">
      <xdr:nvCxnSpPr>
        <xdr:cNvPr id="688" name="直線コネクタ 687">
          <a:extLst>
            <a:ext uri="{FF2B5EF4-FFF2-40B4-BE49-F238E27FC236}">
              <a16:creationId xmlns:a16="http://schemas.microsoft.com/office/drawing/2014/main" id="{FD95DF3F-6B0B-405B-8F16-7C8EA2B239B3}"/>
            </a:ext>
          </a:extLst>
        </xdr:cNvPr>
        <xdr:cNvCxnSpPr/>
      </xdr:nvCxnSpPr>
      <xdr:spPr>
        <a:xfrm>
          <a:off x="15481300" y="1820608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111125</xdr:rowOff>
    </xdr:from>
    <xdr:to>
      <xdr:col>76</xdr:col>
      <xdr:colOff>165100</xdr:colOff>
      <xdr:row>106</xdr:row>
      <xdr:rowOff>41275</xdr:rowOff>
    </xdr:to>
    <xdr:sp macro="" textlink="">
      <xdr:nvSpPr>
        <xdr:cNvPr id="689" name="楕円 688">
          <a:extLst>
            <a:ext uri="{FF2B5EF4-FFF2-40B4-BE49-F238E27FC236}">
              <a16:creationId xmlns:a16="http://schemas.microsoft.com/office/drawing/2014/main" id="{8B1B02C9-A208-4AEE-934B-C855FDEB8F77}"/>
            </a:ext>
          </a:extLst>
        </xdr:cNvPr>
        <xdr:cNvSpPr/>
      </xdr:nvSpPr>
      <xdr:spPr>
        <a:xfrm>
          <a:off x="14541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161925</xdr:rowOff>
    </xdr:from>
    <xdr:to>
      <xdr:col>81</xdr:col>
      <xdr:colOff>50800</xdr:colOff>
      <xdr:row>106</xdr:row>
      <xdr:rowOff>32386</xdr:rowOff>
    </xdr:to>
    <xdr:cxnSp macro="">
      <xdr:nvCxnSpPr>
        <xdr:cNvPr id="690" name="直線コネクタ 689">
          <a:extLst>
            <a:ext uri="{FF2B5EF4-FFF2-40B4-BE49-F238E27FC236}">
              <a16:creationId xmlns:a16="http://schemas.microsoft.com/office/drawing/2014/main" id="{7B543F26-0F7F-4F45-B310-EC0182F0A43A}"/>
            </a:ext>
          </a:extLst>
        </xdr:cNvPr>
        <xdr:cNvCxnSpPr/>
      </xdr:nvCxnSpPr>
      <xdr:spPr>
        <a:xfrm>
          <a:off x="14592300" y="181641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63500</xdr:rowOff>
    </xdr:from>
    <xdr:to>
      <xdr:col>72</xdr:col>
      <xdr:colOff>38100</xdr:colOff>
      <xdr:row>105</xdr:row>
      <xdr:rowOff>165100</xdr:rowOff>
    </xdr:to>
    <xdr:sp macro="" textlink="">
      <xdr:nvSpPr>
        <xdr:cNvPr id="691" name="楕円 690">
          <a:extLst>
            <a:ext uri="{FF2B5EF4-FFF2-40B4-BE49-F238E27FC236}">
              <a16:creationId xmlns:a16="http://schemas.microsoft.com/office/drawing/2014/main" id="{83BD710D-C939-4D63-AFF8-112AF8F6EA5C}"/>
            </a:ext>
          </a:extLst>
        </xdr:cNvPr>
        <xdr:cNvSpPr/>
      </xdr:nvSpPr>
      <xdr:spPr>
        <a:xfrm>
          <a:off x="13652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114300</xdr:rowOff>
    </xdr:from>
    <xdr:to>
      <xdr:col>76</xdr:col>
      <xdr:colOff>114300</xdr:colOff>
      <xdr:row>105</xdr:row>
      <xdr:rowOff>161925</xdr:rowOff>
    </xdr:to>
    <xdr:cxnSp macro="">
      <xdr:nvCxnSpPr>
        <xdr:cNvPr id="692" name="直線コネクタ 691">
          <a:extLst>
            <a:ext uri="{FF2B5EF4-FFF2-40B4-BE49-F238E27FC236}">
              <a16:creationId xmlns:a16="http://schemas.microsoft.com/office/drawing/2014/main" id="{325BFE75-BE7D-4A3F-B006-2E1DEA10A4C8}"/>
            </a:ext>
          </a:extLst>
        </xdr:cNvPr>
        <xdr:cNvCxnSpPr/>
      </xdr:nvCxnSpPr>
      <xdr:spPr>
        <a:xfrm>
          <a:off x="13703300" y="181165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109220</xdr:rowOff>
    </xdr:from>
    <xdr:to>
      <xdr:col>67</xdr:col>
      <xdr:colOff>101600</xdr:colOff>
      <xdr:row>104</xdr:row>
      <xdr:rowOff>39370</xdr:rowOff>
    </xdr:to>
    <xdr:sp macro="" textlink="">
      <xdr:nvSpPr>
        <xdr:cNvPr id="693" name="楕円 692">
          <a:extLst>
            <a:ext uri="{FF2B5EF4-FFF2-40B4-BE49-F238E27FC236}">
              <a16:creationId xmlns:a16="http://schemas.microsoft.com/office/drawing/2014/main" id="{BDFAD812-363E-4528-A1A6-560F9E6D3049}"/>
            </a:ext>
          </a:extLst>
        </xdr:cNvPr>
        <xdr:cNvSpPr/>
      </xdr:nvSpPr>
      <xdr:spPr>
        <a:xfrm>
          <a:off x="12763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160020</xdr:rowOff>
    </xdr:from>
    <xdr:to>
      <xdr:col>71</xdr:col>
      <xdr:colOff>177800</xdr:colOff>
      <xdr:row>105</xdr:row>
      <xdr:rowOff>114300</xdr:rowOff>
    </xdr:to>
    <xdr:cxnSp macro="">
      <xdr:nvCxnSpPr>
        <xdr:cNvPr id="694" name="直線コネクタ 693">
          <a:extLst>
            <a:ext uri="{FF2B5EF4-FFF2-40B4-BE49-F238E27FC236}">
              <a16:creationId xmlns:a16="http://schemas.microsoft.com/office/drawing/2014/main" id="{2C01706F-0859-481D-8D3D-141E0EF2D85E}"/>
            </a:ext>
          </a:extLst>
        </xdr:cNvPr>
        <xdr:cNvCxnSpPr/>
      </xdr:nvCxnSpPr>
      <xdr:spPr>
        <a:xfrm>
          <a:off x="12814300" y="1781937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5" name="n_1aveValue【公民館】&#10;有形固定資産減価償却率">
          <a:extLst>
            <a:ext uri="{FF2B5EF4-FFF2-40B4-BE49-F238E27FC236}">
              <a16:creationId xmlns:a16="http://schemas.microsoft.com/office/drawing/2014/main" id="{A06FFB18-23A3-4747-8CF5-95DB1292ED7C}"/>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6" name="n_2aveValue【公民館】&#10;有形固定資産減価償却率">
          <a:extLst>
            <a:ext uri="{FF2B5EF4-FFF2-40B4-BE49-F238E27FC236}">
              <a16:creationId xmlns:a16="http://schemas.microsoft.com/office/drawing/2014/main" id="{FF693DCA-2B1F-4108-BF44-FE0E3836F03D}"/>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7" name="n_3aveValue【公民館】&#10;有形固定資産減価償却率">
          <a:extLst>
            <a:ext uri="{FF2B5EF4-FFF2-40B4-BE49-F238E27FC236}">
              <a16:creationId xmlns:a16="http://schemas.microsoft.com/office/drawing/2014/main" id="{3A1CC630-5BA0-41C8-9A20-58AA88B612F7}"/>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698" name="n_4aveValue【公民館】&#10;有形固定資産減価償却率">
          <a:extLst>
            <a:ext uri="{FF2B5EF4-FFF2-40B4-BE49-F238E27FC236}">
              <a16:creationId xmlns:a16="http://schemas.microsoft.com/office/drawing/2014/main" id="{514D77F9-BFA4-44FF-9B44-3FA83EE7506E}"/>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74313</xdr:rowOff>
    </xdr:from>
    <xdr:ext cx="405111" cy="259045"/>
    <xdr:sp macro="" textlink="">
      <xdr:nvSpPr>
        <xdr:cNvPr id="699" name="n_1mainValue【公民館】&#10;有形固定資産減価償却率">
          <a:extLst>
            <a:ext uri="{FF2B5EF4-FFF2-40B4-BE49-F238E27FC236}">
              <a16:creationId xmlns:a16="http://schemas.microsoft.com/office/drawing/2014/main" id="{1352EEC7-51E7-4119-8443-EDAA1AB56D7A}"/>
            </a:ext>
          </a:extLst>
        </xdr:cNvPr>
        <xdr:cNvSpPr txBox="1"/>
      </xdr:nvSpPr>
      <xdr:spPr>
        <a:xfrm>
          <a:off x="152660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32402</xdr:rowOff>
    </xdr:from>
    <xdr:ext cx="405111" cy="259045"/>
    <xdr:sp macro="" textlink="">
      <xdr:nvSpPr>
        <xdr:cNvPr id="700" name="n_2mainValue【公民館】&#10;有形固定資産減価償却率">
          <a:extLst>
            <a:ext uri="{FF2B5EF4-FFF2-40B4-BE49-F238E27FC236}">
              <a16:creationId xmlns:a16="http://schemas.microsoft.com/office/drawing/2014/main" id="{EB4EB357-FCE5-4CF7-AFB8-B68A6EA85CD4}"/>
            </a:ext>
          </a:extLst>
        </xdr:cNvPr>
        <xdr:cNvSpPr txBox="1"/>
      </xdr:nvSpPr>
      <xdr:spPr>
        <a:xfrm>
          <a:off x="143897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156227</xdr:rowOff>
    </xdr:from>
    <xdr:ext cx="405111" cy="259045"/>
    <xdr:sp macro="" textlink="">
      <xdr:nvSpPr>
        <xdr:cNvPr id="701" name="n_3mainValue【公民館】&#10;有形固定資産減価償却率">
          <a:extLst>
            <a:ext uri="{FF2B5EF4-FFF2-40B4-BE49-F238E27FC236}">
              <a16:creationId xmlns:a16="http://schemas.microsoft.com/office/drawing/2014/main" id="{3E110F22-13BE-4FD0-8BED-EF5EEB074DAC}"/>
            </a:ext>
          </a:extLst>
        </xdr:cNvPr>
        <xdr:cNvSpPr txBox="1"/>
      </xdr:nvSpPr>
      <xdr:spPr>
        <a:xfrm>
          <a:off x="135007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55897</xdr:rowOff>
    </xdr:from>
    <xdr:ext cx="405111" cy="259045"/>
    <xdr:sp macro="" textlink="">
      <xdr:nvSpPr>
        <xdr:cNvPr id="702" name="n_4mainValue【公民館】&#10;有形固定資産減価償却率">
          <a:extLst>
            <a:ext uri="{FF2B5EF4-FFF2-40B4-BE49-F238E27FC236}">
              <a16:creationId xmlns:a16="http://schemas.microsoft.com/office/drawing/2014/main" id="{9C209635-4492-44D7-8720-B13DBEB86069}"/>
            </a:ext>
          </a:extLst>
        </xdr:cNvPr>
        <xdr:cNvSpPr txBox="1"/>
      </xdr:nvSpPr>
      <xdr:spPr>
        <a:xfrm>
          <a:off x="126117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CA64C2EB-49B1-47A6-B8BF-6BBD680B378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F596BDBE-CA69-45A1-9017-E4594BF828F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50D39C9C-3169-41A7-B7E3-205046CE3C9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2E5BFD1B-15BB-4865-8A88-E02D25D915C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C5E6B7BC-0787-4CE2-8336-B0F4219F64E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6E626808-7923-4CC5-8E80-5D5A995B4B9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B83B3868-0F0E-4810-B889-B5A9B36065E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134CB77B-0D81-44F1-A7AD-EDE741A965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A40FE2EB-6FF0-46CC-980B-2CE4837F60F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6E12F971-F4F8-42C8-9F02-543A411452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5254B559-0890-4989-85F1-2DC3174DD9D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EF983E3A-0DBD-4EA2-A547-8307D21C047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AE2B86CC-A5D5-48EC-8A2B-46401808119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46C3D743-1FDF-43A8-8CF3-551F148D6B6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A0F17EA1-DC48-43D8-92C6-C33965ABEC4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BC2B4B28-5EA7-494A-9295-4494E1E9579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57177520-64AC-4736-BFC5-1926CC37AF8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57BA7AC4-8B25-4DDC-867F-9020EBDBD58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99673E36-E2A2-4A2F-9889-67A475CBAE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2094C63E-2FC4-4F72-9CD8-7ACB3EB78A1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B71D16D3-2B17-4D68-B062-D0F44B75C2C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3404F0F6-D21C-47B1-9EBF-140DEE691A42}"/>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26CAE3E5-FA97-4669-85E8-1DD2E68A4C0B}"/>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08FA08A3-FFCA-463C-B788-8CA72AA40B54}"/>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BFB5138A-2F77-46E8-994A-595AB466B45B}"/>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88462237-5B8B-40B0-8C52-8DFB8E2795F3}"/>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729" name="【公民館】&#10;一人当たり面積平均値テキスト">
          <a:extLst>
            <a:ext uri="{FF2B5EF4-FFF2-40B4-BE49-F238E27FC236}">
              <a16:creationId xmlns:a16="http://schemas.microsoft.com/office/drawing/2014/main" id="{8FABC114-93AD-4C1D-99EE-4342D8D0F2E4}"/>
            </a:ext>
          </a:extLst>
        </xdr:cNvPr>
        <xdr:cNvSpPr txBox="1"/>
      </xdr:nvSpPr>
      <xdr:spPr>
        <a:xfrm>
          <a:off x="22199600" y="18215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39A37E7A-542F-4C28-89F9-8A55585E0941}"/>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456A1646-2396-4ADB-A54B-75F571AF159A}"/>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25247CE0-0D72-4B73-AD99-2A00560A1784}"/>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FBA0FB6B-6FD9-435D-9523-37399CD1209A}"/>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D779E89E-67B4-46BF-BA7C-8F215ED7A0C2}"/>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229A1B0-50BF-40A4-B8D8-E04218A5A3D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5971A05-E709-4153-9136-4DCCE210DAA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D26080C-B510-4557-9B2F-9F5CA6AB560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93EB2E0-4716-48B7-9F01-2446E827285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6E0853D-157C-4DD6-BA69-B954FCEA067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114554</xdr:rowOff>
    </xdr:from>
    <xdr:to>
      <xdr:col>116</xdr:col>
      <xdr:colOff>114300</xdr:colOff>
      <xdr:row>104</xdr:row>
      <xdr:rowOff>44704</xdr:rowOff>
    </xdr:to>
    <xdr:sp macro="" textlink="">
      <xdr:nvSpPr>
        <xdr:cNvPr id="740" name="楕円 739">
          <a:extLst>
            <a:ext uri="{FF2B5EF4-FFF2-40B4-BE49-F238E27FC236}">
              <a16:creationId xmlns:a16="http://schemas.microsoft.com/office/drawing/2014/main" id="{2AB226ED-63C9-47D7-A33D-04462BD4F4B6}"/>
            </a:ext>
          </a:extLst>
        </xdr:cNvPr>
        <xdr:cNvSpPr/>
      </xdr:nvSpPr>
      <xdr:spPr>
        <a:xfrm>
          <a:off x="22110700" y="177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137431</xdr:rowOff>
    </xdr:from>
    <xdr:ext cx="469744" cy="259045"/>
    <xdr:sp macro="" textlink="">
      <xdr:nvSpPr>
        <xdr:cNvPr id="741" name="【公民館】&#10;一人当たり面積該当値テキスト">
          <a:extLst>
            <a:ext uri="{FF2B5EF4-FFF2-40B4-BE49-F238E27FC236}">
              <a16:creationId xmlns:a16="http://schemas.microsoft.com/office/drawing/2014/main" id="{BAC3857B-B393-4A98-8543-5CDA80EEA8C9}"/>
            </a:ext>
          </a:extLst>
        </xdr:cNvPr>
        <xdr:cNvSpPr txBox="1"/>
      </xdr:nvSpPr>
      <xdr:spPr>
        <a:xfrm>
          <a:off x="22199600" y="176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131927</xdr:rowOff>
    </xdr:from>
    <xdr:to>
      <xdr:col>112</xdr:col>
      <xdr:colOff>38100</xdr:colOff>
      <xdr:row>104</xdr:row>
      <xdr:rowOff>62077</xdr:rowOff>
    </xdr:to>
    <xdr:sp macro="" textlink="">
      <xdr:nvSpPr>
        <xdr:cNvPr id="742" name="楕円 741">
          <a:extLst>
            <a:ext uri="{FF2B5EF4-FFF2-40B4-BE49-F238E27FC236}">
              <a16:creationId xmlns:a16="http://schemas.microsoft.com/office/drawing/2014/main" id="{AB0075C9-FA28-45D8-A2F0-EDC4147E17C7}"/>
            </a:ext>
          </a:extLst>
        </xdr:cNvPr>
        <xdr:cNvSpPr/>
      </xdr:nvSpPr>
      <xdr:spPr>
        <a:xfrm>
          <a:off x="21272500" y="1779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165354</xdr:rowOff>
    </xdr:from>
    <xdr:to>
      <xdr:col>116</xdr:col>
      <xdr:colOff>63500</xdr:colOff>
      <xdr:row>104</xdr:row>
      <xdr:rowOff>11277</xdr:rowOff>
    </xdr:to>
    <xdr:cxnSp macro="">
      <xdr:nvCxnSpPr>
        <xdr:cNvPr id="743" name="直線コネクタ 742">
          <a:extLst>
            <a:ext uri="{FF2B5EF4-FFF2-40B4-BE49-F238E27FC236}">
              <a16:creationId xmlns:a16="http://schemas.microsoft.com/office/drawing/2014/main" id="{A4906717-04FA-4AC5-A93E-0D872132CD66}"/>
            </a:ext>
          </a:extLst>
        </xdr:cNvPr>
        <xdr:cNvCxnSpPr/>
      </xdr:nvCxnSpPr>
      <xdr:spPr>
        <a:xfrm flipV="1">
          <a:off x="21323300" y="17824704"/>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145644</xdr:rowOff>
    </xdr:from>
    <xdr:to>
      <xdr:col>107</xdr:col>
      <xdr:colOff>101600</xdr:colOff>
      <xdr:row>104</xdr:row>
      <xdr:rowOff>75794</xdr:rowOff>
    </xdr:to>
    <xdr:sp macro="" textlink="">
      <xdr:nvSpPr>
        <xdr:cNvPr id="744" name="楕円 743">
          <a:extLst>
            <a:ext uri="{FF2B5EF4-FFF2-40B4-BE49-F238E27FC236}">
              <a16:creationId xmlns:a16="http://schemas.microsoft.com/office/drawing/2014/main" id="{349E3F05-E300-4169-8610-95E819FBDD9C}"/>
            </a:ext>
          </a:extLst>
        </xdr:cNvPr>
        <xdr:cNvSpPr/>
      </xdr:nvSpPr>
      <xdr:spPr>
        <a:xfrm>
          <a:off x="20383500" y="1780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11277</xdr:rowOff>
    </xdr:from>
    <xdr:to>
      <xdr:col>111</xdr:col>
      <xdr:colOff>177800</xdr:colOff>
      <xdr:row>104</xdr:row>
      <xdr:rowOff>24994</xdr:rowOff>
    </xdr:to>
    <xdr:cxnSp macro="">
      <xdr:nvCxnSpPr>
        <xdr:cNvPr id="745" name="直線コネクタ 744">
          <a:extLst>
            <a:ext uri="{FF2B5EF4-FFF2-40B4-BE49-F238E27FC236}">
              <a16:creationId xmlns:a16="http://schemas.microsoft.com/office/drawing/2014/main" id="{ADADD1C0-056A-405E-B24D-8CC05DE32F71}"/>
            </a:ext>
          </a:extLst>
        </xdr:cNvPr>
        <xdr:cNvCxnSpPr/>
      </xdr:nvCxnSpPr>
      <xdr:spPr>
        <a:xfrm flipV="1">
          <a:off x="20434300" y="1784207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158445</xdr:rowOff>
    </xdr:from>
    <xdr:to>
      <xdr:col>102</xdr:col>
      <xdr:colOff>165100</xdr:colOff>
      <xdr:row>104</xdr:row>
      <xdr:rowOff>88595</xdr:rowOff>
    </xdr:to>
    <xdr:sp macro="" textlink="">
      <xdr:nvSpPr>
        <xdr:cNvPr id="746" name="楕円 745">
          <a:extLst>
            <a:ext uri="{FF2B5EF4-FFF2-40B4-BE49-F238E27FC236}">
              <a16:creationId xmlns:a16="http://schemas.microsoft.com/office/drawing/2014/main" id="{17C1DF92-6B55-456F-AFA8-FC4C72B97A31}"/>
            </a:ext>
          </a:extLst>
        </xdr:cNvPr>
        <xdr:cNvSpPr/>
      </xdr:nvSpPr>
      <xdr:spPr>
        <a:xfrm>
          <a:off x="19494500" y="1781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24994</xdr:rowOff>
    </xdr:from>
    <xdr:to>
      <xdr:col>107</xdr:col>
      <xdr:colOff>50800</xdr:colOff>
      <xdr:row>104</xdr:row>
      <xdr:rowOff>37795</xdr:rowOff>
    </xdr:to>
    <xdr:cxnSp macro="">
      <xdr:nvCxnSpPr>
        <xdr:cNvPr id="747" name="直線コネクタ 746">
          <a:extLst>
            <a:ext uri="{FF2B5EF4-FFF2-40B4-BE49-F238E27FC236}">
              <a16:creationId xmlns:a16="http://schemas.microsoft.com/office/drawing/2014/main" id="{713D9680-F35E-4243-802D-EA3A3137B1AB}"/>
            </a:ext>
          </a:extLst>
        </xdr:cNvPr>
        <xdr:cNvCxnSpPr/>
      </xdr:nvCxnSpPr>
      <xdr:spPr>
        <a:xfrm flipV="1">
          <a:off x="19545300" y="17855794"/>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136958</xdr:rowOff>
    </xdr:from>
    <xdr:to>
      <xdr:col>98</xdr:col>
      <xdr:colOff>38100</xdr:colOff>
      <xdr:row>105</xdr:row>
      <xdr:rowOff>67108</xdr:rowOff>
    </xdr:to>
    <xdr:sp macro="" textlink="">
      <xdr:nvSpPr>
        <xdr:cNvPr id="748" name="楕円 747">
          <a:extLst>
            <a:ext uri="{FF2B5EF4-FFF2-40B4-BE49-F238E27FC236}">
              <a16:creationId xmlns:a16="http://schemas.microsoft.com/office/drawing/2014/main" id="{63B37D67-68C6-4DA0-9184-84A7433792B6}"/>
            </a:ext>
          </a:extLst>
        </xdr:cNvPr>
        <xdr:cNvSpPr/>
      </xdr:nvSpPr>
      <xdr:spPr>
        <a:xfrm>
          <a:off x="18605500" y="1796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37795</xdr:rowOff>
    </xdr:from>
    <xdr:to>
      <xdr:col>102</xdr:col>
      <xdr:colOff>114300</xdr:colOff>
      <xdr:row>105</xdr:row>
      <xdr:rowOff>16308</xdr:rowOff>
    </xdr:to>
    <xdr:cxnSp macro="">
      <xdr:nvCxnSpPr>
        <xdr:cNvPr id="749" name="直線コネクタ 748">
          <a:extLst>
            <a:ext uri="{FF2B5EF4-FFF2-40B4-BE49-F238E27FC236}">
              <a16:creationId xmlns:a16="http://schemas.microsoft.com/office/drawing/2014/main" id="{CA027A4F-3DD9-4352-BB84-7C29A90EC35D}"/>
            </a:ext>
          </a:extLst>
        </xdr:cNvPr>
        <xdr:cNvCxnSpPr/>
      </xdr:nvCxnSpPr>
      <xdr:spPr>
        <a:xfrm flipV="1">
          <a:off x="18656300" y="17868595"/>
          <a:ext cx="889000" cy="14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750" name="n_1aveValue【公民館】&#10;一人当たり面積">
          <a:extLst>
            <a:ext uri="{FF2B5EF4-FFF2-40B4-BE49-F238E27FC236}">
              <a16:creationId xmlns:a16="http://schemas.microsoft.com/office/drawing/2014/main" id="{AAA2F7BE-F850-46B0-854E-BF4628D69686}"/>
            </a:ext>
          </a:extLst>
        </xdr:cNvPr>
        <xdr:cNvSpPr txBox="1"/>
      </xdr:nvSpPr>
      <xdr:spPr>
        <a:xfrm>
          <a:off x="210757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751" name="n_2aveValue【公民館】&#10;一人当たり面積">
          <a:extLst>
            <a:ext uri="{FF2B5EF4-FFF2-40B4-BE49-F238E27FC236}">
              <a16:creationId xmlns:a16="http://schemas.microsoft.com/office/drawing/2014/main" id="{B944E97A-3A5F-46CF-9620-8384B3023908}"/>
            </a:ext>
          </a:extLst>
        </xdr:cNvPr>
        <xdr:cNvSpPr txBox="1"/>
      </xdr:nvSpPr>
      <xdr:spPr>
        <a:xfrm>
          <a:off x="20199427" y="183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752" name="n_3aveValue【公民館】&#10;一人当たり面積">
          <a:extLst>
            <a:ext uri="{FF2B5EF4-FFF2-40B4-BE49-F238E27FC236}">
              <a16:creationId xmlns:a16="http://schemas.microsoft.com/office/drawing/2014/main" id="{0EB90483-D286-4DB7-BB01-A7672DA2893B}"/>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753" name="n_4aveValue【公民館】&#10;一人当たり面積">
          <a:extLst>
            <a:ext uri="{FF2B5EF4-FFF2-40B4-BE49-F238E27FC236}">
              <a16:creationId xmlns:a16="http://schemas.microsoft.com/office/drawing/2014/main" id="{0FB026C6-30F4-49E2-B997-28EBBE46E7EA}"/>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78604</xdr:rowOff>
    </xdr:from>
    <xdr:ext cx="469744" cy="259045"/>
    <xdr:sp macro="" textlink="">
      <xdr:nvSpPr>
        <xdr:cNvPr id="754" name="n_1mainValue【公民館】&#10;一人当たり面積">
          <a:extLst>
            <a:ext uri="{FF2B5EF4-FFF2-40B4-BE49-F238E27FC236}">
              <a16:creationId xmlns:a16="http://schemas.microsoft.com/office/drawing/2014/main" id="{1906F3F4-235E-4E0E-A478-3FFA9E2C16C0}"/>
            </a:ext>
          </a:extLst>
        </xdr:cNvPr>
        <xdr:cNvSpPr txBox="1"/>
      </xdr:nvSpPr>
      <xdr:spPr>
        <a:xfrm>
          <a:off x="21075727" y="1756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92321</xdr:rowOff>
    </xdr:from>
    <xdr:ext cx="469744" cy="259045"/>
    <xdr:sp macro="" textlink="">
      <xdr:nvSpPr>
        <xdr:cNvPr id="755" name="n_2mainValue【公民館】&#10;一人当たり面積">
          <a:extLst>
            <a:ext uri="{FF2B5EF4-FFF2-40B4-BE49-F238E27FC236}">
              <a16:creationId xmlns:a16="http://schemas.microsoft.com/office/drawing/2014/main" id="{1E822082-9363-4B41-9CCB-5A652A4665E4}"/>
            </a:ext>
          </a:extLst>
        </xdr:cNvPr>
        <xdr:cNvSpPr txBox="1"/>
      </xdr:nvSpPr>
      <xdr:spPr>
        <a:xfrm>
          <a:off x="20199427" y="1758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105122</xdr:rowOff>
    </xdr:from>
    <xdr:ext cx="469744" cy="259045"/>
    <xdr:sp macro="" textlink="">
      <xdr:nvSpPr>
        <xdr:cNvPr id="756" name="n_3mainValue【公民館】&#10;一人当たり面積">
          <a:extLst>
            <a:ext uri="{FF2B5EF4-FFF2-40B4-BE49-F238E27FC236}">
              <a16:creationId xmlns:a16="http://schemas.microsoft.com/office/drawing/2014/main" id="{4F67161D-80F9-48ED-AA63-FFC5E1616314}"/>
            </a:ext>
          </a:extLst>
        </xdr:cNvPr>
        <xdr:cNvSpPr txBox="1"/>
      </xdr:nvSpPr>
      <xdr:spPr>
        <a:xfrm>
          <a:off x="19310427" y="1759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83635</xdr:rowOff>
    </xdr:from>
    <xdr:ext cx="469744" cy="259045"/>
    <xdr:sp macro="" textlink="">
      <xdr:nvSpPr>
        <xdr:cNvPr id="757" name="n_4mainValue【公民館】&#10;一人当たり面積">
          <a:extLst>
            <a:ext uri="{FF2B5EF4-FFF2-40B4-BE49-F238E27FC236}">
              <a16:creationId xmlns:a16="http://schemas.microsoft.com/office/drawing/2014/main" id="{8DE73595-B7DB-4769-8394-D0FFDE53FDDD}"/>
            </a:ext>
          </a:extLst>
        </xdr:cNvPr>
        <xdr:cNvSpPr txBox="1"/>
      </xdr:nvSpPr>
      <xdr:spPr>
        <a:xfrm>
          <a:off x="18421427" y="1774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CCF577C9-A5AF-485F-A724-CDB6386D1A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65A22A35-6567-418C-B6BF-A535D6761F5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1EF9280-259C-4C06-A109-80C021268E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の分析結果によると、「認定こども園・幼稚園・保育所」については、類似団体平均を下回る状況が続いているものの、上昇傾向が見られることから、今後の老朽化の進行に留意する必要がある。一方で、その他の施設については、類似団体平均を上回る傾向にある。特に、「橋りょう・トンネル」、「公営住宅」及び「公民館」等の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を超え、「学校施設」については</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る水準に達している。これらの施設は老朽化が進行していることを示しており、安全性及び機能性を確保する観点から、「公共施設等総合管理計画」に基づき、長寿命化、統廃合、利活用の見直し等を含めた総合的な管理を進める必要が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各施設の一人当たり保有量についても、類似団体と比較して相対的に高い水準にあることから、人口減少や少子高齢化等の社会情勢の変化を踏まえ、将来的な維持管理費の抑制及び行政サービスの持続可能性の確保に向け、施設保有量の最適化に取り組む必要がある。引き続き、公共施設の現状把握に努めるとともに、計画的かつ効率的な施設マネジメントを推進し、持続可能な公共サービス提供体制の構築を図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66D929-DA1C-439E-B380-340C9229F4F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3D875B-8346-498E-9E83-43794B48C8A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A17BB25-93B2-4E96-9A68-1E59F841EA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9C3BB6-9B59-427C-AA14-DAD9B669116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岐阜県八百津町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9FFF98-6D4F-4583-BA75-F6D7B6C253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883324-8000-4FBD-BE9D-11529B76CC2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2453318-80EE-4709-B5C7-CDC2E1B174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1FE7EB-8DA9-49BD-B4DC-99BD0EAF39A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A23BDA-1762-4348-B2A3-BA846BE4CD4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507F5D6-B961-41FB-9A46-0B9C412DE7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9,861
9,685
128.79
7,119,045
6,642,675
457,316
4,279,146
2,390,510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556503-F2D8-421C-906E-2B6D60F3B9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EB72F2-4669-49B6-ABE0-4D6FE39FDF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AD0DAF-86A5-4832-91CA-9E373CEF9EA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8B578D-4F5B-4671-AB9C-F7653A2FE87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98D9342-7C89-4634-88C5-925C93A50B1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39C0B2-7F9A-44C2-8A13-6DF9B7835E4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77124F-155D-4BC0-9884-D600A5ED2C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793F529-61AB-4CEB-B966-0E0B88F3F5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C4B4D5-499B-4B53-B92C-0485CFFFCA4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339620-6548-4BE2-A557-7D142CE6CE7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6F5BE3-198E-405C-87AC-C294D362D8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AAFD2D-68DB-4843-B2E7-2E2DF973493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84AE60-4671-4613-B72E-F1D77EBDCC5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5C94E4-394D-4199-AD1B-7A885F55CEA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BEFF24-89B0-4A34-959E-89A9E47D2A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9666A3-B2BF-437F-8266-8F968720BA4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7DA27F-44FE-4F09-8003-84F9567F7E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EB3EAD-3167-430A-88F7-690169953D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EE3476-14FD-4CD6-9DE0-AD106350652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933AE7-1AE3-4856-8526-FA98B84F57A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4EDD80-DC29-45C5-92B3-AA334DA84A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A8CB766-0976-4FCB-BA6C-E16E9139C45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938CF6-A8A5-4707-B8BB-CA77C27D80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F4B23DE-453C-4BAD-B219-5EA193422D6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5F2AD8-02DA-4F2A-9558-BD63185D9C7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B27FFE-1E1D-41E6-BA5F-E3D6B26DA2A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B3CF97-FE8A-4CC7-B409-A34DEA6CBC1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28663F9-03DE-4A00-8038-168D46703B7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1BB522-5513-404F-AC6C-A05EF65311E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F569BC9-193D-43FF-A824-A0FDE3236A3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81F3D1E-A6A1-4731-9817-DD798A8D4B2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2C7E905-96EB-407E-8CF6-BD6AA1EE9E2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759B281-5C48-42C9-8593-4C4AC26637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BEF8AC1-452F-4509-B7D8-40F577CD735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2D486A0-DE36-425F-860A-974947CF7F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06B62EC-EF0C-41ED-BFF3-3E6B5C7D459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BFFC292-FB62-473B-A0AB-3E653DB57BA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F7CFB91-F644-4AFF-AB36-EC0A75E569D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600CAB1-B54F-4311-82B3-ED432E86D9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61B8B07-E3D4-409A-95F5-B3E739250C5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06718C6-CBB1-4D43-A4C9-A51FE1759AA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504CEE7-3B4E-46ED-9B61-A5773AB70C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BDD3251-519C-4413-A3BC-6C5042873C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B4A7367-7277-4032-AC68-67FF358E276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23AB731-5DFB-445E-B525-A5F6376AA84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EC4EC37-AA75-4EA2-8FE3-C5E060A3B36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C748B82-CB06-482B-8EF6-A1C883A5F3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9F33CE9-9004-44DA-82FE-F7E4F2FA85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7B97AE2-ACCD-45B4-89EE-20ADF9C1392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CB1F5950-191B-413B-9125-2792F7E878B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B9603C7-5121-4667-9B39-A0520D50151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D6E8E68-62BC-437C-8389-C9CE1F1BE40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79E3D65-AE39-4AB3-A57B-5738C2B0EA4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D3C54983-CBA3-4088-B9EF-0037B0753D8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BBEEBF5-0B1A-4857-A773-411CCA956F4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2E6D9A4-5E1E-43CE-87C3-3970303B701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4809EBE-42D3-480F-A133-A7B30D02201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4493DF6-65E5-487E-90EE-9EE2AB98654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E48F13A-6BDC-4AAF-8CD4-50D406B827D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6DD4154-49DB-4368-A769-7622DF3F160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10CEE20-FC60-4ED6-BF41-A5C2F075735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FD28788A-711B-4C85-B150-67157C1ED83C}"/>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402C615-FC7B-4415-85A7-4C787DB044D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722906B-CCBA-4B0A-8354-D5AF93F51E7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DF2D75D-73D8-4392-AFED-145133E1D137}"/>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DD86A547-5B8B-43A4-8556-CC49F048780E}"/>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9382FF0-CB56-45D8-AFC1-4183B24DA87F}"/>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12DE20A6-AA9E-430A-B612-BA0E7799581B}"/>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7F4AA58F-F5C3-4DEF-9BC0-9129BA0B9737}"/>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E4ABDE75-835C-4180-8E19-CFF25AC65DAB}"/>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2D856427-CEC0-4B5A-8B83-B13754BFCE75}"/>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334BD3CF-98BC-443E-84B4-D56434E743EC}"/>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BB306EA-E493-498F-A3A7-A9DFE6FB59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5D9E685-1E98-403D-BABF-0B0EFA92565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079938B-0A3E-4D7B-85A6-47B840E74E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1CEB655-34EB-4056-8DEA-BE493E61C29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3BA8538-1834-4794-BA4F-AB3BBA5276A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2540</xdr:rowOff>
    </xdr:from>
    <xdr:to>
      <xdr:col>24</xdr:col>
      <xdr:colOff>114300</xdr:colOff>
      <xdr:row>63</xdr:row>
      <xdr:rowOff>104140</xdr:rowOff>
    </xdr:to>
    <xdr:sp macro="" textlink="">
      <xdr:nvSpPr>
        <xdr:cNvPr id="89" name="楕円 88">
          <a:extLst>
            <a:ext uri="{FF2B5EF4-FFF2-40B4-BE49-F238E27FC236}">
              <a16:creationId xmlns:a16="http://schemas.microsoft.com/office/drawing/2014/main" id="{6BA6765A-A117-4C0B-8218-9C76502D344B}"/>
            </a:ext>
          </a:extLst>
        </xdr:cNvPr>
        <xdr:cNvSpPr/>
      </xdr:nvSpPr>
      <xdr:spPr>
        <a:xfrm>
          <a:off x="4584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152417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9B3C1183-482B-4E54-B492-62446609FD8C}"/>
            </a:ext>
          </a:extLst>
        </xdr:cNvPr>
        <xdr:cNvSpPr txBox="1"/>
      </xdr:nvSpPr>
      <xdr:spPr>
        <a:xfrm>
          <a:off x="4673600"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151130</xdr:rowOff>
    </xdr:from>
    <xdr:to>
      <xdr:col>20</xdr:col>
      <xdr:colOff>38100</xdr:colOff>
      <xdr:row>63</xdr:row>
      <xdr:rowOff>81280</xdr:rowOff>
    </xdr:to>
    <xdr:sp macro="" textlink="">
      <xdr:nvSpPr>
        <xdr:cNvPr id="91" name="楕円 90">
          <a:extLst>
            <a:ext uri="{FF2B5EF4-FFF2-40B4-BE49-F238E27FC236}">
              <a16:creationId xmlns:a16="http://schemas.microsoft.com/office/drawing/2014/main" id="{B5CF3FD2-2850-4024-8715-E735B217EF7C}"/>
            </a:ext>
          </a:extLst>
        </xdr:cNvPr>
        <xdr:cNvSpPr/>
      </xdr:nvSpPr>
      <xdr:spPr>
        <a:xfrm>
          <a:off x="3746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30480</xdr:rowOff>
    </xdr:from>
    <xdr:to>
      <xdr:col>24</xdr:col>
      <xdr:colOff>63500</xdr:colOff>
      <xdr:row>63</xdr:row>
      <xdr:rowOff>53340</xdr:rowOff>
    </xdr:to>
    <xdr:cxnSp macro="">
      <xdr:nvCxnSpPr>
        <xdr:cNvPr id="92" name="直線コネクタ 91">
          <a:extLst>
            <a:ext uri="{FF2B5EF4-FFF2-40B4-BE49-F238E27FC236}">
              <a16:creationId xmlns:a16="http://schemas.microsoft.com/office/drawing/2014/main" id="{272B7E8B-8A4A-4C81-9404-E956EEA1FC7D}"/>
            </a:ext>
          </a:extLst>
        </xdr:cNvPr>
        <xdr:cNvCxnSpPr/>
      </xdr:nvCxnSpPr>
      <xdr:spPr>
        <a:xfrm>
          <a:off x="3797300" y="108318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126365</xdr:rowOff>
    </xdr:from>
    <xdr:to>
      <xdr:col>15</xdr:col>
      <xdr:colOff>101600</xdr:colOff>
      <xdr:row>63</xdr:row>
      <xdr:rowOff>56515</xdr:rowOff>
    </xdr:to>
    <xdr:sp macro="" textlink="">
      <xdr:nvSpPr>
        <xdr:cNvPr id="93" name="楕円 92">
          <a:extLst>
            <a:ext uri="{FF2B5EF4-FFF2-40B4-BE49-F238E27FC236}">
              <a16:creationId xmlns:a16="http://schemas.microsoft.com/office/drawing/2014/main" id="{90FB8E69-6513-4D2A-8278-21965FA4CA0C}"/>
            </a:ext>
          </a:extLst>
        </xdr:cNvPr>
        <xdr:cNvSpPr/>
      </xdr:nvSpPr>
      <xdr:spPr>
        <a:xfrm>
          <a:off x="28575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5715</xdr:rowOff>
    </xdr:from>
    <xdr:to>
      <xdr:col>19</xdr:col>
      <xdr:colOff>177800</xdr:colOff>
      <xdr:row>63</xdr:row>
      <xdr:rowOff>30480</xdr:rowOff>
    </xdr:to>
    <xdr:cxnSp macro="">
      <xdr:nvCxnSpPr>
        <xdr:cNvPr id="94" name="直線コネクタ 93">
          <a:extLst>
            <a:ext uri="{FF2B5EF4-FFF2-40B4-BE49-F238E27FC236}">
              <a16:creationId xmlns:a16="http://schemas.microsoft.com/office/drawing/2014/main" id="{107C8725-E1B6-4258-81DF-FE7F9F80A0F1}"/>
            </a:ext>
          </a:extLst>
        </xdr:cNvPr>
        <xdr:cNvCxnSpPr/>
      </xdr:nvCxnSpPr>
      <xdr:spPr>
        <a:xfrm>
          <a:off x="2908300" y="108070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103505</xdr:rowOff>
    </xdr:from>
    <xdr:to>
      <xdr:col>10</xdr:col>
      <xdr:colOff>165100</xdr:colOff>
      <xdr:row>63</xdr:row>
      <xdr:rowOff>33655</xdr:rowOff>
    </xdr:to>
    <xdr:sp macro="" textlink="">
      <xdr:nvSpPr>
        <xdr:cNvPr id="95" name="楕円 94">
          <a:extLst>
            <a:ext uri="{FF2B5EF4-FFF2-40B4-BE49-F238E27FC236}">
              <a16:creationId xmlns:a16="http://schemas.microsoft.com/office/drawing/2014/main" id="{40185454-06D2-4543-8112-79D68C9B93E0}"/>
            </a:ext>
          </a:extLst>
        </xdr:cNvPr>
        <xdr:cNvSpPr/>
      </xdr:nvSpPr>
      <xdr:spPr>
        <a:xfrm>
          <a:off x="1968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154305</xdr:rowOff>
    </xdr:from>
    <xdr:to>
      <xdr:col>15</xdr:col>
      <xdr:colOff>50800</xdr:colOff>
      <xdr:row>63</xdr:row>
      <xdr:rowOff>5715</xdr:rowOff>
    </xdr:to>
    <xdr:cxnSp macro="">
      <xdr:nvCxnSpPr>
        <xdr:cNvPr id="96" name="直線コネクタ 95">
          <a:extLst>
            <a:ext uri="{FF2B5EF4-FFF2-40B4-BE49-F238E27FC236}">
              <a16:creationId xmlns:a16="http://schemas.microsoft.com/office/drawing/2014/main" id="{59870136-2BF4-428F-8DB4-1614D94F5CC3}"/>
            </a:ext>
          </a:extLst>
        </xdr:cNvPr>
        <xdr:cNvCxnSpPr/>
      </xdr:nvCxnSpPr>
      <xdr:spPr>
        <a:xfrm>
          <a:off x="2019300" y="107842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65405</xdr:rowOff>
    </xdr:from>
    <xdr:to>
      <xdr:col>6</xdr:col>
      <xdr:colOff>38100</xdr:colOff>
      <xdr:row>62</xdr:row>
      <xdr:rowOff>167005</xdr:rowOff>
    </xdr:to>
    <xdr:sp macro="" textlink="">
      <xdr:nvSpPr>
        <xdr:cNvPr id="97" name="楕円 96">
          <a:extLst>
            <a:ext uri="{FF2B5EF4-FFF2-40B4-BE49-F238E27FC236}">
              <a16:creationId xmlns:a16="http://schemas.microsoft.com/office/drawing/2014/main" id="{9E99D9E0-22D9-42D7-ADAE-25E0116BE2A9}"/>
            </a:ext>
          </a:extLst>
        </xdr:cNvPr>
        <xdr:cNvSpPr/>
      </xdr:nvSpPr>
      <xdr:spPr>
        <a:xfrm>
          <a:off x="1079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116205</xdr:rowOff>
    </xdr:from>
    <xdr:to>
      <xdr:col>10</xdr:col>
      <xdr:colOff>114300</xdr:colOff>
      <xdr:row>62</xdr:row>
      <xdr:rowOff>154305</xdr:rowOff>
    </xdr:to>
    <xdr:cxnSp macro="">
      <xdr:nvCxnSpPr>
        <xdr:cNvPr id="98" name="直線コネクタ 97">
          <a:extLst>
            <a:ext uri="{FF2B5EF4-FFF2-40B4-BE49-F238E27FC236}">
              <a16:creationId xmlns:a16="http://schemas.microsoft.com/office/drawing/2014/main" id="{FCF37EDD-C343-48F1-8D20-B8823A14709D}"/>
            </a:ext>
          </a:extLst>
        </xdr:cNvPr>
        <xdr:cNvCxnSpPr/>
      </xdr:nvCxnSpPr>
      <xdr:spPr>
        <a:xfrm>
          <a:off x="1130300" y="10746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99" name="n_1aveValue【体育館・プール】&#10;有形固定資産減価償却率">
          <a:extLst>
            <a:ext uri="{FF2B5EF4-FFF2-40B4-BE49-F238E27FC236}">
              <a16:creationId xmlns:a16="http://schemas.microsoft.com/office/drawing/2014/main" id="{A9D46049-0C4B-4558-8DBD-9A35EF6B3BF9}"/>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00" name="n_2aveValue【体育館・プール】&#10;有形固定資産減価償却率">
          <a:extLst>
            <a:ext uri="{FF2B5EF4-FFF2-40B4-BE49-F238E27FC236}">
              <a16:creationId xmlns:a16="http://schemas.microsoft.com/office/drawing/2014/main" id="{E54E3A04-6E95-487A-8C9E-23BEE35AA9CC}"/>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01" name="n_3aveValue【体育館・プール】&#10;有形固定資産減価償却率">
          <a:extLst>
            <a:ext uri="{FF2B5EF4-FFF2-40B4-BE49-F238E27FC236}">
              <a16:creationId xmlns:a16="http://schemas.microsoft.com/office/drawing/2014/main" id="{9C8F2E26-B37F-4DFB-A3C8-25CB15E292B4}"/>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695A5F93-A718-445F-9AF7-947A206D2688}"/>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72407</xdr:rowOff>
    </xdr:from>
    <xdr:ext cx="405111" cy="259045"/>
    <xdr:sp macro="" textlink="">
      <xdr:nvSpPr>
        <xdr:cNvPr id="103" name="n_1mainValue【体育館・プール】&#10;有形固定資産減価償却率">
          <a:extLst>
            <a:ext uri="{FF2B5EF4-FFF2-40B4-BE49-F238E27FC236}">
              <a16:creationId xmlns:a16="http://schemas.microsoft.com/office/drawing/2014/main" id="{F7E35215-C081-4BA1-9190-5AE5EE3967E7}"/>
            </a:ext>
          </a:extLst>
        </xdr:cNvPr>
        <xdr:cNvSpPr txBox="1"/>
      </xdr:nvSpPr>
      <xdr:spPr>
        <a:xfrm>
          <a:off x="35820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47642</xdr:rowOff>
    </xdr:from>
    <xdr:ext cx="405111" cy="259045"/>
    <xdr:sp macro="" textlink="">
      <xdr:nvSpPr>
        <xdr:cNvPr id="104" name="n_2mainValue【体育館・プール】&#10;有形固定資産減価償却率">
          <a:extLst>
            <a:ext uri="{FF2B5EF4-FFF2-40B4-BE49-F238E27FC236}">
              <a16:creationId xmlns:a16="http://schemas.microsoft.com/office/drawing/2014/main" id="{01FD6FE9-CBD8-4886-8A24-D696A5A45361}"/>
            </a:ext>
          </a:extLst>
        </xdr:cNvPr>
        <xdr:cNvSpPr txBox="1"/>
      </xdr:nvSpPr>
      <xdr:spPr>
        <a:xfrm>
          <a:off x="2705744"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24782</xdr:rowOff>
    </xdr:from>
    <xdr:ext cx="405111" cy="259045"/>
    <xdr:sp macro="" textlink="">
      <xdr:nvSpPr>
        <xdr:cNvPr id="105" name="n_3mainValue【体育館・プール】&#10;有形固定資産減価償却率">
          <a:extLst>
            <a:ext uri="{FF2B5EF4-FFF2-40B4-BE49-F238E27FC236}">
              <a16:creationId xmlns:a16="http://schemas.microsoft.com/office/drawing/2014/main" id="{5BE2E931-B1CF-429F-9EA3-2A3D915F8930}"/>
            </a:ext>
          </a:extLst>
        </xdr:cNvPr>
        <xdr:cNvSpPr txBox="1"/>
      </xdr:nvSpPr>
      <xdr:spPr>
        <a:xfrm>
          <a:off x="1816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158132</xdr:rowOff>
    </xdr:from>
    <xdr:ext cx="405111" cy="259045"/>
    <xdr:sp macro="" textlink="">
      <xdr:nvSpPr>
        <xdr:cNvPr id="106" name="n_4mainValue【体育館・プール】&#10;有形固定資産減価償却率">
          <a:extLst>
            <a:ext uri="{FF2B5EF4-FFF2-40B4-BE49-F238E27FC236}">
              <a16:creationId xmlns:a16="http://schemas.microsoft.com/office/drawing/2014/main" id="{358CF268-9EC9-4FC0-8F07-6FB8232465A0}"/>
            </a:ext>
          </a:extLst>
        </xdr:cNvPr>
        <xdr:cNvSpPr txBox="1"/>
      </xdr:nvSpPr>
      <xdr:spPr>
        <a:xfrm>
          <a:off x="9277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D2D63A5D-517E-4520-8BE3-7C3A8F134DE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E69296F3-FDF5-402B-9DCF-AABAC51B06D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AAB392A-D78C-4B89-91D3-8E226DCDD7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B529F5D3-6950-4319-BE15-0FDCB961676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05CBF90-4BE8-42C9-A6FD-AA674EE0D08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EEA1AEEC-8A98-4AFB-9ACC-8C7A6775806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BAC7B0B-337D-46E8-A729-17F8EC8000E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41A0D58C-A17C-45E8-9F97-C359DB1435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84739F66-85B0-4A60-8981-0157C7AA92A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5DEEF3F1-8358-4698-86B3-483386B036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DE5A855C-1287-4CFD-B208-E9BE4519A18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207F4210-151B-475A-B65B-C3824AE0013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B0F5A62A-C952-404F-A755-BC9213ED07F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88B7602E-390E-4776-A038-3F0E9C012AB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40AE03F7-5E25-4112-B92E-13C54968429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DF67EBDE-E18B-40B6-85C7-8D37E6761BE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F10837F2-CED3-4E82-9DFE-B2EDD49941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3828D49C-F8E3-4321-8C37-4D1F2C6A0A1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7946B1E6-3D02-4122-AC50-E9C36098C81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7BD479CB-3C2C-4635-A616-AF5A5B7BA71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AF4384B5-576D-43B0-8036-7608854580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48B97D18-0EF4-4877-82FB-310CF5809C9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1AD72F7D-5129-4C8B-9C6F-76214F23ACC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A3FD48F9-3057-45F4-92A2-7373A9ED6199}"/>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A9BBB08C-D936-43BE-AD49-91FE264880FA}"/>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90EA7F10-E997-4741-92E5-31157DA561A8}"/>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73D95612-46B7-4782-8E06-765BF0859C84}"/>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F2E880EB-34B5-4A87-8D1A-D4B181C1E4CE}"/>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135" name="【体育館・プール】&#10;一人当たり面積平均値テキスト">
          <a:extLst>
            <a:ext uri="{FF2B5EF4-FFF2-40B4-BE49-F238E27FC236}">
              <a16:creationId xmlns:a16="http://schemas.microsoft.com/office/drawing/2014/main" id="{586AC0BC-2F32-4E32-A55E-226C76357601}"/>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D515A672-EF53-4C85-85BB-28D4AC13DE36}"/>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659110D8-74C0-4DF6-8703-493724EF5435}"/>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FB4D5813-1958-4472-B262-91D033362151}"/>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6CD15029-6D7F-49FE-ABAA-7CFEAB99890F}"/>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30CC8FFB-1AB6-49DB-A60F-35CE550A1088}"/>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01ABA06-8F37-4808-8F51-32F5134AAE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7C095AD-C9DE-4B3E-9F3D-6C33C3F9FA4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F9A671A-CFF6-4669-B546-43EB6539DB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3984B73-9983-42E5-9090-3181481F688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FFD7A6A-B399-4155-A1FD-BFF59A00FEC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94742</xdr:rowOff>
    </xdr:from>
    <xdr:to>
      <xdr:col>55</xdr:col>
      <xdr:colOff>50800</xdr:colOff>
      <xdr:row>63</xdr:row>
      <xdr:rowOff>24892</xdr:rowOff>
    </xdr:to>
    <xdr:sp macro="" textlink="">
      <xdr:nvSpPr>
        <xdr:cNvPr id="146" name="楕円 145">
          <a:extLst>
            <a:ext uri="{FF2B5EF4-FFF2-40B4-BE49-F238E27FC236}">
              <a16:creationId xmlns:a16="http://schemas.microsoft.com/office/drawing/2014/main" id="{F8C7354E-EDCA-4395-B76B-E2EA244A03F2}"/>
            </a:ext>
          </a:extLst>
        </xdr:cNvPr>
        <xdr:cNvSpPr/>
      </xdr:nvSpPr>
      <xdr:spPr>
        <a:xfrm>
          <a:off x="10426700" y="1072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73169</xdr:rowOff>
    </xdr:from>
    <xdr:ext cx="469744" cy="259045"/>
    <xdr:sp macro="" textlink="">
      <xdr:nvSpPr>
        <xdr:cNvPr id="147" name="【体育館・プール】&#10;一人当たり面積該当値テキスト">
          <a:extLst>
            <a:ext uri="{FF2B5EF4-FFF2-40B4-BE49-F238E27FC236}">
              <a16:creationId xmlns:a16="http://schemas.microsoft.com/office/drawing/2014/main" id="{DE9D7406-1AAD-4E30-AAFB-3BC0832F9F07}"/>
            </a:ext>
          </a:extLst>
        </xdr:cNvPr>
        <xdr:cNvSpPr txBox="1"/>
      </xdr:nvSpPr>
      <xdr:spPr>
        <a:xfrm>
          <a:off x="10515600" y="1070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100838</xdr:rowOff>
    </xdr:from>
    <xdr:to>
      <xdr:col>50</xdr:col>
      <xdr:colOff>165100</xdr:colOff>
      <xdr:row>63</xdr:row>
      <xdr:rowOff>30988</xdr:rowOff>
    </xdr:to>
    <xdr:sp macro="" textlink="">
      <xdr:nvSpPr>
        <xdr:cNvPr id="148" name="楕円 147">
          <a:extLst>
            <a:ext uri="{FF2B5EF4-FFF2-40B4-BE49-F238E27FC236}">
              <a16:creationId xmlns:a16="http://schemas.microsoft.com/office/drawing/2014/main" id="{F5198872-589A-4EEC-8ED5-46A0E22D53AC}"/>
            </a:ext>
          </a:extLst>
        </xdr:cNvPr>
        <xdr:cNvSpPr/>
      </xdr:nvSpPr>
      <xdr:spPr>
        <a:xfrm>
          <a:off x="9588500" y="107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145542</xdr:rowOff>
    </xdr:from>
    <xdr:to>
      <xdr:col>55</xdr:col>
      <xdr:colOff>0</xdr:colOff>
      <xdr:row>62</xdr:row>
      <xdr:rowOff>151638</xdr:rowOff>
    </xdr:to>
    <xdr:cxnSp macro="">
      <xdr:nvCxnSpPr>
        <xdr:cNvPr id="149" name="直線コネクタ 148">
          <a:extLst>
            <a:ext uri="{FF2B5EF4-FFF2-40B4-BE49-F238E27FC236}">
              <a16:creationId xmlns:a16="http://schemas.microsoft.com/office/drawing/2014/main" id="{58DE1816-94DE-4D29-A7B7-46EF86D9ACC4}"/>
            </a:ext>
          </a:extLst>
        </xdr:cNvPr>
        <xdr:cNvCxnSpPr/>
      </xdr:nvCxnSpPr>
      <xdr:spPr>
        <a:xfrm flipV="1">
          <a:off x="9639300" y="10775442"/>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106172</xdr:rowOff>
    </xdr:from>
    <xdr:to>
      <xdr:col>46</xdr:col>
      <xdr:colOff>38100</xdr:colOff>
      <xdr:row>63</xdr:row>
      <xdr:rowOff>36322</xdr:rowOff>
    </xdr:to>
    <xdr:sp macro="" textlink="">
      <xdr:nvSpPr>
        <xdr:cNvPr id="150" name="楕円 149">
          <a:extLst>
            <a:ext uri="{FF2B5EF4-FFF2-40B4-BE49-F238E27FC236}">
              <a16:creationId xmlns:a16="http://schemas.microsoft.com/office/drawing/2014/main" id="{AE71F0D9-E2B9-4B54-BD85-54757334CC37}"/>
            </a:ext>
          </a:extLst>
        </xdr:cNvPr>
        <xdr:cNvSpPr/>
      </xdr:nvSpPr>
      <xdr:spPr>
        <a:xfrm>
          <a:off x="8699500" y="1073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151638</xdr:rowOff>
    </xdr:from>
    <xdr:to>
      <xdr:col>50</xdr:col>
      <xdr:colOff>114300</xdr:colOff>
      <xdr:row>62</xdr:row>
      <xdr:rowOff>156972</xdr:rowOff>
    </xdr:to>
    <xdr:cxnSp macro="">
      <xdr:nvCxnSpPr>
        <xdr:cNvPr id="151" name="直線コネクタ 150">
          <a:extLst>
            <a:ext uri="{FF2B5EF4-FFF2-40B4-BE49-F238E27FC236}">
              <a16:creationId xmlns:a16="http://schemas.microsoft.com/office/drawing/2014/main" id="{1FD6112E-A54A-4E95-99DD-CC6643D97903}"/>
            </a:ext>
          </a:extLst>
        </xdr:cNvPr>
        <xdr:cNvCxnSpPr/>
      </xdr:nvCxnSpPr>
      <xdr:spPr>
        <a:xfrm flipV="1">
          <a:off x="8750300" y="1078153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109982</xdr:rowOff>
    </xdr:from>
    <xdr:to>
      <xdr:col>41</xdr:col>
      <xdr:colOff>101600</xdr:colOff>
      <xdr:row>63</xdr:row>
      <xdr:rowOff>40132</xdr:rowOff>
    </xdr:to>
    <xdr:sp macro="" textlink="">
      <xdr:nvSpPr>
        <xdr:cNvPr id="152" name="楕円 151">
          <a:extLst>
            <a:ext uri="{FF2B5EF4-FFF2-40B4-BE49-F238E27FC236}">
              <a16:creationId xmlns:a16="http://schemas.microsoft.com/office/drawing/2014/main" id="{BA605C10-E58D-415C-8EA1-49FA9E2622F8}"/>
            </a:ext>
          </a:extLst>
        </xdr:cNvPr>
        <xdr:cNvSpPr/>
      </xdr:nvSpPr>
      <xdr:spPr>
        <a:xfrm>
          <a:off x="7810500" y="1073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156972</xdr:rowOff>
    </xdr:from>
    <xdr:to>
      <xdr:col>45</xdr:col>
      <xdr:colOff>177800</xdr:colOff>
      <xdr:row>62</xdr:row>
      <xdr:rowOff>160782</xdr:rowOff>
    </xdr:to>
    <xdr:cxnSp macro="">
      <xdr:nvCxnSpPr>
        <xdr:cNvPr id="153" name="直線コネクタ 152">
          <a:extLst>
            <a:ext uri="{FF2B5EF4-FFF2-40B4-BE49-F238E27FC236}">
              <a16:creationId xmlns:a16="http://schemas.microsoft.com/office/drawing/2014/main" id="{42F20B4D-EC8E-4EFB-B13D-B7E46A8B7845}"/>
            </a:ext>
          </a:extLst>
        </xdr:cNvPr>
        <xdr:cNvCxnSpPr/>
      </xdr:nvCxnSpPr>
      <xdr:spPr>
        <a:xfrm flipV="1">
          <a:off x="7861300" y="1078687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117602</xdr:rowOff>
    </xdr:from>
    <xdr:to>
      <xdr:col>36</xdr:col>
      <xdr:colOff>165100</xdr:colOff>
      <xdr:row>63</xdr:row>
      <xdr:rowOff>47752</xdr:rowOff>
    </xdr:to>
    <xdr:sp macro="" textlink="">
      <xdr:nvSpPr>
        <xdr:cNvPr id="154" name="楕円 153">
          <a:extLst>
            <a:ext uri="{FF2B5EF4-FFF2-40B4-BE49-F238E27FC236}">
              <a16:creationId xmlns:a16="http://schemas.microsoft.com/office/drawing/2014/main" id="{874EC7A8-D441-4564-B72B-583A9725A620}"/>
            </a:ext>
          </a:extLst>
        </xdr:cNvPr>
        <xdr:cNvSpPr/>
      </xdr:nvSpPr>
      <xdr:spPr>
        <a:xfrm>
          <a:off x="6921500" y="1074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160782</xdr:rowOff>
    </xdr:from>
    <xdr:to>
      <xdr:col>41</xdr:col>
      <xdr:colOff>50800</xdr:colOff>
      <xdr:row>62</xdr:row>
      <xdr:rowOff>168402</xdr:rowOff>
    </xdr:to>
    <xdr:cxnSp macro="">
      <xdr:nvCxnSpPr>
        <xdr:cNvPr id="155" name="直線コネクタ 154">
          <a:extLst>
            <a:ext uri="{FF2B5EF4-FFF2-40B4-BE49-F238E27FC236}">
              <a16:creationId xmlns:a16="http://schemas.microsoft.com/office/drawing/2014/main" id="{A43D0476-91E5-43E7-9F61-779FEF9725B1}"/>
            </a:ext>
          </a:extLst>
        </xdr:cNvPr>
        <xdr:cNvCxnSpPr/>
      </xdr:nvCxnSpPr>
      <xdr:spPr>
        <a:xfrm flipV="1">
          <a:off x="6972300" y="1079068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156" name="n_1aveValue【体育館・プール】&#10;一人当たり面積">
          <a:extLst>
            <a:ext uri="{FF2B5EF4-FFF2-40B4-BE49-F238E27FC236}">
              <a16:creationId xmlns:a16="http://schemas.microsoft.com/office/drawing/2014/main" id="{80D11E70-C715-480B-88E5-1D6985DB506E}"/>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5F809549-C23D-4871-99EB-3112C4E0DE1C}"/>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B92D69D9-FB26-4416-AAF0-BDA48BF12897}"/>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D1BE9975-5125-4D39-9C43-9621A217F131}"/>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22115</xdr:rowOff>
    </xdr:from>
    <xdr:ext cx="469744" cy="259045"/>
    <xdr:sp macro="" textlink="">
      <xdr:nvSpPr>
        <xdr:cNvPr id="160" name="n_1mainValue【体育館・プール】&#10;一人当たり面積">
          <a:extLst>
            <a:ext uri="{FF2B5EF4-FFF2-40B4-BE49-F238E27FC236}">
              <a16:creationId xmlns:a16="http://schemas.microsoft.com/office/drawing/2014/main" id="{163DF264-7C51-4DAB-8965-301F4E337AB6}"/>
            </a:ext>
          </a:extLst>
        </xdr:cNvPr>
        <xdr:cNvSpPr txBox="1"/>
      </xdr:nvSpPr>
      <xdr:spPr>
        <a:xfrm>
          <a:off x="9391727" y="1082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27449</xdr:rowOff>
    </xdr:from>
    <xdr:ext cx="469744" cy="259045"/>
    <xdr:sp macro="" textlink="">
      <xdr:nvSpPr>
        <xdr:cNvPr id="161" name="n_2mainValue【体育館・プール】&#10;一人当たり面積">
          <a:extLst>
            <a:ext uri="{FF2B5EF4-FFF2-40B4-BE49-F238E27FC236}">
              <a16:creationId xmlns:a16="http://schemas.microsoft.com/office/drawing/2014/main" id="{E6B66B8E-F4A3-4D5B-8F75-E988FFDABCB0}"/>
            </a:ext>
          </a:extLst>
        </xdr:cNvPr>
        <xdr:cNvSpPr txBox="1"/>
      </xdr:nvSpPr>
      <xdr:spPr>
        <a:xfrm>
          <a:off x="8515427" y="1082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31259</xdr:rowOff>
    </xdr:from>
    <xdr:ext cx="469744" cy="259045"/>
    <xdr:sp macro="" textlink="">
      <xdr:nvSpPr>
        <xdr:cNvPr id="162" name="n_3mainValue【体育館・プール】&#10;一人当たり面積">
          <a:extLst>
            <a:ext uri="{FF2B5EF4-FFF2-40B4-BE49-F238E27FC236}">
              <a16:creationId xmlns:a16="http://schemas.microsoft.com/office/drawing/2014/main" id="{8387F503-E6F7-4217-88EC-5E7E17928813}"/>
            </a:ext>
          </a:extLst>
        </xdr:cNvPr>
        <xdr:cNvSpPr txBox="1"/>
      </xdr:nvSpPr>
      <xdr:spPr>
        <a:xfrm>
          <a:off x="7626427" y="1083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38879</xdr:rowOff>
    </xdr:from>
    <xdr:ext cx="469744" cy="259045"/>
    <xdr:sp macro="" textlink="">
      <xdr:nvSpPr>
        <xdr:cNvPr id="163" name="n_4mainValue【体育館・プール】&#10;一人当たり面積">
          <a:extLst>
            <a:ext uri="{FF2B5EF4-FFF2-40B4-BE49-F238E27FC236}">
              <a16:creationId xmlns:a16="http://schemas.microsoft.com/office/drawing/2014/main" id="{8AEE78B0-4913-4FFD-862F-0F55806F4B20}"/>
            </a:ext>
          </a:extLst>
        </xdr:cNvPr>
        <xdr:cNvSpPr txBox="1"/>
      </xdr:nvSpPr>
      <xdr:spPr>
        <a:xfrm>
          <a:off x="6737427" y="108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440661E9-11BE-412E-A380-FD71E21D14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355FB8D3-083C-4B73-9C58-540BC41BC8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0FF347E-16DB-4F36-8D72-945EA41416F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18078FBA-6E16-42C3-BB1F-35081FD8A47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AF8BCA75-E4D1-4A70-AB6C-1AF5291981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2388804-D36C-4A73-B518-B80B7ADEC12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6EADDF60-121D-416F-A691-84C94FC647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99155426-9907-4006-B5A0-9F783BFF70E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9CB25302-5586-402E-9B9F-E1514B268C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486D07C1-22C0-444A-983E-6945CC7626C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4D32524E-F260-477E-996B-E72A60491E0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965AA1CC-8EE7-42D8-ACD9-5F9A3BCED27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1F09947D-278E-40DF-8077-A78BEB83F70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1CBFAA64-9747-4D3C-9438-F28EDE282C0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57274CA3-395D-4CD4-8269-6F373A38C05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A0C98650-381B-4D6C-BEC5-9F38E862E48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2BBDFC58-5DD2-407F-9579-EF83E3B76D2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20D008DC-A929-4333-A029-5CEFC3CC746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1D3B313E-C1F1-4218-96E6-75CD991E35F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E51024FA-3211-4C0C-8B89-2280189C431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B6E7DDBE-20C6-4BD7-BB53-063DA3CC3F2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4052671F-9D71-4823-81A6-47A49BDC5A8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752CBA67-6B9E-402E-AE21-199342B6576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945BB08A-423D-4298-B493-EE821D5853D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460AFF82-2A9A-48A2-B83F-899D15172CC8}"/>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CE7455C1-96BD-431B-BAF9-BA33A952595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EED84393-AF83-41AF-97C8-30C306938A8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7F24E849-1E0D-4EE3-B234-11A721DB80FC}"/>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5A4B6F7A-4C7D-4AC8-BFC9-2A20FCDAAF18}"/>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943C393C-98CA-4E6F-A576-AAB918863F5F}"/>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B8341BA2-101B-43F0-8284-B004196D45FC}"/>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B8293DC5-92B4-453C-B5CE-9C32FECFDA6F}"/>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5D134D19-2E21-4DFC-93A8-F6AEECE564C8}"/>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5EB48293-ADB9-4BC5-B97B-D33400C96964}"/>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F10415D5-F1C0-4376-9D0E-7863F4F2F40A}"/>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AF43A4A-C1A5-4844-A435-9543B26DF9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35EC3A0-83C3-4157-AD38-B3F62DEBEAF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47109DA-C179-4A47-9208-18B913A3341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57C43D8-B3CA-4C98-89B6-B8B301DF92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8A16FA21-BBA5-4D62-A32F-F51C0794A4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130175</xdr:rowOff>
    </xdr:from>
    <xdr:to>
      <xdr:col>24</xdr:col>
      <xdr:colOff>114300</xdr:colOff>
      <xdr:row>83</xdr:row>
      <xdr:rowOff>60325</xdr:rowOff>
    </xdr:to>
    <xdr:sp macro="" textlink="">
      <xdr:nvSpPr>
        <xdr:cNvPr id="204" name="楕円 203">
          <a:extLst>
            <a:ext uri="{FF2B5EF4-FFF2-40B4-BE49-F238E27FC236}">
              <a16:creationId xmlns:a16="http://schemas.microsoft.com/office/drawing/2014/main" id="{E016CD82-AFA6-4616-9397-9BE1DD526D67}"/>
            </a:ext>
          </a:extLst>
        </xdr:cNvPr>
        <xdr:cNvSpPr/>
      </xdr:nvSpPr>
      <xdr:spPr>
        <a:xfrm>
          <a:off x="4584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108602</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4D505F5D-57EA-4ECE-AD9B-90763B0CE270}"/>
            </a:ext>
          </a:extLst>
        </xdr:cNvPr>
        <xdr:cNvSpPr txBox="1"/>
      </xdr:nvSpPr>
      <xdr:spPr>
        <a:xfrm>
          <a:off x="4673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84455</xdr:rowOff>
    </xdr:from>
    <xdr:to>
      <xdr:col>20</xdr:col>
      <xdr:colOff>38100</xdr:colOff>
      <xdr:row>83</xdr:row>
      <xdr:rowOff>14605</xdr:rowOff>
    </xdr:to>
    <xdr:sp macro="" textlink="">
      <xdr:nvSpPr>
        <xdr:cNvPr id="206" name="楕円 205">
          <a:extLst>
            <a:ext uri="{FF2B5EF4-FFF2-40B4-BE49-F238E27FC236}">
              <a16:creationId xmlns:a16="http://schemas.microsoft.com/office/drawing/2014/main" id="{0E97A0FF-3B71-4B22-8C94-AC92427A55B2}"/>
            </a:ext>
          </a:extLst>
        </xdr:cNvPr>
        <xdr:cNvSpPr/>
      </xdr:nvSpPr>
      <xdr:spPr>
        <a:xfrm>
          <a:off x="3746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135255</xdr:rowOff>
    </xdr:from>
    <xdr:to>
      <xdr:col>24</xdr:col>
      <xdr:colOff>63500</xdr:colOff>
      <xdr:row>83</xdr:row>
      <xdr:rowOff>9525</xdr:rowOff>
    </xdr:to>
    <xdr:cxnSp macro="">
      <xdr:nvCxnSpPr>
        <xdr:cNvPr id="207" name="直線コネクタ 206">
          <a:extLst>
            <a:ext uri="{FF2B5EF4-FFF2-40B4-BE49-F238E27FC236}">
              <a16:creationId xmlns:a16="http://schemas.microsoft.com/office/drawing/2014/main" id="{878CEABC-4E9C-4382-B5EC-6F51DE080792}"/>
            </a:ext>
          </a:extLst>
        </xdr:cNvPr>
        <xdr:cNvCxnSpPr/>
      </xdr:nvCxnSpPr>
      <xdr:spPr>
        <a:xfrm>
          <a:off x="3797300" y="1419415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38736</xdr:rowOff>
    </xdr:from>
    <xdr:to>
      <xdr:col>15</xdr:col>
      <xdr:colOff>101600</xdr:colOff>
      <xdr:row>82</xdr:row>
      <xdr:rowOff>140336</xdr:rowOff>
    </xdr:to>
    <xdr:sp macro="" textlink="">
      <xdr:nvSpPr>
        <xdr:cNvPr id="208" name="楕円 207">
          <a:extLst>
            <a:ext uri="{FF2B5EF4-FFF2-40B4-BE49-F238E27FC236}">
              <a16:creationId xmlns:a16="http://schemas.microsoft.com/office/drawing/2014/main" id="{B7401F90-2863-4920-9945-D13C5780EAD1}"/>
            </a:ext>
          </a:extLst>
        </xdr:cNvPr>
        <xdr:cNvSpPr/>
      </xdr:nvSpPr>
      <xdr:spPr>
        <a:xfrm>
          <a:off x="2857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89536</xdr:rowOff>
    </xdr:from>
    <xdr:to>
      <xdr:col>19</xdr:col>
      <xdr:colOff>177800</xdr:colOff>
      <xdr:row>82</xdr:row>
      <xdr:rowOff>135255</xdr:rowOff>
    </xdr:to>
    <xdr:cxnSp macro="">
      <xdr:nvCxnSpPr>
        <xdr:cNvPr id="209" name="直線コネクタ 208">
          <a:extLst>
            <a:ext uri="{FF2B5EF4-FFF2-40B4-BE49-F238E27FC236}">
              <a16:creationId xmlns:a16="http://schemas.microsoft.com/office/drawing/2014/main" id="{3D5A029A-5377-49C1-A3B0-3A83E8023204}"/>
            </a:ext>
          </a:extLst>
        </xdr:cNvPr>
        <xdr:cNvCxnSpPr/>
      </xdr:nvCxnSpPr>
      <xdr:spPr>
        <a:xfrm>
          <a:off x="2908300" y="1414843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166370</xdr:rowOff>
    </xdr:from>
    <xdr:to>
      <xdr:col>10</xdr:col>
      <xdr:colOff>165100</xdr:colOff>
      <xdr:row>82</xdr:row>
      <xdr:rowOff>96520</xdr:rowOff>
    </xdr:to>
    <xdr:sp macro="" textlink="">
      <xdr:nvSpPr>
        <xdr:cNvPr id="210" name="楕円 209">
          <a:extLst>
            <a:ext uri="{FF2B5EF4-FFF2-40B4-BE49-F238E27FC236}">
              <a16:creationId xmlns:a16="http://schemas.microsoft.com/office/drawing/2014/main" id="{A85F3906-1784-4588-B299-5BBFB0279AE2}"/>
            </a:ext>
          </a:extLst>
        </xdr:cNvPr>
        <xdr:cNvSpPr/>
      </xdr:nvSpPr>
      <xdr:spPr>
        <a:xfrm>
          <a:off x="1968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45720</xdr:rowOff>
    </xdr:from>
    <xdr:to>
      <xdr:col>15</xdr:col>
      <xdr:colOff>50800</xdr:colOff>
      <xdr:row>82</xdr:row>
      <xdr:rowOff>89536</xdr:rowOff>
    </xdr:to>
    <xdr:cxnSp macro="">
      <xdr:nvCxnSpPr>
        <xdr:cNvPr id="211" name="直線コネクタ 210">
          <a:extLst>
            <a:ext uri="{FF2B5EF4-FFF2-40B4-BE49-F238E27FC236}">
              <a16:creationId xmlns:a16="http://schemas.microsoft.com/office/drawing/2014/main" id="{4B5EF4DA-2C9C-4940-9DE0-2AB2BFE4F6C9}"/>
            </a:ext>
          </a:extLst>
        </xdr:cNvPr>
        <xdr:cNvCxnSpPr/>
      </xdr:nvCxnSpPr>
      <xdr:spPr>
        <a:xfrm>
          <a:off x="2019300" y="141046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212" name="楕円 211">
          <a:extLst>
            <a:ext uri="{FF2B5EF4-FFF2-40B4-BE49-F238E27FC236}">
              <a16:creationId xmlns:a16="http://schemas.microsoft.com/office/drawing/2014/main" id="{6548EF68-B62C-41ED-814F-EEC76B755C9E}"/>
            </a:ext>
          </a:extLst>
        </xdr:cNvPr>
        <xdr:cNvSpPr/>
      </xdr:nvSpPr>
      <xdr:spPr>
        <a:xfrm>
          <a:off x="1079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45720</xdr:rowOff>
    </xdr:from>
    <xdr:to>
      <xdr:col>10</xdr:col>
      <xdr:colOff>114300</xdr:colOff>
      <xdr:row>82</xdr:row>
      <xdr:rowOff>125730</xdr:rowOff>
    </xdr:to>
    <xdr:cxnSp macro="">
      <xdr:nvCxnSpPr>
        <xdr:cNvPr id="213" name="直線コネクタ 212">
          <a:extLst>
            <a:ext uri="{FF2B5EF4-FFF2-40B4-BE49-F238E27FC236}">
              <a16:creationId xmlns:a16="http://schemas.microsoft.com/office/drawing/2014/main" id="{A3EE5E7F-5CC8-42C9-BA61-12E66BC98C5D}"/>
            </a:ext>
          </a:extLst>
        </xdr:cNvPr>
        <xdr:cNvCxnSpPr/>
      </xdr:nvCxnSpPr>
      <xdr:spPr>
        <a:xfrm flipV="1">
          <a:off x="1130300" y="141046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214" name="n_1aveValue【福祉施設】&#10;有形固定資産減価償却率">
          <a:extLst>
            <a:ext uri="{FF2B5EF4-FFF2-40B4-BE49-F238E27FC236}">
              <a16:creationId xmlns:a16="http://schemas.microsoft.com/office/drawing/2014/main" id="{5F4BD619-8464-4293-B5C9-415F96BFC04C}"/>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15" name="n_2aveValue【福祉施設】&#10;有形固定資産減価償却率">
          <a:extLst>
            <a:ext uri="{FF2B5EF4-FFF2-40B4-BE49-F238E27FC236}">
              <a16:creationId xmlns:a16="http://schemas.microsoft.com/office/drawing/2014/main" id="{20FAAB01-8187-4119-BF11-1DC65499135B}"/>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16" name="n_3aveValue【福祉施設】&#10;有形固定資産減価償却率">
          <a:extLst>
            <a:ext uri="{FF2B5EF4-FFF2-40B4-BE49-F238E27FC236}">
              <a16:creationId xmlns:a16="http://schemas.microsoft.com/office/drawing/2014/main" id="{EDBA2D16-0A58-47D1-B039-11E0ACE8EB84}"/>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217" name="n_4aveValue【福祉施設】&#10;有形固定資産減価償却率">
          <a:extLst>
            <a:ext uri="{FF2B5EF4-FFF2-40B4-BE49-F238E27FC236}">
              <a16:creationId xmlns:a16="http://schemas.microsoft.com/office/drawing/2014/main" id="{034B2AED-E30D-4489-8917-30D1919CC606}"/>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5732</xdr:rowOff>
    </xdr:from>
    <xdr:ext cx="405111" cy="259045"/>
    <xdr:sp macro="" textlink="">
      <xdr:nvSpPr>
        <xdr:cNvPr id="218" name="n_1mainValue【福祉施設】&#10;有形固定資産減価償却率">
          <a:extLst>
            <a:ext uri="{FF2B5EF4-FFF2-40B4-BE49-F238E27FC236}">
              <a16:creationId xmlns:a16="http://schemas.microsoft.com/office/drawing/2014/main" id="{517DEC3E-1863-4A43-A06C-6D809EFA1A87}"/>
            </a:ext>
          </a:extLst>
        </xdr:cNvPr>
        <xdr:cNvSpPr txBox="1"/>
      </xdr:nvSpPr>
      <xdr:spPr>
        <a:xfrm>
          <a:off x="3582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131463</xdr:rowOff>
    </xdr:from>
    <xdr:ext cx="405111" cy="259045"/>
    <xdr:sp macro="" textlink="">
      <xdr:nvSpPr>
        <xdr:cNvPr id="219" name="n_2mainValue【福祉施設】&#10;有形固定資産減価償却率">
          <a:extLst>
            <a:ext uri="{FF2B5EF4-FFF2-40B4-BE49-F238E27FC236}">
              <a16:creationId xmlns:a16="http://schemas.microsoft.com/office/drawing/2014/main" id="{E0D8D309-A741-4E5A-925B-B1698E9D4CA6}"/>
            </a:ext>
          </a:extLst>
        </xdr:cNvPr>
        <xdr:cNvSpPr txBox="1"/>
      </xdr:nvSpPr>
      <xdr:spPr>
        <a:xfrm>
          <a:off x="2705744"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87647</xdr:rowOff>
    </xdr:from>
    <xdr:ext cx="405111" cy="259045"/>
    <xdr:sp macro="" textlink="">
      <xdr:nvSpPr>
        <xdr:cNvPr id="220" name="n_3mainValue【福祉施設】&#10;有形固定資産減価償却率">
          <a:extLst>
            <a:ext uri="{FF2B5EF4-FFF2-40B4-BE49-F238E27FC236}">
              <a16:creationId xmlns:a16="http://schemas.microsoft.com/office/drawing/2014/main" id="{890FFB03-1951-4EC8-9C38-7326A20E1F28}"/>
            </a:ext>
          </a:extLst>
        </xdr:cNvPr>
        <xdr:cNvSpPr txBox="1"/>
      </xdr:nvSpPr>
      <xdr:spPr>
        <a:xfrm>
          <a:off x="1816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221" name="n_4mainValue【福祉施設】&#10;有形固定資産減価償却率">
          <a:extLst>
            <a:ext uri="{FF2B5EF4-FFF2-40B4-BE49-F238E27FC236}">
              <a16:creationId xmlns:a16="http://schemas.microsoft.com/office/drawing/2014/main" id="{48F81468-C842-48E7-96B8-7049BB05D820}"/>
            </a:ext>
          </a:extLst>
        </xdr:cNvPr>
        <xdr:cNvSpPr txBox="1"/>
      </xdr:nvSpPr>
      <xdr:spPr>
        <a:xfrm>
          <a:off x="927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55D678A5-A4C9-4D14-A734-B7792B7BD0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54AA2420-1346-4BF8-B45B-24DEF7AAECC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8566E107-3801-40C4-9002-D7202BE6E9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98566D0A-3ECF-44FA-AE4C-652F2B2596C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579BAE89-E473-4062-8341-947B07B9F7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BF1B7922-1C31-4095-983C-986C6C0C77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A76E40D1-3DE0-4598-BE3D-1991F5A78A0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9CCAA47E-A56B-4684-AD05-EA3B96C411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970C9EC-EAFE-487F-8216-052AE6F6345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9C19F75A-EC7D-4C86-ADF4-65C0FD3E6C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DD7BE87B-E45A-4467-9092-EA2DB0165D1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F4A06456-9CDC-451E-B8B9-56290F2730B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B3F683B7-9C9D-4AC7-BA6D-46136CBCEEB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2C211726-00A3-4AF5-9C0A-72037D886336}"/>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D1932BD8-9C42-49E0-AAD9-A61F66D9056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7AA484AD-220C-43E8-856B-AA513FCA38B7}"/>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E2E00351-74C2-4903-9A40-3228DDF64FA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D147E5AB-42F6-4CF9-9513-C971DAF5B5DA}"/>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DEB7EEF5-2A4F-4F8D-99A4-D6180FBAEF8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384B4529-95FF-4681-9C56-6F7BD7B6D45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2DBFE7A0-A2C2-44BA-A20F-44FAC5D8961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E489D6D2-9619-4E8F-84AB-851C0FDA4CE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85647B17-B1F5-4F56-8199-FD8E7ABDE9E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64E7AE47-DEA6-4456-82B2-1A19BF7731AB}"/>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D962A412-E467-4DD1-85CC-B54C61BF676B}"/>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7CD25FE9-E57B-4C60-B5E4-A5B478AFD194}"/>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4677BBA5-A554-437F-9B22-A0A52997BDAB}"/>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7B367999-7722-47FB-8AE6-4F08D00D9460}"/>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8E546FDA-178D-4AD4-8BD5-1FDF30D5CEF6}"/>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6B09DC99-0034-411C-8C31-37A599ED3094}"/>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5B7C20B8-F4EF-4095-9589-ACD94B5307E0}"/>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07A91BA2-1002-49F3-A1D8-29C50C88244E}"/>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03BE8D92-228A-48E3-A1B0-46ED7CA7A346}"/>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A73EC4D4-3D35-4A18-B67B-3AD6124AB8AA}"/>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FDE1BAD-2C71-4CD2-A0B5-78D1C1D9F90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BDB835AE-D804-4DF3-AE5A-B26D8A7988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EFAB74D3-5C9F-4848-BD27-5B60CB9EAE9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44F29DE-29AF-48C4-90D7-3D33DC33515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D067E7F-B6FE-454D-B523-D21FB6E8C92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50012</xdr:rowOff>
    </xdr:from>
    <xdr:to>
      <xdr:col>55</xdr:col>
      <xdr:colOff>50800</xdr:colOff>
      <xdr:row>86</xdr:row>
      <xdr:rowOff>151612</xdr:rowOff>
    </xdr:to>
    <xdr:sp macro="" textlink="">
      <xdr:nvSpPr>
        <xdr:cNvPr id="261" name="楕円 260">
          <a:extLst>
            <a:ext uri="{FF2B5EF4-FFF2-40B4-BE49-F238E27FC236}">
              <a16:creationId xmlns:a16="http://schemas.microsoft.com/office/drawing/2014/main" id="{D0AB6234-428B-4507-A5EC-C166C3DF24A1}"/>
            </a:ext>
          </a:extLst>
        </xdr:cNvPr>
        <xdr:cNvSpPr/>
      </xdr:nvSpPr>
      <xdr:spPr>
        <a:xfrm>
          <a:off x="10426700" y="1479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141253</xdr:rowOff>
    </xdr:from>
    <xdr:ext cx="469744" cy="259045"/>
    <xdr:sp macro="" textlink="">
      <xdr:nvSpPr>
        <xdr:cNvPr id="262" name="【福祉施設】&#10;一人当たり面積該当値テキスト">
          <a:extLst>
            <a:ext uri="{FF2B5EF4-FFF2-40B4-BE49-F238E27FC236}">
              <a16:creationId xmlns:a16="http://schemas.microsoft.com/office/drawing/2014/main" id="{F829D4A4-3D4D-49A6-B87C-246D72260585}"/>
            </a:ext>
          </a:extLst>
        </xdr:cNvPr>
        <xdr:cNvSpPr txBox="1"/>
      </xdr:nvSpPr>
      <xdr:spPr>
        <a:xfrm>
          <a:off x="10515600" y="1471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50318</xdr:rowOff>
    </xdr:from>
    <xdr:to>
      <xdr:col>50</xdr:col>
      <xdr:colOff>165100</xdr:colOff>
      <xdr:row>86</xdr:row>
      <xdr:rowOff>151918</xdr:rowOff>
    </xdr:to>
    <xdr:sp macro="" textlink="">
      <xdr:nvSpPr>
        <xdr:cNvPr id="263" name="楕円 262">
          <a:extLst>
            <a:ext uri="{FF2B5EF4-FFF2-40B4-BE49-F238E27FC236}">
              <a16:creationId xmlns:a16="http://schemas.microsoft.com/office/drawing/2014/main" id="{B3C83B5D-4D0F-46A5-9C76-56D9F44D5031}"/>
            </a:ext>
          </a:extLst>
        </xdr:cNvPr>
        <xdr:cNvSpPr/>
      </xdr:nvSpPr>
      <xdr:spPr>
        <a:xfrm>
          <a:off x="9588500" y="1479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100812</xdr:rowOff>
    </xdr:from>
    <xdr:to>
      <xdr:col>55</xdr:col>
      <xdr:colOff>0</xdr:colOff>
      <xdr:row>86</xdr:row>
      <xdr:rowOff>101118</xdr:rowOff>
    </xdr:to>
    <xdr:cxnSp macro="">
      <xdr:nvCxnSpPr>
        <xdr:cNvPr id="264" name="直線コネクタ 263">
          <a:extLst>
            <a:ext uri="{FF2B5EF4-FFF2-40B4-BE49-F238E27FC236}">
              <a16:creationId xmlns:a16="http://schemas.microsoft.com/office/drawing/2014/main" id="{2D75A8FE-8BB2-4277-940E-478F32C70DB1}"/>
            </a:ext>
          </a:extLst>
        </xdr:cNvPr>
        <xdr:cNvCxnSpPr/>
      </xdr:nvCxnSpPr>
      <xdr:spPr>
        <a:xfrm flipV="1">
          <a:off x="9639300" y="14845512"/>
          <a:ext cx="8382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50585</xdr:rowOff>
    </xdr:from>
    <xdr:to>
      <xdr:col>46</xdr:col>
      <xdr:colOff>38100</xdr:colOff>
      <xdr:row>86</xdr:row>
      <xdr:rowOff>152185</xdr:rowOff>
    </xdr:to>
    <xdr:sp macro="" textlink="">
      <xdr:nvSpPr>
        <xdr:cNvPr id="265" name="楕円 264">
          <a:extLst>
            <a:ext uri="{FF2B5EF4-FFF2-40B4-BE49-F238E27FC236}">
              <a16:creationId xmlns:a16="http://schemas.microsoft.com/office/drawing/2014/main" id="{649A2B44-4CE6-463B-96A1-8C64905ECBB1}"/>
            </a:ext>
          </a:extLst>
        </xdr:cNvPr>
        <xdr:cNvSpPr/>
      </xdr:nvSpPr>
      <xdr:spPr>
        <a:xfrm>
          <a:off x="8699500" y="1479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101118</xdr:rowOff>
    </xdr:from>
    <xdr:to>
      <xdr:col>50</xdr:col>
      <xdr:colOff>114300</xdr:colOff>
      <xdr:row>86</xdr:row>
      <xdr:rowOff>101385</xdr:rowOff>
    </xdr:to>
    <xdr:cxnSp macro="">
      <xdr:nvCxnSpPr>
        <xdr:cNvPr id="266" name="直線コネクタ 265">
          <a:extLst>
            <a:ext uri="{FF2B5EF4-FFF2-40B4-BE49-F238E27FC236}">
              <a16:creationId xmlns:a16="http://schemas.microsoft.com/office/drawing/2014/main" id="{1012F22E-44E2-4152-8AB8-6860EA5D2E67}"/>
            </a:ext>
          </a:extLst>
        </xdr:cNvPr>
        <xdr:cNvCxnSpPr/>
      </xdr:nvCxnSpPr>
      <xdr:spPr>
        <a:xfrm flipV="1">
          <a:off x="8750300" y="14845818"/>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50775</xdr:rowOff>
    </xdr:from>
    <xdr:to>
      <xdr:col>41</xdr:col>
      <xdr:colOff>101600</xdr:colOff>
      <xdr:row>86</xdr:row>
      <xdr:rowOff>152375</xdr:rowOff>
    </xdr:to>
    <xdr:sp macro="" textlink="">
      <xdr:nvSpPr>
        <xdr:cNvPr id="267" name="楕円 266">
          <a:extLst>
            <a:ext uri="{FF2B5EF4-FFF2-40B4-BE49-F238E27FC236}">
              <a16:creationId xmlns:a16="http://schemas.microsoft.com/office/drawing/2014/main" id="{B7C1881C-B42D-461C-BF08-7ABAD523DE86}"/>
            </a:ext>
          </a:extLst>
        </xdr:cNvPr>
        <xdr:cNvSpPr/>
      </xdr:nvSpPr>
      <xdr:spPr>
        <a:xfrm>
          <a:off x="7810500" y="1479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101385</xdr:rowOff>
    </xdr:from>
    <xdr:to>
      <xdr:col>45</xdr:col>
      <xdr:colOff>177800</xdr:colOff>
      <xdr:row>86</xdr:row>
      <xdr:rowOff>101575</xdr:rowOff>
    </xdr:to>
    <xdr:cxnSp macro="">
      <xdr:nvCxnSpPr>
        <xdr:cNvPr id="268" name="直線コネクタ 267">
          <a:extLst>
            <a:ext uri="{FF2B5EF4-FFF2-40B4-BE49-F238E27FC236}">
              <a16:creationId xmlns:a16="http://schemas.microsoft.com/office/drawing/2014/main" id="{802DC7A0-3305-4AF8-9A80-E14E3884F7D5}"/>
            </a:ext>
          </a:extLst>
        </xdr:cNvPr>
        <xdr:cNvCxnSpPr/>
      </xdr:nvCxnSpPr>
      <xdr:spPr>
        <a:xfrm flipV="1">
          <a:off x="7861300" y="14846085"/>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53175</xdr:rowOff>
    </xdr:from>
    <xdr:to>
      <xdr:col>36</xdr:col>
      <xdr:colOff>165100</xdr:colOff>
      <xdr:row>86</xdr:row>
      <xdr:rowOff>154775</xdr:rowOff>
    </xdr:to>
    <xdr:sp macro="" textlink="">
      <xdr:nvSpPr>
        <xdr:cNvPr id="269" name="楕円 268">
          <a:extLst>
            <a:ext uri="{FF2B5EF4-FFF2-40B4-BE49-F238E27FC236}">
              <a16:creationId xmlns:a16="http://schemas.microsoft.com/office/drawing/2014/main" id="{C137DEE6-4982-493A-8099-9DB8859CFF0E}"/>
            </a:ext>
          </a:extLst>
        </xdr:cNvPr>
        <xdr:cNvSpPr/>
      </xdr:nvSpPr>
      <xdr:spPr>
        <a:xfrm>
          <a:off x="6921500" y="1479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101575</xdr:rowOff>
    </xdr:from>
    <xdr:to>
      <xdr:col>41</xdr:col>
      <xdr:colOff>50800</xdr:colOff>
      <xdr:row>86</xdr:row>
      <xdr:rowOff>103975</xdr:rowOff>
    </xdr:to>
    <xdr:cxnSp macro="">
      <xdr:nvCxnSpPr>
        <xdr:cNvPr id="270" name="直線コネクタ 269">
          <a:extLst>
            <a:ext uri="{FF2B5EF4-FFF2-40B4-BE49-F238E27FC236}">
              <a16:creationId xmlns:a16="http://schemas.microsoft.com/office/drawing/2014/main" id="{5529192B-4D80-4F7B-B7AA-6C09446E4F31}"/>
            </a:ext>
          </a:extLst>
        </xdr:cNvPr>
        <xdr:cNvCxnSpPr/>
      </xdr:nvCxnSpPr>
      <xdr:spPr>
        <a:xfrm flipV="1">
          <a:off x="6972300" y="1484627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271" name="n_1aveValue【福祉施設】&#10;一人当たり面積">
          <a:extLst>
            <a:ext uri="{FF2B5EF4-FFF2-40B4-BE49-F238E27FC236}">
              <a16:creationId xmlns:a16="http://schemas.microsoft.com/office/drawing/2014/main" id="{576A6879-5C43-44F3-A6B6-E39AE618444A}"/>
            </a:ext>
          </a:extLst>
        </xdr:cNvPr>
        <xdr:cNvSpPr txBox="1"/>
      </xdr:nvSpPr>
      <xdr:spPr>
        <a:xfrm>
          <a:off x="9391727" y="148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272" name="n_2aveValue【福祉施設】&#10;一人当たり面積">
          <a:extLst>
            <a:ext uri="{FF2B5EF4-FFF2-40B4-BE49-F238E27FC236}">
              <a16:creationId xmlns:a16="http://schemas.microsoft.com/office/drawing/2014/main" id="{DA6DA674-66DE-4BE1-8F11-BAA91A697D61}"/>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273" name="n_3aveValue【福祉施設】&#10;一人当たり面積">
          <a:extLst>
            <a:ext uri="{FF2B5EF4-FFF2-40B4-BE49-F238E27FC236}">
              <a16:creationId xmlns:a16="http://schemas.microsoft.com/office/drawing/2014/main" id="{FADE10D9-A82E-4299-95CB-727A2F897DEB}"/>
            </a:ext>
          </a:extLst>
        </xdr:cNvPr>
        <xdr:cNvSpPr txBox="1"/>
      </xdr:nvSpPr>
      <xdr:spPr>
        <a:xfrm>
          <a:off x="7626427"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274" name="n_4aveValue【福祉施設】&#10;一人当たり面積">
          <a:extLst>
            <a:ext uri="{FF2B5EF4-FFF2-40B4-BE49-F238E27FC236}">
              <a16:creationId xmlns:a16="http://schemas.microsoft.com/office/drawing/2014/main" id="{A96437AC-0D60-4EA3-853B-380D92FD0570}"/>
            </a:ext>
          </a:extLst>
        </xdr:cNvPr>
        <xdr:cNvSpPr txBox="1"/>
      </xdr:nvSpPr>
      <xdr:spPr>
        <a:xfrm>
          <a:off x="6737427" y="1489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168445</xdr:rowOff>
    </xdr:from>
    <xdr:ext cx="469744" cy="259045"/>
    <xdr:sp macro="" textlink="">
      <xdr:nvSpPr>
        <xdr:cNvPr id="275" name="n_1mainValue【福祉施設】&#10;一人当たり面積">
          <a:extLst>
            <a:ext uri="{FF2B5EF4-FFF2-40B4-BE49-F238E27FC236}">
              <a16:creationId xmlns:a16="http://schemas.microsoft.com/office/drawing/2014/main" id="{84A5DF0F-2283-4D14-B569-EFB53A450B0D}"/>
            </a:ext>
          </a:extLst>
        </xdr:cNvPr>
        <xdr:cNvSpPr txBox="1"/>
      </xdr:nvSpPr>
      <xdr:spPr>
        <a:xfrm>
          <a:off x="9391727" y="1457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168712</xdr:rowOff>
    </xdr:from>
    <xdr:ext cx="469744" cy="259045"/>
    <xdr:sp macro="" textlink="">
      <xdr:nvSpPr>
        <xdr:cNvPr id="276" name="n_2mainValue【福祉施設】&#10;一人当たり面積">
          <a:extLst>
            <a:ext uri="{FF2B5EF4-FFF2-40B4-BE49-F238E27FC236}">
              <a16:creationId xmlns:a16="http://schemas.microsoft.com/office/drawing/2014/main" id="{740005A3-4031-4D61-A207-1FBB1D28AD71}"/>
            </a:ext>
          </a:extLst>
        </xdr:cNvPr>
        <xdr:cNvSpPr txBox="1"/>
      </xdr:nvSpPr>
      <xdr:spPr>
        <a:xfrm>
          <a:off x="8515427" y="1457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168902</xdr:rowOff>
    </xdr:from>
    <xdr:ext cx="469744" cy="259045"/>
    <xdr:sp macro="" textlink="">
      <xdr:nvSpPr>
        <xdr:cNvPr id="277" name="n_3mainValue【福祉施設】&#10;一人当たり面積">
          <a:extLst>
            <a:ext uri="{FF2B5EF4-FFF2-40B4-BE49-F238E27FC236}">
              <a16:creationId xmlns:a16="http://schemas.microsoft.com/office/drawing/2014/main" id="{BD7F5BAE-0FD2-410A-BFFA-F923298BC0DF}"/>
            </a:ext>
          </a:extLst>
        </xdr:cNvPr>
        <xdr:cNvSpPr txBox="1"/>
      </xdr:nvSpPr>
      <xdr:spPr>
        <a:xfrm>
          <a:off x="7626427" y="1457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171302</xdr:rowOff>
    </xdr:from>
    <xdr:ext cx="469744" cy="259045"/>
    <xdr:sp macro="" textlink="">
      <xdr:nvSpPr>
        <xdr:cNvPr id="278" name="n_4mainValue【福祉施設】&#10;一人当たり面積">
          <a:extLst>
            <a:ext uri="{FF2B5EF4-FFF2-40B4-BE49-F238E27FC236}">
              <a16:creationId xmlns:a16="http://schemas.microsoft.com/office/drawing/2014/main" id="{1889A2CF-D754-4F42-BD75-DB0663660649}"/>
            </a:ext>
          </a:extLst>
        </xdr:cNvPr>
        <xdr:cNvSpPr txBox="1"/>
      </xdr:nvSpPr>
      <xdr:spPr>
        <a:xfrm>
          <a:off x="6737427" y="1457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83063B55-8816-45C4-8AC6-E1B1FAD4CED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95EEF832-2585-4B8B-A9A4-F64058B9EE2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806D31B1-AC29-433A-A628-1049389574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71C3C482-1625-4CD6-AEAF-5DCE6F22F59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2C563D5F-5BF5-45C3-835C-0373503D0DC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84A2922A-4E08-4593-AC1C-7CE3080053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E29339D5-8E80-4B53-98FA-14C9B82669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C7E3B21D-A042-4703-A84D-F6D65E0E5FC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74AE0601-F702-44A0-ADD3-185708D43C6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9BBE4308-81FD-4E62-9BF4-DF1713EF4F8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8A733E2E-433A-4F72-A490-2858C87B0C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60FEA3FB-A32F-4B56-9EB0-28C1A0F70A5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7FC0D7EB-BC3F-4B8F-93A0-78DE6E0CE3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91008CB5-FD5F-4A7C-AC42-A2F60057D8A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FB0D4E94-DCB5-44C2-A820-22A311A3A4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A139B72A-F73D-4CE6-A53E-718987051E9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714C2FAE-F0A9-4DCF-807F-21E87B285E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CC9A998D-FBD6-4524-B5A7-5EA8688F5D3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5A056DEE-DAEA-4541-AFE5-205F982BA52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2204A502-7B59-4543-BF46-8A3A1AE584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E66A5885-773A-4F2F-9401-F3A682B9B5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B58ED967-0159-4D09-8265-A7CEE7BC3BB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8B897191-4583-4063-9BE7-D2FDDE10F7F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47182210-9837-4E3A-8BDA-048B6A0039C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6D070A39-7757-48CC-A144-D0DC22E8512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2ACA7B67-7674-4807-AB88-DA5B252E4D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23D7754D-6242-48E5-9BFD-F73CE8E427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0F495344-2219-4643-89EC-70ABD16309A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45893CB7-DDAA-4DAF-B65E-8EBF42BE12A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44A3EC95-49EA-4E2B-847A-305BC05F1F4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E2BF1E68-9BF7-4401-B0D0-CAE946F9CDB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A92989DD-FE57-4A9D-ACDA-6C964ECFFF9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239ACB6D-461E-4516-84C2-00AAD97AEF4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451F7FE4-5224-45E2-9A45-016ADCC7C07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0208C6AA-12A4-454A-AB5C-276B0DE3D32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45CBFF00-6443-4B59-B75F-37DB733D0A7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D5E75239-8C10-4F2E-8EB2-818D1300710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16A1CAA1-5B3E-4D15-83AD-C2EBF258B37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5AA87592-3912-4256-B4A2-177344AAC01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A281E486-714D-453E-9D71-20BB9C1CF11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9" name="直線コネクタ 318">
          <a:extLst>
            <a:ext uri="{FF2B5EF4-FFF2-40B4-BE49-F238E27FC236}">
              <a16:creationId xmlns:a16="http://schemas.microsoft.com/office/drawing/2014/main" id="{6EA22798-5BE9-4BC9-A0E7-107B2AA103AE}"/>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20" name="【一般廃棄物処理施設】&#10;有形固定資産減価償却率最小値テキスト">
          <a:extLst>
            <a:ext uri="{FF2B5EF4-FFF2-40B4-BE49-F238E27FC236}">
              <a16:creationId xmlns:a16="http://schemas.microsoft.com/office/drawing/2014/main" id="{C87A18D5-FADF-4C43-990C-21A45B09B014}"/>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1" name="直線コネクタ 320">
          <a:extLst>
            <a:ext uri="{FF2B5EF4-FFF2-40B4-BE49-F238E27FC236}">
              <a16:creationId xmlns:a16="http://schemas.microsoft.com/office/drawing/2014/main" id="{62BDF823-A296-4CAB-B789-9FBE3AEDA1C9}"/>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2" name="【一般廃棄物処理施設】&#10;有形固定資産減価償却率最大値テキスト">
          <a:extLst>
            <a:ext uri="{FF2B5EF4-FFF2-40B4-BE49-F238E27FC236}">
              <a16:creationId xmlns:a16="http://schemas.microsoft.com/office/drawing/2014/main" id="{7AB605AE-8234-4922-B008-C5BFB2D8B35C}"/>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3" name="直線コネクタ 322">
          <a:extLst>
            <a:ext uri="{FF2B5EF4-FFF2-40B4-BE49-F238E27FC236}">
              <a16:creationId xmlns:a16="http://schemas.microsoft.com/office/drawing/2014/main" id="{0D6BC4B8-E6C1-44BD-821C-B295DF50E678}"/>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00910273-027B-49B4-AEA5-484821EBD373}"/>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5" name="フローチャート: 判断 324">
          <a:extLst>
            <a:ext uri="{FF2B5EF4-FFF2-40B4-BE49-F238E27FC236}">
              <a16:creationId xmlns:a16="http://schemas.microsoft.com/office/drawing/2014/main" id="{B66D06A7-5BB7-4BBC-BAF5-BE618A895115}"/>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6" name="フローチャート: 判断 325">
          <a:extLst>
            <a:ext uri="{FF2B5EF4-FFF2-40B4-BE49-F238E27FC236}">
              <a16:creationId xmlns:a16="http://schemas.microsoft.com/office/drawing/2014/main" id="{42FE0B3A-A453-4176-ACCB-06E038C4DF05}"/>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7" name="フローチャート: 判断 326">
          <a:extLst>
            <a:ext uri="{FF2B5EF4-FFF2-40B4-BE49-F238E27FC236}">
              <a16:creationId xmlns:a16="http://schemas.microsoft.com/office/drawing/2014/main" id="{49A07C17-A7D2-4EC5-8964-384237E4A794}"/>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8" name="フローチャート: 判断 327">
          <a:extLst>
            <a:ext uri="{FF2B5EF4-FFF2-40B4-BE49-F238E27FC236}">
              <a16:creationId xmlns:a16="http://schemas.microsoft.com/office/drawing/2014/main" id="{095993F7-5EB6-4D1B-ACDC-E6561FB9E8D9}"/>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9" name="フローチャート: 判断 328">
          <a:extLst>
            <a:ext uri="{FF2B5EF4-FFF2-40B4-BE49-F238E27FC236}">
              <a16:creationId xmlns:a16="http://schemas.microsoft.com/office/drawing/2014/main" id="{DA4A6F84-C5CC-47D1-978D-5E7C09E8BC57}"/>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ABA7D55-E60A-41E9-855C-5B89889F989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689ECFF-DE27-4940-91CD-8A60FF1988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FF8EF3C-DACA-4182-9BA2-9DD5F9FC2EF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0E14C8A-3CD1-4F6E-A358-70C3BB8A9B0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EBB1BCA-53B0-47E8-B318-C2E972AE4F8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335" name="楕円 334">
          <a:extLst>
            <a:ext uri="{FF2B5EF4-FFF2-40B4-BE49-F238E27FC236}">
              <a16:creationId xmlns:a16="http://schemas.microsoft.com/office/drawing/2014/main" id="{AAE782EE-BDFA-4DA6-9A08-9E0598F7D720}"/>
            </a:ext>
          </a:extLst>
        </xdr:cNvPr>
        <xdr:cNvSpPr/>
      </xdr:nvSpPr>
      <xdr:spPr>
        <a:xfrm>
          <a:off x="16268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8272</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AB7FF125-EAA5-4CAF-9F98-BEB88AFAE5DA}"/>
            </a:ext>
          </a:extLst>
        </xdr:cNvPr>
        <xdr:cNvSpPr txBox="1"/>
      </xdr:nvSpPr>
      <xdr:spPr>
        <a:xfrm>
          <a:off x="16357600"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114935</xdr:rowOff>
    </xdr:from>
    <xdr:to>
      <xdr:col>81</xdr:col>
      <xdr:colOff>101600</xdr:colOff>
      <xdr:row>37</xdr:row>
      <xdr:rowOff>45085</xdr:rowOff>
    </xdr:to>
    <xdr:sp macro="" textlink="">
      <xdr:nvSpPr>
        <xdr:cNvPr id="337" name="楕円 336">
          <a:extLst>
            <a:ext uri="{FF2B5EF4-FFF2-40B4-BE49-F238E27FC236}">
              <a16:creationId xmlns:a16="http://schemas.microsoft.com/office/drawing/2014/main" id="{D68E8960-12F9-492F-81B4-5F7A4EAE606B}"/>
            </a:ext>
          </a:extLst>
        </xdr:cNvPr>
        <xdr:cNvSpPr/>
      </xdr:nvSpPr>
      <xdr:spPr>
        <a:xfrm>
          <a:off x="15430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165735</xdr:rowOff>
    </xdr:from>
    <xdr:to>
      <xdr:col>85</xdr:col>
      <xdr:colOff>127000</xdr:colOff>
      <xdr:row>37</xdr:row>
      <xdr:rowOff>36195</xdr:rowOff>
    </xdr:to>
    <xdr:cxnSp macro="">
      <xdr:nvCxnSpPr>
        <xdr:cNvPr id="338" name="直線コネクタ 337">
          <a:extLst>
            <a:ext uri="{FF2B5EF4-FFF2-40B4-BE49-F238E27FC236}">
              <a16:creationId xmlns:a16="http://schemas.microsoft.com/office/drawing/2014/main" id="{89578B14-53B7-4B95-B7DD-F5BD3D7C5C9D}"/>
            </a:ext>
          </a:extLst>
        </xdr:cNvPr>
        <xdr:cNvCxnSpPr/>
      </xdr:nvCxnSpPr>
      <xdr:spPr>
        <a:xfrm>
          <a:off x="15481300" y="63379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73025</xdr:rowOff>
    </xdr:from>
    <xdr:to>
      <xdr:col>76</xdr:col>
      <xdr:colOff>165100</xdr:colOff>
      <xdr:row>37</xdr:row>
      <xdr:rowOff>3175</xdr:rowOff>
    </xdr:to>
    <xdr:sp macro="" textlink="">
      <xdr:nvSpPr>
        <xdr:cNvPr id="339" name="楕円 338">
          <a:extLst>
            <a:ext uri="{FF2B5EF4-FFF2-40B4-BE49-F238E27FC236}">
              <a16:creationId xmlns:a16="http://schemas.microsoft.com/office/drawing/2014/main" id="{7A4A5F48-1F6A-477F-9329-678D80238951}"/>
            </a:ext>
          </a:extLst>
        </xdr:cNvPr>
        <xdr:cNvSpPr/>
      </xdr:nvSpPr>
      <xdr:spPr>
        <a:xfrm>
          <a:off x="14541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123825</xdr:rowOff>
    </xdr:from>
    <xdr:to>
      <xdr:col>81</xdr:col>
      <xdr:colOff>50800</xdr:colOff>
      <xdr:row>36</xdr:row>
      <xdr:rowOff>165735</xdr:rowOff>
    </xdr:to>
    <xdr:cxnSp macro="">
      <xdr:nvCxnSpPr>
        <xdr:cNvPr id="340" name="直線コネクタ 339">
          <a:extLst>
            <a:ext uri="{FF2B5EF4-FFF2-40B4-BE49-F238E27FC236}">
              <a16:creationId xmlns:a16="http://schemas.microsoft.com/office/drawing/2014/main" id="{1E788538-3DB0-4D0C-A0C2-5189C31B9205}"/>
            </a:ext>
          </a:extLst>
        </xdr:cNvPr>
        <xdr:cNvCxnSpPr/>
      </xdr:nvCxnSpPr>
      <xdr:spPr>
        <a:xfrm>
          <a:off x="14592300" y="6296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33020</xdr:rowOff>
    </xdr:from>
    <xdr:to>
      <xdr:col>72</xdr:col>
      <xdr:colOff>38100</xdr:colOff>
      <xdr:row>36</xdr:row>
      <xdr:rowOff>134620</xdr:rowOff>
    </xdr:to>
    <xdr:sp macro="" textlink="">
      <xdr:nvSpPr>
        <xdr:cNvPr id="341" name="楕円 340">
          <a:extLst>
            <a:ext uri="{FF2B5EF4-FFF2-40B4-BE49-F238E27FC236}">
              <a16:creationId xmlns:a16="http://schemas.microsoft.com/office/drawing/2014/main" id="{10795659-7C20-4EEB-B950-25C7EB19D729}"/>
            </a:ext>
          </a:extLst>
        </xdr:cNvPr>
        <xdr:cNvSpPr/>
      </xdr:nvSpPr>
      <xdr:spPr>
        <a:xfrm>
          <a:off x="13652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83820</xdr:rowOff>
    </xdr:from>
    <xdr:to>
      <xdr:col>76</xdr:col>
      <xdr:colOff>114300</xdr:colOff>
      <xdr:row>36</xdr:row>
      <xdr:rowOff>123825</xdr:rowOff>
    </xdr:to>
    <xdr:cxnSp macro="">
      <xdr:nvCxnSpPr>
        <xdr:cNvPr id="342" name="直線コネクタ 341">
          <a:extLst>
            <a:ext uri="{FF2B5EF4-FFF2-40B4-BE49-F238E27FC236}">
              <a16:creationId xmlns:a16="http://schemas.microsoft.com/office/drawing/2014/main" id="{87F32AB0-BFA7-4487-BB34-9ED48389B202}"/>
            </a:ext>
          </a:extLst>
        </xdr:cNvPr>
        <xdr:cNvCxnSpPr/>
      </xdr:nvCxnSpPr>
      <xdr:spPr>
        <a:xfrm>
          <a:off x="13703300" y="6256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160655</xdr:rowOff>
    </xdr:from>
    <xdr:to>
      <xdr:col>67</xdr:col>
      <xdr:colOff>101600</xdr:colOff>
      <xdr:row>36</xdr:row>
      <xdr:rowOff>90805</xdr:rowOff>
    </xdr:to>
    <xdr:sp macro="" textlink="">
      <xdr:nvSpPr>
        <xdr:cNvPr id="343" name="楕円 342">
          <a:extLst>
            <a:ext uri="{FF2B5EF4-FFF2-40B4-BE49-F238E27FC236}">
              <a16:creationId xmlns:a16="http://schemas.microsoft.com/office/drawing/2014/main" id="{EF3DD734-9027-41B3-B0C0-5567D4A25AE2}"/>
            </a:ext>
          </a:extLst>
        </xdr:cNvPr>
        <xdr:cNvSpPr/>
      </xdr:nvSpPr>
      <xdr:spPr>
        <a:xfrm>
          <a:off x="12763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40005</xdr:rowOff>
    </xdr:from>
    <xdr:to>
      <xdr:col>71</xdr:col>
      <xdr:colOff>177800</xdr:colOff>
      <xdr:row>36</xdr:row>
      <xdr:rowOff>83820</xdr:rowOff>
    </xdr:to>
    <xdr:cxnSp macro="">
      <xdr:nvCxnSpPr>
        <xdr:cNvPr id="344" name="直線コネクタ 343">
          <a:extLst>
            <a:ext uri="{FF2B5EF4-FFF2-40B4-BE49-F238E27FC236}">
              <a16:creationId xmlns:a16="http://schemas.microsoft.com/office/drawing/2014/main" id="{306EF19C-F89B-4F7A-8FF4-F7A08C4123D4}"/>
            </a:ext>
          </a:extLst>
        </xdr:cNvPr>
        <xdr:cNvCxnSpPr/>
      </xdr:nvCxnSpPr>
      <xdr:spPr>
        <a:xfrm>
          <a:off x="12814300" y="62122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04EE8735-654A-4192-887F-2F42939148CD}"/>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C73C8551-3DFB-49B7-810C-F522E86D88CD}"/>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8A8B528F-108F-4B59-901C-A283E5630823}"/>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11D0D45B-1B44-4C3D-B442-1E45B08FC8D0}"/>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61612</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5DDB3437-3735-42D1-A970-5C1A7F33485C}"/>
            </a:ext>
          </a:extLst>
        </xdr:cNvPr>
        <xdr:cNvSpPr txBox="1"/>
      </xdr:nvSpPr>
      <xdr:spPr>
        <a:xfrm>
          <a:off x="152660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19702</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2D5229C6-E85C-4A9A-8A23-FFDEFAC1E075}"/>
            </a:ext>
          </a:extLst>
        </xdr:cNvPr>
        <xdr:cNvSpPr txBox="1"/>
      </xdr:nvSpPr>
      <xdr:spPr>
        <a:xfrm>
          <a:off x="14389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151147</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BCB3EEED-C8C7-4F91-931E-1DB444A8A9B9}"/>
            </a:ext>
          </a:extLst>
        </xdr:cNvPr>
        <xdr:cNvSpPr txBox="1"/>
      </xdr:nvSpPr>
      <xdr:spPr>
        <a:xfrm>
          <a:off x="13500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107332</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198D0B41-E1DE-497F-8596-1CFDD74231E0}"/>
            </a:ext>
          </a:extLst>
        </xdr:cNvPr>
        <xdr:cNvSpPr txBox="1"/>
      </xdr:nvSpPr>
      <xdr:spPr>
        <a:xfrm>
          <a:off x="12611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4607E555-535C-4D0C-8343-785500F41FF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0EC4B282-1485-4456-AEB4-148813AA47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58453248-675B-4278-9376-F31F07350D4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04FC4912-CEF5-4D0D-B861-DFCBEEE260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41481BA3-3EDD-41EB-AF63-FABBEB77AD8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569CCBA6-EC95-4B9B-B54E-0822AA0413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E921BAB1-0005-4F3F-937E-A459C8B82EE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611C7691-26FD-4980-8AB6-0DC7B3CC136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0FA61484-96C0-42C0-872D-563ECF273F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C0D414E4-968C-47E8-B50C-9A759488EB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9164C007-62C9-4571-B2A5-ADF04E508CF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D76631F6-3905-486D-93B7-06E5F0C3C0C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E96B1F2C-C717-42F2-8A64-6AC3DA8AC64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6" name="テキスト ボックス 365">
          <a:extLst>
            <a:ext uri="{FF2B5EF4-FFF2-40B4-BE49-F238E27FC236}">
              <a16:creationId xmlns:a16="http://schemas.microsoft.com/office/drawing/2014/main" id="{3A013AE7-335A-4956-BD48-5057D96D2B7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B45BE1DA-3142-4308-86FD-2C81F2CFDB3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8" name="テキスト ボックス 367">
          <a:extLst>
            <a:ext uri="{FF2B5EF4-FFF2-40B4-BE49-F238E27FC236}">
              <a16:creationId xmlns:a16="http://schemas.microsoft.com/office/drawing/2014/main" id="{51BFEBCD-C830-45F1-BC2B-5A6FD0C950E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7E21629B-183D-4A79-8A17-8663D5B5498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0" name="テキスト ボックス 369">
          <a:extLst>
            <a:ext uri="{FF2B5EF4-FFF2-40B4-BE49-F238E27FC236}">
              <a16:creationId xmlns:a16="http://schemas.microsoft.com/office/drawing/2014/main" id="{E916A510-BA2E-46CA-B94E-1128F34056B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3B54287D-0943-4D53-970B-2D79096EDA6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2" name="テキスト ボックス 371">
          <a:extLst>
            <a:ext uri="{FF2B5EF4-FFF2-40B4-BE49-F238E27FC236}">
              <a16:creationId xmlns:a16="http://schemas.microsoft.com/office/drawing/2014/main" id="{098A9343-8F31-4BE7-A6D1-A39861EBA8D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1C55F002-BBDD-49F4-A4DE-000E0F5173D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55819EEE-AC5E-46E7-8E92-535FB961DA3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C228EF06-4691-4F23-8A17-9E635D35BB2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6" name="直線コネクタ 375">
          <a:extLst>
            <a:ext uri="{FF2B5EF4-FFF2-40B4-BE49-F238E27FC236}">
              <a16:creationId xmlns:a16="http://schemas.microsoft.com/office/drawing/2014/main" id="{EDB27F6A-94C0-4632-B6ED-05FFC322A844}"/>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7" name="【一般廃棄物処理施設】&#10;一人当たり有形固定資産（償却資産）額最小値テキスト">
          <a:extLst>
            <a:ext uri="{FF2B5EF4-FFF2-40B4-BE49-F238E27FC236}">
              <a16:creationId xmlns:a16="http://schemas.microsoft.com/office/drawing/2014/main" id="{8A66E7EC-2CAD-41DA-A0E6-18444F691A3C}"/>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8" name="直線コネクタ 377">
          <a:extLst>
            <a:ext uri="{FF2B5EF4-FFF2-40B4-BE49-F238E27FC236}">
              <a16:creationId xmlns:a16="http://schemas.microsoft.com/office/drawing/2014/main" id="{A48D5323-16AF-49AD-994F-D4BD751DC600}"/>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15AB532F-0F29-4A96-825A-D2837DE04C14}"/>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80" name="直線コネクタ 379">
          <a:extLst>
            <a:ext uri="{FF2B5EF4-FFF2-40B4-BE49-F238E27FC236}">
              <a16:creationId xmlns:a16="http://schemas.microsoft.com/office/drawing/2014/main" id="{F0E8BF5D-F258-49D8-AC50-316975CFBCBE}"/>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CB0D37E9-B534-4781-A1EC-AD88CDB50DF4}"/>
            </a:ext>
          </a:extLst>
        </xdr:cNvPr>
        <xdr:cNvSpPr txBox="1"/>
      </xdr:nvSpPr>
      <xdr:spPr>
        <a:xfrm>
          <a:off x="22199600" y="648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2" name="フローチャート: 判断 381">
          <a:extLst>
            <a:ext uri="{FF2B5EF4-FFF2-40B4-BE49-F238E27FC236}">
              <a16:creationId xmlns:a16="http://schemas.microsoft.com/office/drawing/2014/main" id="{5A2B40EE-40D1-4126-8066-6535E6CD0007}"/>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3" name="フローチャート: 判断 382">
          <a:extLst>
            <a:ext uri="{FF2B5EF4-FFF2-40B4-BE49-F238E27FC236}">
              <a16:creationId xmlns:a16="http://schemas.microsoft.com/office/drawing/2014/main" id="{380812F0-D21E-4564-B143-EB8B1A24B141}"/>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4" name="フローチャート: 判断 383">
          <a:extLst>
            <a:ext uri="{FF2B5EF4-FFF2-40B4-BE49-F238E27FC236}">
              <a16:creationId xmlns:a16="http://schemas.microsoft.com/office/drawing/2014/main" id="{98525FC3-C572-495C-A8D3-E5F6158BFD57}"/>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5" name="フローチャート: 判断 384">
          <a:extLst>
            <a:ext uri="{FF2B5EF4-FFF2-40B4-BE49-F238E27FC236}">
              <a16:creationId xmlns:a16="http://schemas.microsoft.com/office/drawing/2014/main" id="{B3D26B08-2392-4C52-B410-212E2AD5BC93}"/>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6" name="フローチャート: 判断 385">
          <a:extLst>
            <a:ext uri="{FF2B5EF4-FFF2-40B4-BE49-F238E27FC236}">
              <a16:creationId xmlns:a16="http://schemas.microsoft.com/office/drawing/2014/main" id="{A053E34E-96F4-4733-ADA6-C305CCA9B433}"/>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D83ABE66-AB08-41D0-AF7F-47DDC232828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D8925236-800E-481E-850C-526CE2FFB73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F0A614C-3A3E-4F42-9435-7D350C98E3B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B45C8A5-293B-4164-A341-E101646685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5EFF6F2-E4C3-44AF-A1A8-72410C0978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22223</xdr:rowOff>
    </xdr:from>
    <xdr:to>
      <xdr:col>116</xdr:col>
      <xdr:colOff>114300</xdr:colOff>
      <xdr:row>41</xdr:row>
      <xdr:rowOff>123823</xdr:rowOff>
    </xdr:to>
    <xdr:sp macro="" textlink="">
      <xdr:nvSpPr>
        <xdr:cNvPr id="392" name="楕円 391">
          <a:extLst>
            <a:ext uri="{FF2B5EF4-FFF2-40B4-BE49-F238E27FC236}">
              <a16:creationId xmlns:a16="http://schemas.microsoft.com/office/drawing/2014/main" id="{02651AA0-C9D7-41D2-9A91-15FD4C1B7D86}"/>
            </a:ext>
          </a:extLst>
        </xdr:cNvPr>
        <xdr:cNvSpPr/>
      </xdr:nvSpPr>
      <xdr:spPr>
        <a:xfrm>
          <a:off x="22110700" y="705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108600</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1245E21A-F463-49D9-A891-DC1D56E547BA}"/>
            </a:ext>
          </a:extLst>
        </xdr:cNvPr>
        <xdr:cNvSpPr txBox="1"/>
      </xdr:nvSpPr>
      <xdr:spPr>
        <a:xfrm>
          <a:off x="22199600" y="696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15772</xdr:rowOff>
    </xdr:from>
    <xdr:to>
      <xdr:col>112</xdr:col>
      <xdr:colOff>38100</xdr:colOff>
      <xdr:row>41</xdr:row>
      <xdr:rowOff>117372</xdr:rowOff>
    </xdr:to>
    <xdr:sp macro="" textlink="">
      <xdr:nvSpPr>
        <xdr:cNvPr id="394" name="楕円 393">
          <a:extLst>
            <a:ext uri="{FF2B5EF4-FFF2-40B4-BE49-F238E27FC236}">
              <a16:creationId xmlns:a16="http://schemas.microsoft.com/office/drawing/2014/main" id="{5D513BFE-772C-4E4C-8F40-84949B3B2474}"/>
            </a:ext>
          </a:extLst>
        </xdr:cNvPr>
        <xdr:cNvSpPr/>
      </xdr:nvSpPr>
      <xdr:spPr>
        <a:xfrm>
          <a:off x="21272500" y="704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66572</xdr:rowOff>
    </xdr:from>
    <xdr:to>
      <xdr:col>116</xdr:col>
      <xdr:colOff>63500</xdr:colOff>
      <xdr:row>41</xdr:row>
      <xdr:rowOff>73023</xdr:rowOff>
    </xdr:to>
    <xdr:cxnSp macro="">
      <xdr:nvCxnSpPr>
        <xdr:cNvPr id="395" name="直線コネクタ 394">
          <a:extLst>
            <a:ext uri="{FF2B5EF4-FFF2-40B4-BE49-F238E27FC236}">
              <a16:creationId xmlns:a16="http://schemas.microsoft.com/office/drawing/2014/main" id="{B277EF42-E250-457D-9C38-75A96300FE75}"/>
            </a:ext>
          </a:extLst>
        </xdr:cNvPr>
        <xdr:cNvCxnSpPr/>
      </xdr:nvCxnSpPr>
      <xdr:spPr>
        <a:xfrm>
          <a:off x="21323300" y="7096022"/>
          <a:ext cx="8382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21338</xdr:rowOff>
    </xdr:from>
    <xdr:to>
      <xdr:col>107</xdr:col>
      <xdr:colOff>101600</xdr:colOff>
      <xdr:row>41</xdr:row>
      <xdr:rowOff>122938</xdr:rowOff>
    </xdr:to>
    <xdr:sp macro="" textlink="">
      <xdr:nvSpPr>
        <xdr:cNvPr id="396" name="楕円 395">
          <a:extLst>
            <a:ext uri="{FF2B5EF4-FFF2-40B4-BE49-F238E27FC236}">
              <a16:creationId xmlns:a16="http://schemas.microsoft.com/office/drawing/2014/main" id="{288FA76F-51AB-4E8F-8311-094D7D585EE0}"/>
            </a:ext>
          </a:extLst>
        </xdr:cNvPr>
        <xdr:cNvSpPr/>
      </xdr:nvSpPr>
      <xdr:spPr>
        <a:xfrm>
          <a:off x="20383500" y="7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66572</xdr:rowOff>
    </xdr:from>
    <xdr:to>
      <xdr:col>111</xdr:col>
      <xdr:colOff>177800</xdr:colOff>
      <xdr:row>41</xdr:row>
      <xdr:rowOff>72138</xdr:rowOff>
    </xdr:to>
    <xdr:cxnSp macro="">
      <xdr:nvCxnSpPr>
        <xdr:cNvPr id="397" name="直線コネクタ 396">
          <a:extLst>
            <a:ext uri="{FF2B5EF4-FFF2-40B4-BE49-F238E27FC236}">
              <a16:creationId xmlns:a16="http://schemas.microsoft.com/office/drawing/2014/main" id="{9BB20A77-020D-44FD-B1FB-279A29590AB5}"/>
            </a:ext>
          </a:extLst>
        </xdr:cNvPr>
        <xdr:cNvCxnSpPr/>
      </xdr:nvCxnSpPr>
      <xdr:spPr>
        <a:xfrm flipV="1">
          <a:off x="20434300" y="7096022"/>
          <a:ext cx="889000" cy="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24794</xdr:rowOff>
    </xdr:from>
    <xdr:to>
      <xdr:col>102</xdr:col>
      <xdr:colOff>165100</xdr:colOff>
      <xdr:row>41</xdr:row>
      <xdr:rowOff>126394</xdr:rowOff>
    </xdr:to>
    <xdr:sp macro="" textlink="">
      <xdr:nvSpPr>
        <xdr:cNvPr id="398" name="楕円 397">
          <a:extLst>
            <a:ext uri="{FF2B5EF4-FFF2-40B4-BE49-F238E27FC236}">
              <a16:creationId xmlns:a16="http://schemas.microsoft.com/office/drawing/2014/main" id="{C67AADDC-80E3-4DEF-893C-F8384F89743F}"/>
            </a:ext>
          </a:extLst>
        </xdr:cNvPr>
        <xdr:cNvSpPr/>
      </xdr:nvSpPr>
      <xdr:spPr>
        <a:xfrm>
          <a:off x="19494500" y="705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72138</xdr:rowOff>
    </xdr:from>
    <xdr:to>
      <xdr:col>107</xdr:col>
      <xdr:colOff>50800</xdr:colOff>
      <xdr:row>41</xdr:row>
      <xdr:rowOff>75594</xdr:rowOff>
    </xdr:to>
    <xdr:cxnSp macro="">
      <xdr:nvCxnSpPr>
        <xdr:cNvPr id="399" name="直線コネクタ 398">
          <a:extLst>
            <a:ext uri="{FF2B5EF4-FFF2-40B4-BE49-F238E27FC236}">
              <a16:creationId xmlns:a16="http://schemas.microsoft.com/office/drawing/2014/main" id="{81F6FE4F-6348-42D3-8AAC-B9161A59B790}"/>
            </a:ext>
          </a:extLst>
        </xdr:cNvPr>
        <xdr:cNvCxnSpPr/>
      </xdr:nvCxnSpPr>
      <xdr:spPr>
        <a:xfrm flipV="1">
          <a:off x="19545300" y="7101588"/>
          <a:ext cx="889000" cy="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39295</xdr:rowOff>
    </xdr:from>
    <xdr:to>
      <xdr:col>98</xdr:col>
      <xdr:colOff>38100</xdr:colOff>
      <xdr:row>41</xdr:row>
      <xdr:rowOff>140895</xdr:rowOff>
    </xdr:to>
    <xdr:sp macro="" textlink="">
      <xdr:nvSpPr>
        <xdr:cNvPr id="400" name="楕円 399">
          <a:extLst>
            <a:ext uri="{FF2B5EF4-FFF2-40B4-BE49-F238E27FC236}">
              <a16:creationId xmlns:a16="http://schemas.microsoft.com/office/drawing/2014/main" id="{721BDBE7-3413-4E41-AD13-3B105FACCF75}"/>
            </a:ext>
          </a:extLst>
        </xdr:cNvPr>
        <xdr:cNvSpPr/>
      </xdr:nvSpPr>
      <xdr:spPr>
        <a:xfrm>
          <a:off x="18605500" y="70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75594</xdr:rowOff>
    </xdr:from>
    <xdr:to>
      <xdr:col>102</xdr:col>
      <xdr:colOff>114300</xdr:colOff>
      <xdr:row>41</xdr:row>
      <xdr:rowOff>90095</xdr:rowOff>
    </xdr:to>
    <xdr:cxnSp macro="">
      <xdr:nvCxnSpPr>
        <xdr:cNvPr id="401" name="直線コネクタ 400">
          <a:extLst>
            <a:ext uri="{FF2B5EF4-FFF2-40B4-BE49-F238E27FC236}">
              <a16:creationId xmlns:a16="http://schemas.microsoft.com/office/drawing/2014/main" id="{E062CCFA-7EC2-496A-8507-8B7978F728B9}"/>
            </a:ext>
          </a:extLst>
        </xdr:cNvPr>
        <xdr:cNvCxnSpPr/>
      </xdr:nvCxnSpPr>
      <xdr:spPr>
        <a:xfrm flipV="1">
          <a:off x="18656300" y="7105044"/>
          <a:ext cx="889000" cy="1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DE7C2223-4028-4EC2-ABB5-18A34685FC10}"/>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69334B7C-8146-4BAB-97A2-39C17D4297E8}"/>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163445A6-DECE-4095-81E1-E298E72CB3F0}"/>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64E0B9AF-E6C7-471B-87AE-51EC2DC45398}"/>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108499</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FA145A40-1332-433E-B283-6615C0445CD9}"/>
            </a:ext>
          </a:extLst>
        </xdr:cNvPr>
        <xdr:cNvSpPr txBox="1"/>
      </xdr:nvSpPr>
      <xdr:spPr>
        <a:xfrm>
          <a:off x="21043411" y="713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114065</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57037A4E-625C-4F99-A8A1-A8BE8E30911B}"/>
            </a:ext>
          </a:extLst>
        </xdr:cNvPr>
        <xdr:cNvSpPr txBox="1"/>
      </xdr:nvSpPr>
      <xdr:spPr>
        <a:xfrm>
          <a:off x="20167111" y="71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117521</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2DB945A1-F761-46F1-A14C-46448050A1D2}"/>
            </a:ext>
          </a:extLst>
        </xdr:cNvPr>
        <xdr:cNvSpPr txBox="1"/>
      </xdr:nvSpPr>
      <xdr:spPr>
        <a:xfrm>
          <a:off x="19278111" y="714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132022</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CADCDC74-6AF8-4EBB-B46B-D6832C109FBE}"/>
            </a:ext>
          </a:extLst>
        </xdr:cNvPr>
        <xdr:cNvSpPr txBox="1"/>
      </xdr:nvSpPr>
      <xdr:spPr>
        <a:xfrm>
          <a:off x="18389111" y="71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95CAEE3D-A53C-4E3C-B713-9D49CF61C3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B6219F55-2AE2-48F1-AD22-DF16E7B3BC2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2443623B-E866-4389-B44A-AE9070045C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6D3222BD-CA79-4816-B084-74B292E91D6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15115C17-992A-463C-8CCB-2445403DBAA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F555F11-1FC1-4D04-89BC-5803E2B6B83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31F6871E-F9B0-4AD0-9046-9341D7B8752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CA8B8E20-7A5D-4FBB-A483-7A69856038E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6A7167D6-F83A-4255-B7A7-BAA6CDFB7F7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6D6C8243-AC54-49F1-BE03-6F276500296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12E3811B-05E4-4A92-B1D6-8C9464E9D25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DF2A8AFB-F13D-4379-B7E7-D3F01886465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222F4B89-40D0-4CD8-840E-0B2C1BC815F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9F58C522-FC49-47D5-96BA-EF26F584024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AAEEE254-D93A-4A51-A313-0D8867CC379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495C913B-A243-4CD9-BB4C-AABBF974337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B15ABD51-180E-4A5E-87C5-1E0DBDF65A0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F9F55F71-549A-4A3E-9E85-67FEB3F07FD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0552EA96-9CCB-4316-82A2-84D0CFABF37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89C982E2-075F-4480-82E4-A007E840088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C97DD4A5-14E3-4C9A-B857-AC651F68975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3A638EEF-83DB-48A0-8C5A-F4944115C28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6A3CD011-E8FD-40FE-A18B-4D243CE9E6A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669E1BC5-8DC3-4B5A-9E25-5608E744B65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D61E28A7-0B57-494A-8960-33735AF4DFB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A11D33EB-96B0-4775-BC71-AEC81DDD44D2}"/>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E0105CB-BBE6-4F3D-99CE-97C438CD5B02}"/>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922D6F12-A199-4A3D-A021-37DC460041A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4F313AC9-10B9-47E8-A33F-1E41152B028B}"/>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9" name="直線コネクタ 438">
          <a:extLst>
            <a:ext uri="{FF2B5EF4-FFF2-40B4-BE49-F238E27FC236}">
              <a16:creationId xmlns:a16="http://schemas.microsoft.com/office/drawing/2014/main" id="{8CEA411E-9D27-4DD4-9457-B74F2DBE96F7}"/>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F2D5F60-5431-4B8F-A044-7EA388B04132}"/>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1" name="フローチャート: 判断 440">
          <a:extLst>
            <a:ext uri="{FF2B5EF4-FFF2-40B4-BE49-F238E27FC236}">
              <a16:creationId xmlns:a16="http://schemas.microsoft.com/office/drawing/2014/main" id="{D86C4D5E-9B9B-4756-987E-77ED0C194318}"/>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2" name="フローチャート: 判断 441">
          <a:extLst>
            <a:ext uri="{FF2B5EF4-FFF2-40B4-BE49-F238E27FC236}">
              <a16:creationId xmlns:a16="http://schemas.microsoft.com/office/drawing/2014/main" id="{C739CB4F-ECC7-4FA7-9707-ECC7B99B780D}"/>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3" name="フローチャート: 判断 442">
          <a:extLst>
            <a:ext uri="{FF2B5EF4-FFF2-40B4-BE49-F238E27FC236}">
              <a16:creationId xmlns:a16="http://schemas.microsoft.com/office/drawing/2014/main" id="{4A334982-63DE-4D22-AB2F-D8ADB4143209}"/>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4" name="フローチャート: 判断 443">
          <a:extLst>
            <a:ext uri="{FF2B5EF4-FFF2-40B4-BE49-F238E27FC236}">
              <a16:creationId xmlns:a16="http://schemas.microsoft.com/office/drawing/2014/main" id="{3D31C65E-954D-44AE-AC76-2A53A3591134}"/>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5" name="フローチャート: 判断 444">
          <a:extLst>
            <a:ext uri="{FF2B5EF4-FFF2-40B4-BE49-F238E27FC236}">
              <a16:creationId xmlns:a16="http://schemas.microsoft.com/office/drawing/2014/main" id="{F3E9FFC2-DB93-4C52-9603-4150775886C3}"/>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B08D96C-D22E-455D-A1C8-7C2229E878C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408E440-A988-49C6-A71A-525DF9DCC5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8756B08-B168-4802-B11E-6AB52AD011D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E8F5FB2-3D44-4285-BD5B-2A50C1A7973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EE031FEB-E502-4398-8FD6-6F1D71B2CC7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154940</xdr:rowOff>
    </xdr:from>
    <xdr:to>
      <xdr:col>85</xdr:col>
      <xdr:colOff>177800</xdr:colOff>
      <xdr:row>63</xdr:row>
      <xdr:rowOff>85090</xdr:rowOff>
    </xdr:to>
    <xdr:sp macro="" textlink="">
      <xdr:nvSpPr>
        <xdr:cNvPr id="451" name="楕円 450">
          <a:extLst>
            <a:ext uri="{FF2B5EF4-FFF2-40B4-BE49-F238E27FC236}">
              <a16:creationId xmlns:a16="http://schemas.microsoft.com/office/drawing/2014/main" id="{3053E6D0-993F-4517-9277-9F9FDD6D14D7}"/>
            </a:ext>
          </a:extLst>
        </xdr:cNvPr>
        <xdr:cNvSpPr/>
      </xdr:nvSpPr>
      <xdr:spPr>
        <a:xfrm>
          <a:off x="16268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133367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FD15A08D-2A89-4F8B-A1CC-637EA20F4AC7}"/>
            </a:ext>
          </a:extLst>
        </xdr:cNvPr>
        <xdr:cNvSpPr txBox="1"/>
      </xdr:nvSpPr>
      <xdr:spPr>
        <a:xfrm>
          <a:off x="16357600"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110853</xdr:rowOff>
    </xdr:from>
    <xdr:to>
      <xdr:col>81</xdr:col>
      <xdr:colOff>101600</xdr:colOff>
      <xdr:row>63</xdr:row>
      <xdr:rowOff>41003</xdr:rowOff>
    </xdr:to>
    <xdr:sp macro="" textlink="">
      <xdr:nvSpPr>
        <xdr:cNvPr id="453" name="楕円 452">
          <a:extLst>
            <a:ext uri="{FF2B5EF4-FFF2-40B4-BE49-F238E27FC236}">
              <a16:creationId xmlns:a16="http://schemas.microsoft.com/office/drawing/2014/main" id="{A264F1D8-C9A6-43FF-949E-022E64DDFD63}"/>
            </a:ext>
          </a:extLst>
        </xdr:cNvPr>
        <xdr:cNvSpPr/>
      </xdr:nvSpPr>
      <xdr:spPr>
        <a:xfrm>
          <a:off x="154305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161653</xdr:rowOff>
    </xdr:from>
    <xdr:to>
      <xdr:col>85</xdr:col>
      <xdr:colOff>127000</xdr:colOff>
      <xdr:row>63</xdr:row>
      <xdr:rowOff>34290</xdr:rowOff>
    </xdr:to>
    <xdr:cxnSp macro="">
      <xdr:nvCxnSpPr>
        <xdr:cNvPr id="454" name="直線コネクタ 453">
          <a:extLst>
            <a:ext uri="{FF2B5EF4-FFF2-40B4-BE49-F238E27FC236}">
              <a16:creationId xmlns:a16="http://schemas.microsoft.com/office/drawing/2014/main" id="{FB90BB04-E6D8-4350-8AEC-6D00E3389ABB}"/>
            </a:ext>
          </a:extLst>
        </xdr:cNvPr>
        <xdr:cNvCxnSpPr/>
      </xdr:nvCxnSpPr>
      <xdr:spPr>
        <a:xfrm>
          <a:off x="15481300" y="1079155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66766</xdr:rowOff>
    </xdr:from>
    <xdr:to>
      <xdr:col>76</xdr:col>
      <xdr:colOff>165100</xdr:colOff>
      <xdr:row>62</xdr:row>
      <xdr:rowOff>168366</xdr:rowOff>
    </xdr:to>
    <xdr:sp macro="" textlink="">
      <xdr:nvSpPr>
        <xdr:cNvPr id="455" name="楕円 454">
          <a:extLst>
            <a:ext uri="{FF2B5EF4-FFF2-40B4-BE49-F238E27FC236}">
              <a16:creationId xmlns:a16="http://schemas.microsoft.com/office/drawing/2014/main" id="{0D54F728-ECCA-44C7-9438-A2A22EC03478}"/>
            </a:ext>
          </a:extLst>
        </xdr:cNvPr>
        <xdr:cNvSpPr/>
      </xdr:nvSpPr>
      <xdr:spPr>
        <a:xfrm>
          <a:off x="14541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117566</xdr:rowOff>
    </xdr:from>
    <xdr:to>
      <xdr:col>81</xdr:col>
      <xdr:colOff>50800</xdr:colOff>
      <xdr:row>62</xdr:row>
      <xdr:rowOff>161653</xdr:rowOff>
    </xdr:to>
    <xdr:cxnSp macro="">
      <xdr:nvCxnSpPr>
        <xdr:cNvPr id="456" name="直線コネクタ 455">
          <a:extLst>
            <a:ext uri="{FF2B5EF4-FFF2-40B4-BE49-F238E27FC236}">
              <a16:creationId xmlns:a16="http://schemas.microsoft.com/office/drawing/2014/main" id="{D8036888-F438-4596-946D-9D2899328F34}"/>
            </a:ext>
          </a:extLst>
        </xdr:cNvPr>
        <xdr:cNvCxnSpPr/>
      </xdr:nvCxnSpPr>
      <xdr:spPr>
        <a:xfrm>
          <a:off x="14592300" y="1074746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22678</xdr:rowOff>
    </xdr:from>
    <xdr:to>
      <xdr:col>72</xdr:col>
      <xdr:colOff>38100</xdr:colOff>
      <xdr:row>62</xdr:row>
      <xdr:rowOff>124278</xdr:rowOff>
    </xdr:to>
    <xdr:sp macro="" textlink="">
      <xdr:nvSpPr>
        <xdr:cNvPr id="457" name="楕円 456">
          <a:extLst>
            <a:ext uri="{FF2B5EF4-FFF2-40B4-BE49-F238E27FC236}">
              <a16:creationId xmlns:a16="http://schemas.microsoft.com/office/drawing/2014/main" id="{2109048A-9AA4-435D-B2DE-AEFC027EB32A}"/>
            </a:ext>
          </a:extLst>
        </xdr:cNvPr>
        <xdr:cNvSpPr/>
      </xdr:nvSpPr>
      <xdr:spPr>
        <a:xfrm>
          <a:off x="13652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73478</xdr:rowOff>
    </xdr:from>
    <xdr:to>
      <xdr:col>76</xdr:col>
      <xdr:colOff>114300</xdr:colOff>
      <xdr:row>62</xdr:row>
      <xdr:rowOff>117566</xdr:rowOff>
    </xdr:to>
    <xdr:cxnSp macro="">
      <xdr:nvCxnSpPr>
        <xdr:cNvPr id="458" name="直線コネクタ 457">
          <a:extLst>
            <a:ext uri="{FF2B5EF4-FFF2-40B4-BE49-F238E27FC236}">
              <a16:creationId xmlns:a16="http://schemas.microsoft.com/office/drawing/2014/main" id="{B3A74C88-308D-49DE-8762-8D789A2A4CD8}"/>
            </a:ext>
          </a:extLst>
        </xdr:cNvPr>
        <xdr:cNvCxnSpPr/>
      </xdr:nvCxnSpPr>
      <xdr:spPr>
        <a:xfrm>
          <a:off x="13703300" y="1070337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11249</xdr:rowOff>
    </xdr:from>
    <xdr:to>
      <xdr:col>67</xdr:col>
      <xdr:colOff>101600</xdr:colOff>
      <xdr:row>62</xdr:row>
      <xdr:rowOff>112849</xdr:rowOff>
    </xdr:to>
    <xdr:sp macro="" textlink="">
      <xdr:nvSpPr>
        <xdr:cNvPr id="459" name="楕円 458">
          <a:extLst>
            <a:ext uri="{FF2B5EF4-FFF2-40B4-BE49-F238E27FC236}">
              <a16:creationId xmlns:a16="http://schemas.microsoft.com/office/drawing/2014/main" id="{404C52A4-D57B-41F8-BC7B-317B4384874C}"/>
            </a:ext>
          </a:extLst>
        </xdr:cNvPr>
        <xdr:cNvSpPr/>
      </xdr:nvSpPr>
      <xdr:spPr>
        <a:xfrm>
          <a:off x="12763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62049</xdr:rowOff>
    </xdr:from>
    <xdr:to>
      <xdr:col>71</xdr:col>
      <xdr:colOff>177800</xdr:colOff>
      <xdr:row>62</xdr:row>
      <xdr:rowOff>73478</xdr:rowOff>
    </xdr:to>
    <xdr:cxnSp macro="">
      <xdr:nvCxnSpPr>
        <xdr:cNvPr id="460" name="直線コネクタ 459">
          <a:extLst>
            <a:ext uri="{FF2B5EF4-FFF2-40B4-BE49-F238E27FC236}">
              <a16:creationId xmlns:a16="http://schemas.microsoft.com/office/drawing/2014/main" id="{3E3E7472-AA03-4E7E-91F5-59E6849E546E}"/>
            </a:ext>
          </a:extLst>
        </xdr:cNvPr>
        <xdr:cNvCxnSpPr/>
      </xdr:nvCxnSpPr>
      <xdr:spPr>
        <a:xfrm>
          <a:off x="12814300" y="1069194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A1879F2E-3ACA-43D4-8E83-A31AB2F4F97F}"/>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1CB7FA1F-78E5-4E7E-9479-424444174369}"/>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BEFB167C-8A36-4755-A0A4-EB6E8F8C6A73}"/>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FA03E9C7-E514-43DA-8F27-3AB63E1F99A2}"/>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32130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6412B7CE-23B7-425C-8D79-CA5456986AAF}"/>
            </a:ext>
          </a:extLst>
        </xdr:cNvPr>
        <xdr:cNvSpPr txBox="1"/>
      </xdr:nvSpPr>
      <xdr:spPr>
        <a:xfrm>
          <a:off x="15266044" y="1083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159493</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B0A09978-6DA1-4C7F-922A-A23A15E477E4}"/>
            </a:ext>
          </a:extLst>
        </xdr:cNvPr>
        <xdr:cNvSpPr txBox="1"/>
      </xdr:nvSpPr>
      <xdr:spPr>
        <a:xfrm>
          <a:off x="143897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115405</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3F319D0F-BD28-4455-BB8B-319596E75ACC}"/>
            </a:ext>
          </a:extLst>
        </xdr:cNvPr>
        <xdr:cNvSpPr txBox="1"/>
      </xdr:nvSpPr>
      <xdr:spPr>
        <a:xfrm>
          <a:off x="13500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103976</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46216B6C-A7BF-4F7C-BD06-B75A11A79F3F}"/>
            </a:ext>
          </a:extLst>
        </xdr:cNvPr>
        <xdr:cNvSpPr txBox="1"/>
      </xdr:nvSpPr>
      <xdr:spPr>
        <a:xfrm>
          <a:off x="126117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F7D82133-079F-469E-A960-5849BB70071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C3EC76E4-DBAF-4540-B81B-411CBC63889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BB921D2-B1DD-4E25-8DE4-8633D77707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C5A72D7B-BD63-4444-B374-F1D9B63A52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29A22901-B270-4B52-9508-1F217C7540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E7A36F6B-71DB-4D1F-92C0-8C6ADEB999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13EA0588-4566-4BA6-9E68-53A77F67A2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319C5029-9C7B-4331-8067-7C1886911A7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99311F09-7D48-4C87-8930-D909BCD462A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B4BDBBF2-A4F0-42E0-806B-BE411F6BEC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CB50CD84-0B67-43BF-B247-CF46A11E5CD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270189B9-BA1A-4E18-B5A4-E0F37534CD4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37F235CB-CC58-4B54-B0A9-777709DA6C6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4B46F63A-FA92-4128-BCD9-66237C4537E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604DE79D-1DEF-44DC-8389-5D1478C09E4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260A0475-1074-40DA-AFED-35F7AB45F3E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7226AF3F-E0A7-4B0B-9B90-FF0C7A39CD2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381F0EC6-521F-489E-BDF4-C2F593246F0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E94C907F-8281-4FCF-AF42-5C201CC355C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503B01DB-CC10-4C39-8926-40973A245B0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0AC8B364-6088-4845-AE69-E1B6C7E5E08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36A56716-FC64-4605-B1F9-0D326A9A9DC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4CF5EF6C-D623-4231-B835-694BCBD967E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1BB5C52F-C0F8-467F-849A-B61CA75175A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AAD5067D-F995-4792-8A22-87C9844B4B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4" name="直線コネクタ 493">
          <a:extLst>
            <a:ext uri="{FF2B5EF4-FFF2-40B4-BE49-F238E27FC236}">
              <a16:creationId xmlns:a16="http://schemas.microsoft.com/office/drawing/2014/main" id="{677A8642-5E59-45DA-9EA4-02F4F03CD35F}"/>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E496BAC5-BE02-4022-BFA8-F619299AD8AB}"/>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6" name="直線コネクタ 495">
          <a:extLst>
            <a:ext uri="{FF2B5EF4-FFF2-40B4-BE49-F238E27FC236}">
              <a16:creationId xmlns:a16="http://schemas.microsoft.com/office/drawing/2014/main" id="{E7038DAE-A983-4295-94E9-8A10AFE7803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9BA5D1DB-1CE4-4B0B-9A25-D56F18992925}"/>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8" name="直線コネクタ 497">
          <a:extLst>
            <a:ext uri="{FF2B5EF4-FFF2-40B4-BE49-F238E27FC236}">
              <a16:creationId xmlns:a16="http://schemas.microsoft.com/office/drawing/2014/main" id="{C86D258F-D69F-4B34-9651-EC389F7E1215}"/>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9B4DC702-A665-4103-8999-B123F92B4112}"/>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00" name="フローチャート: 判断 499">
          <a:extLst>
            <a:ext uri="{FF2B5EF4-FFF2-40B4-BE49-F238E27FC236}">
              <a16:creationId xmlns:a16="http://schemas.microsoft.com/office/drawing/2014/main" id="{0C10E5EF-9BF2-4AF0-99B1-76CBDB829EB5}"/>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1" name="フローチャート: 判断 500">
          <a:extLst>
            <a:ext uri="{FF2B5EF4-FFF2-40B4-BE49-F238E27FC236}">
              <a16:creationId xmlns:a16="http://schemas.microsoft.com/office/drawing/2014/main" id="{E205DCC4-FDBC-42EB-A0B7-BD142ADC5F61}"/>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2" name="フローチャート: 判断 501">
          <a:extLst>
            <a:ext uri="{FF2B5EF4-FFF2-40B4-BE49-F238E27FC236}">
              <a16:creationId xmlns:a16="http://schemas.microsoft.com/office/drawing/2014/main" id="{EB27CD46-1D40-4240-A665-76061270F372}"/>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3" name="フローチャート: 判断 502">
          <a:extLst>
            <a:ext uri="{FF2B5EF4-FFF2-40B4-BE49-F238E27FC236}">
              <a16:creationId xmlns:a16="http://schemas.microsoft.com/office/drawing/2014/main" id="{575DB1B2-8FE4-4D68-87F4-603A08C616F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4" name="フローチャート: 判断 503">
          <a:extLst>
            <a:ext uri="{FF2B5EF4-FFF2-40B4-BE49-F238E27FC236}">
              <a16:creationId xmlns:a16="http://schemas.microsoft.com/office/drawing/2014/main" id="{E56D4E74-AB50-4960-82DA-8BA9B301BCC6}"/>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08FAF5F-1CA3-4169-AB02-FD0F5531CC0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98945DF0-2722-4008-8E1C-B18F3F3A9AA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21C8B474-47C7-4674-84D7-E548188036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A57483C-F623-4C42-91EC-0D5B819A7A3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C7E2807-85B1-44B4-9429-0C77A548085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78196</xdr:rowOff>
    </xdr:from>
    <xdr:to>
      <xdr:col>116</xdr:col>
      <xdr:colOff>114300</xdr:colOff>
      <xdr:row>64</xdr:row>
      <xdr:rowOff>8346</xdr:rowOff>
    </xdr:to>
    <xdr:sp macro="" textlink="">
      <xdr:nvSpPr>
        <xdr:cNvPr id="510" name="楕円 509">
          <a:extLst>
            <a:ext uri="{FF2B5EF4-FFF2-40B4-BE49-F238E27FC236}">
              <a16:creationId xmlns:a16="http://schemas.microsoft.com/office/drawing/2014/main" id="{810EABA3-5407-4573-A206-406534B34162}"/>
            </a:ext>
          </a:extLst>
        </xdr:cNvPr>
        <xdr:cNvSpPr/>
      </xdr:nvSpPr>
      <xdr:spPr>
        <a:xfrm>
          <a:off x="221107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56623</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6810DE70-CBCB-440D-BC86-5C33CA035383}"/>
            </a:ext>
          </a:extLst>
        </xdr:cNvPr>
        <xdr:cNvSpPr txBox="1"/>
      </xdr:nvSpPr>
      <xdr:spPr>
        <a:xfrm>
          <a:off x="22199600" y="1085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81462</xdr:rowOff>
    </xdr:from>
    <xdr:to>
      <xdr:col>112</xdr:col>
      <xdr:colOff>38100</xdr:colOff>
      <xdr:row>64</xdr:row>
      <xdr:rowOff>11612</xdr:rowOff>
    </xdr:to>
    <xdr:sp macro="" textlink="">
      <xdr:nvSpPr>
        <xdr:cNvPr id="512" name="楕円 511">
          <a:extLst>
            <a:ext uri="{FF2B5EF4-FFF2-40B4-BE49-F238E27FC236}">
              <a16:creationId xmlns:a16="http://schemas.microsoft.com/office/drawing/2014/main" id="{08299010-08D6-4472-A050-18C9BEAD62CF}"/>
            </a:ext>
          </a:extLst>
        </xdr:cNvPr>
        <xdr:cNvSpPr/>
      </xdr:nvSpPr>
      <xdr:spPr>
        <a:xfrm>
          <a:off x="21272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128996</xdr:rowOff>
    </xdr:from>
    <xdr:to>
      <xdr:col>116</xdr:col>
      <xdr:colOff>63500</xdr:colOff>
      <xdr:row>63</xdr:row>
      <xdr:rowOff>132262</xdr:rowOff>
    </xdr:to>
    <xdr:cxnSp macro="">
      <xdr:nvCxnSpPr>
        <xdr:cNvPr id="513" name="直線コネクタ 512">
          <a:extLst>
            <a:ext uri="{FF2B5EF4-FFF2-40B4-BE49-F238E27FC236}">
              <a16:creationId xmlns:a16="http://schemas.microsoft.com/office/drawing/2014/main" id="{EA68AEC8-D17B-41A8-BE65-57C7E451A391}"/>
            </a:ext>
          </a:extLst>
        </xdr:cNvPr>
        <xdr:cNvCxnSpPr/>
      </xdr:nvCxnSpPr>
      <xdr:spPr>
        <a:xfrm flipV="1">
          <a:off x="21323300" y="1093034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84727</xdr:rowOff>
    </xdr:from>
    <xdr:to>
      <xdr:col>107</xdr:col>
      <xdr:colOff>101600</xdr:colOff>
      <xdr:row>64</xdr:row>
      <xdr:rowOff>14877</xdr:rowOff>
    </xdr:to>
    <xdr:sp macro="" textlink="">
      <xdr:nvSpPr>
        <xdr:cNvPr id="514" name="楕円 513">
          <a:extLst>
            <a:ext uri="{FF2B5EF4-FFF2-40B4-BE49-F238E27FC236}">
              <a16:creationId xmlns:a16="http://schemas.microsoft.com/office/drawing/2014/main" id="{F619B6C4-FB57-42B6-8E19-C3F7F6F71745}"/>
            </a:ext>
          </a:extLst>
        </xdr:cNvPr>
        <xdr:cNvSpPr/>
      </xdr:nvSpPr>
      <xdr:spPr>
        <a:xfrm>
          <a:off x="20383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132262</xdr:rowOff>
    </xdr:from>
    <xdr:to>
      <xdr:col>111</xdr:col>
      <xdr:colOff>177800</xdr:colOff>
      <xdr:row>63</xdr:row>
      <xdr:rowOff>135527</xdr:rowOff>
    </xdr:to>
    <xdr:cxnSp macro="">
      <xdr:nvCxnSpPr>
        <xdr:cNvPr id="515" name="直線コネクタ 514">
          <a:extLst>
            <a:ext uri="{FF2B5EF4-FFF2-40B4-BE49-F238E27FC236}">
              <a16:creationId xmlns:a16="http://schemas.microsoft.com/office/drawing/2014/main" id="{AF0AD378-A26B-4E33-A29E-F897AD917FCF}"/>
            </a:ext>
          </a:extLst>
        </xdr:cNvPr>
        <xdr:cNvCxnSpPr/>
      </xdr:nvCxnSpPr>
      <xdr:spPr>
        <a:xfrm flipV="1">
          <a:off x="20434300" y="1093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87993</xdr:rowOff>
    </xdr:from>
    <xdr:to>
      <xdr:col>102</xdr:col>
      <xdr:colOff>165100</xdr:colOff>
      <xdr:row>64</xdr:row>
      <xdr:rowOff>18143</xdr:rowOff>
    </xdr:to>
    <xdr:sp macro="" textlink="">
      <xdr:nvSpPr>
        <xdr:cNvPr id="516" name="楕円 515">
          <a:extLst>
            <a:ext uri="{FF2B5EF4-FFF2-40B4-BE49-F238E27FC236}">
              <a16:creationId xmlns:a16="http://schemas.microsoft.com/office/drawing/2014/main" id="{0D9E2808-45A5-4E53-BFC1-4241A4BD500F}"/>
            </a:ext>
          </a:extLst>
        </xdr:cNvPr>
        <xdr:cNvSpPr/>
      </xdr:nvSpPr>
      <xdr:spPr>
        <a:xfrm>
          <a:off x="19494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135527</xdr:rowOff>
    </xdr:from>
    <xdr:to>
      <xdr:col>107</xdr:col>
      <xdr:colOff>50800</xdr:colOff>
      <xdr:row>63</xdr:row>
      <xdr:rowOff>138793</xdr:rowOff>
    </xdr:to>
    <xdr:cxnSp macro="">
      <xdr:nvCxnSpPr>
        <xdr:cNvPr id="517" name="直線コネクタ 516">
          <a:extLst>
            <a:ext uri="{FF2B5EF4-FFF2-40B4-BE49-F238E27FC236}">
              <a16:creationId xmlns:a16="http://schemas.microsoft.com/office/drawing/2014/main" id="{833B98E1-4165-488A-B4A4-2F8012F10332}"/>
            </a:ext>
          </a:extLst>
        </xdr:cNvPr>
        <xdr:cNvCxnSpPr/>
      </xdr:nvCxnSpPr>
      <xdr:spPr>
        <a:xfrm flipV="1">
          <a:off x="19545300" y="1093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91259</xdr:rowOff>
    </xdr:from>
    <xdr:to>
      <xdr:col>98</xdr:col>
      <xdr:colOff>38100</xdr:colOff>
      <xdr:row>64</xdr:row>
      <xdr:rowOff>21409</xdr:rowOff>
    </xdr:to>
    <xdr:sp macro="" textlink="">
      <xdr:nvSpPr>
        <xdr:cNvPr id="518" name="楕円 517">
          <a:extLst>
            <a:ext uri="{FF2B5EF4-FFF2-40B4-BE49-F238E27FC236}">
              <a16:creationId xmlns:a16="http://schemas.microsoft.com/office/drawing/2014/main" id="{F58DFF14-98F0-4E89-A8F3-7BB8C040596D}"/>
            </a:ext>
          </a:extLst>
        </xdr:cNvPr>
        <xdr:cNvSpPr/>
      </xdr:nvSpPr>
      <xdr:spPr>
        <a:xfrm>
          <a:off x="18605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138793</xdr:rowOff>
    </xdr:from>
    <xdr:to>
      <xdr:col>102</xdr:col>
      <xdr:colOff>114300</xdr:colOff>
      <xdr:row>63</xdr:row>
      <xdr:rowOff>142059</xdr:rowOff>
    </xdr:to>
    <xdr:cxnSp macro="">
      <xdr:nvCxnSpPr>
        <xdr:cNvPr id="519" name="直線コネクタ 518">
          <a:extLst>
            <a:ext uri="{FF2B5EF4-FFF2-40B4-BE49-F238E27FC236}">
              <a16:creationId xmlns:a16="http://schemas.microsoft.com/office/drawing/2014/main" id="{E3C5EF9C-502C-4C43-8C47-46EDF78B2FEB}"/>
            </a:ext>
          </a:extLst>
        </xdr:cNvPr>
        <xdr:cNvCxnSpPr/>
      </xdr:nvCxnSpPr>
      <xdr:spPr>
        <a:xfrm flipV="1">
          <a:off x="18656300" y="109401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20" name="n_1aveValue【保健センター・保健所】&#10;一人当たり面積">
          <a:extLst>
            <a:ext uri="{FF2B5EF4-FFF2-40B4-BE49-F238E27FC236}">
              <a16:creationId xmlns:a16="http://schemas.microsoft.com/office/drawing/2014/main" id="{EDBE67C2-CC76-4000-8A0C-E482160A1006}"/>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21" name="n_2aveValue【保健センター・保健所】&#10;一人当たり面積">
          <a:extLst>
            <a:ext uri="{FF2B5EF4-FFF2-40B4-BE49-F238E27FC236}">
              <a16:creationId xmlns:a16="http://schemas.microsoft.com/office/drawing/2014/main" id="{131BCA01-8677-462F-B0DD-6ADC2CC3BF3C}"/>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22" name="n_3aveValue【保健センター・保健所】&#10;一人当たり面積">
          <a:extLst>
            <a:ext uri="{FF2B5EF4-FFF2-40B4-BE49-F238E27FC236}">
              <a16:creationId xmlns:a16="http://schemas.microsoft.com/office/drawing/2014/main" id="{05E5C1C9-3EAD-455A-A19C-30B6C21EDD4E}"/>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23" name="n_4aveValue【保健センター・保健所】&#10;一人当たり面積">
          <a:extLst>
            <a:ext uri="{FF2B5EF4-FFF2-40B4-BE49-F238E27FC236}">
              <a16:creationId xmlns:a16="http://schemas.microsoft.com/office/drawing/2014/main" id="{6F5D255D-8477-409D-A630-AC503DEB1A60}"/>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2739</xdr:rowOff>
    </xdr:from>
    <xdr:ext cx="469744" cy="259045"/>
    <xdr:sp macro="" textlink="">
      <xdr:nvSpPr>
        <xdr:cNvPr id="524" name="n_1mainValue【保健センター・保健所】&#10;一人当たり面積">
          <a:extLst>
            <a:ext uri="{FF2B5EF4-FFF2-40B4-BE49-F238E27FC236}">
              <a16:creationId xmlns:a16="http://schemas.microsoft.com/office/drawing/2014/main" id="{A6F3BC54-B004-498A-A95F-73E81491FD95}"/>
            </a:ext>
          </a:extLst>
        </xdr:cNvPr>
        <xdr:cNvSpPr txBox="1"/>
      </xdr:nvSpPr>
      <xdr:spPr>
        <a:xfrm>
          <a:off x="21075727" y="1097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6004</xdr:rowOff>
    </xdr:from>
    <xdr:ext cx="469744" cy="259045"/>
    <xdr:sp macro="" textlink="">
      <xdr:nvSpPr>
        <xdr:cNvPr id="525" name="n_2mainValue【保健センター・保健所】&#10;一人当たり面積">
          <a:extLst>
            <a:ext uri="{FF2B5EF4-FFF2-40B4-BE49-F238E27FC236}">
              <a16:creationId xmlns:a16="http://schemas.microsoft.com/office/drawing/2014/main" id="{E0036A77-45C3-4363-9FA1-87DC6888A6CC}"/>
            </a:ext>
          </a:extLst>
        </xdr:cNvPr>
        <xdr:cNvSpPr txBox="1"/>
      </xdr:nvSpPr>
      <xdr:spPr>
        <a:xfrm>
          <a:off x="201994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9270</xdr:rowOff>
    </xdr:from>
    <xdr:ext cx="469744" cy="259045"/>
    <xdr:sp macro="" textlink="">
      <xdr:nvSpPr>
        <xdr:cNvPr id="526" name="n_3mainValue【保健センター・保健所】&#10;一人当たり面積">
          <a:extLst>
            <a:ext uri="{FF2B5EF4-FFF2-40B4-BE49-F238E27FC236}">
              <a16:creationId xmlns:a16="http://schemas.microsoft.com/office/drawing/2014/main" id="{522D1EB6-3581-4713-B5FF-DACEFE1A1E75}"/>
            </a:ext>
          </a:extLst>
        </xdr:cNvPr>
        <xdr:cNvSpPr txBox="1"/>
      </xdr:nvSpPr>
      <xdr:spPr>
        <a:xfrm>
          <a:off x="19310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12536</xdr:rowOff>
    </xdr:from>
    <xdr:ext cx="469744" cy="259045"/>
    <xdr:sp macro="" textlink="">
      <xdr:nvSpPr>
        <xdr:cNvPr id="527" name="n_4mainValue【保健センター・保健所】&#10;一人当たり面積">
          <a:extLst>
            <a:ext uri="{FF2B5EF4-FFF2-40B4-BE49-F238E27FC236}">
              <a16:creationId xmlns:a16="http://schemas.microsoft.com/office/drawing/2014/main" id="{A51C1EF8-1AA7-4A2A-B575-2C7CD662941B}"/>
            </a:ext>
          </a:extLst>
        </xdr:cNvPr>
        <xdr:cNvSpPr txBox="1"/>
      </xdr:nvSpPr>
      <xdr:spPr>
        <a:xfrm>
          <a:off x="184214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B3D641AC-2B63-4B5B-9B3A-870749F1966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36834F65-05BB-417C-93D2-D76A0498894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EB6E10F5-C241-4AA5-9692-81823DE1628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8493391C-3639-4432-A0BC-07657DE609C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D8783A33-4E9B-4B4D-9E0B-94461F1F6C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B00EB808-0360-4108-BF90-5609EBB24C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F391AF56-F600-4004-AA2E-29626D5A59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C05D048B-609E-492B-9C7D-ECE47A1DE46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CCB018E8-B3B6-4B44-8EB3-49C98C5D0B4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1713E7E0-6F99-41DD-BB19-D18C7201384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6EED21BD-3D48-42E7-A0C6-F5A4C8E4552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64A2F01E-6E80-42A5-8BF5-956070A91C6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5611ED14-5C40-4B1F-84EB-25C042A5328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4D4472F0-54C1-4C71-8F1D-BA884480661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FDD08C5A-CCC3-45F4-86D4-B31350E2562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E54CCE4D-2956-4571-BE5B-624DBA0336A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9ECC0B6D-336B-4C26-839E-45DB7CB7FD6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EB8DEF3D-4100-45A5-9288-2CE88135D67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E8388B64-6488-48E6-A8BD-54B359778E7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B43BDBBC-6EBA-4C87-B8C7-ABC64B85B48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52DF3FBD-3007-4C5C-8D62-0CD15ACC4A4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F5853BFE-BA72-4060-A918-AC9CDEF19BE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A387A19F-5037-48A1-A8AA-08362DD8952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68DACC5-16FB-4AB8-8C0F-278AAE1B9EB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8BCB604C-E494-4F0E-940F-78EAF4D17E4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3" name="直線コネクタ 552">
          <a:extLst>
            <a:ext uri="{FF2B5EF4-FFF2-40B4-BE49-F238E27FC236}">
              <a16:creationId xmlns:a16="http://schemas.microsoft.com/office/drawing/2014/main" id="{941D0CF8-0633-485E-B2FD-248601681F64}"/>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6FE42433-DA14-45AC-B74B-1D747BF6A3A1}"/>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5" name="直線コネクタ 554">
          <a:extLst>
            <a:ext uri="{FF2B5EF4-FFF2-40B4-BE49-F238E27FC236}">
              <a16:creationId xmlns:a16="http://schemas.microsoft.com/office/drawing/2014/main" id="{9601F5ED-1FB8-4746-98C9-A565ACDEAE8A}"/>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466DCA2A-B964-4AEF-9336-996D80188C04}"/>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7" name="直線コネクタ 556">
          <a:extLst>
            <a:ext uri="{FF2B5EF4-FFF2-40B4-BE49-F238E27FC236}">
              <a16:creationId xmlns:a16="http://schemas.microsoft.com/office/drawing/2014/main" id="{657FEF8B-00B6-4E9D-B5D7-659669E1E09D}"/>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1C140D1F-BDC8-43D6-881B-4DA0BDF64A1B}"/>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9" name="フローチャート: 判断 558">
          <a:extLst>
            <a:ext uri="{FF2B5EF4-FFF2-40B4-BE49-F238E27FC236}">
              <a16:creationId xmlns:a16="http://schemas.microsoft.com/office/drawing/2014/main" id="{3FF910A4-F64B-41D2-ABFD-6B1D6387AF7C}"/>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60" name="フローチャート: 判断 559">
          <a:extLst>
            <a:ext uri="{FF2B5EF4-FFF2-40B4-BE49-F238E27FC236}">
              <a16:creationId xmlns:a16="http://schemas.microsoft.com/office/drawing/2014/main" id="{4D3192C5-FFA5-4D1B-B723-94BAC6FE1956}"/>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1" name="フローチャート: 判断 560">
          <a:extLst>
            <a:ext uri="{FF2B5EF4-FFF2-40B4-BE49-F238E27FC236}">
              <a16:creationId xmlns:a16="http://schemas.microsoft.com/office/drawing/2014/main" id="{22A27780-DEE9-4CA0-AB03-80C2CEEA74A8}"/>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2" name="フローチャート: 判断 561">
          <a:extLst>
            <a:ext uri="{FF2B5EF4-FFF2-40B4-BE49-F238E27FC236}">
              <a16:creationId xmlns:a16="http://schemas.microsoft.com/office/drawing/2014/main" id="{D6347BC7-E0C1-42A2-85EE-28B010EBDC72}"/>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3" name="フローチャート: 判断 562">
          <a:extLst>
            <a:ext uri="{FF2B5EF4-FFF2-40B4-BE49-F238E27FC236}">
              <a16:creationId xmlns:a16="http://schemas.microsoft.com/office/drawing/2014/main" id="{73F8DC75-7AC5-43EC-A5CD-93E357F1D0E5}"/>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934F3AE-FE78-47EB-8375-4136FAA0F70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46577B8B-3FF1-4CDB-BC46-F9D2D75C53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184FA30-9B2A-414A-902A-353D120F5CD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47B882C6-EB65-449D-858D-ACD042623B9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33B69358-F92C-4CFF-B207-5926B5F6F01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15058</xdr:rowOff>
    </xdr:from>
    <xdr:to>
      <xdr:col>85</xdr:col>
      <xdr:colOff>177800</xdr:colOff>
      <xdr:row>82</xdr:row>
      <xdr:rowOff>116658</xdr:rowOff>
    </xdr:to>
    <xdr:sp macro="" textlink="">
      <xdr:nvSpPr>
        <xdr:cNvPr id="569" name="楕円 568">
          <a:extLst>
            <a:ext uri="{FF2B5EF4-FFF2-40B4-BE49-F238E27FC236}">
              <a16:creationId xmlns:a16="http://schemas.microsoft.com/office/drawing/2014/main" id="{89AC2668-B045-4846-A6F1-F67E1C6D5E4C}"/>
            </a:ext>
          </a:extLst>
        </xdr:cNvPr>
        <xdr:cNvSpPr/>
      </xdr:nvSpPr>
      <xdr:spPr>
        <a:xfrm>
          <a:off x="16268700" y="140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37935</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8B0E3775-2CDE-4676-B7AA-8FEAF6055566}"/>
            </a:ext>
          </a:extLst>
        </xdr:cNvPr>
        <xdr:cNvSpPr txBox="1"/>
      </xdr:nvSpPr>
      <xdr:spPr>
        <a:xfrm>
          <a:off x="16357600" y="1392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41184</xdr:rowOff>
    </xdr:from>
    <xdr:to>
      <xdr:col>81</xdr:col>
      <xdr:colOff>101600</xdr:colOff>
      <xdr:row>82</xdr:row>
      <xdr:rowOff>142784</xdr:rowOff>
    </xdr:to>
    <xdr:sp macro="" textlink="">
      <xdr:nvSpPr>
        <xdr:cNvPr id="571" name="楕円 570">
          <a:extLst>
            <a:ext uri="{FF2B5EF4-FFF2-40B4-BE49-F238E27FC236}">
              <a16:creationId xmlns:a16="http://schemas.microsoft.com/office/drawing/2014/main" id="{F0823D26-EEF9-4EB3-9ABA-DFB4923D5C70}"/>
            </a:ext>
          </a:extLst>
        </xdr:cNvPr>
        <xdr:cNvSpPr/>
      </xdr:nvSpPr>
      <xdr:spPr>
        <a:xfrm>
          <a:off x="1543050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65858</xdr:rowOff>
    </xdr:from>
    <xdr:to>
      <xdr:col>85</xdr:col>
      <xdr:colOff>127000</xdr:colOff>
      <xdr:row>82</xdr:row>
      <xdr:rowOff>91984</xdr:rowOff>
    </xdr:to>
    <xdr:cxnSp macro="">
      <xdr:nvCxnSpPr>
        <xdr:cNvPr id="572" name="直線コネクタ 571">
          <a:extLst>
            <a:ext uri="{FF2B5EF4-FFF2-40B4-BE49-F238E27FC236}">
              <a16:creationId xmlns:a16="http://schemas.microsoft.com/office/drawing/2014/main" id="{E37D4297-4645-4E9E-AA71-980100FFC0E2}"/>
            </a:ext>
          </a:extLst>
        </xdr:cNvPr>
        <xdr:cNvCxnSpPr/>
      </xdr:nvCxnSpPr>
      <xdr:spPr>
        <a:xfrm flipV="1">
          <a:off x="15481300" y="1412475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363</xdr:rowOff>
    </xdr:from>
    <xdr:to>
      <xdr:col>76</xdr:col>
      <xdr:colOff>165100</xdr:colOff>
      <xdr:row>82</xdr:row>
      <xdr:rowOff>101963</xdr:rowOff>
    </xdr:to>
    <xdr:sp macro="" textlink="">
      <xdr:nvSpPr>
        <xdr:cNvPr id="573" name="楕円 572">
          <a:extLst>
            <a:ext uri="{FF2B5EF4-FFF2-40B4-BE49-F238E27FC236}">
              <a16:creationId xmlns:a16="http://schemas.microsoft.com/office/drawing/2014/main" id="{D6243F42-0459-4A61-B9AE-B677045D2894}"/>
            </a:ext>
          </a:extLst>
        </xdr:cNvPr>
        <xdr:cNvSpPr/>
      </xdr:nvSpPr>
      <xdr:spPr>
        <a:xfrm>
          <a:off x="14541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51163</xdr:rowOff>
    </xdr:from>
    <xdr:to>
      <xdr:col>81</xdr:col>
      <xdr:colOff>50800</xdr:colOff>
      <xdr:row>82</xdr:row>
      <xdr:rowOff>91984</xdr:rowOff>
    </xdr:to>
    <xdr:cxnSp macro="">
      <xdr:nvCxnSpPr>
        <xdr:cNvPr id="574" name="直線コネクタ 573">
          <a:extLst>
            <a:ext uri="{FF2B5EF4-FFF2-40B4-BE49-F238E27FC236}">
              <a16:creationId xmlns:a16="http://schemas.microsoft.com/office/drawing/2014/main" id="{F7FB9B85-90FC-4601-86A2-2302BD885659}"/>
            </a:ext>
          </a:extLst>
        </xdr:cNvPr>
        <xdr:cNvCxnSpPr/>
      </xdr:nvCxnSpPr>
      <xdr:spPr>
        <a:xfrm>
          <a:off x="14592300" y="1411006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127726</xdr:rowOff>
    </xdr:from>
    <xdr:to>
      <xdr:col>72</xdr:col>
      <xdr:colOff>38100</xdr:colOff>
      <xdr:row>82</xdr:row>
      <xdr:rowOff>57876</xdr:rowOff>
    </xdr:to>
    <xdr:sp macro="" textlink="">
      <xdr:nvSpPr>
        <xdr:cNvPr id="575" name="楕円 574">
          <a:extLst>
            <a:ext uri="{FF2B5EF4-FFF2-40B4-BE49-F238E27FC236}">
              <a16:creationId xmlns:a16="http://schemas.microsoft.com/office/drawing/2014/main" id="{14E44B0D-5F6C-46C2-AA7A-FAA9FDEA54CC}"/>
            </a:ext>
          </a:extLst>
        </xdr:cNvPr>
        <xdr:cNvSpPr/>
      </xdr:nvSpPr>
      <xdr:spPr>
        <a:xfrm>
          <a:off x="13652500" y="140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7076</xdr:rowOff>
    </xdr:from>
    <xdr:to>
      <xdr:col>76</xdr:col>
      <xdr:colOff>114300</xdr:colOff>
      <xdr:row>82</xdr:row>
      <xdr:rowOff>51163</xdr:rowOff>
    </xdr:to>
    <xdr:cxnSp macro="">
      <xdr:nvCxnSpPr>
        <xdr:cNvPr id="576" name="直線コネクタ 575">
          <a:extLst>
            <a:ext uri="{FF2B5EF4-FFF2-40B4-BE49-F238E27FC236}">
              <a16:creationId xmlns:a16="http://schemas.microsoft.com/office/drawing/2014/main" id="{E7B84E1C-2FA4-402D-9F47-D43731209A7E}"/>
            </a:ext>
          </a:extLst>
        </xdr:cNvPr>
        <xdr:cNvCxnSpPr/>
      </xdr:nvCxnSpPr>
      <xdr:spPr>
        <a:xfrm>
          <a:off x="13703300" y="1406597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91802</xdr:rowOff>
    </xdr:from>
    <xdr:to>
      <xdr:col>67</xdr:col>
      <xdr:colOff>101600</xdr:colOff>
      <xdr:row>83</xdr:row>
      <xdr:rowOff>21952</xdr:rowOff>
    </xdr:to>
    <xdr:sp macro="" textlink="">
      <xdr:nvSpPr>
        <xdr:cNvPr id="577" name="楕円 576">
          <a:extLst>
            <a:ext uri="{FF2B5EF4-FFF2-40B4-BE49-F238E27FC236}">
              <a16:creationId xmlns:a16="http://schemas.microsoft.com/office/drawing/2014/main" id="{F548814B-2077-434F-B6AC-5308F26D8090}"/>
            </a:ext>
          </a:extLst>
        </xdr:cNvPr>
        <xdr:cNvSpPr/>
      </xdr:nvSpPr>
      <xdr:spPr>
        <a:xfrm>
          <a:off x="12763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7076</xdr:rowOff>
    </xdr:from>
    <xdr:to>
      <xdr:col>71</xdr:col>
      <xdr:colOff>177800</xdr:colOff>
      <xdr:row>82</xdr:row>
      <xdr:rowOff>142602</xdr:rowOff>
    </xdr:to>
    <xdr:cxnSp macro="">
      <xdr:nvCxnSpPr>
        <xdr:cNvPr id="578" name="直線コネクタ 577">
          <a:extLst>
            <a:ext uri="{FF2B5EF4-FFF2-40B4-BE49-F238E27FC236}">
              <a16:creationId xmlns:a16="http://schemas.microsoft.com/office/drawing/2014/main" id="{C790B851-7A6C-47C7-933A-B5A201CEA7B3}"/>
            </a:ext>
          </a:extLst>
        </xdr:cNvPr>
        <xdr:cNvCxnSpPr/>
      </xdr:nvCxnSpPr>
      <xdr:spPr>
        <a:xfrm flipV="1">
          <a:off x="12814300" y="14065976"/>
          <a:ext cx="8890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579" name="n_1aveValue【消防施設】&#10;有形固定資産減価償却率">
          <a:extLst>
            <a:ext uri="{FF2B5EF4-FFF2-40B4-BE49-F238E27FC236}">
              <a16:creationId xmlns:a16="http://schemas.microsoft.com/office/drawing/2014/main" id="{E221E4C8-29F8-43FA-A87F-7C593BFC0EA3}"/>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580" name="n_2aveValue【消防施設】&#10;有形固定資産減価償却率">
          <a:extLst>
            <a:ext uri="{FF2B5EF4-FFF2-40B4-BE49-F238E27FC236}">
              <a16:creationId xmlns:a16="http://schemas.microsoft.com/office/drawing/2014/main" id="{7985CA2B-8ECA-4E77-AC84-1DAFE46A28F3}"/>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581" name="n_3aveValue【消防施設】&#10;有形固定資産減価償却率">
          <a:extLst>
            <a:ext uri="{FF2B5EF4-FFF2-40B4-BE49-F238E27FC236}">
              <a16:creationId xmlns:a16="http://schemas.microsoft.com/office/drawing/2014/main" id="{EB286558-2BB8-47B8-A6A4-38FEEA4212CF}"/>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82" name="n_4aveValue【消防施設】&#10;有形固定資産減価償却率">
          <a:extLst>
            <a:ext uri="{FF2B5EF4-FFF2-40B4-BE49-F238E27FC236}">
              <a16:creationId xmlns:a16="http://schemas.microsoft.com/office/drawing/2014/main" id="{25EE601C-5261-42FE-9D16-F2C02C2E316D}"/>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159311</xdr:rowOff>
    </xdr:from>
    <xdr:ext cx="405111" cy="259045"/>
    <xdr:sp macro="" textlink="">
      <xdr:nvSpPr>
        <xdr:cNvPr id="583" name="n_1mainValue【消防施設】&#10;有形固定資産減価償却率">
          <a:extLst>
            <a:ext uri="{FF2B5EF4-FFF2-40B4-BE49-F238E27FC236}">
              <a16:creationId xmlns:a16="http://schemas.microsoft.com/office/drawing/2014/main" id="{A4862263-80EF-4F41-B6BD-209833EC4319}"/>
            </a:ext>
          </a:extLst>
        </xdr:cNvPr>
        <xdr:cNvSpPr txBox="1"/>
      </xdr:nvSpPr>
      <xdr:spPr>
        <a:xfrm>
          <a:off x="15266044" y="1387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118490</xdr:rowOff>
    </xdr:from>
    <xdr:ext cx="405111" cy="259045"/>
    <xdr:sp macro="" textlink="">
      <xdr:nvSpPr>
        <xdr:cNvPr id="584" name="n_2mainValue【消防施設】&#10;有形固定資産減価償却率">
          <a:extLst>
            <a:ext uri="{FF2B5EF4-FFF2-40B4-BE49-F238E27FC236}">
              <a16:creationId xmlns:a16="http://schemas.microsoft.com/office/drawing/2014/main" id="{6ACB22F3-1FAC-4DEF-9EA1-839F829FEF59}"/>
            </a:ext>
          </a:extLst>
        </xdr:cNvPr>
        <xdr:cNvSpPr txBox="1"/>
      </xdr:nvSpPr>
      <xdr:spPr>
        <a:xfrm>
          <a:off x="143897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74403</xdr:rowOff>
    </xdr:from>
    <xdr:ext cx="405111" cy="259045"/>
    <xdr:sp macro="" textlink="">
      <xdr:nvSpPr>
        <xdr:cNvPr id="585" name="n_3mainValue【消防施設】&#10;有形固定資産減価償却率">
          <a:extLst>
            <a:ext uri="{FF2B5EF4-FFF2-40B4-BE49-F238E27FC236}">
              <a16:creationId xmlns:a16="http://schemas.microsoft.com/office/drawing/2014/main" id="{257942FC-DEA5-46D6-A822-284AF8F517FD}"/>
            </a:ext>
          </a:extLst>
        </xdr:cNvPr>
        <xdr:cNvSpPr txBox="1"/>
      </xdr:nvSpPr>
      <xdr:spPr>
        <a:xfrm>
          <a:off x="13500744" y="1379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38479</xdr:rowOff>
    </xdr:from>
    <xdr:ext cx="405111" cy="259045"/>
    <xdr:sp macro="" textlink="">
      <xdr:nvSpPr>
        <xdr:cNvPr id="586" name="n_4mainValue【消防施設】&#10;有形固定資産減価償却率">
          <a:extLst>
            <a:ext uri="{FF2B5EF4-FFF2-40B4-BE49-F238E27FC236}">
              <a16:creationId xmlns:a16="http://schemas.microsoft.com/office/drawing/2014/main" id="{310511D2-0858-4A2A-99CB-1638CA0D1769}"/>
            </a:ext>
          </a:extLst>
        </xdr:cNvPr>
        <xdr:cNvSpPr txBox="1"/>
      </xdr:nvSpPr>
      <xdr:spPr>
        <a:xfrm>
          <a:off x="126117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15A69DAF-A4E2-4E34-BAC6-65183B3C361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19A2D3A2-2D1A-47C4-BF75-EE9BEDFE995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DF567D8F-C589-4D6E-BE88-3E0851A15D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53E66D36-6C9E-4BFF-8E96-08DF5FAF946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27E65C40-3477-452E-B1AB-8F4EB5EB193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9BCAAE3F-A483-4A5C-9B9F-AA3327E617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F300A405-D97E-4778-BA2A-B02C70735B7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90FAEB92-BF1E-4F6F-AF8C-038D250E042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3E97AD2E-4F7D-460B-8DEA-62C3F72FAA6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D9178965-FA61-4907-8F99-E9479D6B7AA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777A796F-352D-4FEB-923D-D970E3C3731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2CF58BBB-A780-417A-A0C6-55E380129E2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E129BC66-53DC-4950-9470-8A4068AF92E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39ECED24-1918-471B-A8C5-773AAD9A382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8842F55C-6290-4ED9-BB19-73A4A576F14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8E5B5F21-23CC-4920-B341-955DB604327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165BB916-C05B-4EA1-8E01-B6336AE9CE9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A16AD382-0A28-4249-A2C9-CB0B6B1A64D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34ECD1B2-C060-47A3-8688-B81C9C25A6F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EBE093DB-E520-44DB-9B05-D0E908D7259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5F83984E-704C-46D3-B8F6-9712B738CDC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0F6E0525-6C14-4A5E-8A51-4EFDC93320E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B88D4C65-A746-4DF9-B864-03DEF588D01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10" name="直線コネクタ 609">
          <a:extLst>
            <a:ext uri="{FF2B5EF4-FFF2-40B4-BE49-F238E27FC236}">
              <a16:creationId xmlns:a16="http://schemas.microsoft.com/office/drawing/2014/main" id="{9ED60D95-87BB-43E6-AA60-24C6E1A964E7}"/>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1" name="【消防施設】&#10;一人当たり面積最小値テキスト">
          <a:extLst>
            <a:ext uri="{FF2B5EF4-FFF2-40B4-BE49-F238E27FC236}">
              <a16:creationId xmlns:a16="http://schemas.microsoft.com/office/drawing/2014/main" id="{551B7DFB-6FF2-4E80-8224-D32D94EECFCA}"/>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2" name="直線コネクタ 611">
          <a:extLst>
            <a:ext uri="{FF2B5EF4-FFF2-40B4-BE49-F238E27FC236}">
              <a16:creationId xmlns:a16="http://schemas.microsoft.com/office/drawing/2014/main" id="{709FE0C7-B841-4124-8E83-7106498B41FD}"/>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3" name="【消防施設】&#10;一人当たり面積最大値テキスト">
          <a:extLst>
            <a:ext uri="{FF2B5EF4-FFF2-40B4-BE49-F238E27FC236}">
              <a16:creationId xmlns:a16="http://schemas.microsoft.com/office/drawing/2014/main" id="{A109FE25-994F-49E8-8EC2-A3C3EE69DAED}"/>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4" name="直線コネクタ 613">
          <a:extLst>
            <a:ext uri="{FF2B5EF4-FFF2-40B4-BE49-F238E27FC236}">
              <a16:creationId xmlns:a16="http://schemas.microsoft.com/office/drawing/2014/main" id="{D7570439-C577-4625-81CC-EDD0BB3EDEC1}"/>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615" name="【消防施設】&#10;一人当たり面積平均値テキスト">
          <a:extLst>
            <a:ext uri="{FF2B5EF4-FFF2-40B4-BE49-F238E27FC236}">
              <a16:creationId xmlns:a16="http://schemas.microsoft.com/office/drawing/2014/main" id="{ABEA8710-F667-453A-AECC-985150752A8F}"/>
            </a:ext>
          </a:extLst>
        </xdr:cNvPr>
        <xdr:cNvSpPr txBox="1"/>
      </xdr:nvSpPr>
      <xdr:spPr>
        <a:xfrm>
          <a:off x="22199600" y="14608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6" name="フローチャート: 判断 615">
          <a:extLst>
            <a:ext uri="{FF2B5EF4-FFF2-40B4-BE49-F238E27FC236}">
              <a16:creationId xmlns:a16="http://schemas.microsoft.com/office/drawing/2014/main" id="{2AE952DF-236C-45E6-B9D4-D459EA50FC56}"/>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7" name="フローチャート: 判断 616">
          <a:extLst>
            <a:ext uri="{FF2B5EF4-FFF2-40B4-BE49-F238E27FC236}">
              <a16:creationId xmlns:a16="http://schemas.microsoft.com/office/drawing/2014/main" id="{C6FCC396-3D8C-4AF4-8B8E-82B1CF1E7EA2}"/>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8" name="フローチャート: 判断 617">
          <a:extLst>
            <a:ext uri="{FF2B5EF4-FFF2-40B4-BE49-F238E27FC236}">
              <a16:creationId xmlns:a16="http://schemas.microsoft.com/office/drawing/2014/main" id="{F666B34F-43EF-4762-B9EE-7775AED16038}"/>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9" name="フローチャート: 判断 618">
          <a:extLst>
            <a:ext uri="{FF2B5EF4-FFF2-40B4-BE49-F238E27FC236}">
              <a16:creationId xmlns:a16="http://schemas.microsoft.com/office/drawing/2014/main" id="{A032E9E7-3E19-4649-B862-EAEED59C836C}"/>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0" name="フローチャート: 判断 619">
          <a:extLst>
            <a:ext uri="{FF2B5EF4-FFF2-40B4-BE49-F238E27FC236}">
              <a16:creationId xmlns:a16="http://schemas.microsoft.com/office/drawing/2014/main" id="{842B6678-8106-4E72-9991-938303540C6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867A68D4-517D-4DB9-9CC3-F680FC279D8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9FC235A-CEA0-41C7-9047-D24210EDC5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9C8BA4CF-CEF9-40E3-8991-69767696714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CA255F79-5B39-4113-9974-67FFFF2F67A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B9BF6A6F-367E-4ECF-8DE3-342AE625700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42926</xdr:rowOff>
    </xdr:from>
    <xdr:to>
      <xdr:col>116</xdr:col>
      <xdr:colOff>114300</xdr:colOff>
      <xdr:row>85</xdr:row>
      <xdr:rowOff>144526</xdr:rowOff>
    </xdr:to>
    <xdr:sp macro="" textlink="">
      <xdr:nvSpPr>
        <xdr:cNvPr id="626" name="楕円 625">
          <a:extLst>
            <a:ext uri="{FF2B5EF4-FFF2-40B4-BE49-F238E27FC236}">
              <a16:creationId xmlns:a16="http://schemas.microsoft.com/office/drawing/2014/main" id="{76F43D10-A4D8-4595-BE33-BF63518929DE}"/>
            </a:ext>
          </a:extLst>
        </xdr:cNvPr>
        <xdr:cNvSpPr/>
      </xdr:nvSpPr>
      <xdr:spPr>
        <a:xfrm>
          <a:off x="22110700" y="1461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65803</xdr:rowOff>
    </xdr:from>
    <xdr:ext cx="469744" cy="259045"/>
    <xdr:sp macro="" textlink="">
      <xdr:nvSpPr>
        <xdr:cNvPr id="627" name="【消防施設】&#10;一人当たり面積該当値テキスト">
          <a:extLst>
            <a:ext uri="{FF2B5EF4-FFF2-40B4-BE49-F238E27FC236}">
              <a16:creationId xmlns:a16="http://schemas.microsoft.com/office/drawing/2014/main" id="{47F7219F-5F9D-4E13-90D5-53B81F8CBB1F}"/>
            </a:ext>
          </a:extLst>
        </xdr:cNvPr>
        <xdr:cNvSpPr txBox="1"/>
      </xdr:nvSpPr>
      <xdr:spPr>
        <a:xfrm>
          <a:off x="22199600" y="1446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47498</xdr:rowOff>
    </xdr:from>
    <xdr:to>
      <xdr:col>112</xdr:col>
      <xdr:colOff>38100</xdr:colOff>
      <xdr:row>85</xdr:row>
      <xdr:rowOff>149098</xdr:rowOff>
    </xdr:to>
    <xdr:sp macro="" textlink="">
      <xdr:nvSpPr>
        <xdr:cNvPr id="628" name="楕円 627">
          <a:extLst>
            <a:ext uri="{FF2B5EF4-FFF2-40B4-BE49-F238E27FC236}">
              <a16:creationId xmlns:a16="http://schemas.microsoft.com/office/drawing/2014/main" id="{D6AAE1BA-9C59-4BBA-8778-95117FBA930C}"/>
            </a:ext>
          </a:extLst>
        </xdr:cNvPr>
        <xdr:cNvSpPr/>
      </xdr:nvSpPr>
      <xdr:spPr>
        <a:xfrm>
          <a:off x="21272500" y="1462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93726</xdr:rowOff>
    </xdr:from>
    <xdr:to>
      <xdr:col>116</xdr:col>
      <xdr:colOff>63500</xdr:colOff>
      <xdr:row>85</xdr:row>
      <xdr:rowOff>98298</xdr:rowOff>
    </xdr:to>
    <xdr:cxnSp macro="">
      <xdr:nvCxnSpPr>
        <xdr:cNvPr id="629" name="直線コネクタ 628">
          <a:extLst>
            <a:ext uri="{FF2B5EF4-FFF2-40B4-BE49-F238E27FC236}">
              <a16:creationId xmlns:a16="http://schemas.microsoft.com/office/drawing/2014/main" id="{117E29CA-4693-4DD8-9CB6-7BF329A3536F}"/>
            </a:ext>
          </a:extLst>
        </xdr:cNvPr>
        <xdr:cNvCxnSpPr/>
      </xdr:nvCxnSpPr>
      <xdr:spPr>
        <a:xfrm flipV="1">
          <a:off x="21323300" y="146669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54356</xdr:rowOff>
    </xdr:from>
    <xdr:to>
      <xdr:col>107</xdr:col>
      <xdr:colOff>101600</xdr:colOff>
      <xdr:row>85</xdr:row>
      <xdr:rowOff>155956</xdr:rowOff>
    </xdr:to>
    <xdr:sp macro="" textlink="">
      <xdr:nvSpPr>
        <xdr:cNvPr id="630" name="楕円 629">
          <a:extLst>
            <a:ext uri="{FF2B5EF4-FFF2-40B4-BE49-F238E27FC236}">
              <a16:creationId xmlns:a16="http://schemas.microsoft.com/office/drawing/2014/main" id="{E3CFB9E1-BDF9-4AE9-BBBF-6B4C68B9C014}"/>
            </a:ext>
          </a:extLst>
        </xdr:cNvPr>
        <xdr:cNvSpPr/>
      </xdr:nvSpPr>
      <xdr:spPr>
        <a:xfrm>
          <a:off x="20383500" y="1462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98298</xdr:rowOff>
    </xdr:from>
    <xdr:to>
      <xdr:col>111</xdr:col>
      <xdr:colOff>177800</xdr:colOff>
      <xdr:row>85</xdr:row>
      <xdr:rowOff>105156</xdr:rowOff>
    </xdr:to>
    <xdr:cxnSp macro="">
      <xdr:nvCxnSpPr>
        <xdr:cNvPr id="631" name="直線コネクタ 630">
          <a:extLst>
            <a:ext uri="{FF2B5EF4-FFF2-40B4-BE49-F238E27FC236}">
              <a16:creationId xmlns:a16="http://schemas.microsoft.com/office/drawing/2014/main" id="{524A9FDB-B92F-4018-8A7A-51E19E101002}"/>
            </a:ext>
          </a:extLst>
        </xdr:cNvPr>
        <xdr:cNvCxnSpPr/>
      </xdr:nvCxnSpPr>
      <xdr:spPr>
        <a:xfrm flipV="1">
          <a:off x="20434300" y="146715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57404</xdr:rowOff>
    </xdr:from>
    <xdr:to>
      <xdr:col>102</xdr:col>
      <xdr:colOff>165100</xdr:colOff>
      <xdr:row>85</xdr:row>
      <xdr:rowOff>159004</xdr:rowOff>
    </xdr:to>
    <xdr:sp macro="" textlink="">
      <xdr:nvSpPr>
        <xdr:cNvPr id="632" name="楕円 631">
          <a:extLst>
            <a:ext uri="{FF2B5EF4-FFF2-40B4-BE49-F238E27FC236}">
              <a16:creationId xmlns:a16="http://schemas.microsoft.com/office/drawing/2014/main" id="{644130FE-96CC-4D0A-A7A8-F2406DD035CD}"/>
            </a:ext>
          </a:extLst>
        </xdr:cNvPr>
        <xdr:cNvSpPr/>
      </xdr:nvSpPr>
      <xdr:spPr>
        <a:xfrm>
          <a:off x="19494500" y="1463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105156</xdr:rowOff>
    </xdr:from>
    <xdr:to>
      <xdr:col>107</xdr:col>
      <xdr:colOff>50800</xdr:colOff>
      <xdr:row>85</xdr:row>
      <xdr:rowOff>108204</xdr:rowOff>
    </xdr:to>
    <xdr:cxnSp macro="">
      <xdr:nvCxnSpPr>
        <xdr:cNvPr id="633" name="直線コネクタ 632">
          <a:extLst>
            <a:ext uri="{FF2B5EF4-FFF2-40B4-BE49-F238E27FC236}">
              <a16:creationId xmlns:a16="http://schemas.microsoft.com/office/drawing/2014/main" id="{3C38F86F-ABD4-482C-9353-F07C0A2E0E8F}"/>
            </a:ext>
          </a:extLst>
        </xdr:cNvPr>
        <xdr:cNvCxnSpPr/>
      </xdr:nvCxnSpPr>
      <xdr:spPr>
        <a:xfrm flipV="1">
          <a:off x="19545300" y="1467840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66548</xdr:rowOff>
    </xdr:from>
    <xdr:to>
      <xdr:col>98</xdr:col>
      <xdr:colOff>38100</xdr:colOff>
      <xdr:row>85</xdr:row>
      <xdr:rowOff>168148</xdr:rowOff>
    </xdr:to>
    <xdr:sp macro="" textlink="">
      <xdr:nvSpPr>
        <xdr:cNvPr id="634" name="楕円 633">
          <a:extLst>
            <a:ext uri="{FF2B5EF4-FFF2-40B4-BE49-F238E27FC236}">
              <a16:creationId xmlns:a16="http://schemas.microsoft.com/office/drawing/2014/main" id="{7783E1E5-2569-48DC-BB01-E3DF1AEB2FB6}"/>
            </a:ext>
          </a:extLst>
        </xdr:cNvPr>
        <xdr:cNvSpPr/>
      </xdr:nvSpPr>
      <xdr:spPr>
        <a:xfrm>
          <a:off x="18605500" y="1463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108204</xdr:rowOff>
    </xdr:from>
    <xdr:to>
      <xdr:col>102</xdr:col>
      <xdr:colOff>114300</xdr:colOff>
      <xdr:row>85</xdr:row>
      <xdr:rowOff>117348</xdr:rowOff>
    </xdr:to>
    <xdr:cxnSp macro="">
      <xdr:nvCxnSpPr>
        <xdr:cNvPr id="635" name="直線コネクタ 634">
          <a:extLst>
            <a:ext uri="{FF2B5EF4-FFF2-40B4-BE49-F238E27FC236}">
              <a16:creationId xmlns:a16="http://schemas.microsoft.com/office/drawing/2014/main" id="{773CE16E-9903-4F92-A579-39CA2923575B}"/>
            </a:ext>
          </a:extLst>
        </xdr:cNvPr>
        <xdr:cNvCxnSpPr/>
      </xdr:nvCxnSpPr>
      <xdr:spPr>
        <a:xfrm flipV="1">
          <a:off x="18656300" y="1468145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636" name="n_1aveValue【消防施設】&#10;一人当たり面積">
          <a:extLst>
            <a:ext uri="{FF2B5EF4-FFF2-40B4-BE49-F238E27FC236}">
              <a16:creationId xmlns:a16="http://schemas.microsoft.com/office/drawing/2014/main" id="{F867EADF-0082-43F9-8880-9A3BBA538E72}"/>
            </a:ext>
          </a:extLst>
        </xdr:cNvPr>
        <xdr:cNvSpPr txBox="1"/>
      </xdr:nvSpPr>
      <xdr:spPr>
        <a:xfrm>
          <a:off x="21075727"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637" name="n_2aveValue【消防施設】&#10;一人当たり面積">
          <a:extLst>
            <a:ext uri="{FF2B5EF4-FFF2-40B4-BE49-F238E27FC236}">
              <a16:creationId xmlns:a16="http://schemas.microsoft.com/office/drawing/2014/main" id="{FC7FD4FD-0D00-4B0B-81B1-437C9136810D}"/>
            </a:ext>
          </a:extLst>
        </xdr:cNvPr>
        <xdr:cNvSpPr txBox="1"/>
      </xdr:nvSpPr>
      <xdr:spPr>
        <a:xfrm>
          <a:off x="20199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8" name="n_3aveValue【消防施設】&#10;一人当たり面積">
          <a:extLst>
            <a:ext uri="{FF2B5EF4-FFF2-40B4-BE49-F238E27FC236}">
              <a16:creationId xmlns:a16="http://schemas.microsoft.com/office/drawing/2014/main" id="{05EDF2F0-7357-4692-BC95-E29935868D24}"/>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9" name="n_4aveValue【消防施設】&#10;一人当たり面積">
          <a:extLst>
            <a:ext uri="{FF2B5EF4-FFF2-40B4-BE49-F238E27FC236}">
              <a16:creationId xmlns:a16="http://schemas.microsoft.com/office/drawing/2014/main" id="{CF996C00-0C8B-4D22-9ECB-E33A3A65889A}"/>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165625</xdr:rowOff>
    </xdr:from>
    <xdr:ext cx="469744" cy="259045"/>
    <xdr:sp macro="" textlink="">
      <xdr:nvSpPr>
        <xdr:cNvPr id="640" name="n_1mainValue【消防施設】&#10;一人当たり面積">
          <a:extLst>
            <a:ext uri="{FF2B5EF4-FFF2-40B4-BE49-F238E27FC236}">
              <a16:creationId xmlns:a16="http://schemas.microsoft.com/office/drawing/2014/main" id="{D49E8AA9-07A6-42C3-97E7-74FE3BB86CF1}"/>
            </a:ext>
          </a:extLst>
        </xdr:cNvPr>
        <xdr:cNvSpPr txBox="1"/>
      </xdr:nvSpPr>
      <xdr:spPr>
        <a:xfrm>
          <a:off x="21075727" y="1439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1033</xdr:rowOff>
    </xdr:from>
    <xdr:ext cx="469744" cy="259045"/>
    <xdr:sp macro="" textlink="">
      <xdr:nvSpPr>
        <xdr:cNvPr id="641" name="n_2mainValue【消防施設】&#10;一人当たり面積">
          <a:extLst>
            <a:ext uri="{FF2B5EF4-FFF2-40B4-BE49-F238E27FC236}">
              <a16:creationId xmlns:a16="http://schemas.microsoft.com/office/drawing/2014/main" id="{58DC1EB3-5156-4D4F-8DC6-9CFE53295243}"/>
            </a:ext>
          </a:extLst>
        </xdr:cNvPr>
        <xdr:cNvSpPr txBox="1"/>
      </xdr:nvSpPr>
      <xdr:spPr>
        <a:xfrm>
          <a:off x="20199427" y="1440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150131</xdr:rowOff>
    </xdr:from>
    <xdr:ext cx="469744" cy="259045"/>
    <xdr:sp macro="" textlink="">
      <xdr:nvSpPr>
        <xdr:cNvPr id="642" name="n_3mainValue【消防施設】&#10;一人当たり面積">
          <a:extLst>
            <a:ext uri="{FF2B5EF4-FFF2-40B4-BE49-F238E27FC236}">
              <a16:creationId xmlns:a16="http://schemas.microsoft.com/office/drawing/2014/main" id="{8A68EF1B-3CFB-416B-9E26-F6AD9EF6EB12}"/>
            </a:ext>
          </a:extLst>
        </xdr:cNvPr>
        <xdr:cNvSpPr txBox="1"/>
      </xdr:nvSpPr>
      <xdr:spPr>
        <a:xfrm>
          <a:off x="19310427" y="1472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159275</xdr:rowOff>
    </xdr:from>
    <xdr:ext cx="469744" cy="259045"/>
    <xdr:sp macro="" textlink="">
      <xdr:nvSpPr>
        <xdr:cNvPr id="643" name="n_4mainValue【消防施設】&#10;一人当たり面積">
          <a:extLst>
            <a:ext uri="{FF2B5EF4-FFF2-40B4-BE49-F238E27FC236}">
              <a16:creationId xmlns:a16="http://schemas.microsoft.com/office/drawing/2014/main" id="{05640931-DAF9-45FF-A1F6-38C6DFC45F91}"/>
            </a:ext>
          </a:extLst>
        </xdr:cNvPr>
        <xdr:cNvSpPr txBox="1"/>
      </xdr:nvSpPr>
      <xdr:spPr>
        <a:xfrm>
          <a:off x="18421427" y="1473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77922CE2-D86C-455F-A3CC-B9AC20B2A8E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F5395F18-E2CC-4A77-8829-F9E9DE34F91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717284C3-DE28-4B4D-8ACD-A6944B9533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5E66B38F-0EAE-4810-B87E-854C7F0A3D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ED02E4BD-173B-4FF6-ABF0-520A5A2529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5731695F-E130-4F8E-A013-F4F763CF391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146D3ABD-5488-4D94-BFF6-A222C97AEEE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73F092BD-438A-4303-9874-A5723E6ADF3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2459A868-12F5-4E1D-A6C0-A349D7FDFFB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154BE4FC-900A-4030-853D-4315F128780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29D434A9-B3A3-4D21-945B-5FF4631ABC6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5955BB76-3EF9-4516-BD59-D6A0B7F78D8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760E0D4F-61EA-4AAA-A9B4-8D99E764AA1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F5A95FD0-B4BC-4F18-9E13-7ECDE36BD6B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F8ABE06F-F6D0-4428-983C-83F120703D0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D39CA61C-5943-4CE5-833C-C6246C0EBB5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76D07261-4B11-4DFE-83D0-36CE66379BA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12623C1A-EF2D-41BD-ADFE-A14B7FEFAA8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A09359D7-7F86-4535-8BDB-DC62F5BD6A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BDFCF583-1C56-4F21-B239-40623E41112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BC4D12D8-7456-4051-A876-8912F0F6C30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27914CD2-1A20-46B6-9493-51BE182B8A2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09409230-AB60-462A-B8E2-4B31175A9D8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A4FCF867-4B68-49F4-B4C9-0D0F3E7175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B0722AFA-852B-4E8F-8F76-C045CD48420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7652DC9B-A3D0-4D06-8FFF-3B9BB2D8EE8E}"/>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庁舎】&#10;有形固定資産減価償却率最小値テキスト">
          <a:extLst>
            <a:ext uri="{FF2B5EF4-FFF2-40B4-BE49-F238E27FC236}">
              <a16:creationId xmlns:a16="http://schemas.microsoft.com/office/drawing/2014/main" id="{306B4F08-468B-45C2-908E-D430F854D70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F2F5AB4F-127F-45AF-9D2A-083BA6E42B4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2" name="【庁舎】&#10;有形固定資産減価償却率最大値テキスト">
          <a:extLst>
            <a:ext uri="{FF2B5EF4-FFF2-40B4-BE49-F238E27FC236}">
              <a16:creationId xmlns:a16="http://schemas.microsoft.com/office/drawing/2014/main" id="{7F8872E7-3465-4ADD-81CF-550BA8474AC1}"/>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3" name="直線コネクタ 672">
          <a:extLst>
            <a:ext uri="{FF2B5EF4-FFF2-40B4-BE49-F238E27FC236}">
              <a16:creationId xmlns:a16="http://schemas.microsoft.com/office/drawing/2014/main" id="{880B9613-41F3-4F1A-8629-E403B4DE423F}"/>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4" name="【庁舎】&#10;有形固定資産減価償却率平均値テキスト">
          <a:extLst>
            <a:ext uri="{FF2B5EF4-FFF2-40B4-BE49-F238E27FC236}">
              <a16:creationId xmlns:a16="http://schemas.microsoft.com/office/drawing/2014/main" id="{94214C2E-7747-43A1-A5E6-5553A696DAC7}"/>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5" name="フローチャート: 判断 674">
          <a:extLst>
            <a:ext uri="{FF2B5EF4-FFF2-40B4-BE49-F238E27FC236}">
              <a16:creationId xmlns:a16="http://schemas.microsoft.com/office/drawing/2014/main" id="{D1F3D629-2F3C-4F53-ABA7-86E39BA5B118}"/>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6" name="フローチャート: 判断 675">
          <a:extLst>
            <a:ext uri="{FF2B5EF4-FFF2-40B4-BE49-F238E27FC236}">
              <a16:creationId xmlns:a16="http://schemas.microsoft.com/office/drawing/2014/main" id="{72746C55-1F8F-478B-AB35-BA5A46A05CB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7" name="フローチャート: 判断 676">
          <a:extLst>
            <a:ext uri="{FF2B5EF4-FFF2-40B4-BE49-F238E27FC236}">
              <a16:creationId xmlns:a16="http://schemas.microsoft.com/office/drawing/2014/main" id="{94FFF4A2-4FE9-43C7-9938-2BA4C5504614}"/>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8" name="フローチャート: 判断 677">
          <a:extLst>
            <a:ext uri="{FF2B5EF4-FFF2-40B4-BE49-F238E27FC236}">
              <a16:creationId xmlns:a16="http://schemas.microsoft.com/office/drawing/2014/main" id="{FE36E6D6-E561-4DA4-98F0-524190598461}"/>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9" name="フローチャート: 判断 678">
          <a:extLst>
            <a:ext uri="{FF2B5EF4-FFF2-40B4-BE49-F238E27FC236}">
              <a16:creationId xmlns:a16="http://schemas.microsoft.com/office/drawing/2014/main" id="{FF034943-3819-4230-8C66-3F198057A30E}"/>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0E3CBD1-5D22-4F31-8AF0-F1476C429A9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2B1A81BF-304D-4CC1-ADA5-25D0A165F6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3E6CD1F-0589-4ABE-AB0D-D8C2EA1818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219EFA0-EB77-44BB-9FEA-30E7A4FF11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4039FFC-B302-4DCC-8EF9-36C977EC506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98879</xdr:rowOff>
    </xdr:from>
    <xdr:to>
      <xdr:col>85</xdr:col>
      <xdr:colOff>177800</xdr:colOff>
      <xdr:row>107</xdr:row>
      <xdr:rowOff>29029</xdr:rowOff>
    </xdr:to>
    <xdr:sp macro="" textlink="">
      <xdr:nvSpPr>
        <xdr:cNvPr id="685" name="楕円 684">
          <a:extLst>
            <a:ext uri="{FF2B5EF4-FFF2-40B4-BE49-F238E27FC236}">
              <a16:creationId xmlns:a16="http://schemas.microsoft.com/office/drawing/2014/main" id="{032C092F-BC53-4FE2-9B82-010AD21FCD16}"/>
            </a:ext>
          </a:extLst>
        </xdr:cNvPr>
        <xdr:cNvSpPr/>
      </xdr:nvSpPr>
      <xdr:spPr>
        <a:xfrm>
          <a:off x="162687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77306</xdr:rowOff>
    </xdr:from>
    <xdr:ext cx="405111" cy="259045"/>
    <xdr:sp macro="" textlink="">
      <xdr:nvSpPr>
        <xdr:cNvPr id="686" name="【庁舎】&#10;有形固定資産減価償却率該当値テキスト">
          <a:extLst>
            <a:ext uri="{FF2B5EF4-FFF2-40B4-BE49-F238E27FC236}">
              <a16:creationId xmlns:a16="http://schemas.microsoft.com/office/drawing/2014/main" id="{CDA77F67-B8AA-4D52-B68C-22470182829F}"/>
            </a:ext>
          </a:extLst>
        </xdr:cNvPr>
        <xdr:cNvSpPr txBox="1"/>
      </xdr:nvSpPr>
      <xdr:spPr>
        <a:xfrm>
          <a:off x="16357600"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160927</xdr:rowOff>
    </xdr:from>
    <xdr:to>
      <xdr:col>81</xdr:col>
      <xdr:colOff>101600</xdr:colOff>
      <xdr:row>107</xdr:row>
      <xdr:rowOff>91077</xdr:rowOff>
    </xdr:to>
    <xdr:sp macro="" textlink="">
      <xdr:nvSpPr>
        <xdr:cNvPr id="687" name="楕円 686">
          <a:extLst>
            <a:ext uri="{FF2B5EF4-FFF2-40B4-BE49-F238E27FC236}">
              <a16:creationId xmlns:a16="http://schemas.microsoft.com/office/drawing/2014/main" id="{6EBE05EF-4AC4-40DD-993A-05AE32742B4E}"/>
            </a:ext>
          </a:extLst>
        </xdr:cNvPr>
        <xdr:cNvSpPr/>
      </xdr:nvSpPr>
      <xdr:spPr>
        <a:xfrm>
          <a:off x="15430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149679</xdr:rowOff>
    </xdr:from>
    <xdr:to>
      <xdr:col>85</xdr:col>
      <xdr:colOff>127000</xdr:colOff>
      <xdr:row>107</xdr:row>
      <xdr:rowOff>40277</xdr:rowOff>
    </xdr:to>
    <xdr:cxnSp macro="">
      <xdr:nvCxnSpPr>
        <xdr:cNvPr id="688" name="直線コネクタ 687">
          <a:extLst>
            <a:ext uri="{FF2B5EF4-FFF2-40B4-BE49-F238E27FC236}">
              <a16:creationId xmlns:a16="http://schemas.microsoft.com/office/drawing/2014/main" id="{5F586499-B8A1-40CF-A2F3-0C095B29A84A}"/>
            </a:ext>
          </a:extLst>
        </xdr:cNvPr>
        <xdr:cNvCxnSpPr/>
      </xdr:nvCxnSpPr>
      <xdr:spPr>
        <a:xfrm flipV="1">
          <a:off x="15481300" y="18323379"/>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123371</xdr:rowOff>
    </xdr:from>
    <xdr:to>
      <xdr:col>76</xdr:col>
      <xdr:colOff>165100</xdr:colOff>
      <xdr:row>108</xdr:row>
      <xdr:rowOff>53521</xdr:rowOff>
    </xdr:to>
    <xdr:sp macro="" textlink="">
      <xdr:nvSpPr>
        <xdr:cNvPr id="689" name="楕円 688">
          <a:extLst>
            <a:ext uri="{FF2B5EF4-FFF2-40B4-BE49-F238E27FC236}">
              <a16:creationId xmlns:a16="http://schemas.microsoft.com/office/drawing/2014/main" id="{E1C074FD-9209-41EA-ADCD-0FB2084DD2D1}"/>
            </a:ext>
          </a:extLst>
        </xdr:cNvPr>
        <xdr:cNvSpPr/>
      </xdr:nvSpPr>
      <xdr:spPr>
        <a:xfrm>
          <a:off x="14541500" y="184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40277</xdr:rowOff>
    </xdr:from>
    <xdr:to>
      <xdr:col>81</xdr:col>
      <xdr:colOff>50800</xdr:colOff>
      <xdr:row>108</xdr:row>
      <xdr:rowOff>2721</xdr:rowOff>
    </xdr:to>
    <xdr:cxnSp macro="">
      <xdr:nvCxnSpPr>
        <xdr:cNvPr id="690" name="直線コネクタ 689">
          <a:extLst>
            <a:ext uri="{FF2B5EF4-FFF2-40B4-BE49-F238E27FC236}">
              <a16:creationId xmlns:a16="http://schemas.microsoft.com/office/drawing/2014/main" id="{9D278FBF-D6D0-4DA6-8C9F-C96B25449B27}"/>
            </a:ext>
          </a:extLst>
        </xdr:cNvPr>
        <xdr:cNvCxnSpPr/>
      </xdr:nvCxnSpPr>
      <xdr:spPr>
        <a:xfrm flipV="1">
          <a:off x="14592300" y="18385427"/>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20501</xdr:rowOff>
    </xdr:from>
    <xdr:to>
      <xdr:col>72</xdr:col>
      <xdr:colOff>38100</xdr:colOff>
      <xdr:row>108</xdr:row>
      <xdr:rowOff>122101</xdr:rowOff>
    </xdr:to>
    <xdr:sp macro="" textlink="">
      <xdr:nvSpPr>
        <xdr:cNvPr id="691" name="楕円 690">
          <a:extLst>
            <a:ext uri="{FF2B5EF4-FFF2-40B4-BE49-F238E27FC236}">
              <a16:creationId xmlns:a16="http://schemas.microsoft.com/office/drawing/2014/main" id="{2865B9B9-B63E-4D06-834C-67A566CFEFF3}"/>
            </a:ext>
          </a:extLst>
        </xdr:cNvPr>
        <xdr:cNvSpPr/>
      </xdr:nvSpPr>
      <xdr:spPr>
        <a:xfrm>
          <a:off x="13652500" y="1853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2721</xdr:rowOff>
    </xdr:from>
    <xdr:to>
      <xdr:col>76</xdr:col>
      <xdr:colOff>114300</xdr:colOff>
      <xdr:row>108</xdr:row>
      <xdr:rowOff>71301</xdr:rowOff>
    </xdr:to>
    <xdr:cxnSp macro="">
      <xdr:nvCxnSpPr>
        <xdr:cNvPr id="692" name="直線コネクタ 691">
          <a:extLst>
            <a:ext uri="{FF2B5EF4-FFF2-40B4-BE49-F238E27FC236}">
              <a16:creationId xmlns:a16="http://schemas.microsoft.com/office/drawing/2014/main" id="{A9DA5ED2-A143-429A-B93E-50F1BA7733A7}"/>
            </a:ext>
          </a:extLst>
        </xdr:cNvPr>
        <xdr:cNvCxnSpPr/>
      </xdr:nvCxnSpPr>
      <xdr:spPr>
        <a:xfrm flipV="1">
          <a:off x="13703300" y="1851932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56424</xdr:rowOff>
    </xdr:from>
    <xdr:to>
      <xdr:col>67</xdr:col>
      <xdr:colOff>101600</xdr:colOff>
      <xdr:row>107</xdr:row>
      <xdr:rowOff>158024</xdr:rowOff>
    </xdr:to>
    <xdr:sp macro="" textlink="">
      <xdr:nvSpPr>
        <xdr:cNvPr id="693" name="楕円 692">
          <a:extLst>
            <a:ext uri="{FF2B5EF4-FFF2-40B4-BE49-F238E27FC236}">
              <a16:creationId xmlns:a16="http://schemas.microsoft.com/office/drawing/2014/main" id="{BF5F97BF-AAED-41F0-8586-817BDF17BB05}"/>
            </a:ext>
          </a:extLst>
        </xdr:cNvPr>
        <xdr:cNvSpPr/>
      </xdr:nvSpPr>
      <xdr:spPr>
        <a:xfrm>
          <a:off x="12763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107224</xdr:rowOff>
    </xdr:from>
    <xdr:to>
      <xdr:col>71</xdr:col>
      <xdr:colOff>177800</xdr:colOff>
      <xdr:row>108</xdr:row>
      <xdr:rowOff>71301</xdr:rowOff>
    </xdr:to>
    <xdr:cxnSp macro="">
      <xdr:nvCxnSpPr>
        <xdr:cNvPr id="694" name="直線コネクタ 693">
          <a:extLst>
            <a:ext uri="{FF2B5EF4-FFF2-40B4-BE49-F238E27FC236}">
              <a16:creationId xmlns:a16="http://schemas.microsoft.com/office/drawing/2014/main" id="{6CC6543F-E775-4F27-B59D-7F6162D13C39}"/>
            </a:ext>
          </a:extLst>
        </xdr:cNvPr>
        <xdr:cNvCxnSpPr/>
      </xdr:nvCxnSpPr>
      <xdr:spPr>
        <a:xfrm>
          <a:off x="12814300" y="18452374"/>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5" name="n_1aveValue【庁舎】&#10;有形固定資産減価償却率">
          <a:extLst>
            <a:ext uri="{FF2B5EF4-FFF2-40B4-BE49-F238E27FC236}">
              <a16:creationId xmlns:a16="http://schemas.microsoft.com/office/drawing/2014/main" id="{03ED0CF6-8D67-4478-8784-4D8FAF395C9E}"/>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6" name="n_2aveValue【庁舎】&#10;有形固定資産減価償却率">
          <a:extLst>
            <a:ext uri="{FF2B5EF4-FFF2-40B4-BE49-F238E27FC236}">
              <a16:creationId xmlns:a16="http://schemas.microsoft.com/office/drawing/2014/main" id="{3FB83D9D-A47B-4873-A9B0-94C7A5A06616}"/>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7" name="n_3aveValue【庁舎】&#10;有形固定資産減価償却率">
          <a:extLst>
            <a:ext uri="{FF2B5EF4-FFF2-40B4-BE49-F238E27FC236}">
              <a16:creationId xmlns:a16="http://schemas.microsoft.com/office/drawing/2014/main" id="{DB554639-7F11-4ED1-9135-B7D3373BA55D}"/>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8" name="n_4aveValue【庁舎】&#10;有形固定資産減価償却率">
          <a:extLst>
            <a:ext uri="{FF2B5EF4-FFF2-40B4-BE49-F238E27FC236}">
              <a16:creationId xmlns:a16="http://schemas.microsoft.com/office/drawing/2014/main" id="{9760F599-A41E-440A-843B-AF49F0DC9BE2}"/>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82204</xdr:rowOff>
    </xdr:from>
    <xdr:ext cx="405111" cy="259045"/>
    <xdr:sp macro="" textlink="">
      <xdr:nvSpPr>
        <xdr:cNvPr id="699" name="n_1mainValue【庁舎】&#10;有形固定資産減価償却率">
          <a:extLst>
            <a:ext uri="{FF2B5EF4-FFF2-40B4-BE49-F238E27FC236}">
              <a16:creationId xmlns:a16="http://schemas.microsoft.com/office/drawing/2014/main" id="{E77C8724-E91E-4284-BB51-093A571DB38B}"/>
            </a:ext>
          </a:extLst>
        </xdr:cNvPr>
        <xdr:cNvSpPr txBox="1"/>
      </xdr:nvSpPr>
      <xdr:spPr>
        <a:xfrm>
          <a:off x="152660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44648</xdr:rowOff>
    </xdr:from>
    <xdr:ext cx="405111" cy="259045"/>
    <xdr:sp macro="" textlink="">
      <xdr:nvSpPr>
        <xdr:cNvPr id="700" name="n_2mainValue【庁舎】&#10;有形固定資産減価償却率">
          <a:extLst>
            <a:ext uri="{FF2B5EF4-FFF2-40B4-BE49-F238E27FC236}">
              <a16:creationId xmlns:a16="http://schemas.microsoft.com/office/drawing/2014/main" id="{ED3F05F0-FA40-448E-BFC5-55260FCD92ED}"/>
            </a:ext>
          </a:extLst>
        </xdr:cNvPr>
        <xdr:cNvSpPr txBox="1"/>
      </xdr:nvSpPr>
      <xdr:spPr>
        <a:xfrm>
          <a:off x="14389744" y="185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113228</xdr:rowOff>
    </xdr:from>
    <xdr:ext cx="405111" cy="259045"/>
    <xdr:sp macro="" textlink="">
      <xdr:nvSpPr>
        <xdr:cNvPr id="701" name="n_3mainValue【庁舎】&#10;有形固定資産減価償却率">
          <a:extLst>
            <a:ext uri="{FF2B5EF4-FFF2-40B4-BE49-F238E27FC236}">
              <a16:creationId xmlns:a16="http://schemas.microsoft.com/office/drawing/2014/main" id="{B1606DFA-91E1-49B6-8B6D-44C3268271F8}"/>
            </a:ext>
          </a:extLst>
        </xdr:cNvPr>
        <xdr:cNvSpPr txBox="1"/>
      </xdr:nvSpPr>
      <xdr:spPr>
        <a:xfrm>
          <a:off x="13500744" y="1862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149151</xdr:rowOff>
    </xdr:from>
    <xdr:ext cx="405111" cy="259045"/>
    <xdr:sp macro="" textlink="">
      <xdr:nvSpPr>
        <xdr:cNvPr id="702" name="n_4mainValue【庁舎】&#10;有形固定資産減価償却率">
          <a:extLst>
            <a:ext uri="{FF2B5EF4-FFF2-40B4-BE49-F238E27FC236}">
              <a16:creationId xmlns:a16="http://schemas.microsoft.com/office/drawing/2014/main" id="{E22EF96E-40F2-4DEE-883C-72997EE30D5C}"/>
            </a:ext>
          </a:extLst>
        </xdr:cNvPr>
        <xdr:cNvSpPr txBox="1"/>
      </xdr:nvSpPr>
      <xdr:spPr>
        <a:xfrm>
          <a:off x="126117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78C3A5D5-71F3-42A0-9B64-DEE460626B7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DCACEEA8-7B29-439C-8F60-04E4ECCD58F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DBF57E46-4286-489A-BC6A-16651256E82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4CE38C2B-8BE8-4EAD-B810-280363EDB7D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28DB2DA8-52EF-49A3-83BD-DA6AFE15FC7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D9D3F034-9555-4DB6-B249-52CC360CD14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ED9A75A9-CBC8-4B43-9D41-BDC8B4097F3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1A4EAC06-6E91-4110-94B4-3D0DECABA67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FC22C8FD-A57A-402D-82A6-F96C3C8D1F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90C22303-6677-40A2-B813-33AA16DE945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76264B2B-5FC5-42A4-9FA8-CCC0EC23B2D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2A5B3A0E-0B52-45E1-9116-A17969B3D6E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9BBBC24A-0ECA-4EF0-B21D-290A7B8A6D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06FDFD3F-EE8A-46DD-BF6B-5CD983E4A19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8D635909-F634-4132-AFA0-F71A9D3CF5B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9BC892BB-A494-439C-B348-5F7204CA09E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1F595073-C67B-4B79-A18A-02D5F1132C9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3F81882B-8158-41A8-8E2A-0D666DBD9EE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F7277347-B47B-452A-8913-C6423F44CA3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F03E1E32-97AC-4393-B532-A72E8CA6047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C62A06F7-A293-4F90-B530-4030FD2EB9B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DDA3C68D-DEF6-4434-9899-EEF0E1EB0F7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2408137A-9072-4055-B7D8-BE5A644DDE7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26E46FDA-CAB4-4EAF-BAFF-41B7739D33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B97E3E71-6BAB-42D9-91D2-105AEC0C97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8" name="直線コネクタ 727">
          <a:extLst>
            <a:ext uri="{FF2B5EF4-FFF2-40B4-BE49-F238E27FC236}">
              <a16:creationId xmlns:a16="http://schemas.microsoft.com/office/drawing/2014/main" id="{C76B1997-AA9B-4F0B-9323-95ADBBCED047}"/>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9" name="【庁舎】&#10;一人当たり面積最小値テキスト">
          <a:extLst>
            <a:ext uri="{FF2B5EF4-FFF2-40B4-BE49-F238E27FC236}">
              <a16:creationId xmlns:a16="http://schemas.microsoft.com/office/drawing/2014/main" id="{5A6AA5BA-5A42-4A2C-8B8C-C6D40D233A93}"/>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30" name="直線コネクタ 729">
          <a:extLst>
            <a:ext uri="{FF2B5EF4-FFF2-40B4-BE49-F238E27FC236}">
              <a16:creationId xmlns:a16="http://schemas.microsoft.com/office/drawing/2014/main" id="{00E16AD5-DF35-4762-AF8D-7462AD8CF29F}"/>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1" name="【庁舎】&#10;一人当たり面積最大値テキスト">
          <a:extLst>
            <a:ext uri="{FF2B5EF4-FFF2-40B4-BE49-F238E27FC236}">
              <a16:creationId xmlns:a16="http://schemas.microsoft.com/office/drawing/2014/main" id="{45733FB2-30A1-4CD5-A2E1-C5F7A24A3357}"/>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2" name="直線コネクタ 731">
          <a:extLst>
            <a:ext uri="{FF2B5EF4-FFF2-40B4-BE49-F238E27FC236}">
              <a16:creationId xmlns:a16="http://schemas.microsoft.com/office/drawing/2014/main" id="{37E55F78-92A2-4EDE-A462-7757F0D1F814}"/>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3" name="【庁舎】&#10;一人当たり面積平均値テキスト">
          <a:extLst>
            <a:ext uri="{FF2B5EF4-FFF2-40B4-BE49-F238E27FC236}">
              <a16:creationId xmlns:a16="http://schemas.microsoft.com/office/drawing/2014/main" id="{430795BC-4E91-42DA-8840-02E7517B55C2}"/>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4" name="フローチャート: 判断 733">
          <a:extLst>
            <a:ext uri="{FF2B5EF4-FFF2-40B4-BE49-F238E27FC236}">
              <a16:creationId xmlns:a16="http://schemas.microsoft.com/office/drawing/2014/main" id="{F1AE97C0-156F-4960-B5B7-27A6B315120D}"/>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5" name="フローチャート: 判断 734">
          <a:extLst>
            <a:ext uri="{FF2B5EF4-FFF2-40B4-BE49-F238E27FC236}">
              <a16:creationId xmlns:a16="http://schemas.microsoft.com/office/drawing/2014/main" id="{906B1C58-3138-4B16-88E1-414253B2F4D5}"/>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6" name="フローチャート: 判断 735">
          <a:extLst>
            <a:ext uri="{FF2B5EF4-FFF2-40B4-BE49-F238E27FC236}">
              <a16:creationId xmlns:a16="http://schemas.microsoft.com/office/drawing/2014/main" id="{DF358E3E-68E2-47F7-9B35-DDC126054715}"/>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7" name="フローチャート: 判断 736">
          <a:extLst>
            <a:ext uri="{FF2B5EF4-FFF2-40B4-BE49-F238E27FC236}">
              <a16:creationId xmlns:a16="http://schemas.microsoft.com/office/drawing/2014/main" id="{67748B5B-492D-4DF7-A46C-9B8DA552DF32}"/>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8" name="フローチャート: 判断 737">
          <a:extLst>
            <a:ext uri="{FF2B5EF4-FFF2-40B4-BE49-F238E27FC236}">
              <a16:creationId xmlns:a16="http://schemas.microsoft.com/office/drawing/2014/main" id="{E824D7AD-509A-4C7E-9FF1-C1226FECACE7}"/>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6B90A3DC-1EEA-40D2-A9CA-299ABC27365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C8C429C-50FB-4CFB-BC3E-AC8D4D66018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7A78573D-ACA6-4FC7-8319-02FAB4596B1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0070C9E-23B3-476D-981C-321B32844B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C3FC925-C55E-4CAE-AA4C-1658AFE1F0C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69487</xdr:rowOff>
    </xdr:from>
    <xdr:to>
      <xdr:col>116</xdr:col>
      <xdr:colOff>114300</xdr:colOff>
      <xdr:row>106</xdr:row>
      <xdr:rowOff>171087</xdr:rowOff>
    </xdr:to>
    <xdr:sp macro="" textlink="">
      <xdr:nvSpPr>
        <xdr:cNvPr id="744" name="楕円 743">
          <a:extLst>
            <a:ext uri="{FF2B5EF4-FFF2-40B4-BE49-F238E27FC236}">
              <a16:creationId xmlns:a16="http://schemas.microsoft.com/office/drawing/2014/main" id="{14592172-8757-46DA-A5D9-B5ADCCB566D1}"/>
            </a:ext>
          </a:extLst>
        </xdr:cNvPr>
        <xdr:cNvSpPr/>
      </xdr:nvSpPr>
      <xdr:spPr>
        <a:xfrm>
          <a:off x="221107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47914</xdr:rowOff>
    </xdr:from>
    <xdr:ext cx="469744" cy="259045"/>
    <xdr:sp macro="" textlink="">
      <xdr:nvSpPr>
        <xdr:cNvPr id="745" name="【庁舎】&#10;一人当たり面積該当値テキスト">
          <a:extLst>
            <a:ext uri="{FF2B5EF4-FFF2-40B4-BE49-F238E27FC236}">
              <a16:creationId xmlns:a16="http://schemas.microsoft.com/office/drawing/2014/main" id="{24B2E299-7DD8-49AC-8E3F-3F62AD66DC73}"/>
            </a:ext>
          </a:extLst>
        </xdr:cNvPr>
        <xdr:cNvSpPr txBox="1"/>
      </xdr:nvSpPr>
      <xdr:spPr>
        <a:xfrm>
          <a:off x="22199600" y="1822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79284</xdr:rowOff>
    </xdr:from>
    <xdr:to>
      <xdr:col>112</xdr:col>
      <xdr:colOff>38100</xdr:colOff>
      <xdr:row>107</xdr:row>
      <xdr:rowOff>9434</xdr:rowOff>
    </xdr:to>
    <xdr:sp macro="" textlink="">
      <xdr:nvSpPr>
        <xdr:cNvPr id="746" name="楕円 745">
          <a:extLst>
            <a:ext uri="{FF2B5EF4-FFF2-40B4-BE49-F238E27FC236}">
              <a16:creationId xmlns:a16="http://schemas.microsoft.com/office/drawing/2014/main" id="{21926015-E77B-4DA8-90B9-D993CEBC3956}"/>
            </a:ext>
          </a:extLst>
        </xdr:cNvPr>
        <xdr:cNvSpPr/>
      </xdr:nvSpPr>
      <xdr:spPr>
        <a:xfrm>
          <a:off x="21272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120287</xdr:rowOff>
    </xdr:from>
    <xdr:to>
      <xdr:col>116</xdr:col>
      <xdr:colOff>63500</xdr:colOff>
      <xdr:row>106</xdr:row>
      <xdr:rowOff>130084</xdr:rowOff>
    </xdr:to>
    <xdr:cxnSp macro="">
      <xdr:nvCxnSpPr>
        <xdr:cNvPr id="747" name="直線コネクタ 746">
          <a:extLst>
            <a:ext uri="{FF2B5EF4-FFF2-40B4-BE49-F238E27FC236}">
              <a16:creationId xmlns:a16="http://schemas.microsoft.com/office/drawing/2014/main" id="{46931F51-4CE1-4625-96D7-327ACE02C204}"/>
            </a:ext>
          </a:extLst>
        </xdr:cNvPr>
        <xdr:cNvCxnSpPr/>
      </xdr:nvCxnSpPr>
      <xdr:spPr>
        <a:xfrm flipV="1">
          <a:off x="21323300" y="1829398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87449</xdr:rowOff>
    </xdr:from>
    <xdr:to>
      <xdr:col>107</xdr:col>
      <xdr:colOff>101600</xdr:colOff>
      <xdr:row>107</xdr:row>
      <xdr:rowOff>17599</xdr:rowOff>
    </xdr:to>
    <xdr:sp macro="" textlink="">
      <xdr:nvSpPr>
        <xdr:cNvPr id="748" name="楕円 747">
          <a:extLst>
            <a:ext uri="{FF2B5EF4-FFF2-40B4-BE49-F238E27FC236}">
              <a16:creationId xmlns:a16="http://schemas.microsoft.com/office/drawing/2014/main" id="{7122E240-5D00-4D29-A0AA-2CE506D5766D}"/>
            </a:ext>
          </a:extLst>
        </xdr:cNvPr>
        <xdr:cNvSpPr/>
      </xdr:nvSpPr>
      <xdr:spPr>
        <a:xfrm>
          <a:off x="20383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130084</xdr:rowOff>
    </xdr:from>
    <xdr:to>
      <xdr:col>111</xdr:col>
      <xdr:colOff>177800</xdr:colOff>
      <xdr:row>106</xdr:row>
      <xdr:rowOff>138249</xdr:rowOff>
    </xdr:to>
    <xdr:cxnSp macro="">
      <xdr:nvCxnSpPr>
        <xdr:cNvPr id="749" name="直線コネクタ 748">
          <a:extLst>
            <a:ext uri="{FF2B5EF4-FFF2-40B4-BE49-F238E27FC236}">
              <a16:creationId xmlns:a16="http://schemas.microsoft.com/office/drawing/2014/main" id="{87D3A74E-6877-4DBB-A3AA-62571E726FAA}"/>
            </a:ext>
          </a:extLst>
        </xdr:cNvPr>
        <xdr:cNvCxnSpPr/>
      </xdr:nvCxnSpPr>
      <xdr:spPr>
        <a:xfrm flipV="1">
          <a:off x="20434300" y="1830378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750" name="楕円 749">
          <a:extLst>
            <a:ext uri="{FF2B5EF4-FFF2-40B4-BE49-F238E27FC236}">
              <a16:creationId xmlns:a16="http://schemas.microsoft.com/office/drawing/2014/main" id="{B35A9E0B-DAE2-4815-8D19-6D822AD49FDE}"/>
            </a:ext>
          </a:extLst>
        </xdr:cNvPr>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138249</xdr:rowOff>
    </xdr:from>
    <xdr:to>
      <xdr:col>107</xdr:col>
      <xdr:colOff>50800</xdr:colOff>
      <xdr:row>106</xdr:row>
      <xdr:rowOff>144780</xdr:rowOff>
    </xdr:to>
    <xdr:cxnSp macro="">
      <xdr:nvCxnSpPr>
        <xdr:cNvPr id="751" name="直線コネクタ 750">
          <a:extLst>
            <a:ext uri="{FF2B5EF4-FFF2-40B4-BE49-F238E27FC236}">
              <a16:creationId xmlns:a16="http://schemas.microsoft.com/office/drawing/2014/main" id="{894DB492-1677-4420-A72F-ACFD14496CC4}"/>
            </a:ext>
          </a:extLst>
        </xdr:cNvPr>
        <xdr:cNvCxnSpPr/>
      </xdr:nvCxnSpPr>
      <xdr:spPr>
        <a:xfrm flipV="1">
          <a:off x="19545300" y="183119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17236</xdr:rowOff>
    </xdr:from>
    <xdr:to>
      <xdr:col>98</xdr:col>
      <xdr:colOff>38100</xdr:colOff>
      <xdr:row>106</xdr:row>
      <xdr:rowOff>118836</xdr:rowOff>
    </xdr:to>
    <xdr:sp macro="" textlink="">
      <xdr:nvSpPr>
        <xdr:cNvPr id="752" name="楕円 751">
          <a:extLst>
            <a:ext uri="{FF2B5EF4-FFF2-40B4-BE49-F238E27FC236}">
              <a16:creationId xmlns:a16="http://schemas.microsoft.com/office/drawing/2014/main" id="{6A5CB8AB-E2E1-4B1C-AA52-1445C405F81B}"/>
            </a:ext>
          </a:extLst>
        </xdr:cNvPr>
        <xdr:cNvSpPr/>
      </xdr:nvSpPr>
      <xdr:spPr>
        <a:xfrm>
          <a:off x="18605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68036</xdr:rowOff>
    </xdr:from>
    <xdr:to>
      <xdr:col>102</xdr:col>
      <xdr:colOff>114300</xdr:colOff>
      <xdr:row>106</xdr:row>
      <xdr:rowOff>144780</xdr:rowOff>
    </xdr:to>
    <xdr:cxnSp macro="">
      <xdr:nvCxnSpPr>
        <xdr:cNvPr id="753" name="直線コネクタ 752">
          <a:extLst>
            <a:ext uri="{FF2B5EF4-FFF2-40B4-BE49-F238E27FC236}">
              <a16:creationId xmlns:a16="http://schemas.microsoft.com/office/drawing/2014/main" id="{F3997F7B-B01D-4AA9-B5D6-3E65F9DCAC49}"/>
            </a:ext>
          </a:extLst>
        </xdr:cNvPr>
        <xdr:cNvCxnSpPr/>
      </xdr:nvCxnSpPr>
      <xdr:spPr>
        <a:xfrm>
          <a:off x="18656300" y="1824173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4" name="n_1aveValue【庁舎】&#10;一人当たり面積">
          <a:extLst>
            <a:ext uri="{FF2B5EF4-FFF2-40B4-BE49-F238E27FC236}">
              <a16:creationId xmlns:a16="http://schemas.microsoft.com/office/drawing/2014/main" id="{68D18B8A-17CA-40B6-A709-92AC837DE00D}"/>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5" name="n_2aveValue【庁舎】&#10;一人当たり面積">
          <a:extLst>
            <a:ext uri="{FF2B5EF4-FFF2-40B4-BE49-F238E27FC236}">
              <a16:creationId xmlns:a16="http://schemas.microsoft.com/office/drawing/2014/main" id="{2F80E9AC-C581-4BE1-ACF7-42459D588C6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6" name="n_3aveValue【庁舎】&#10;一人当たり面積">
          <a:extLst>
            <a:ext uri="{FF2B5EF4-FFF2-40B4-BE49-F238E27FC236}">
              <a16:creationId xmlns:a16="http://schemas.microsoft.com/office/drawing/2014/main" id="{939DD201-87DF-4A43-90CE-51D6BF5AD405}"/>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757" name="n_4aveValue【庁舎】&#10;一人当たり面積">
          <a:extLst>
            <a:ext uri="{FF2B5EF4-FFF2-40B4-BE49-F238E27FC236}">
              <a16:creationId xmlns:a16="http://schemas.microsoft.com/office/drawing/2014/main" id="{DDFF8E22-9F1B-4B8D-A754-593BFD019F39}"/>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561</xdr:rowOff>
    </xdr:from>
    <xdr:ext cx="469744" cy="259045"/>
    <xdr:sp macro="" textlink="">
      <xdr:nvSpPr>
        <xdr:cNvPr id="758" name="n_1mainValue【庁舎】&#10;一人当たり面積">
          <a:extLst>
            <a:ext uri="{FF2B5EF4-FFF2-40B4-BE49-F238E27FC236}">
              <a16:creationId xmlns:a16="http://schemas.microsoft.com/office/drawing/2014/main" id="{4C0A293B-8617-457E-A1BF-4E7864DA10CE}"/>
            </a:ext>
          </a:extLst>
        </xdr:cNvPr>
        <xdr:cNvSpPr txBox="1"/>
      </xdr:nvSpPr>
      <xdr:spPr>
        <a:xfrm>
          <a:off x="21075727" y="1834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8726</xdr:rowOff>
    </xdr:from>
    <xdr:ext cx="469744" cy="259045"/>
    <xdr:sp macro="" textlink="">
      <xdr:nvSpPr>
        <xdr:cNvPr id="759" name="n_2mainValue【庁舎】&#10;一人当たり面積">
          <a:extLst>
            <a:ext uri="{FF2B5EF4-FFF2-40B4-BE49-F238E27FC236}">
              <a16:creationId xmlns:a16="http://schemas.microsoft.com/office/drawing/2014/main" id="{4490B480-6A94-41B3-801B-F44830070160}"/>
            </a:ext>
          </a:extLst>
        </xdr:cNvPr>
        <xdr:cNvSpPr txBox="1"/>
      </xdr:nvSpPr>
      <xdr:spPr>
        <a:xfrm>
          <a:off x="20199427"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760" name="n_3mainValue【庁舎】&#10;一人当たり面積">
          <a:extLst>
            <a:ext uri="{FF2B5EF4-FFF2-40B4-BE49-F238E27FC236}">
              <a16:creationId xmlns:a16="http://schemas.microsoft.com/office/drawing/2014/main" id="{83420C89-84D4-4ED7-AF72-3C27DBC6F3A6}"/>
            </a:ext>
          </a:extLst>
        </xdr:cNvPr>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109963</xdr:rowOff>
    </xdr:from>
    <xdr:ext cx="469744" cy="259045"/>
    <xdr:sp macro="" textlink="">
      <xdr:nvSpPr>
        <xdr:cNvPr id="761" name="n_4mainValue【庁舎】&#10;一人当たり面積">
          <a:extLst>
            <a:ext uri="{FF2B5EF4-FFF2-40B4-BE49-F238E27FC236}">
              <a16:creationId xmlns:a16="http://schemas.microsoft.com/office/drawing/2014/main" id="{0517AF82-5929-4C16-B227-2A71FC9EDF49}"/>
            </a:ext>
          </a:extLst>
        </xdr:cNvPr>
        <xdr:cNvSpPr txBox="1"/>
      </xdr:nvSpPr>
      <xdr:spPr>
        <a:xfrm>
          <a:off x="18421427" y="1828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A690D069-7D02-4F14-8A23-D3D3A7EE096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56118213-946F-4183-BD20-B3A71E288E7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43D63FF0-1D76-4F4A-8553-DEA8CB4BE30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の分析結果によれば、「一般廃棄物処理施設」及び「消防施設」を除く大多数の施設において、類似団体平均を上回る状況にある。特に、「体育館・プール」及び「保健センター・保健所」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を超えており、老朽化の進行が認められることから、今後の維持管理や更新に当たっては十分な留意が必要である。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一方、「庁舎」については、令和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年度から実施している長寿命化改修工事等の影響により、有形固定資産減価償却率が前年度の</a:t>
          </a:r>
          <a:r>
            <a:rPr kumimoji="1" lang="en-US" altLang="ja-JP" sz="1300">
              <a:latin typeface="ＭＳ Ｐゴシック" panose="020B0600070205080204" pitchFamily="50" charset="-128"/>
              <a:ea typeface="ＭＳ Ｐゴシック" panose="020B0600070205080204" pitchFamily="50" charset="-128"/>
            </a:rPr>
            <a:t>79.3%</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75.5%</a:t>
          </a:r>
          <a:r>
            <a:rPr kumimoji="1" lang="ja-JP" altLang="en-US" sz="1300">
              <a:latin typeface="ＭＳ Ｐゴシック" panose="020B0600070205080204" pitchFamily="50" charset="-128"/>
              <a:ea typeface="ＭＳ Ｐゴシック" panose="020B0600070205080204" pitchFamily="50" charset="-128"/>
            </a:rPr>
            <a:t>へと低下しており、計画的な施設整備による一定の改善が図られている。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施設の一人当たり保有量については、多くの施設で類似団体と比較してやや低い水準にある。今後は、「公共施設等総合管理計画」に基づき、各施設の現状及び利用実態を的確に把握しながら、長寿命化、機能の適正配置及び更新時期の平準化にも留意しつつ、計画的かつ効率的な施設マネジメントを推進していく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v000-200\&#20849;&#26377;&#12501;&#12457;&#12523;&#12480;\02_&#32207;&#21209;&#35506;\02_&#36001;&#25919;&#20418;\&#20196;&#21644;8&#24180;&#24230;\&#36001;&#25919;\&#27770;&#31639;\2032&#24259;_&#36001;&#25919;&#29366;&#27841;&#36039;&#26009;&#38598;\20260818_&#20196;&#21644;&#65302;&#24180;&#24230;&#36001;&#25919;&#29366;&#27841;&#36039;&#26009;&#38598;&#12398;&#20316;&#25104;&#12395;&#12388;&#12356;&#12390;&#65288;2&#22238;&#30446;&#12539;&#22320;&#26041;&#20844;&#20250;&#35336;&#38306;&#20418;&#65289;\HP\&#12304;&#36001;&#25919;&#29366;&#27841;&#36039;&#26009;&#38598;&#12305;_215058_&#20843;&#30334;&#27941;&#30010;_2024(2&#22238;&#30446;).xlsx" TargetMode="External"/><Relationship Id="rId1" Type="http://schemas.openxmlformats.org/officeDocument/2006/relationships/externalLinkPath" Target="&#12304;&#36001;&#25919;&#29366;&#27841;&#36039;&#26009;&#38598;&#12305;_215058_&#20843;&#30334;&#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66.900000000000006</v>
          </cell>
          <cell r="BX53">
            <v>68.5</v>
          </cell>
          <cell r="CF53">
            <v>68.8</v>
          </cell>
          <cell r="CN53">
            <v>70.2</v>
          </cell>
          <cell r="CV53">
            <v>71.599999999999994</v>
          </cell>
        </row>
        <row r="55">
          <cell r="AN55" t="str">
            <v>類似団体内平均値</v>
          </cell>
          <cell r="BP55">
            <v>23.5</v>
          </cell>
          <cell r="BX55">
            <v>8.5</v>
          </cell>
          <cell r="CF55">
            <v>0</v>
          </cell>
          <cell r="CN55">
            <v>0</v>
          </cell>
          <cell r="CV55">
            <v>0</v>
          </cell>
        </row>
        <row r="57">
          <cell r="BP57">
            <v>62</v>
          </cell>
          <cell r="BX57">
            <v>61.6</v>
          </cell>
          <cell r="CF57">
            <v>63</v>
          </cell>
          <cell r="CN57">
            <v>63.9</v>
          </cell>
          <cell r="CV57">
            <v>64.2</v>
          </cell>
        </row>
        <row r="72">
          <cell r="BP72" t="str">
            <v>R02</v>
          </cell>
          <cell r="BX72" t="str">
            <v>R03</v>
          </cell>
          <cell r="CF72" t="str">
            <v>R04</v>
          </cell>
          <cell r="CN72" t="str">
            <v>R05</v>
          </cell>
          <cell r="CV72" t="str">
            <v>R06</v>
          </cell>
        </row>
        <row r="73">
          <cell r="AN73" t="str">
            <v>当該団体値</v>
          </cell>
        </row>
        <row r="75">
          <cell r="BP75">
            <v>5.6</v>
          </cell>
          <cell r="BX75">
            <v>4.9000000000000004</v>
          </cell>
          <cell r="CF75">
            <v>3.7</v>
          </cell>
          <cell r="CN75">
            <v>3.4</v>
          </cell>
          <cell r="CV75">
            <v>3.7</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7119045</v>
      </c>
      <c r="BO4" s="436"/>
      <c r="BP4" s="436"/>
      <c r="BQ4" s="436"/>
      <c r="BR4" s="436"/>
      <c r="BS4" s="436"/>
      <c r="BT4" s="436"/>
      <c r="BU4" s="437"/>
      <c r="BV4" s="435">
        <v>6962544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10.7</v>
      </c>
      <c r="CU4" s="576"/>
      <c r="CV4" s="576"/>
      <c r="CW4" s="576"/>
      <c r="CX4" s="576"/>
      <c r="CY4" s="576"/>
      <c r="CZ4" s="576"/>
      <c r="DA4" s="577"/>
      <c r="DB4" s="575">
        <v>10.7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6642675</v>
      </c>
      <c r="BO5" s="407"/>
      <c r="BP5" s="407"/>
      <c r="BQ5" s="407"/>
      <c r="BR5" s="407"/>
      <c r="BS5" s="407"/>
      <c r="BT5" s="407"/>
      <c r="BU5" s="408"/>
      <c r="BV5" s="406">
        <v>6503412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87.5</v>
      </c>
      <c r="CU5" s="404"/>
      <c r="CV5" s="404"/>
      <c r="CW5" s="404"/>
      <c r="CX5" s="404"/>
      <c r="CY5" s="404"/>
      <c r="CZ5" s="404"/>
      <c r="DA5" s="405"/>
      <c r="DB5" s="403">
        <v>83.7</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476370</v>
      </c>
      <c r="BO6" s="407"/>
      <c r="BP6" s="407"/>
      <c r="BQ6" s="407"/>
      <c r="BR6" s="407"/>
      <c r="BS6" s="407"/>
      <c r="BT6" s="407"/>
      <c r="BU6" s="408"/>
      <c r="BV6" s="406">
        <v>459132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87.7</v>
      </c>
      <c r="CU6" s="550"/>
      <c r="CV6" s="550"/>
      <c r="CW6" s="550"/>
      <c r="CX6" s="550"/>
      <c r="CY6" s="550"/>
      <c r="CZ6" s="550"/>
      <c r="DA6" s="551"/>
      <c r="DB6" s="549">
        <v>84.1</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19054</v>
      </c>
      <c r="BO7" s="407"/>
      <c r="BP7" s="407"/>
      <c r="BQ7" s="407"/>
      <c r="BR7" s="407"/>
      <c r="BS7" s="407"/>
      <c r="BT7" s="407"/>
      <c r="BU7" s="408"/>
      <c r="BV7" s="406">
        <v>9322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4279146</v>
      </c>
      <c r="CU7" s="407"/>
      <c r="CV7" s="407"/>
      <c r="CW7" s="407"/>
      <c r="CX7" s="407"/>
      <c r="CY7" s="407"/>
      <c r="CZ7" s="407"/>
      <c r="DA7" s="408"/>
      <c r="DB7" s="406">
        <v>4196766</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457316</v>
      </c>
      <c r="BO8" s="407"/>
      <c r="BP8" s="407"/>
      <c r="BQ8" s="407"/>
      <c r="BR8" s="407"/>
      <c r="BS8" s="407"/>
      <c r="BT8" s="407"/>
      <c r="BU8" s="408"/>
      <c r="BV8" s="406">
        <v>449810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0.41</v>
      </c>
      <c r="CU8" s="510"/>
      <c r="CV8" s="510"/>
      <c r="CW8" s="510"/>
      <c r="CX8" s="510"/>
      <c r="CY8" s="510"/>
      <c r="CZ8" s="510"/>
      <c r="DA8" s="511"/>
      <c r="DB8" s="509">
        <v>0.4</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10195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7506</v>
      </c>
      <c r="BO9" s="407"/>
      <c r="BP9" s="407"/>
      <c r="BQ9" s="407"/>
      <c r="BR9" s="407"/>
      <c r="BS9" s="407"/>
      <c r="BT9" s="407"/>
      <c r="BU9" s="408"/>
      <c r="BV9" s="406">
        <v>-41750</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7.7</v>
      </c>
      <c r="CU9" s="404"/>
      <c r="CV9" s="404"/>
      <c r="CW9" s="404"/>
      <c r="CX9" s="404"/>
      <c r="CY9" s="404"/>
      <c r="CZ9" s="404"/>
      <c r="DA9" s="405"/>
      <c r="DB9" s="403">
        <v>7.7</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11027</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110</v>
      </c>
      <c r="AV10" s="465"/>
      <c r="AW10" s="465"/>
      <c r="AX10" s="465"/>
      <c r="AY10" s="420" t="s">
        <v>115</v>
      </c>
      <c r="AZ10" s="421"/>
      <c r="BA10" s="421"/>
      <c r="BB10" s="421"/>
      <c r="BC10" s="421"/>
      <c r="BD10" s="421"/>
      <c r="BE10" s="421"/>
      <c r="BF10" s="421"/>
      <c r="BG10" s="421"/>
      <c r="BH10" s="421"/>
      <c r="BI10" s="421"/>
      <c r="BJ10" s="421"/>
      <c r="BK10" s="421"/>
      <c r="BL10" s="421"/>
      <c r="BM10" s="422"/>
      <c r="BN10" s="406">
        <v>52351</v>
      </c>
      <c r="BO10" s="407"/>
      <c r="BP10" s="407"/>
      <c r="BQ10" s="407"/>
      <c r="BR10" s="407"/>
      <c r="BS10" s="407"/>
      <c r="BT10" s="407"/>
      <c r="BU10" s="408"/>
      <c r="BV10" s="406">
        <v>51467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9861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9685</v>
      </c>
      <c r="S13" s="494"/>
      <c r="T13" s="494"/>
      <c r="U13" s="494"/>
      <c r="V13" s="495"/>
      <c r="W13" s="496" t="s">
        <v>131</v>
      </c>
      <c r="X13" s="392"/>
      <c r="Y13" s="392"/>
      <c r="Z13" s="392"/>
      <c r="AA13" s="392"/>
      <c r="AB13" s="393"/>
      <c r="AC13" s="359">
        <v>144</v>
      </c>
      <c r="AD13" s="360"/>
      <c r="AE13" s="360"/>
      <c r="AF13" s="360"/>
      <c r="AG13" s="361"/>
      <c r="AH13" s="359">
        <v>177</v>
      </c>
      <c r="AI13" s="360"/>
      <c r="AJ13" s="360"/>
      <c r="AK13" s="360"/>
      <c r="AL13" s="419"/>
      <c r="AM13" s="463" t="s">
        <v>132</v>
      </c>
      <c r="AN13" s="363"/>
      <c r="AO13" s="363"/>
      <c r="AP13" s="363"/>
      <c r="AQ13" s="363"/>
      <c r="AR13" s="363"/>
      <c r="AS13" s="363"/>
      <c r="AT13" s="364"/>
      <c r="AU13" s="464" t="s">
        <v>110</v>
      </c>
      <c r="AV13" s="465"/>
      <c r="AW13" s="465"/>
      <c r="AX13" s="465"/>
      <c r="AY13" s="420" t="s">
        <v>133</v>
      </c>
      <c r="AZ13" s="421"/>
      <c r="BA13" s="421"/>
      <c r="BB13" s="421"/>
      <c r="BC13" s="421"/>
      <c r="BD13" s="421"/>
      <c r="BE13" s="421"/>
      <c r="BF13" s="421"/>
      <c r="BG13" s="421"/>
      <c r="BH13" s="421"/>
      <c r="BI13" s="421"/>
      <c r="BJ13" s="421"/>
      <c r="BK13" s="421"/>
      <c r="BL13" s="421"/>
      <c r="BM13" s="422"/>
      <c r="BN13" s="406">
        <v>59857</v>
      </c>
      <c r="BO13" s="407"/>
      <c r="BP13" s="407"/>
      <c r="BQ13" s="407"/>
      <c r="BR13" s="407"/>
      <c r="BS13" s="407"/>
      <c r="BT13" s="407"/>
      <c r="BU13" s="408"/>
      <c r="BV13" s="406">
        <v>9717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3.7</v>
      </c>
      <c r="CU13" s="404"/>
      <c r="CV13" s="404"/>
      <c r="CW13" s="404"/>
      <c r="CX13" s="404"/>
      <c r="CY13" s="404"/>
      <c r="CZ13" s="404"/>
      <c r="DA13" s="405"/>
      <c r="DB13" s="403">
        <v>3.4</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10092</v>
      </c>
      <c r="S14" s="494"/>
      <c r="T14" s="494"/>
      <c r="U14" s="494"/>
      <c r="V14" s="495"/>
      <c r="W14" s="497"/>
      <c r="X14" s="395"/>
      <c r="Y14" s="395"/>
      <c r="Z14" s="395"/>
      <c r="AA14" s="395"/>
      <c r="AB14" s="396"/>
      <c r="AC14" s="486">
        <v>2.9</v>
      </c>
      <c r="AD14" s="487"/>
      <c r="AE14" s="487"/>
      <c r="AF14" s="487"/>
      <c r="AG14" s="488"/>
      <c r="AH14" s="486">
        <v>3.4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9917</v>
      </c>
      <c r="S15" s="494"/>
      <c r="T15" s="494"/>
      <c r="U15" s="494"/>
      <c r="V15" s="495"/>
      <c r="W15" s="496" t="s">
        <v>137</v>
      </c>
      <c r="X15" s="392"/>
      <c r="Y15" s="392"/>
      <c r="Z15" s="392"/>
      <c r="AA15" s="392"/>
      <c r="AB15" s="393"/>
      <c r="AC15" s="359">
        <v>2090</v>
      </c>
      <c r="AD15" s="360"/>
      <c r="AE15" s="360"/>
      <c r="AF15" s="360"/>
      <c r="AG15" s="361"/>
      <c r="AH15" s="359">
        <v>2247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1543104</v>
      </c>
      <c r="BO15" s="436"/>
      <c r="BP15" s="436"/>
      <c r="BQ15" s="436"/>
      <c r="BR15" s="436"/>
      <c r="BS15" s="436"/>
      <c r="BT15" s="436"/>
      <c r="BU15" s="437"/>
      <c r="BV15" s="435">
        <v>1532801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41.7</v>
      </c>
      <c r="AD16" s="487"/>
      <c r="AE16" s="487"/>
      <c r="AF16" s="487"/>
      <c r="AG16" s="488"/>
      <c r="AH16" s="486">
        <v>42.5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3871495</v>
      </c>
      <c r="BO16" s="407"/>
      <c r="BP16" s="407"/>
      <c r="BQ16" s="407"/>
      <c r="BR16" s="407"/>
      <c r="BS16" s="407"/>
      <c r="BT16" s="407"/>
      <c r="BU16" s="408"/>
      <c r="BV16" s="406">
        <v>3778223</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141</v>
      </c>
      <c r="S17" s="484"/>
      <c r="T17" s="484"/>
      <c r="U17" s="484"/>
      <c r="V17" s="485"/>
      <c r="W17" s="496" t="s">
        <v>144</v>
      </c>
      <c r="X17" s="392"/>
      <c r="Y17" s="392"/>
      <c r="Z17" s="392"/>
      <c r="AA17" s="392"/>
      <c r="AB17" s="393"/>
      <c r="AC17" s="359">
        <v>2774</v>
      </c>
      <c r="AD17" s="360"/>
      <c r="AE17" s="360"/>
      <c r="AF17" s="360"/>
      <c r="AG17" s="361"/>
      <c r="AH17" s="359">
        <v>2858</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1939264</v>
      </c>
      <c r="BO17" s="407"/>
      <c r="BP17" s="407"/>
      <c r="BQ17" s="407"/>
      <c r="BR17" s="407"/>
      <c r="BS17" s="407"/>
      <c r="BT17" s="407"/>
      <c r="BU17" s="408"/>
      <c r="BV17" s="406">
        <v>1927015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146</v>
      </c>
      <c r="C18" s="457"/>
      <c r="D18" s="457"/>
      <c r="E18" s="458"/>
      <c r="F18" s="458"/>
      <c r="G18" s="458"/>
      <c r="H18" s="458"/>
      <c r="I18" s="458"/>
      <c r="J18" s="458"/>
      <c r="K18" s="458"/>
      <c r="L18" s="459">
        <v>128.79</v>
      </c>
      <c r="M18" s="459"/>
      <c r="N18" s="459"/>
      <c r="O18" s="459"/>
      <c r="P18" s="459"/>
      <c r="Q18" s="459"/>
      <c r="R18" s="460"/>
      <c r="S18" s="460"/>
      <c r="T18" s="460"/>
      <c r="U18" s="460"/>
      <c r="V18" s="461"/>
      <c r="W18" s="477"/>
      <c r="X18" s="478"/>
      <c r="Y18" s="478"/>
      <c r="Z18" s="478"/>
      <c r="AA18" s="478"/>
      <c r="AB18" s="502"/>
      <c r="AC18" s="376">
        <v>55.4</v>
      </c>
      <c r="AD18" s="377"/>
      <c r="AE18" s="377"/>
      <c r="AF18" s="377"/>
      <c r="AG18" s="462"/>
      <c r="AH18" s="376">
        <v>54.1</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3834797</v>
      </c>
      <c r="BO18" s="407"/>
      <c r="BP18" s="407"/>
      <c r="BQ18" s="407"/>
      <c r="BR18" s="407"/>
      <c r="BS18" s="407"/>
      <c r="BT18" s="407"/>
      <c r="BU18" s="408"/>
      <c r="BV18" s="406">
        <v>3593320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148</v>
      </c>
      <c r="C19" s="457"/>
      <c r="D19" s="457"/>
      <c r="E19" s="458"/>
      <c r="F19" s="458"/>
      <c r="G19" s="458"/>
      <c r="H19" s="458"/>
      <c r="I19" s="458"/>
      <c r="J19" s="458"/>
      <c r="K19" s="458"/>
      <c r="L19" s="466">
        <v>79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5596213</v>
      </c>
      <c r="BO19" s="407"/>
      <c r="BP19" s="407"/>
      <c r="BQ19" s="407"/>
      <c r="BR19" s="407"/>
      <c r="BS19" s="407"/>
      <c r="BT19" s="407"/>
      <c r="BU19" s="408"/>
      <c r="BV19" s="406">
        <v>5648839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150</v>
      </c>
      <c r="C20" s="457"/>
      <c r="D20" s="457"/>
      <c r="E20" s="458"/>
      <c r="F20" s="458"/>
      <c r="G20" s="458"/>
      <c r="H20" s="458"/>
      <c r="I20" s="458"/>
      <c r="J20" s="458"/>
      <c r="K20" s="458"/>
      <c r="L20" s="466">
        <v>3879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2390510</v>
      </c>
      <c r="BO22" s="436"/>
      <c r="BP22" s="436"/>
      <c r="BQ22" s="436"/>
      <c r="BR22" s="436"/>
      <c r="BS22" s="436"/>
      <c r="BT22" s="436"/>
      <c r="BU22" s="437"/>
      <c r="BV22" s="435">
        <v>2664124</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2327748</v>
      </c>
      <c r="BO23" s="407"/>
      <c r="BP23" s="407"/>
      <c r="BQ23" s="407"/>
      <c r="BR23" s="407"/>
      <c r="BS23" s="407"/>
      <c r="BT23" s="407"/>
      <c r="BU23" s="408"/>
      <c r="BV23" s="406">
        <v>2570247</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160</v>
      </c>
      <c r="F24" s="363"/>
      <c r="G24" s="363"/>
      <c r="H24" s="363"/>
      <c r="I24" s="363"/>
      <c r="J24" s="363"/>
      <c r="K24" s="364"/>
      <c r="L24" s="359">
        <v>1</v>
      </c>
      <c r="M24" s="360"/>
      <c r="N24" s="360"/>
      <c r="O24" s="360"/>
      <c r="P24" s="361"/>
      <c r="Q24" s="359">
        <v>6950</v>
      </c>
      <c r="R24" s="360"/>
      <c r="S24" s="360"/>
      <c r="T24" s="360"/>
      <c r="U24" s="360"/>
      <c r="V24" s="361"/>
      <c r="W24" s="449"/>
      <c r="X24" s="386"/>
      <c r="Y24" s="387"/>
      <c r="Z24" s="362" t="s">
        <v>161</v>
      </c>
      <c r="AA24" s="363"/>
      <c r="AB24" s="363"/>
      <c r="AC24" s="363"/>
      <c r="AD24" s="363"/>
      <c r="AE24" s="363"/>
      <c r="AF24" s="363"/>
      <c r="AG24" s="364"/>
      <c r="AH24" s="359">
        <v>150</v>
      </c>
      <c r="AI24" s="360"/>
      <c r="AJ24" s="360"/>
      <c r="AK24" s="360"/>
      <c r="AL24" s="361"/>
      <c r="AM24" s="359">
        <v>436050</v>
      </c>
      <c r="AN24" s="360"/>
      <c r="AO24" s="360"/>
      <c r="AP24" s="360"/>
      <c r="AQ24" s="360"/>
      <c r="AR24" s="361"/>
      <c r="AS24" s="359">
        <v>2907</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1757565</v>
      </c>
      <c r="BO24" s="407"/>
      <c r="BP24" s="407"/>
      <c r="BQ24" s="407"/>
      <c r="BR24" s="407"/>
      <c r="BS24" s="407"/>
      <c r="BT24" s="407"/>
      <c r="BU24" s="408"/>
      <c r="BV24" s="406">
        <v>1854271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163</v>
      </c>
      <c r="F25" s="363"/>
      <c r="G25" s="363"/>
      <c r="H25" s="363"/>
      <c r="I25" s="363"/>
      <c r="J25" s="363"/>
      <c r="K25" s="364"/>
      <c r="L25" s="359">
        <v>1</v>
      </c>
      <c r="M25" s="360"/>
      <c r="N25" s="360"/>
      <c r="O25" s="360"/>
      <c r="P25" s="361"/>
      <c r="Q25" s="359">
        <v>5700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23650</v>
      </c>
      <c r="BO25" s="436"/>
      <c r="BP25" s="436"/>
      <c r="BQ25" s="436"/>
      <c r="BR25" s="436"/>
      <c r="BS25" s="436"/>
      <c r="BT25" s="436"/>
      <c r="BU25" s="437"/>
      <c r="BV25" s="435">
        <v>10328</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166</v>
      </c>
      <c r="F26" s="363"/>
      <c r="G26" s="363"/>
      <c r="H26" s="363"/>
      <c r="I26" s="363"/>
      <c r="J26" s="363"/>
      <c r="K26" s="364"/>
      <c r="L26" s="359">
        <v>1</v>
      </c>
      <c r="M26" s="360"/>
      <c r="N26" s="360"/>
      <c r="O26" s="360"/>
      <c r="P26" s="361"/>
      <c r="Q26" s="359">
        <v>5300</v>
      </c>
      <c r="R26" s="360"/>
      <c r="S26" s="360"/>
      <c r="T26" s="360"/>
      <c r="U26" s="360"/>
      <c r="V26" s="361"/>
      <c r="W26" s="449"/>
      <c r="X26" s="386"/>
      <c r="Y26" s="387"/>
      <c r="Z26" s="362" t="s">
        <v>167</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169</v>
      </c>
      <c r="F27" s="363"/>
      <c r="G27" s="363"/>
      <c r="H27" s="363"/>
      <c r="I27" s="363"/>
      <c r="J27" s="363"/>
      <c r="K27" s="364"/>
      <c r="L27" s="359">
        <v>1</v>
      </c>
      <c r="M27" s="360"/>
      <c r="N27" s="360"/>
      <c r="O27" s="360"/>
      <c r="P27" s="361"/>
      <c r="Q27" s="359">
        <v>3000</v>
      </c>
      <c r="R27" s="360"/>
      <c r="S27" s="360"/>
      <c r="T27" s="360"/>
      <c r="U27" s="360"/>
      <c r="V27" s="361"/>
      <c r="W27" s="449"/>
      <c r="X27" s="386"/>
      <c r="Y27" s="387"/>
      <c r="Z27" s="362" t="s">
        <v>170</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166876</v>
      </c>
      <c r="BO27" s="441"/>
      <c r="BP27" s="441"/>
      <c r="BQ27" s="441"/>
      <c r="BR27" s="441"/>
      <c r="BS27" s="441"/>
      <c r="BT27" s="441"/>
      <c r="BU27" s="442"/>
      <c r="BV27" s="440">
        <v>166876</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172</v>
      </c>
      <c r="F28" s="363"/>
      <c r="G28" s="363"/>
      <c r="H28" s="363"/>
      <c r="I28" s="363"/>
      <c r="J28" s="363"/>
      <c r="K28" s="364"/>
      <c r="L28" s="359">
        <v>1</v>
      </c>
      <c r="M28" s="360"/>
      <c r="N28" s="360"/>
      <c r="O28" s="360"/>
      <c r="P28" s="361"/>
      <c r="Q28" s="359">
        <v>2300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944780</v>
      </c>
      <c r="BO28" s="436"/>
      <c r="BP28" s="436"/>
      <c r="BQ28" s="436"/>
      <c r="BR28" s="436"/>
      <c r="BS28" s="436"/>
      <c r="BT28" s="436"/>
      <c r="BU28" s="437"/>
      <c r="BV28" s="435">
        <v>892429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175</v>
      </c>
      <c r="F29" s="363"/>
      <c r="G29" s="363"/>
      <c r="H29" s="363"/>
      <c r="I29" s="363"/>
      <c r="J29" s="363"/>
      <c r="K29" s="364"/>
      <c r="L29" s="359">
        <v>8</v>
      </c>
      <c r="M29" s="360"/>
      <c r="N29" s="360"/>
      <c r="O29" s="360"/>
      <c r="P29" s="361"/>
      <c r="Q29" s="359">
        <v>2200</v>
      </c>
      <c r="R29" s="360"/>
      <c r="S29" s="360"/>
      <c r="T29" s="360"/>
      <c r="U29" s="360"/>
      <c r="V29" s="361"/>
      <c r="W29" s="450"/>
      <c r="X29" s="451"/>
      <c r="Y29" s="452"/>
      <c r="Z29" s="362" t="s">
        <v>176</v>
      </c>
      <c r="AA29" s="363"/>
      <c r="AB29" s="363"/>
      <c r="AC29" s="363"/>
      <c r="AD29" s="363"/>
      <c r="AE29" s="363"/>
      <c r="AF29" s="363"/>
      <c r="AG29" s="364"/>
      <c r="AH29" s="359">
        <v>150</v>
      </c>
      <c r="AI29" s="360"/>
      <c r="AJ29" s="360"/>
      <c r="AK29" s="360"/>
      <c r="AL29" s="361"/>
      <c r="AM29" s="359">
        <v>436050</v>
      </c>
      <c r="AN29" s="360"/>
      <c r="AO29" s="360"/>
      <c r="AP29" s="360"/>
      <c r="AQ29" s="360"/>
      <c r="AR29" s="361"/>
      <c r="AS29" s="359">
        <v>2907</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86840</v>
      </c>
      <c r="BO29" s="407"/>
      <c r="BP29" s="407"/>
      <c r="BQ29" s="407"/>
      <c r="BR29" s="407"/>
      <c r="BS29" s="407"/>
      <c r="BT29" s="407"/>
      <c r="BU29" s="408"/>
      <c r="BV29" s="406">
        <v>64265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96.6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3307856</v>
      </c>
      <c r="BO30" s="441"/>
      <c r="BP30" s="441"/>
      <c r="BQ30" s="441"/>
      <c r="BR30" s="441"/>
      <c r="BS30" s="441"/>
      <c r="BT30" s="441"/>
      <c r="BU30" s="442"/>
      <c r="BV30" s="440">
        <v>3169497</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185</v>
      </c>
      <c r="D33" s="358"/>
      <c r="E33" s="357" t="s">
        <v>186</v>
      </c>
      <c r="F33" s="357"/>
      <c r="G33" s="357"/>
      <c r="H33" s="357"/>
      <c r="I33" s="357"/>
      <c r="J33" s="357"/>
      <c r="K33" s="357"/>
      <c r="L33" s="357"/>
      <c r="M33" s="357"/>
      <c r="N33" s="357"/>
      <c r="O33" s="357"/>
      <c r="P33" s="357"/>
      <c r="Q33" s="357"/>
      <c r="R33" s="357"/>
      <c r="S33" s="357"/>
      <c r="T33" s="188"/>
      <c r="U33" s="358" t="s">
        <v>185</v>
      </c>
      <c r="V33" s="358"/>
      <c r="W33" s="357" t="s">
        <v>186</v>
      </c>
      <c r="X33" s="357"/>
      <c r="Y33" s="357"/>
      <c r="Z33" s="357"/>
      <c r="AA33" s="357"/>
      <c r="AB33" s="357"/>
      <c r="AC33" s="357"/>
      <c r="AD33" s="357"/>
      <c r="AE33" s="357"/>
      <c r="AF33" s="357"/>
      <c r="AG33" s="357"/>
      <c r="AH33" s="357"/>
      <c r="AI33" s="357"/>
      <c r="AJ33" s="357"/>
      <c r="AK33" s="357"/>
      <c r="AL33" s="188"/>
      <c r="AM33" s="358" t="s">
        <v>185</v>
      </c>
      <c r="AN33" s="358"/>
      <c r="AO33" s="357" t="s">
        <v>186</v>
      </c>
      <c r="AP33" s="357"/>
      <c r="AQ33" s="357"/>
      <c r="AR33" s="357"/>
      <c r="AS33" s="357"/>
      <c r="AT33" s="357"/>
      <c r="AU33" s="357"/>
      <c r="AV33" s="357"/>
      <c r="AW33" s="357"/>
      <c r="AX33" s="357"/>
      <c r="AY33" s="357"/>
      <c r="AZ33" s="357"/>
      <c r="BA33" s="357"/>
      <c r="BB33" s="357"/>
      <c r="BC33" s="357"/>
      <c r="BD33" s="189"/>
      <c r="BE33" s="357" t="s">
        <v>187</v>
      </c>
      <c r="BF33" s="357"/>
      <c r="BG33" s="357" t="s">
        <v>188</v>
      </c>
      <c r="BH33" s="357"/>
      <c r="BI33" s="357"/>
      <c r="BJ33" s="357"/>
      <c r="BK33" s="357"/>
      <c r="BL33" s="357"/>
      <c r="BM33" s="357"/>
      <c r="BN33" s="357"/>
      <c r="BO33" s="357"/>
      <c r="BP33" s="357"/>
      <c r="BQ33" s="357"/>
      <c r="BR33" s="357"/>
      <c r="BS33" s="357"/>
      <c r="BT33" s="357"/>
      <c r="BU33" s="357"/>
      <c r="BV33" s="189"/>
      <c r="BW33" s="358" t="s">
        <v>187</v>
      </c>
      <c r="BX33" s="358"/>
      <c r="BY33" s="357" t="s">
        <v>189</v>
      </c>
      <c r="BZ33" s="357"/>
      <c r="CA33" s="357"/>
      <c r="CB33" s="357"/>
      <c r="CC33" s="357"/>
      <c r="CD33" s="357"/>
      <c r="CE33" s="357"/>
      <c r="CF33" s="357"/>
      <c r="CG33" s="357"/>
      <c r="CH33" s="357"/>
      <c r="CI33" s="357"/>
      <c r="CJ33" s="357"/>
      <c r="CK33" s="357"/>
      <c r="CL33" s="357"/>
      <c r="CM33" s="357"/>
      <c r="CN33" s="188"/>
      <c r="CO33" s="358" t="s">
        <v>185</v>
      </c>
      <c r="CP33" s="358"/>
      <c r="CQ33" s="357" t="s">
        <v>190</v>
      </c>
      <c r="CR33" s="357"/>
      <c r="CS33" s="357"/>
      <c r="CT33" s="357"/>
      <c r="CU33" s="357"/>
      <c r="CV33" s="357"/>
      <c r="CW33" s="357"/>
      <c r="CX33" s="357"/>
      <c r="CY33" s="357"/>
      <c r="CZ33" s="357"/>
      <c r="DA33" s="357"/>
      <c r="DB33" s="357"/>
      <c r="DC33" s="357"/>
      <c r="DD33" s="357"/>
      <c r="DE33" s="357"/>
      <c r="DF33" s="188"/>
      <c r="DG33" s="356" t="s">
        <v>191</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可茂衛生施設利用組合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岐阜県市町村会館組合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岐阜県市町村退職手当組合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可茂消防事務組合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後期高齢者医療連合（一般会計分）</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後期高齢者医療連合（特別会計分）</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可茂公設地方卸売市場組合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zlDbVmj4WU3IpNEEi1hbzdIKD1nSDH/whQZ4vC2PWgXDRA1Arz86xaNrZk5JaO0idaRXRDHWUte9EOOYmUlc8w==" saltValue="z3bgkNFjqh+Ij77JfyOIU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214</v>
      </c>
      <c r="C5" s="667"/>
      <c r="D5" s="667"/>
      <c r="E5" s="667"/>
      <c r="F5" s="667"/>
      <c r="G5" s="667"/>
      <c r="H5" s="667"/>
      <c r="I5" s="667"/>
      <c r="J5" s="667"/>
      <c r="K5" s="667"/>
      <c r="L5" s="667"/>
      <c r="M5" s="667"/>
      <c r="N5" s="667"/>
      <c r="O5" s="667"/>
      <c r="P5" s="667"/>
      <c r="Q5" s="668"/>
      <c r="R5" s="663">
        <v>1505448</v>
      </c>
      <c r="S5" s="664"/>
      <c r="T5" s="664"/>
      <c r="U5" s="664"/>
      <c r="V5" s="664"/>
      <c r="W5" s="664"/>
      <c r="X5" s="664"/>
      <c r="Y5" s="689"/>
      <c r="Z5" s="702">
        <v>21.1</v>
      </c>
      <c r="AA5" s="702"/>
      <c r="AB5" s="702"/>
      <c r="AC5" s="702"/>
      <c r="AD5" s="703">
        <v>1505448</v>
      </c>
      <c r="AE5" s="703"/>
      <c r="AF5" s="703"/>
      <c r="AG5" s="703"/>
      <c r="AH5" s="703"/>
      <c r="AI5" s="703"/>
      <c r="AJ5" s="703"/>
      <c r="AK5" s="703"/>
      <c r="AL5" s="690">
        <v>34.4</v>
      </c>
      <c r="AM5" s="672"/>
      <c r="AN5" s="672"/>
      <c r="AO5" s="691"/>
      <c r="AP5" s="666" t="s">
        <v>215</v>
      </c>
      <c r="AQ5" s="667"/>
      <c r="AR5" s="667"/>
      <c r="AS5" s="667"/>
      <c r="AT5" s="667"/>
      <c r="AU5" s="667"/>
      <c r="AV5" s="667"/>
      <c r="AW5" s="667"/>
      <c r="AX5" s="667"/>
      <c r="AY5" s="667"/>
      <c r="AZ5" s="667"/>
      <c r="BA5" s="667"/>
      <c r="BB5" s="667"/>
      <c r="BC5" s="667"/>
      <c r="BD5" s="667"/>
      <c r="BE5" s="667"/>
      <c r="BF5" s="668"/>
      <c r="BG5" s="608">
        <v>1505448</v>
      </c>
      <c r="BH5" s="609"/>
      <c r="BI5" s="609"/>
      <c r="BJ5" s="609"/>
      <c r="BK5" s="609"/>
      <c r="BL5" s="609"/>
      <c r="BM5" s="609"/>
      <c r="BN5" s="610"/>
      <c r="BO5" s="646">
        <v>100</v>
      </c>
      <c r="BP5" s="646"/>
      <c r="BQ5" s="646"/>
      <c r="BR5" s="646"/>
      <c r="BS5" s="647">
        <v>59787</v>
      </c>
      <c r="BT5" s="647"/>
      <c r="BU5" s="647"/>
      <c r="BV5" s="647"/>
      <c r="BW5" s="647"/>
      <c r="BX5" s="647"/>
      <c r="BY5" s="647"/>
      <c r="BZ5" s="647"/>
      <c r="CA5" s="647"/>
      <c r="CB5" s="687"/>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15">
      <c r="B6" s="605" t="s">
        <v>219</v>
      </c>
      <c r="C6" s="606"/>
      <c r="D6" s="606"/>
      <c r="E6" s="606"/>
      <c r="F6" s="606"/>
      <c r="G6" s="606"/>
      <c r="H6" s="606"/>
      <c r="I6" s="606"/>
      <c r="J6" s="606"/>
      <c r="K6" s="606"/>
      <c r="L6" s="606"/>
      <c r="M6" s="606"/>
      <c r="N6" s="606"/>
      <c r="O6" s="606"/>
      <c r="P6" s="606"/>
      <c r="Q6" s="607"/>
      <c r="R6" s="608">
        <v>122576</v>
      </c>
      <c r="S6" s="609"/>
      <c r="T6" s="609"/>
      <c r="U6" s="609"/>
      <c r="V6" s="609"/>
      <c r="W6" s="609"/>
      <c r="X6" s="609"/>
      <c r="Y6" s="610"/>
      <c r="Z6" s="646">
        <v>1.7</v>
      </c>
      <c r="AA6" s="646"/>
      <c r="AB6" s="646"/>
      <c r="AC6" s="646"/>
      <c r="AD6" s="647">
        <v>122576</v>
      </c>
      <c r="AE6" s="647"/>
      <c r="AF6" s="647"/>
      <c r="AG6" s="647"/>
      <c r="AH6" s="647"/>
      <c r="AI6" s="647"/>
      <c r="AJ6" s="647"/>
      <c r="AK6" s="647"/>
      <c r="AL6" s="611">
        <v>2.8</v>
      </c>
      <c r="AM6" s="612"/>
      <c r="AN6" s="612"/>
      <c r="AO6" s="648"/>
      <c r="AP6" s="605" t="s">
        <v>220</v>
      </c>
      <c r="AQ6" s="606"/>
      <c r="AR6" s="606"/>
      <c r="AS6" s="606"/>
      <c r="AT6" s="606"/>
      <c r="AU6" s="606"/>
      <c r="AV6" s="606"/>
      <c r="AW6" s="606"/>
      <c r="AX6" s="606"/>
      <c r="AY6" s="606"/>
      <c r="AZ6" s="606"/>
      <c r="BA6" s="606"/>
      <c r="BB6" s="606"/>
      <c r="BC6" s="606"/>
      <c r="BD6" s="606"/>
      <c r="BE6" s="606"/>
      <c r="BF6" s="607"/>
      <c r="BG6" s="608">
        <v>1505448</v>
      </c>
      <c r="BH6" s="609"/>
      <c r="BI6" s="609"/>
      <c r="BJ6" s="609"/>
      <c r="BK6" s="609"/>
      <c r="BL6" s="609"/>
      <c r="BM6" s="609"/>
      <c r="BN6" s="610"/>
      <c r="BO6" s="646">
        <v>100</v>
      </c>
      <c r="BP6" s="646"/>
      <c r="BQ6" s="646"/>
      <c r="BR6" s="646"/>
      <c r="BS6" s="647">
        <v>59787</v>
      </c>
      <c r="BT6" s="647"/>
      <c r="BU6" s="647"/>
      <c r="BV6" s="647"/>
      <c r="BW6" s="647"/>
      <c r="BX6" s="647"/>
      <c r="BY6" s="647"/>
      <c r="BZ6" s="647"/>
      <c r="CA6" s="647"/>
      <c r="CB6" s="687"/>
      <c r="CD6" s="666" t="s">
        <v>221</v>
      </c>
      <c r="CE6" s="667"/>
      <c r="CF6" s="667"/>
      <c r="CG6" s="667"/>
      <c r="CH6" s="667"/>
      <c r="CI6" s="667"/>
      <c r="CJ6" s="667"/>
      <c r="CK6" s="667"/>
      <c r="CL6" s="667"/>
      <c r="CM6" s="667"/>
      <c r="CN6" s="667"/>
      <c r="CO6" s="667"/>
      <c r="CP6" s="667"/>
      <c r="CQ6" s="668"/>
      <c r="CR6" s="608">
        <v>68519</v>
      </c>
      <c r="CS6" s="609"/>
      <c r="CT6" s="609"/>
      <c r="CU6" s="609"/>
      <c r="CV6" s="609"/>
      <c r="CW6" s="609"/>
      <c r="CX6" s="609"/>
      <c r="CY6" s="610"/>
      <c r="CZ6" s="690">
        <v>1</v>
      </c>
      <c r="DA6" s="672"/>
      <c r="DB6" s="672"/>
      <c r="DC6" s="692"/>
      <c r="DD6" s="614" t="s">
        <v>122</v>
      </c>
      <c r="DE6" s="609"/>
      <c r="DF6" s="609"/>
      <c r="DG6" s="609"/>
      <c r="DH6" s="609"/>
      <c r="DI6" s="609"/>
      <c r="DJ6" s="609"/>
      <c r="DK6" s="609"/>
      <c r="DL6" s="609"/>
      <c r="DM6" s="609"/>
      <c r="DN6" s="609"/>
      <c r="DO6" s="609"/>
      <c r="DP6" s="610"/>
      <c r="DQ6" s="614">
        <v>68519</v>
      </c>
      <c r="DR6" s="609"/>
      <c r="DS6" s="609"/>
      <c r="DT6" s="609"/>
      <c r="DU6" s="609"/>
      <c r="DV6" s="609"/>
      <c r="DW6" s="609"/>
      <c r="DX6" s="609"/>
      <c r="DY6" s="609"/>
      <c r="DZ6" s="609"/>
      <c r="EA6" s="609"/>
      <c r="EB6" s="609"/>
      <c r="EC6" s="645"/>
    </row>
    <row r="7" spans="2:143" ht="11.25" customHeight="1" x14ac:dyDescent="0.15">
      <c r="B7" s="605" t="s">
        <v>222</v>
      </c>
      <c r="C7" s="606"/>
      <c r="D7" s="606"/>
      <c r="E7" s="606"/>
      <c r="F7" s="606"/>
      <c r="G7" s="606"/>
      <c r="H7" s="606"/>
      <c r="I7" s="606"/>
      <c r="J7" s="606"/>
      <c r="K7" s="606"/>
      <c r="L7" s="606"/>
      <c r="M7" s="606"/>
      <c r="N7" s="606"/>
      <c r="O7" s="606"/>
      <c r="P7" s="606"/>
      <c r="Q7" s="607"/>
      <c r="R7" s="608">
        <v>548</v>
      </c>
      <c r="S7" s="609"/>
      <c r="T7" s="609"/>
      <c r="U7" s="609"/>
      <c r="V7" s="609"/>
      <c r="W7" s="609"/>
      <c r="X7" s="609"/>
      <c r="Y7" s="610"/>
      <c r="Z7" s="646">
        <v>0</v>
      </c>
      <c r="AA7" s="646"/>
      <c r="AB7" s="646"/>
      <c r="AC7" s="646"/>
      <c r="AD7" s="647">
        <v>548</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507118</v>
      </c>
      <c r="BH7" s="609"/>
      <c r="BI7" s="609"/>
      <c r="BJ7" s="609"/>
      <c r="BK7" s="609"/>
      <c r="BL7" s="609"/>
      <c r="BM7" s="609"/>
      <c r="BN7" s="610"/>
      <c r="BO7" s="646">
        <v>33.700000000000003</v>
      </c>
      <c r="BP7" s="646"/>
      <c r="BQ7" s="646"/>
      <c r="BR7" s="646"/>
      <c r="BS7" s="647" t="s">
        <v>122</v>
      </c>
      <c r="BT7" s="647"/>
      <c r="BU7" s="647"/>
      <c r="BV7" s="647"/>
      <c r="BW7" s="647"/>
      <c r="BX7" s="647"/>
      <c r="BY7" s="647"/>
      <c r="BZ7" s="647"/>
      <c r="CA7" s="647"/>
      <c r="CB7" s="687"/>
      <c r="CD7" s="605" t="s">
        <v>224</v>
      </c>
      <c r="CE7" s="606"/>
      <c r="CF7" s="606"/>
      <c r="CG7" s="606"/>
      <c r="CH7" s="606"/>
      <c r="CI7" s="606"/>
      <c r="CJ7" s="606"/>
      <c r="CK7" s="606"/>
      <c r="CL7" s="606"/>
      <c r="CM7" s="606"/>
      <c r="CN7" s="606"/>
      <c r="CO7" s="606"/>
      <c r="CP7" s="606"/>
      <c r="CQ7" s="607"/>
      <c r="CR7" s="608">
        <v>1531586</v>
      </c>
      <c r="CS7" s="609"/>
      <c r="CT7" s="609"/>
      <c r="CU7" s="609"/>
      <c r="CV7" s="609"/>
      <c r="CW7" s="609"/>
      <c r="CX7" s="609"/>
      <c r="CY7" s="610"/>
      <c r="CZ7" s="646">
        <v>23.1</v>
      </c>
      <c r="DA7" s="646"/>
      <c r="DB7" s="646"/>
      <c r="DC7" s="646"/>
      <c r="DD7" s="614">
        <v>49640</v>
      </c>
      <c r="DE7" s="609"/>
      <c r="DF7" s="609"/>
      <c r="DG7" s="609"/>
      <c r="DH7" s="609"/>
      <c r="DI7" s="609"/>
      <c r="DJ7" s="609"/>
      <c r="DK7" s="609"/>
      <c r="DL7" s="609"/>
      <c r="DM7" s="609"/>
      <c r="DN7" s="609"/>
      <c r="DO7" s="609"/>
      <c r="DP7" s="610"/>
      <c r="DQ7" s="614">
        <v>1261523</v>
      </c>
      <c r="DR7" s="609"/>
      <c r="DS7" s="609"/>
      <c r="DT7" s="609"/>
      <c r="DU7" s="609"/>
      <c r="DV7" s="609"/>
      <c r="DW7" s="609"/>
      <c r="DX7" s="609"/>
      <c r="DY7" s="609"/>
      <c r="DZ7" s="609"/>
      <c r="EA7" s="609"/>
      <c r="EB7" s="609"/>
      <c r="EC7" s="645"/>
    </row>
    <row r="8" spans="2:143" ht="11.25" customHeight="1" x14ac:dyDescent="0.15">
      <c r="B8" s="605" t="s">
        <v>225</v>
      </c>
      <c r="C8" s="606"/>
      <c r="D8" s="606"/>
      <c r="E8" s="606"/>
      <c r="F8" s="606"/>
      <c r="G8" s="606"/>
      <c r="H8" s="606"/>
      <c r="I8" s="606"/>
      <c r="J8" s="606"/>
      <c r="K8" s="606"/>
      <c r="L8" s="606"/>
      <c r="M8" s="606"/>
      <c r="N8" s="606"/>
      <c r="O8" s="606"/>
      <c r="P8" s="606"/>
      <c r="Q8" s="607"/>
      <c r="R8" s="608">
        <v>11675</v>
      </c>
      <c r="S8" s="609"/>
      <c r="T8" s="609"/>
      <c r="U8" s="609"/>
      <c r="V8" s="609"/>
      <c r="W8" s="609"/>
      <c r="X8" s="609"/>
      <c r="Y8" s="610"/>
      <c r="Z8" s="646">
        <v>0.2</v>
      </c>
      <c r="AA8" s="646"/>
      <c r="AB8" s="646"/>
      <c r="AC8" s="646"/>
      <c r="AD8" s="647">
        <v>11675</v>
      </c>
      <c r="AE8" s="647"/>
      <c r="AF8" s="647"/>
      <c r="AG8" s="647"/>
      <c r="AH8" s="647"/>
      <c r="AI8" s="647"/>
      <c r="AJ8" s="647"/>
      <c r="AK8" s="647"/>
      <c r="AL8" s="611">
        <v>0.3</v>
      </c>
      <c r="AM8" s="612"/>
      <c r="AN8" s="612"/>
      <c r="AO8" s="648"/>
      <c r="AP8" s="605" t="s">
        <v>226</v>
      </c>
      <c r="AQ8" s="606"/>
      <c r="AR8" s="606"/>
      <c r="AS8" s="606"/>
      <c r="AT8" s="606"/>
      <c r="AU8" s="606"/>
      <c r="AV8" s="606"/>
      <c r="AW8" s="606"/>
      <c r="AX8" s="606"/>
      <c r="AY8" s="606"/>
      <c r="AZ8" s="606"/>
      <c r="BA8" s="606"/>
      <c r="BB8" s="606"/>
      <c r="BC8" s="606"/>
      <c r="BD8" s="606"/>
      <c r="BE8" s="606"/>
      <c r="BF8" s="607"/>
      <c r="BG8" s="608">
        <v>15836</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227</v>
      </c>
      <c r="CE8" s="606"/>
      <c r="CF8" s="606"/>
      <c r="CG8" s="606"/>
      <c r="CH8" s="606"/>
      <c r="CI8" s="606"/>
      <c r="CJ8" s="606"/>
      <c r="CK8" s="606"/>
      <c r="CL8" s="606"/>
      <c r="CM8" s="606"/>
      <c r="CN8" s="606"/>
      <c r="CO8" s="606"/>
      <c r="CP8" s="606"/>
      <c r="CQ8" s="607"/>
      <c r="CR8" s="608">
        <v>2000099</v>
      </c>
      <c r="CS8" s="609"/>
      <c r="CT8" s="609"/>
      <c r="CU8" s="609"/>
      <c r="CV8" s="609"/>
      <c r="CW8" s="609"/>
      <c r="CX8" s="609"/>
      <c r="CY8" s="610"/>
      <c r="CZ8" s="646">
        <v>30.1</v>
      </c>
      <c r="DA8" s="646"/>
      <c r="DB8" s="646"/>
      <c r="DC8" s="646"/>
      <c r="DD8" s="614">
        <v>10188</v>
      </c>
      <c r="DE8" s="609"/>
      <c r="DF8" s="609"/>
      <c r="DG8" s="609"/>
      <c r="DH8" s="609"/>
      <c r="DI8" s="609"/>
      <c r="DJ8" s="609"/>
      <c r="DK8" s="609"/>
      <c r="DL8" s="609"/>
      <c r="DM8" s="609"/>
      <c r="DN8" s="609"/>
      <c r="DO8" s="609"/>
      <c r="DP8" s="610"/>
      <c r="DQ8" s="614">
        <v>1356516</v>
      </c>
      <c r="DR8" s="609"/>
      <c r="DS8" s="609"/>
      <c r="DT8" s="609"/>
      <c r="DU8" s="609"/>
      <c r="DV8" s="609"/>
      <c r="DW8" s="609"/>
      <c r="DX8" s="609"/>
      <c r="DY8" s="609"/>
      <c r="DZ8" s="609"/>
      <c r="EA8" s="609"/>
      <c r="EB8" s="609"/>
      <c r="EC8" s="645"/>
    </row>
    <row r="9" spans="2:143" ht="11.25" customHeight="1" x14ac:dyDescent="0.15">
      <c r="B9" s="605" t="s">
        <v>228</v>
      </c>
      <c r="C9" s="606"/>
      <c r="D9" s="606"/>
      <c r="E9" s="606"/>
      <c r="F9" s="606"/>
      <c r="G9" s="606"/>
      <c r="H9" s="606"/>
      <c r="I9" s="606"/>
      <c r="J9" s="606"/>
      <c r="K9" s="606"/>
      <c r="L9" s="606"/>
      <c r="M9" s="606"/>
      <c r="N9" s="606"/>
      <c r="O9" s="606"/>
      <c r="P9" s="606"/>
      <c r="Q9" s="607"/>
      <c r="R9" s="608">
        <v>14983</v>
      </c>
      <c r="S9" s="609"/>
      <c r="T9" s="609"/>
      <c r="U9" s="609"/>
      <c r="V9" s="609"/>
      <c r="W9" s="609"/>
      <c r="X9" s="609"/>
      <c r="Y9" s="610"/>
      <c r="Z9" s="646">
        <v>0.2</v>
      </c>
      <c r="AA9" s="646"/>
      <c r="AB9" s="646"/>
      <c r="AC9" s="646"/>
      <c r="AD9" s="647">
        <v>14983</v>
      </c>
      <c r="AE9" s="647"/>
      <c r="AF9" s="647"/>
      <c r="AG9" s="647"/>
      <c r="AH9" s="647"/>
      <c r="AI9" s="647"/>
      <c r="AJ9" s="647"/>
      <c r="AK9" s="647"/>
      <c r="AL9" s="611">
        <v>0.3</v>
      </c>
      <c r="AM9" s="612"/>
      <c r="AN9" s="612"/>
      <c r="AO9" s="648"/>
      <c r="AP9" s="605" t="s">
        <v>229</v>
      </c>
      <c r="AQ9" s="606"/>
      <c r="AR9" s="606"/>
      <c r="AS9" s="606"/>
      <c r="AT9" s="606"/>
      <c r="AU9" s="606"/>
      <c r="AV9" s="606"/>
      <c r="AW9" s="606"/>
      <c r="AX9" s="606"/>
      <c r="AY9" s="606"/>
      <c r="AZ9" s="606"/>
      <c r="BA9" s="606"/>
      <c r="BB9" s="606"/>
      <c r="BC9" s="606"/>
      <c r="BD9" s="606"/>
      <c r="BE9" s="606"/>
      <c r="BF9" s="607"/>
      <c r="BG9" s="608">
        <v>421293</v>
      </c>
      <c r="BH9" s="609"/>
      <c r="BI9" s="609"/>
      <c r="BJ9" s="609"/>
      <c r="BK9" s="609"/>
      <c r="BL9" s="609"/>
      <c r="BM9" s="609"/>
      <c r="BN9" s="610"/>
      <c r="BO9" s="646">
        <v>28</v>
      </c>
      <c r="BP9" s="646"/>
      <c r="BQ9" s="646"/>
      <c r="BR9" s="646"/>
      <c r="BS9" s="647" t="s">
        <v>122</v>
      </c>
      <c r="BT9" s="647"/>
      <c r="BU9" s="647"/>
      <c r="BV9" s="647"/>
      <c r="BW9" s="647"/>
      <c r="BX9" s="647"/>
      <c r="BY9" s="647"/>
      <c r="BZ9" s="647"/>
      <c r="CA9" s="647"/>
      <c r="CB9" s="687"/>
      <c r="CD9" s="605" t="s">
        <v>230</v>
      </c>
      <c r="CE9" s="606"/>
      <c r="CF9" s="606"/>
      <c r="CG9" s="606"/>
      <c r="CH9" s="606"/>
      <c r="CI9" s="606"/>
      <c r="CJ9" s="606"/>
      <c r="CK9" s="606"/>
      <c r="CL9" s="606"/>
      <c r="CM9" s="606"/>
      <c r="CN9" s="606"/>
      <c r="CO9" s="606"/>
      <c r="CP9" s="606"/>
      <c r="CQ9" s="607"/>
      <c r="CR9" s="608">
        <v>361731</v>
      </c>
      <c r="CS9" s="609"/>
      <c r="CT9" s="609"/>
      <c r="CU9" s="609"/>
      <c r="CV9" s="609"/>
      <c r="CW9" s="609"/>
      <c r="CX9" s="609"/>
      <c r="CY9" s="610"/>
      <c r="CZ9" s="646">
        <v>5.4</v>
      </c>
      <c r="DA9" s="646"/>
      <c r="DB9" s="646"/>
      <c r="DC9" s="646"/>
      <c r="DD9" s="614">
        <v>2870</v>
      </c>
      <c r="DE9" s="609"/>
      <c r="DF9" s="609"/>
      <c r="DG9" s="609"/>
      <c r="DH9" s="609"/>
      <c r="DI9" s="609"/>
      <c r="DJ9" s="609"/>
      <c r="DK9" s="609"/>
      <c r="DL9" s="609"/>
      <c r="DM9" s="609"/>
      <c r="DN9" s="609"/>
      <c r="DO9" s="609"/>
      <c r="DP9" s="610"/>
      <c r="DQ9" s="614">
        <v>335091</v>
      </c>
      <c r="DR9" s="609"/>
      <c r="DS9" s="609"/>
      <c r="DT9" s="609"/>
      <c r="DU9" s="609"/>
      <c r="DV9" s="609"/>
      <c r="DW9" s="609"/>
      <c r="DX9" s="609"/>
      <c r="DY9" s="609"/>
      <c r="DZ9" s="609"/>
      <c r="EA9" s="609"/>
      <c r="EB9" s="609"/>
      <c r="EC9" s="645"/>
    </row>
    <row r="10" spans="2:143" ht="11.25" customHeight="1" x14ac:dyDescent="0.15">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25757</v>
      </c>
      <c r="BH10" s="609"/>
      <c r="BI10" s="609"/>
      <c r="BJ10" s="609"/>
      <c r="BK10" s="609"/>
      <c r="BL10" s="609"/>
      <c r="BM10" s="609"/>
      <c r="BN10" s="610"/>
      <c r="BO10" s="646">
        <v>1.7</v>
      </c>
      <c r="BP10" s="646"/>
      <c r="BQ10" s="646"/>
      <c r="BR10" s="646"/>
      <c r="BS10" s="647" t="s">
        <v>122</v>
      </c>
      <c r="BT10" s="647"/>
      <c r="BU10" s="647"/>
      <c r="BV10" s="647"/>
      <c r="BW10" s="647"/>
      <c r="BX10" s="647"/>
      <c r="BY10" s="647"/>
      <c r="BZ10" s="647"/>
      <c r="CA10" s="647"/>
      <c r="CB10" s="687"/>
      <c r="CD10" s="605" t="s">
        <v>233</v>
      </c>
      <c r="CE10" s="606"/>
      <c r="CF10" s="606"/>
      <c r="CG10" s="606"/>
      <c r="CH10" s="606"/>
      <c r="CI10" s="606"/>
      <c r="CJ10" s="606"/>
      <c r="CK10" s="606"/>
      <c r="CL10" s="606"/>
      <c r="CM10" s="606"/>
      <c r="CN10" s="606"/>
      <c r="CO10" s="606"/>
      <c r="CP10" s="606"/>
      <c r="CQ10" s="607"/>
      <c r="CR10" s="608">
        <v>2000</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15">
      <c r="B11" s="605" t="s">
        <v>234</v>
      </c>
      <c r="C11" s="606"/>
      <c r="D11" s="606"/>
      <c r="E11" s="606"/>
      <c r="F11" s="606"/>
      <c r="G11" s="606"/>
      <c r="H11" s="606"/>
      <c r="I11" s="606"/>
      <c r="J11" s="606"/>
      <c r="K11" s="606"/>
      <c r="L11" s="606"/>
      <c r="M11" s="606"/>
      <c r="N11" s="606"/>
      <c r="O11" s="606"/>
      <c r="P11" s="606"/>
      <c r="Q11" s="607"/>
      <c r="R11" s="608">
        <v>266331</v>
      </c>
      <c r="S11" s="609"/>
      <c r="T11" s="609"/>
      <c r="U11" s="609"/>
      <c r="V11" s="609"/>
      <c r="W11" s="609"/>
      <c r="X11" s="609"/>
      <c r="Y11" s="610"/>
      <c r="Z11" s="611">
        <v>3.7</v>
      </c>
      <c r="AA11" s="612"/>
      <c r="AB11" s="612"/>
      <c r="AC11" s="613"/>
      <c r="AD11" s="614">
        <v>266331</v>
      </c>
      <c r="AE11" s="609"/>
      <c r="AF11" s="609"/>
      <c r="AG11" s="609"/>
      <c r="AH11" s="609"/>
      <c r="AI11" s="609"/>
      <c r="AJ11" s="609"/>
      <c r="AK11" s="610"/>
      <c r="AL11" s="611">
        <v>6.1</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44232</v>
      </c>
      <c r="BH11" s="609"/>
      <c r="BI11" s="609"/>
      <c r="BJ11" s="609"/>
      <c r="BK11" s="609"/>
      <c r="BL11" s="609"/>
      <c r="BM11" s="609"/>
      <c r="BN11" s="610"/>
      <c r="BO11" s="646">
        <v>2.9</v>
      </c>
      <c r="BP11" s="646"/>
      <c r="BQ11" s="646"/>
      <c r="BR11" s="646"/>
      <c r="BS11" s="647" t="s">
        <v>122</v>
      </c>
      <c r="BT11" s="647"/>
      <c r="BU11" s="647"/>
      <c r="BV11" s="647"/>
      <c r="BW11" s="647"/>
      <c r="BX11" s="647"/>
      <c r="BY11" s="647"/>
      <c r="BZ11" s="647"/>
      <c r="CA11" s="647"/>
      <c r="CB11" s="687"/>
      <c r="CD11" s="605" t="s">
        <v>236</v>
      </c>
      <c r="CE11" s="606"/>
      <c r="CF11" s="606"/>
      <c r="CG11" s="606"/>
      <c r="CH11" s="606"/>
      <c r="CI11" s="606"/>
      <c r="CJ11" s="606"/>
      <c r="CK11" s="606"/>
      <c r="CL11" s="606"/>
      <c r="CM11" s="606"/>
      <c r="CN11" s="606"/>
      <c r="CO11" s="606"/>
      <c r="CP11" s="606"/>
      <c r="CQ11" s="607"/>
      <c r="CR11" s="608">
        <v>253250</v>
      </c>
      <c r="CS11" s="609"/>
      <c r="CT11" s="609"/>
      <c r="CU11" s="609"/>
      <c r="CV11" s="609"/>
      <c r="CW11" s="609"/>
      <c r="CX11" s="609"/>
      <c r="CY11" s="610"/>
      <c r="CZ11" s="646">
        <v>3.8</v>
      </c>
      <c r="DA11" s="646"/>
      <c r="DB11" s="646"/>
      <c r="DC11" s="646"/>
      <c r="DD11" s="614">
        <v>110752</v>
      </c>
      <c r="DE11" s="609"/>
      <c r="DF11" s="609"/>
      <c r="DG11" s="609"/>
      <c r="DH11" s="609"/>
      <c r="DI11" s="609"/>
      <c r="DJ11" s="609"/>
      <c r="DK11" s="609"/>
      <c r="DL11" s="609"/>
      <c r="DM11" s="609"/>
      <c r="DN11" s="609"/>
      <c r="DO11" s="609"/>
      <c r="DP11" s="610"/>
      <c r="DQ11" s="614">
        <v>177805</v>
      </c>
      <c r="DR11" s="609"/>
      <c r="DS11" s="609"/>
      <c r="DT11" s="609"/>
      <c r="DU11" s="609"/>
      <c r="DV11" s="609"/>
      <c r="DW11" s="609"/>
      <c r="DX11" s="609"/>
      <c r="DY11" s="609"/>
      <c r="DZ11" s="609"/>
      <c r="EA11" s="609"/>
      <c r="EB11" s="609"/>
      <c r="EC11" s="645"/>
    </row>
    <row r="12" spans="2:143" ht="11.25" customHeight="1" x14ac:dyDescent="0.15">
      <c r="B12" s="605" t="s">
        <v>237</v>
      </c>
      <c r="C12" s="606"/>
      <c r="D12" s="606"/>
      <c r="E12" s="606"/>
      <c r="F12" s="606"/>
      <c r="G12" s="606"/>
      <c r="H12" s="606"/>
      <c r="I12" s="606"/>
      <c r="J12" s="606"/>
      <c r="K12" s="606"/>
      <c r="L12" s="606"/>
      <c r="M12" s="606"/>
      <c r="N12" s="606"/>
      <c r="O12" s="606"/>
      <c r="P12" s="606"/>
      <c r="Q12" s="607"/>
      <c r="R12" s="608">
        <v>27488</v>
      </c>
      <c r="S12" s="609"/>
      <c r="T12" s="609"/>
      <c r="U12" s="609"/>
      <c r="V12" s="609"/>
      <c r="W12" s="609"/>
      <c r="X12" s="609"/>
      <c r="Y12" s="610"/>
      <c r="Z12" s="646">
        <v>0.4</v>
      </c>
      <c r="AA12" s="646"/>
      <c r="AB12" s="646"/>
      <c r="AC12" s="646"/>
      <c r="AD12" s="647">
        <v>27488</v>
      </c>
      <c r="AE12" s="647"/>
      <c r="AF12" s="647"/>
      <c r="AG12" s="647"/>
      <c r="AH12" s="647"/>
      <c r="AI12" s="647"/>
      <c r="AJ12" s="647"/>
      <c r="AK12" s="647"/>
      <c r="AL12" s="611">
        <v>0.6</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899007</v>
      </c>
      <c r="BH12" s="609"/>
      <c r="BI12" s="609"/>
      <c r="BJ12" s="609"/>
      <c r="BK12" s="609"/>
      <c r="BL12" s="609"/>
      <c r="BM12" s="609"/>
      <c r="BN12" s="610"/>
      <c r="BO12" s="646">
        <v>59.7</v>
      </c>
      <c r="BP12" s="646"/>
      <c r="BQ12" s="646"/>
      <c r="BR12" s="646"/>
      <c r="BS12" s="647">
        <v>59787</v>
      </c>
      <c r="BT12" s="647"/>
      <c r="BU12" s="647"/>
      <c r="BV12" s="647"/>
      <c r="BW12" s="647"/>
      <c r="BX12" s="647"/>
      <c r="BY12" s="647"/>
      <c r="BZ12" s="647"/>
      <c r="CA12" s="647"/>
      <c r="CB12" s="687"/>
      <c r="CD12" s="605" t="s">
        <v>239</v>
      </c>
      <c r="CE12" s="606"/>
      <c r="CF12" s="606"/>
      <c r="CG12" s="606"/>
      <c r="CH12" s="606"/>
      <c r="CI12" s="606"/>
      <c r="CJ12" s="606"/>
      <c r="CK12" s="606"/>
      <c r="CL12" s="606"/>
      <c r="CM12" s="606"/>
      <c r="CN12" s="606"/>
      <c r="CO12" s="606"/>
      <c r="CP12" s="606"/>
      <c r="CQ12" s="607"/>
      <c r="CR12" s="608">
        <v>204849</v>
      </c>
      <c r="CS12" s="609"/>
      <c r="CT12" s="609"/>
      <c r="CU12" s="609"/>
      <c r="CV12" s="609"/>
      <c r="CW12" s="609"/>
      <c r="CX12" s="609"/>
      <c r="CY12" s="610"/>
      <c r="CZ12" s="646">
        <v>3.1</v>
      </c>
      <c r="DA12" s="646"/>
      <c r="DB12" s="646"/>
      <c r="DC12" s="646"/>
      <c r="DD12" s="614">
        <v>66694</v>
      </c>
      <c r="DE12" s="609"/>
      <c r="DF12" s="609"/>
      <c r="DG12" s="609"/>
      <c r="DH12" s="609"/>
      <c r="DI12" s="609"/>
      <c r="DJ12" s="609"/>
      <c r="DK12" s="609"/>
      <c r="DL12" s="609"/>
      <c r="DM12" s="609"/>
      <c r="DN12" s="609"/>
      <c r="DO12" s="609"/>
      <c r="DP12" s="610"/>
      <c r="DQ12" s="614">
        <v>136113</v>
      </c>
      <c r="DR12" s="609"/>
      <c r="DS12" s="609"/>
      <c r="DT12" s="609"/>
      <c r="DU12" s="609"/>
      <c r="DV12" s="609"/>
      <c r="DW12" s="609"/>
      <c r="DX12" s="609"/>
      <c r="DY12" s="609"/>
      <c r="DZ12" s="609"/>
      <c r="EA12" s="609"/>
      <c r="EB12" s="609"/>
      <c r="EC12" s="645"/>
    </row>
    <row r="13" spans="2:143" ht="11.25" customHeight="1" x14ac:dyDescent="0.15">
      <c r="B13" s="605" t="s">
        <v>240</v>
      </c>
      <c r="C13" s="606"/>
      <c r="D13" s="606"/>
      <c r="E13" s="606"/>
      <c r="F13" s="606"/>
      <c r="G13" s="606"/>
      <c r="H13" s="606"/>
      <c r="I13" s="606"/>
      <c r="J13" s="606"/>
      <c r="K13" s="606"/>
      <c r="L13" s="606"/>
      <c r="M13" s="606"/>
      <c r="N13" s="606"/>
      <c r="O13" s="606"/>
      <c r="P13" s="606"/>
      <c r="Q13" s="607"/>
      <c r="R13" s="608">
        <v>837</v>
      </c>
      <c r="S13" s="609"/>
      <c r="T13" s="609"/>
      <c r="U13" s="609"/>
      <c r="V13" s="609"/>
      <c r="W13" s="609"/>
      <c r="X13" s="609"/>
      <c r="Y13" s="610"/>
      <c r="Z13" s="646">
        <v>0</v>
      </c>
      <c r="AA13" s="646"/>
      <c r="AB13" s="646"/>
      <c r="AC13" s="646"/>
      <c r="AD13" s="647">
        <v>837</v>
      </c>
      <c r="AE13" s="647"/>
      <c r="AF13" s="647"/>
      <c r="AG13" s="647"/>
      <c r="AH13" s="647"/>
      <c r="AI13" s="647"/>
      <c r="AJ13" s="647"/>
      <c r="AK13" s="647"/>
      <c r="AL13" s="611">
        <v>0</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896204</v>
      </c>
      <c r="BH13" s="609"/>
      <c r="BI13" s="609"/>
      <c r="BJ13" s="609"/>
      <c r="BK13" s="609"/>
      <c r="BL13" s="609"/>
      <c r="BM13" s="609"/>
      <c r="BN13" s="610"/>
      <c r="BO13" s="646">
        <v>59.5</v>
      </c>
      <c r="BP13" s="646"/>
      <c r="BQ13" s="646"/>
      <c r="BR13" s="646"/>
      <c r="BS13" s="647">
        <v>59787</v>
      </c>
      <c r="BT13" s="647"/>
      <c r="BU13" s="647"/>
      <c r="BV13" s="647"/>
      <c r="BW13" s="647"/>
      <c r="BX13" s="647"/>
      <c r="BY13" s="647"/>
      <c r="BZ13" s="647"/>
      <c r="CA13" s="647"/>
      <c r="CB13" s="687"/>
      <c r="CD13" s="605" t="s">
        <v>242</v>
      </c>
      <c r="CE13" s="606"/>
      <c r="CF13" s="606"/>
      <c r="CG13" s="606"/>
      <c r="CH13" s="606"/>
      <c r="CI13" s="606"/>
      <c r="CJ13" s="606"/>
      <c r="CK13" s="606"/>
      <c r="CL13" s="606"/>
      <c r="CM13" s="606"/>
      <c r="CN13" s="606"/>
      <c r="CO13" s="606"/>
      <c r="CP13" s="606"/>
      <c r="CQ13" s="607"/>
      <c r="CR13" s="608">
        <v>821193</v>
      </c>
      <c r="CS13" s="609"/>
      <c r="CT13" s="609"/>
      <c r="CU13" s="609"/>
      <c r="CV13" s="609"/>
      <c r="CW13" s="609"/>
      <c r="CX13" s="609"/>
      <c r="CY13" s="610"/>
      <c r="CZ13" s="646">
        <v>12.4</v>
      </c>
      <c r="DA13" s="646"/>
      <c r="DB13" s="646"/>
      <c r="DC13" s="646"/>
      <c r="DD13" s="614">
        <v>321672</v>
      </c>
      <c r="DE13" s="609"/>
      <c r="DF13" s="609"/>
      <c r="DG13" s="609"/>
      <c r="DH13" s="609"/>
      <c r="DI13" s="609"/>
      <c r="DJ13" s="609"/>
      <c r="DK13" s="609"/>
      <c r="DL13" s="609"/>
      <c r="DM13" s="609"/>
      <c r="DN13" s="609"/>
      <c r="DO13" s="609"/>
      <c r="DP13" s="610"/>
      <c r="DQ13" s="614">
        <v>575283</v>
      </c>
      <c r="DR13" s="609"/>
      <c r="DS13" s="609"/>
      <c r="DT13" s="609"/>
      <c r="DU13" s="609"/>
      <c r="DV13" s="609"/>
      <c r="DW13" s="609"/>
      <c r="DX13" s="609"/>
      <c r="DY13" s="609"/>
      <c r="DZ13" s="609"/>
      <c r="EA13" s="609"/>
      <c r="EB13" s="609"/>
      <c r="EC13" s="645"/>
    </row>
    <row r="14" spans="2:143" ht="11.25" customHeight="1" x14ac:dyDescent="0.15">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46431</v>
      </c>
      <c r="BH14" s="609"/>
      <c r="BI14" s="609"/>
      <c r="BJ14" s="609"/>
      <c r="BK14" s="609"/>
      <c r="BL14" s="609"/>
      <c r="BM14" s="609"/>
      <c r="BN14" s="610"/>
      <c r="BO14" s="646">
        <v>3.1</v>
      </c>
      <c r="BP14" s="646"/>
      <c r="BQ14" s="646"/>
      <c r="BR14" s="646"/>
      <c r="BS14" s="647" t="s">
        <v>122</v>
      </c>
      <c r="BT14" s="647"/>
      <c r="BU14" s="647"/>
      <c r="BV14" s="647"/>
      <c r="BW14" s="647"/>
      <c r="BX14" s="647"/>
      <c r="BY14" s="647"/>
      <c r="BZ14" s="647"/>
      <c r="CA14" s="647"/>
      <c r="CB14" s="687"/>
      <c r="CD14" s="605" t="s">
        <v>245</v>
      </c>
      <c r="CE14" s="606"/>
      <c r="CF14" s="606"/>
      <c r="CG14" s="606"/>
      <c r="CH14" s="606"/>
      <c r="CI14" s="606"/>
      <c r="CJ14" s="606"/>
      <c r="CK14" s="606"/>
      <c r="CL14" s="606"/>
      <c r="CM14" s="606"/>
      <c r="CN14" s="606"/>
      <c r="CO14" s="606"/>
      <c r="CP14" s="606"/>
      <c r="CQ14" s="607"/>
      <c r="CR14" s="608">
        <v>327813</v>
      </c>
      <c r="CS14" s="609"/>
      <c r="CT14" s="609"/>
      <c r="CU14" s="609"/>
      <c r="CV14" s="609"/>
      <c r="CW14" s="609"/>
      <c r="CX14" s="609"/>
      <c r="CY14" s="610"/>
      <c r="CZ14" s="646">
        <v>4.9000000000000004</v>
      </c>
      <c r="DA14" s="646"/>
      <c r="DB14" s="646"/>
      <c r="DC14" s="646"/>
      <c r="DD14" s="614">
        <v>18934</v>
      </c>
      <c r="DE14" s="609"/>
      <c r="DF14" s="609"/>
      <c r="DG14" s="609"/>
      <c r="DH14" s="609"/>
      <c r="DI14" s="609"/>
      <c r="DJ14" s="609"/>
      <c r="DK14" s="609"/>
      <c r="DL14" s="609"/>
      <c r="DM14" s="609"/>
      <c r="DN14" s="609"/>
      <c r="DO14" s="609"/>
      <c r="DP14" s="610"/>
      <c r="DQ14" s="614">
        <v>247604</v>
      </c>
      <c r="DR14" s="609"/>
      <c r="DS14" s="609"/>
      <c r="DT14" s="609"/>
      <c r="DU14" s="609"/>
      <c r="DV14" s="609"/>
      <c r="DW14" s="609"/>
      <c r="DX14" s="609"/>
      <c r="DY14" s="609"/>
      <c r="DZ14" s="609"/>
      <c r="EA14" s="609"/>
      <c r="EB14" s="609"/>
      <c r="EC14" s="645"/>
    </row>
    <row r="15" spans="2:143" ht="11.25" customHeight="1" x14ac:dyDescent="0.15">
      <c r="B15" s="605" t="s">
        <v>246</v>
      </c>
      <c r="C15" s="606"/>
      <c r="D15" s="606"/>
      <c r="E15" s="606"/>
      <c r="F15" s="606"/>
      <c r="G15" s="606"/>
      <c r="H15" s="606"/>
      <c r="I15" s="606"/>
      <c r="J15" s="606"/>
      <c r="K15" s="606"/>
      <c r="L15" s="606"/>
      <c r="M15" s="606"/>
      <c r="N15" s="606"/>
      <c r="O15" s="606"/>
      <c r="P15" s="606"/>
      <c r="Q15" s="607"/>
      <c r="R15" s="608">
        <v>14216</v>
      </c>
      <c r="S15" s="609"/>
      <c r="T15" s="609"/>
      <c r="U15" s="609"/>
      <c r="V15" s="609"/>
      <c r="W15" s="609"/>
      <c r="X15" s="609"/>
      <c r="Y15" s="610"/>
      <c r="Z15" s="646">
        <v>0.2</v>
      </c>
      <c r="AA15" s="646"/>
      <c r="AB15" s="646"/>
      <c r="AC15" s="646"/>
      <c r="AD15" s="647">
        <v>14216</v>
      </c>
      <c r="AE15" s="647"/>
      <c r="AF15" s="647"/>
      <c r="AG15" s="647"/>
      <c r="AH15" s="647"/>
      <c r="AI15" s="647"/>
      <c r="AJ15" s="647"/>
      <c r="AK15" s="647"/>
      <c r="AL15" s="611">
        <v>0.3</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52892</v>
      </c>
      <c r="BH15" s="609"/>
      <c r="BI15" s="609"/>
      <c r="BJ15" s="609"/>
      <c r="BK15" s="609"/>
      <c r="BL15" s="609"/>
      <c r="BM15" s="609"/>
      <c r="BN15" s="610"/>
      <c r="BO15" s="646">
        <v>3.5</v>
      </c>
      <c r="BP15" s="646"/>
      <c r="BQ15" s="646"/>
      <c r="BR15" s="646"/>
      <c r="BS15" s="647" t="s">
        <v>122</v>
      </c>
      <c r="BT15" s="647"/>
      <c r="BU15" s="647"/>
      <c r="BV15" s="647"/>
      <c r="BW15" s="647"/>
      <c r="BX15" s="647"/>
      <c r="BY15" s="647"/>
      <c r="BZ15" s="647"/>
      <c r="CA15" s="647"/>
      <c r="CB15" s="687"/>
      <c r="CD15" s="605" t="s">
        <v>248</v>
      </c>
      <c r="CE15" s="606"/>
      <c r="CF15" s="606"/>
      <c r="CG15" s="606"/>
      <c r="CH15" s="606"/>
      <c r="CI15" s="606"/>
      <c r="CJ15" s="606"/>
      <c r="CK15" s="606"/>
      <c r="CL15" s="606"/>
      <c r="CM15" s="606"/>
      <c r="CN15" s="606"/>
      <c r="CO15" s="606"/>
      <c r="CP15" s="606"/>
      <c r="CQ15" s="607"/>
      <c r="CR15" s="608">
        <v>633404</v>
      </c>
      <c r="CS15" s="609"/>
      <c r="CT15" s="609"/>
      <c r="CU15" s="609"/>
      <c r="CV15" s="609"/>
      <c r="CW15" s="609"/>
      <c r="CX15" s="609"/>
      <c r="CY15" s="610"/>
      <c r="CZ15" s="646">
        <v>9.5</v>
      </c>
      <c r="DA15" s="646"/>
      <c r="DB15" s="646"/>
      <c r="DC15" s="646"/>
      <c r="DD15" s="614">
        <v>37389</v>
      </c>
      <c r="DE15" s="609"/>
      <c r="DF15" s="609"/>
      <c r="DG15" s="609"/>
      <c r="DH15" s="609"/>
      <c r="DI15" s="609"/>
      <c r="DJ15" s="609"/>
      <c r="DK15" s="609"/>
      <c r="DL15" s="609"/>
      <c r="DM15" s="609"/>
      <c r="DN15" s="609"/>
      <c r="DO15" s="609"/>
      <c r="DP15" s="610"/>
      <c r="DQ15" s="614">
        <v>527164</v>
      </c>
      <c r="DR15" s="609"/>
      <c r="DS15" s="609"/>
      <c r="DT15" s="609"/>
      <c r="DU15" s="609"/>
      <c r="DV15" s="609"/>
      <c r="DW15" s="609"/>
      <c r="DX15" s="609"/>
      <c r="DY15" s="609"/>
      <c r="DZ15" s="609"/>
      <c r="EA15" s="609"/>
      <c r="EB15" s="609"/>
      <c r="EC15" s="645"/>
    </row>
    <row r="16" spans="2:143" ht="11.25" customHeight="1" x14ac:dyDescent="0.15">
      <c r="B16" s="605" t="s">
        <v>249</v>
      </c>
      <c r="C16" s="606"/>
      <c r="D16" s="606"/>
      <c r="E16" s="606"/>
      <c r="F16" s="606"/>
      <c r="G16" s="606"/>
      <c r="H16" s="606"/>
      <c r="I16" s="606"/>
      <c r="J16" s="606"/>
      <c r="K16" s="606"/>
      <c r="L16" s="606"/>
      <c r="M16" s="606"/>
      <c r="N16" s="606"/>
      <c r="O16" s="606"/>
      <c r="P16" s="606"/>
      <c r="Q16" s="607"/>
      <c r="R16" s="608">
        <v>23886</v>
      </c>
      <c r="S16" s="609"/>
      <c r="T16" s="609"/>
      <c r="U16" s="609"/>
      <c r="V16" s="609"/>
      <c r="W16" s="609"/>
      <c r="X16" s="609"/>
      <c r="Y16" s="610"/>
      <c r="Z16" s="646">
        <v>0.3</v>
      </c>
      <c r="AA16" s="646"/>
      <c r="AB16" s="646"/>
      <c r="AC16" s="646"/>
      <c r="AD16" s="647">
        <v>23886</v>
      </c>
      <c r="AE16" s="647"/>
      <c r="AF16" s="647"/>
      <c r="AG16" s="647"/>
      <c r="AH16" s="647"/>
      <c r="AI16" s="647"/>
      <c r="AJ16" s="647"/>
      <c r="AK16" s="647"/>
      <c r="AL16" s="611">
        <v>0.5</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251</v>
      </c>
      <c r="CE16" s="606"/>
      <c r="CF16" s="606"/>
      <c r="CG16" s="606"/>
      <c r="CH16" s="606"/>
      <c r="CI16" s="606"/>
      <c r="CJ16" s="606"/>
      <c r="CK16" s="606"/>
      <c r="CL16" s="606"/>
      <c r="CM16" s="606"/>
      <c r="CN16" s="606"/>
      <c r="CO16" s="606"/>
      <c r="CP16" s="606"/>
      <c r="CQ16" s="607"/>
      <c r="CR16" s="608">
        <v>1825</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1825</v>
      </c>
      <c r="DR16" s="609"/>
      <c r="DS16" s="609"/>
      <c r="DT16" s="609"/>
      <c r="DU16" s="609"/>
      <c r="DV16" s="609"/>
      <c r="DW16" s="609"/>
      <c r="DX16" s="609"/>
      <c r="DY16" s="609"/>
      <c r="DZ16" s="609"/>
      <c r="EA16" s="609"/>
      <c r="EB16" s="609"/>
      <c r="EC16" s="645"/>
    </row>
    <row r="17" spans="2:133" ht="11.25" customHeight="1" x14ac:dyDescent="0.15">
      <c r="B17" s="605" t="s">
        <v>252</v>
      </c>
      <c r="C17" s="606"/>
      <c r="D17" s="606"/>
      <c r="E17" s="606"/>
      <c r="F17" s="606"/>
      <c r="G17" s="606"/>
      <c r="H17" s="606"/>
      <c r="I17" s="606"/>
      <c r="J17" s="606"/>
      <c r="K17" s="606"/>
      <c r="L17" s="606"/>
      <c r="M17" s="606"/>
      <c r="N17" s="606"/>
      <c r="O17" s="606"/>
      <c r="P17" s="606"/>
      <c r="Q17" s="607"/>
      <c r="R17" s="608">
        <v>53136</v>
      </c>
      <c r="S17" s="609"/>
      <c r="T17" s="609"/>
      <c r="U17" s="609"/>
      <c r="V17" s="609"/>
      <c r="W17" s="609"/>
      <c r="X17" s="609"/>
      <c r="Y17" s="610"/>
      <c r="Z17" s="646">
        <v>0.7</v>
      </c>
      <c r="AA17" s="646"/>
      <c r="AB17" s="646"/>
      <c r="AC17" s="646"/>
      <c r="AD17" s="647">
        <v>53136</v>
      </c>
      <c r="AE17" s="647"/>
      <c r="AF17" s="647"/>
      <c r="AG17" s="647"/>
      <c r="AH17" s="647"/>
      <c r="AI17" s="647"/>
      <c r="AJ17" s="647"/>
      <c r="AK17" s="647"/>
      <c r="AL17" s="611">
        <v>1.2</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254</v>
      </c>
      <c r="CE17" s="606"/>
      <c r="CF17" s="606"/>
      <c r="CG17" s="606"/>
      <c r="CH17" s="606"/>
      <c r="CI17" s="606"/>
      <c r="CJ17" s="606"/>
      <c r="CK17" s="606"/>
      <c r="CL17" s="606"/>
      <c r="CM17" s="606"/>
      <c r="CN17" s="606"/>
      <c r="CO17" s="606"/>
      <c r="CP17" s="606"/>
      <c r="CQ17" s="607"/>
      <c r="CR17" s="608">
        <v>436406</v>
      </c>
      <c r="CS17" s="609"/>
      <c r="CT17" s="609"/>
      <c r="CU17" s="609"/>
      <c r="CV17" s="609"/>
      <c r="CW17" s="609"/>
      <c r="CX17" s="609"/>
      <c r="CY17" s="610"/>
      <c r="CZ17" s="646">
        <v>6.6</v>
      </c>
      <c r="DA17" s="646"/>
      <c r="DB17" s="646"/>
      <c r="DC17" s="646"/>
      <c r="DD17" s="614" t="s">
        <v>122</v>
      </c>
      <c r="DE17" s="609"/>
      <c r="DF17" s="609"/>
      <c r="DG17" s="609"/>
      <c r="DH17" s="609"/>
      <c r="DI17" s="609"/>
      <c r="DJ17" s="609"/>
      <c r="DK17" s="609"/>
      <c r="DL17" s="609"/>
      <c r="DM17" s="609"/>
      <c r="DN17" s="609"/>
      <c r="DO17" s="609"/>
      <c r="DP17" s="610"/>
      <c r="DQ17" s="614">
        <v>432400</v>
      </c>
      <c r="DR17" s="609"/>
      <c r="DS17" s="609"/>
      <c r="DT17" s="609"/>
      <c r="DU17" s="609"/>
      <c r="DV17" s="609"/>
      <c r="DW17" s="609"/>
      <c r="DX17" s="609"/>
      <c r="DY17" s="609"/>
      <c r="DZ17" s="609"/>
      <c r="EA17" s="609"/>
      <c r="EB17" s="609"/>
      <c r="EC17" s="645"/>
    </row>
    <row r="18" spans="2:133" ht="11.25" customHeight="1" x14ac:dyDescent="0.15">
      <c r="B18" s="605" t="s">
        <v>255</v>
      </c>
      <c r="C18" s="606"/>
      <c r="D18" s="606"/>
      <c r="E18" s="606"/>
      <c r="F18" s="606"/>
      <c r="G18" s="606"/>
      <c r="H18" s="606"/>
      <c r="I18" s="606"/>
      <c r="J18" s="606"/>
      <c r="K18" s="606"/>
      <c r="L18" s="606"/>
      <c r="M18" s="606"/>
      <c r="N18" s="606"/>
      <c r="O18" s="606"/>
      <c r="P18" s="606"/>
      <c r="Q18" s="607"/>
      <c r="R18" s="608">
        <v>6931</v>
      </c>
      <c r="S18" s="609"/>
      <c r="T18" s="609"/>
      <c r="U18" s="609"/>
      <c r="V18" s="609"/>
      <c r="W18" s="609"/>
      <c r="X18" s="609"/>
      <c r="Y18" s="610"/>
      <c r="Z18" s="646">
        <v>0.1</v>
      </c>
      <c r="AA18" s="646"/>
      <c r="AB18" s="646"/>
      <c r="AC18" s="646"/>
      <c r="AD18" s="647">
        <v>6931</v>
      </c>
      <c r="AE18" s="647"/>
      <c r="AF18" s="647"/>
      <c r="AG18" s="647"/>
      <c r="AH18" s="647"/>
      <c r="AI18" s="647"/>
      <c r="AJ18" s="647"/>
      <c r="AK18" s="647"/>
      <c r="AL18" s="611">
        <v>0.2</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257</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258</v>
      </c>
      <c r="C19" s="606"/>
      <c r="D19" s="606"/>
      <c r="E19" s="606"/>
      <c r="F19" s="606"/>
      <c r="G19" s="606"/>
      <c r="H19" s="606"/>
      <c r="I19" s="606"/>
      <c r="J19" s="606"/>
      <c r="K19" s="606"/>
      <c r="L19" s="606"/>
      <c r="M19" s="606"/>
      <c r="N19" s="606"/>
      <c r="O19" s="606"/>
      <c r="P19" s="606"/>
      <c r="Q19" s="607"/>
      <c r="R19" s="608">
        <v>44165</v>
      </c>
      <c r="S19" s="609"/>
      <c r="T19" s="609"/>
      <c r="U19" s="609"/>
      <c r="V19" s="609"/>
      <c r="W19" s="609"/>
      <c r="X19" s="609"/>
      <c r="Y19" s="610"/>
      <c r="Z19" s="646">
        <v>0.6</v>
      </c>
      <c r="AA19" s="646"/>
      <c r="AB19" s="646"/>
      <c r="AC19" s="646"/>
      <c r="AD19" s="647">
        <v>44165</v>
      </c>
      <c r="AE19" s="647"/>
      <c r="AF19" s="647"/>
      <c r="AG19" s="647"/>
      <c r="AH19" s="647"/>
      <c r="AI19" s="647"/>
      <c r="AJ19" s="647"/>
      <c r="AK19" s="647"/>
      <c r="AL19" s="611">
        <v>1</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261</v>
      </c>
      <c r="C20" s="676"/>
      <c r="D20" s="676"/>
      <c r="E20" s="676"/>
      <c r="F20" s="676"/>
      <c r="G20" s="676"/>
      <c r="H20" s="676"/>
      <c r="I20" s="676"/>
      <c r="J20" s="676"/>
      <c r="K20" s="676"/>
      <c r="L20" s="676"/>
      <c r="M20" s="676"/>
      <c r="N20" s="676"/>
      <c r="O20" s="676"/>
      <c r="P20" s="676"/>
      <c r="Q20" s="677"/>
      <c r="R20" s="608">
        <v>2040</v>
      </c>
      <c r="S20" s="609"/>
      <c r="T20" s="609"/>
      <c r="U20" s="609"/>
      <c r="V20" s="609"/>
      <c r="W20" s="609"/>
      <c r="X20" s="609"/>
      <c r="Y20" s="610"/>
      <c r="Z20" s="646">
        <v>0</v>
      </c>
      <c r="AA20" s="646"/>
      <c r="AB20" s="646"/>
      <c r="AC20" s="646"/>
      <c r="AD20" s="647">
        <v>2040</v>
      </c>
      <c r="AE20" s="647"/>
      <c r="AF20" s="647"/>
      <c r="AG20" s="647"/>
      <c r="AH20" s="647"/>
      <c r="AI20" s="647"/>
      <c r="AJ20" s="647"/>
      <c r="AK20" s="647"/>
      <c r="AL20" s="611">
        <v>0</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263</v>
      </c>
      <c r="CE20" s="606"/>
      <c r="CF20" s="606"/>
      <c r="CG20" s="606"/>
      <c r="CH20" s="606"/>
      <c r="CI20" s="606"/>
      <c r="CJ20" s="606"/>
      <c r="CK20" s="606"/>
      <c r="CL20" s="606"/>
      <c r="CM20" s="606"/>
      <c r="CN20" s="606"/>
      <c r="CO20" s="606"/>
      <c r="CP20" s="606"/>
      <c r="CQ20" s="607"/>
      <c r="CR20" s="608">
        <v>6642675</v>
      </c>
      <c r="CS20" s="609"/>
      <c r="CT20" s="609"/>
      <c r="CU20" s="609"/>
      <c r="CV20" s="609"/>
      <c r="CW20" s="609"/>
      <c r="CX20" s="609"/>
      <c r="CY20" s="610"/>
      <c r="CZ20" s="646">
        <v>100</v>
      </c>
      <c r="DA20" s="646"/>
      <c r="DB20" s="646"/>
      <c r="DC20" s="646"/>
      <c r="DD20" s="614">
        <v>618139</v>
      </c>
      <c r="DE20" s="609"/>
      <c r="DF20" s="609"/>
      <c r="DG20" s="609"/>
      <c r="DH20" s="609"/>
      <c r="DI20" s="609"/>
      <c r="DJ20" s="609"/>
      <c r="DK20" s="609"/>
      <c r="DL20" s="609"/>
      <c r="DM20" s="609"/>
      <c r="DN20" s="609"/>
      <c r="DO20" s="609"/>
      <c r="DP20" s="610"/>
      <c r="DQ20" s="614">
        <v>5119843</v>
      </c>
      <c r="DR20" s="609"/>
      <c r="DS20" s="609"/>
      <c r="DT20" s="609"/>
      <c r="DU20" s="609"/>
      <c r="DV20" s="609"/>
      <c r="DW20" s="609"/>
      <c r="DX20" s="609"/>
      <c r="DY20" s="609"/>
      <c r="DZ20" s="609"/>
      <c r="EA20" s="609"/>
      <c r="EB20" s="609"/>
      <c r="EC20" s="645"/>
    </row>
    <row r="21" spans="2:133" ht="11.25" customHeight="1" x14ac:dyDescent="0.15">
      <c r="B21" s="605" t="s">
        <v>264</v>
      </c>
      <c r="C21" s="606"/>
      <c r="D21" s="606"/>
      <c r="E21" s="606"/>
      <c r="F21" s="606"/>
      <c r="G21" s="606"/>
      <c r="H21" s="606"/>
      <c r="I21" s="606"/>
      <c r="J21" s="606"/>
      <c r="K21" s="606"/>
      <c r="L21" s="606"/>
      <c r="M21" s="606"/>
      <c r="N21" s="606"/>
      <c r="O21" s="606"/>
      <c r="P21" s="606"/>
      <c r="Q21" s="607"/>
      <c r="R21" s="608">
        <v>2532458</v>
      </c>
      <c r="S21" s="609"/>
      <c r="T21" s="609"/>
      <c r="U21" s="609"/>
      <c r="V21" s="609"/>
      <c r="W21" s="609"/>
      <c r="X21" s="609"/>
      <c r="Y21" s="610"/>
      <c r="Z21" s="646">
        <v>35.6</v>
      </c>
      <c r="AA21" s="646"/>
      <c r="AB21" s="646"/>
      <c r="AC21" s="646"/>
      <c r="AD21" s="647">
        <v>2328391</v>
      </c>
      <c r="AE21" s="647"/>
      <c r="AF21" s="647"/>
      <c r="AG21" s="647"/>
      <c r="AH21" s="647"/>
      <c r="AI21" s="647"/>
      <c r="AJ21" s="647"/>
      <c r="AK21" s="647"/>
      <c r="AL21" s="611">
        <v>53.3</v>
      </c>
      <c r="AM21" s="612"/>
      <c r="AN21" s="612"/>
      <c r="AO21" s="648"/>
      <c r="AP21" s="605" t="s">
        <v>265</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266</v>
      </c>
      <c r="C22" s="606"/>
      <c r="D22" s="606"/>
      <c r="E22" s="606"/>
      <c r="F22" s="606"/>
      <c r="G22" s="606"/>
      <c r="H22" s="606"/>
      <c r="I22" s="606"/>
      <c r="J22" s="606"/>
      <c r="K22" s="606"/>
      <c r="L22" s="606"/>
      <c r="M22" s="606"/>
      <c r="N22" s="606"/>
      <c r="O22" s="606"/>
      <c r="P22" s="606"/>
      <c r="Q22" s="607"/>
      <c r="R22" s="608">
        <v>2328391</v>
      </c>
      <c r="S22" s="609"/>
      <c r="T22" s="609"/>
      <c r="U22" s="609"/>
      <c r="V22" s="609"/>
      <c r="W22" s="609"/>
      <c r="X22" s="609"/>
      <c r="Y22" s="610"/>
      <c r="Z22" s="646">
        <v>32.700000000000003</v>
      </c>
      <c r="AA22" s="646"/>
      <c r="AB22" s="646"/>
      <c r="AC22" s="646"/>
      <c r="AD22" s="647">
        <v>2328391</v>
      </c>
      <c r="AE22" s="647"/>
      <c r="AF22" s="647"/>
      <c r="AG22" s="647"/>
      <c r="AH22" s="647"/>
      <c r="AI22" s="647"/>
      <c r="AJ22" s="647"/>
      <c r="AK22" s="647"/>
      <c r="AL22" s="611">
        <v>53.3</v>
      </c>
      <c r="AM22" s="612"/>
      <c r="AN22" s="612"/>
      <c r="AO22" s="648"/>
      <c r="AP22" s="605" t="s">
        <v>267</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269</v>
      </c>
      <c r="C23" s="606"/>
      <c r="D23" s="606"/>
      <c r="E23" s="606"/>
      <c r="F23" s="606"/>
      <c r="G23" s="606"/>
      <c r="H23" s="606"/>
      <c r="I23" s="606"/>
      <c r="J23" s="606"/>
      <c r="K23" s="606"/>
      <c r="L23" s="606"/>
      <c r="M23" s="606"/>
      <c r="N23" s="606"/>
      <c r="O23" s="606"/>
      <c r="P23" s="606"/>
      <c r="Q23" s="607"/>
      <c r="R23" s="608">
        <v>204067</v>
      </c>
      <c r="S23" s="609"/>
      <c r="T23" s="609"/>
      <c r="U23" s="609"/>
      <c r="V23" s="609"/>
      <c r="W23" s="609"/>
      <c r="X23" s="609"/>
      <c r="Y23" s="610"/>
      <c r="Z23" s="646">
        <v>2.9</v>
      </c>
      <c r="AA23" s="646"/>
      <c r="AB23" s="646"/>
      <c r="AC23" s="646"/>
      <c r="AD23" s="647" t="s">
        <v>122</v>
      </c>
      <c r="AE23" s="647"/>
      <c r="AF23" s="647"/>
      <c r="AG23" s="647"/>
      <c r="AH23" s="647"/>
      <c r="AI23" s="647"/>
      <c r="AJ23" s="647"/>
      <c r="AK23" s="647"/>
      <c r="AL23" s="611" t="s">
        <v>122</v>
      </c>
      <c r="AM23" s="612"/>
      <c r="AN23" s="612"/>
      <c r="AO23" s="648"/>
      <c r="AP23" s="605" t="s">
        <v>270</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15">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278</v>
      </c>
      <c r="CE24" s="667"/>
      <c r="CF24" s="667"/>
      <c r="CG24" s="667"/>
      <c r="CH24" s="667"/>
      <c r="CI24" s="667"/>
      <c r="CJ24" s="667"/>
      <c r="CK24" s="667"/>
      <c r="CL24" s="667"/>
      <c r="CM24" s="667"/>
      <c r="CN24" s="667"/>
      <c r="CO24" s="667"/>
      <c r="CP24" s="667"/>
      <c r="CQ24" s="668"/>
      <c r="CR24" s="663">
        <v>2752044</v>
      </c>
      <c r="CS24" s="664"/>
      <c r="CT24" s="664"/>
      <c r="CU24" s="664"/>
      <c r="CV24" s="664"/>
      <c r="CW24" s="664"/>
      <c r="CX24" s="664"/>
      <c r="CY24" s="689"/>
      <c r="CZ24" s="690">
        <v>41.4</v>
      </c>
      <c r="DA24" s="672"/>
      <c r="DB24" s="672"/>
      <c r="DC24" s="692"/>
      <c r="DD24" s="688">
        <v>2177579</v>
      </c>
      <c r="DE24" s="664"/>
      <c r="DF24" s="664"/>
      <c r="DG24" s="664"/>
      <c r="DH24" s="664"/>
      <c r="DI24" s="664"/>
      <c r="DJ24" s="664"/>
      <c r="DK24" s="689"/>
      <c r="DL24" s="688">
        <v>2041215</v>
      </c>
      <c r="DM24" s="664"/>
      <c r="DN24" s="664"/>
      <c r="DO24" s="664"/>
      <c r="DP24" s="664"/>
      <c r="DQ24" s="664"/>
      <c r="DR24" s="664"/>
      <c r="DS24" s="664"/>
      <c r="DT24" s="664"/>
      <c r="DU24" s="664"/>
      <c r="DV24" s="689"/>
      <c r="DW24" s="690">
        <v>46.6</v>
      </c>
      <c r="DX24" s="672"/>
      <c r="DY24" s="672"/>
      <c r="DZ24" s="672"/>
      <c r="EA24" s="672"/>
      <c r="EB24" s="672"/>
      <c r="EC24" s="691"/>
    </row>
    <row r="25" spans="2:133" ht="11.25" customHeight="1" x14ac:dyDescent="0.15">
      <c r="B25" s="605" t="s">
        <v>279</v>
      </c>
      <c r="C25" s="606"/>
      <c r="D25" s="606"/>
      <c r="E25" s="606"/>
      <c r="F25" s="606"/>
      <c r="G25" s="606"/>
      <c r="H25" s="606"/>
      <c r="I25" s="606"/>
      <c r="J25" s="606"/>
      <c r="K25" s="606"/>
      <c r="L25" s="606"/>
      <c r="M25" s="606"/>
      <c r="N25" s="606"/>
      <c r="O25" s="606"/>
      <c r="P25" s="606"/>
      <c r="Q25" s="607"/>
      <c r="R25" s="608">
        <v>4573582</v>
      </c>
      <c r="S25" s="609"/>
      <c r="T25" s="609"/>
      <c r="U25" s="609"/>
      <c r="V25" s="609"/>
      <c r="W25" s="609"/>
      <c r="X25" s="609"/>
      <c r="Y25" s="610"/>
      <c r="Z25" s="646">
        <v>64.2</v>
      </c>
      <c r="AA25" s="646"/>
      <c r="AB25" s="646"/>
      <c r="AC25" s="646"/>
      <c r="AD25" s="647">
        <v>4369515</v>
      </c>
      <c r="AE25" s="647"/>
      <c r="AF25" s="647"/>
      <c r="AG25" s="647"/>
      <c r="AH25" s="647"/>
      <c r="AI25" s="647"/>
      <c r="AJ25" s="647"/>
      <c r="AK25" s="647"/>
      <c r="AL25" s="611">
        <v>100</v>
      </c>
      <c r="AM25" s="612"/>
      <c r="AN25" s="612"/>
      <c r="AO25" s="648"/>
      <c r="AP25" s="605" t="s">
        <v>280</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281</v>
      </c>
      <c r="CE25" s="606"/>
      <c r="CF25" s="606"/>
      <c r="CG25" s="606"/>
      <c r="CH25" s="606"/>
      <c r="CI25" s="606"/>
      <c r="CJ25" s="606"/>
      <c r="CK25" s="606"/>
      <c r="CL25" s="606"/>
      <c r="CM25" s="606"/>
      <c r="CN25" s="606"/>
      <c r="CO25" s="606"/>
      <c r="CP25" s="606"/>
      <c r="CQ25" s="607"/>
      <c r="CR25" s="608">
        <v>1436098</v>
      </c>
      <c r="CS25" s="621"/>
      <c r="CT25" s="621"/>
      <c r="CU25" s="621"/>
      <c r="CV25" s="621"/>
      <c r="CW25" s="621"/>
      <c r="CX25" s="621"/>
      <c r="CY25" s="622"/>
      <c r="CZ25" s="611">
        <v>21.6</v>
      </c>
      <c r="DA25" s="623"/>
      <c r="DB25" s="623"/>
      <c r="DC25" s="624"/>
      <c r="DD25" s="614">
        <v>1311015</v>
      </c>
      <c r="DE25" s="621"/>
      <c r="DF25" s="621"/>
      <c r="DG25" s="621"/>
      <c r="DH25" s="621"/>
      <c r="DI25" s="621"/>
      <c r="DJ25" s="621"/>
      <c r="DK25" s="622"/>
      <c r="DL25" s="614">
        <v>1306103</v>
      </c>
      <c r="DM25" s="621"/>
      <c r="DN25" s="621"/>
      <c r="DO25" s="621"/>
      <c r="DP25" s="621"/>
      <c r="DQ25" s="621"/>
      <c r="DR25" s="621"/>
      <c r="DS25" s="621"/>
      <c r="DT25" s="621"/>
      <c r="DU25" s="621"/>
      <c r="DV25" s="622"/>
      <c r="DW25" s="611">
        <v>29.8</v>
      </c>
      <c r="DX25" s="623"/>
      <c r="DY25" s="623"/>
      <c r="DZ25" s="623"/>
      <c r="EA25" s="623"/>
      <c r="EB25" s="623"/>
      <c r="EC25" s="635"/>
    </row>
    <row r="26" spans="2:133" ht="11.25" customHeight="1" x14ac:dyDescent="0.15">
      <c r="B26" s="605" t="s">
        <v>282</v>
      </c>
      <c r="C26" s="606"/>
      <c r="D26" s="606"/>
      <c r="E26" s="606"/>
      <c r="F26" s="606"/>
      <c r="G26" s="606"/>
      <c r="H26" s="606"/>
      <c r="I26" s="606"/>
      <c r="J26" s="606"/>
      <c r="K26" s="606"/>
      <c r="L26" s="606"/>
      <c r="M26" s="606"/>
      <c r="N26" s="606"/>
      <c r="O26" s="606"/>
      <c r="P26" s="606"/>
      <c r="Q26" s="607"/>
      <c r="R26" s="608">
        <v>593</v>
      </c>
      <c r="S26" s="609"/>
      <c r="T26" s="609"/>
      <c r="U26" s="609"/>
      <c r="V26" s="609"/>
      <c r="W26" s="609"/>
      <c r="X26" s="609"/>
      <c r="Y26" s="610"/>
      <c r="Z26" s="646">
        <v>0</v>
      </c>
      <c r="AA26" s="646"/>
      <c r="AB26" s="646"/>
      <c r="AC26" s="646"/>
      <c r="AD26" s="647">
        <v>593</v>
      </c>
      <c r="AE26" s="647"/>
      <c r="AF26" s="647"/>
      <c r="AG26" s="647"/>
      <c r="AH26" s="647"/>
      <c r="AI26" s="647"/>
      <c r="AJ26" s="647"/>
      <c r="AK26" s="647"/>
      <c r="AL26" s="611">
        <v>0</v>
      </c>
      <c r="AM26" s="612"/>
      <c r="AN26" s="612"/>
      <c r="AO26" s="648"/>
      <c r="AP26" s="605" t="s">
        <v>283</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284</v>
      </c>
      <c r="CE26" s="606"/>
      <c r="CF26" s="606"/>
      <c r="CG26" s="606"/>
      <c r="CH26" s="606"/>
      <c r="CI26" s="606"/>
      <c r="CJ26" s="606"/>
      <c r="CK26" s="606"/>
      <c r="CL26" s="606"/>
      <c r="CM26" s="606"/>
      <c r="CN26" s="606"/>
      <c r="CO26" s="606"/>
      <c r="CP26" s="606"/>
      <c r="CQ26" s="607"/>
      <c r="CR26" s="608">
        <v>857834</v>
      </c>
      <c r="CS26" s="609"/>
      <c r="CT26" s="609"/>
      <c r="CU26" s="609"/>
      <c r="CV26" s="609"/>
      <c r="CW26" s="609"/>
      <c r="CX26" s="609"/>
      <c r="CY26" s="610"/>
      <c r="CZ26" s="611">
        <v>12.9</v>
      </c>
      <c r="DA26" s="623"/>
      <c r="DB26" s="623"/>
      <c r="DC26" s="624"/>
      <c r="DD26" s="614">
        <v>766648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285</v>
      </c>
      <c r="C27" s="606"/>
      <c r="D27" s="606"/>
      <c r="E27" s="606"/>
      <c r="F27" s="606"/>
      <c r="G27" s="606"/>
      <c r="H27" s="606"/>
      <c r="I27" s="606"/>
      <c r="J27" s="606"/>
      <c r="K27" s="606"/>
      <c r="L27" s="606"/>
      <c r="M27" s="606"/>
      <c r="N27" s="606"/>
      <c r="O27" s="606"/>
      <c r="P27" s="606"/>
      <c r="Q27" s="607"/>
      <c r="R27" s="608">
        <v>20972</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1505448</v>
      </c>
      <c r="BH27" s="609"/>
      <c r="BI27" s="609"/>
      <c r="BJ27" s="609"/>
      <c r="BK27" s="609"/>
      <c r="BL27" s="609"/>
      <c r="BM27" s="609"/>
      <c r="BN27" s="610"/>
      <c r="BO27" s="646">
        <v>100</v>
      </c>
      <c r="BP27" s="646"/>
      <c r="BQ27" s="646"/>
      <c r="BR27" s="646"/>
      <c r="BS27" s="647">
        <v>59787</v>
      </c>
      <c r="BT27" s="647"/>
      <c r="BU27" s="647"/>
      <c r="BV27" s="647"/>
      <c r="BW27" s="647"/>
      <c r="BX27" s="647"/>
      <c r="BY27" s="647"/>
      <c r="BZ27" s="647"/>
      <c r="CA27" s="647"/>
      <c r="CB27" s="687"/>
      <c r="CD27" s="605" t="s">
        <v>287</v>
      </c>
      <c r="CE27" s="606"/>
      <c r="CF27" s="606"/>
      <c r="CG27" s="606"/>
      <c r="CH27" s="606"/>
      <c r="CI27" s="606"/>
      <c r="CJ27" s="606"/>
      <c r="CK27" s="606"/>
      <c r="CL27" s="606"/>
      <c r="CM27" s="606"/>
      <c r="CN27" s="606"/>
      <c r="CO27" s="606"/>
      <c r="CP27" s="606"/>
      <c r="CQ27" s="607"/>
      <c r="CR27" s="608">
        <v>879540</v>
      </c>
      <c r="CS27" s="621"/>
      <c r="CT27" s="621"/>
      <c r="CU27" s="621"/>
      <c r="CV27" s="621"/>
      <c r="CW27" s="621"/>
      <c r="CX27" s="621"/>
      <c r="CY27" s="622"/>
      <c r="CZ27" s="611">
        <v>13.2</v>
      </c>
      <c r="DA27" s="623"/>
      <c r="DB27" s="623"/>
      <c r="DC27" s="624"/>
      <c r="DD27" s="614">
        <v>434164</v>
      </c>
      <c r="DE27" s="621"/>
      <c r="DF27" s="621"/>
      <c r="DG27" s="621"/>
      <c r="DH27" s="621"/>
      <c r="DI27" s="621"/>
      <c r="DJ27" s="621"/>
      <c r="DK27" s="622"/>
      <c r="DL27" s="614">
        <v>302712</v>
      </c>
      <c r="DM27" s="621"/>
      <c r="DN27" s="621"/>
      <c r="DO27" s="621"/>
      <c r="DP27" s="621"/>
      <c r="DQ27" s="621"/>
      <c r="DR27" s="621"/>
      <c r="DS27" s="621"/>
      <c r="DT27" s="621"/>
      <c r="DU27" s="621"/>
      <c r="DV27" s="622"/>
      <c r="DW27" s="611">
        <v>6.9</v>
      </c>
      <c r="DX27" s="623"/>
      <c r="DY27" s="623"/>
      <c r="DZ27" s="623"/>
      <c r="EA27" s="623"/>
      <c r="EB27" s="623"/>
      <c r="EC27" s="635"/>
    </row>
    <row r="28" spans="2:133" ht="11.25" customHeight="1" x14ac:dyDescent="0.15">
      <c r="B28" s="605" t="s">
        <v>288</v>
      </c>
      <c r="C28" s="606"/>
      <c r="D28" s="606"/>
      <c r="E28" s="606"/>
      <c r="F28" s="606"/>
      <c r="G28" s="606"/>
      <c r="H28" s="606"/>
      <c r="I28" s="606"/>
      <c r="J28" s="606"/>
      <c r="K28" s="606"/>
      <c r="L28" s="606"/>
      <c r="M28" s="606"/>
      <c r="N28" s="606"/>
      <c r="O28" s="606"/>
      <c r="P28" s="606"/>
      <c r="Q28" s="607"/>
      <c r="R28" s="608">
        <v>100195</v>
      </c>
      <c r="S28" s="609"/>
      <c r="T28" s="609"/>
      <c r="U28" s="609"/>
      <c r="V28" s="609"/>
      <c r="W28" s="609"/>
      <c r="X28" s="609"/>
      <c r="Y28" s="610"/>
      <c r="Z28" s="646">
        <v>1.4</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436406</v>
      </c>
      <c r="CS28" s="609"/>
      <c r="CT28" s="609"/>
      <c r="CU28" s="609"/>
      <c r="CV28" s="609"/>
      <c r="CW28" s="609"/>
      <c r="CX28" s="609"/>
      <c r="CY28" s="610"/>
      <c r="CZ28" s="611">
        <v>6.6</v>
      </c>
      <c r="DA28" s="623"/>
      <c r="DB28" s="623"/>
      <c r="DC28" s="624"/>
      <c r="DD28" s="614">
        <v>432400</v>
      </c>
      <c r="DE28" s="609"/>
      <c r="DF28" s="609"/>
      <c r="DG28" s="609"/>
      <c r="DH28" s="609"/>
      <c r="DI28" s="609"/>
      <c r="DJ28" s="609"/>
      <c r="DK28" s="610"/>
      <c r="DL28" s="614">
        <v>432400</v>
      </c>
      <c r="DM28" s="609"/>
      <c r="DN28" s="609"/>
      <c r="DO28" s="609"/>
      <c r="DP28" s="609"/>
      <c r="DQ28" s="609"/>
      <c r="DR28" s="609"/>
      <c r="DS28" s="609"/>
      <c r="DT28" s="609"/>
      <c r="DU28" s="609"/>
      <c r="DV28" s="610"/>
      <c r="DW28" s="611">
        <v>9.9</v>
      </c>
      <c r="DX28" s="623"/>
      <c r="DY28" s="623"/>
      <c r="DZ28" s="623"/>
      <c r="EA28" s="623"/>
      <c r="EB28" s="623"/>
      <c r="EC28" s="635"/>
    </row>
    <row r="29" spans="2:133" ht="11.25" customHeight="1" x14ac:dyDescent="0.15">
      <c r="B29" s="605" t="s">
        <v>290</v>
      </c>
      <c r="C29" s="606"/>
      <c r="D29" s="606"/>
      <c r="E29" s="606"/>
      <c r="F29" s="606"/>
      <c r="G29" s="606"/>
      <c r="H29" s="606"/>
      <c r="I29" s="606"/>
      <c r="J29" s="606"/>
      <c r="K29" s="606"/>
      <c r="L29" s="606"/>
      <c r="M29" s="606"/>
      <c r="N29" s="606"/>
      <c r="O29" s="606"/>
      <c r="P29" s="606"/>
      <c r="Q29" s="607"/>
      <c r="R29" s="608">
        <v>17386</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291</v>
      </c>
      <c r="CE29" s="628"/>
      <c r="CF29" s="605" t="s">
        <v>66</v>
      </c>
      <c r="CG29" s="606"/>
      <c r="CH29" s="606"/>
      <c r="CI29" s="606"/>
      <c r="CJ29" s="606"/>
      <c r="CK29" s="606"/>
      <c r="CL29" s="606"/>
      <c r="CM29" s="606"/>
      <c r="CN29" s="606"/>
      <c r="CO29" s="606"/>
      <c r="CP29" s="606"/>
      <c r="CQ29" s="607"/>
      <c r="CR29" s="608">
        <v>436406</v>
      </c>
      <c r="CS29" s="621"/>
      <c r="CT29" s="621"/>
      <c r="CU29" s="621"/>
      <c r="CV29" s="621"/>
      <c r="CW29" s="621"/>
      <c r="CX29" s="621"/>
      <c r="CY29" s="622"/>
      <c r="CZ29" s="611">
        <v>6.6</v>
      </c>
      <c r="DA29" s="623"/>
      <c r="DB29" s="623"/>
      <c r="DC29" s="624"/>
      <c r="DD29" s="614">
        <v>432400</v>
      </c>
      <c r="DE29" s="621"/>
      <c r="DF29" s="621"/>
      <c r="DG29" s="621"/>
      <c r="DH29" s="621"/>
      <c r="DI29" s="621"/>
      <c r="DJ29" s="621"/>
      <c r="DK29" s="622"/>
      <c r="DL29" s="614">
        <v>432400</v>
      </c>
      <c r="DM29" s="621"/>
      <c r="DN29" s="621"/>
      <c r="DO29" s="621"/>
      <c r="DP29" s="621"/>
      <c r="DQ29" s="621"/>
      <c r="DR29" s="621"/>
      <c r="DS29" s="621"/>
      <c r="DT29" s="621"/>
      <c r="DU29" s="621"/>
      <c r="DV29" s="622"/>
      <c r="DW29" s="611">
        <v>9.9</v>
      </c>
      <c r="DX29" s="623"/>
      <c r="DY29" s="623"/>
      <c r="DZ29" s="623"/>
      <c r="EA29" s="623"/>
      <c r="EB29" s="623"/>
      <c r="EC29" s="635"/>
    </row>
    <row r="30" spans="2:133" ht="11.25" customHeight="1" x14ac:dyDescent="0.15">
      <c r="B30" s="605" t="s">
        <v>292</v>
      </c>
      <c r="C30" s="606"/>
      <c r="D30" s="606"/>
      <c r="E30" s="606"/>
      <c r="F30" s="606"/>
      <c r="G30" s="606"/>
      <c r="H30" s="606"/>
      <c r="I30" s="606"/>
      <c r="J30" s="606"/>
      <c r="K30" s="606"/>
      <c r="L30" s="606"/>
      <c r="M30" s="606"/>
      <c r="N30" s="606"/>
      <c r="O30" s="606"/>
      <c r="P30" s="606"/>
      <c r="Q30" s="607"/>
      <c r="R30" s="608">
        <v>567610</v>
      </c>
      <c r="S30" s="609"/>
      <c r="T30" s="609"/>
      <c r="U30" s="609"/>
      <c r="V30" s="609"/>
      <c r="W30" s="609"/>
      <c r="X30" s="609"/>
      <c r="Y30" s="610"/>
      <c r="Z30" s="646">
        <v>8</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3"/>
      <c r="BI30" s="683"/>
      <c r="BJ30" s="683"/>
      <c r="BK30" s="683"/>
      <c r="BL30" s="683"/>
      <c r="BM30" s="683"/>
      <c r="BN30" s="683"/>
      <c r="BO30" s="683"/>
      <c r="BP30" s="683"/>
      <c r="BQ30" s="684"/>
      <c r="BR30" s="660" t="s">
        <v>294</v>
      </c>
      <c r="BS30" s="683"/>
      <c r="BT30" s="683"/>
      <c r="BU30" s="683"/>
      <c r="BV30" s="683"/>
      <c r="BW30" s="683"/>
      <c r="BX30" s="683"/>
      <c r="BY30" s="683"/>
      <c r="BZ30" s="683"/>
      <c r="CA30" s="683"/>
      <c r="CB30" s="684"/>
      <c r="CD30" s="629"/>
      <c r="CE30" s="630"/>
      <c r="CF30" s="605" t="s">
        <v>295</v>
      </c>
      <c r="CG30" s="606"/>
      <c r="CH30" s="606"/>
      <c r="CI30" s="606"/>
      <c r="CJ30" s="606"/>
      <c r="CK30" s="606"/>
      <c r="CL30" s="606"/>
      <c r="CM30" s="606"/>
      <c r="CN30" s="606"/>
      <c r="CO30" s="606"/>
      <c r="CP30" s="606"/>
      <c r="CQ30" s="607"/>
      <c r="CR30" s="608">
        <v>432205</v>
      </c>
      <c r="CS30" s="609"/>
      <c r="CT30" s="609"/>
      <c r="CU30" s="609"/>
      <c r="CV30" s="609"/>
      <c r="CW30" s="609"/>
      <c r="CX30" s="609"/>
      <c r="CY30" s="610"/>
      <c r="CZ30" s="611">
        <v>6.5</v>
      </c>
      <c r="DA30" s="623"/>
      <c r="DB30" s="623"/>
      <c r="DC30" s="624"/>
      <c r="DD30" s="614">
        <v>428199</v>
      </c>
      <c r="DE30" s="609"/>
      <c r="DF30" s="609"/>
      <c r="DG30" s="609"/>
      <c r="DH30" s="609"/>
      <c r="DI30" s="609"/>
      <c r="DJ30" s="609"/>
      <c r="DK30" s="610"/>
      <c r="DL30" s="614">
        <v>428199</v>
      </c>
      <c r="DM30" s="609"/>
      <c r="DN30" s="609"/>
      <c r="DO30" s="609"/>
      <c r="DP30" s="609"/>
      <c r="DQ30" s="609"/>
      <c r="DR30" s="609"/>
      <c r="DS30" s="609"/>
      <c r="DT30" s="609"/>
      <c r="DU30" s="609"/>
      <c r="DV30" s="610"/>
      <c r="DW30" s="611">
        <v>9.8000000000000007</v>
      </c>
      <c r="DX30" s="623"/>
      <c r="DY30" s="623"/>
      <c r="DZ30" s="623"/>
      <c r="EA30" s="623"/>
      <c r="EB30" s="623"/>
      <c r="EC30" s="635"/>
    </row>
    <row r="31" spans="2:133" ht="11.25" customHeight="1" x14ac:dyDescent="0.15">
      <c r="B31" s="675" t="s">
        <v>296</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297</v>
      </c>
      <c r="AQ31" s="679"/>
      <c r="AR31" s="679"/>
      <c r="AS31" s="679"/>
      <c r="AT31" s="680" t="s">
        <v>298</v>
      </c>
      <c r="AU31" s="200"/>
      <c r="AV31" s="200"/>
      <c r="AW31" s="200"/>
      <c r="AX31" s="666" t="s">
        <v>176</v>
      </c>
      <c r="AY31" s="667"/>
      <c r="AZ31" s="667"/>
      <c r="BA31" s="667"/>
      <c r="BB31" s="667"/>
      <c r="BC31" s="667"/>
      <c r="BD31" s="667"/>
      <c r="BE31" s="667"/>
      <c r="BF31" s="668"/>
      <c r="BG31" s="670">
        <v>99.2</v>
      </c>
      <c r="BH31" s="671"/>
      <c r="BI31" s="671"/>
      <c r="BJ31" s="671"/>
      <c r="BK31" s="671"/>
      <c r="BL31" s="671"/>
      <c r="BM31" s="672">
        <v>97.1</v>
      </c>
      <c r="BN31" s="671"/>
      <c r="BO31" s="671"/>
      <c r="BP31" s="671"/>
      <c r="BQ31" s="673"/>
      <c r="BR31" s="670">
        <v>99.2</v>
      </c>
      <c r="BS31" s="671"/>
      <c r="BT31" s="671"/>
      <c r="BU31" s="671"/>
      <c r="BV31" s="671"/>
      <c r="BW31" s="671"/>
      <c r="BX31" s="672">
        <v>97</v>
      </c>
      <c r="BY31" s="671"/>
      <c r="BZ31" s="671"/>
      <c r="CA31" s="671"/>
      <c r="CB31" s="673"/>
      <c r="CD31" s="629"/>
      <c r="CE31" s="630"/>
      <c r="CF31" s="605" t="s">
        <v>299</v>
      </c>
      <c r="CG31" s="606"/>
      <c r="CH31" s="606"/>
      <c r="CI31" s="606"/>
      <c r="CJ31" s="606"/>
      <c r="CK31" s="606"/>
      <c r="CL31" s="606"/>
      <c r="CM31" s="606"/>
      <c r="CN31" s="606"/>
      <c r="CO31" s="606"/>
      <c r="CP31" s="606"/>
      <c r="CQ31" s="607"/>
      <c r="CR31" s="608">
        <v>4201</v>
      </c>
      <c r="CS31" s="621"/>
      <c r="CT31" s="621"/>
      <c r="CU31" s="621"/>
      <c r="CV31" s="621"/>
      <c r="CW31" s="621"/>
      <c r="CX31" s="621"/>
      <c r="CY31" s="622"/>
      <c r="CZ31" s="611">
        <v>0.1</v>
      </c>
      <c r="DA31" s="623"/>
      <c r="DB31" s="623"/>
      <c r="DC31" s="624"/>
      <c r="DD31" s="614">
        <v>4201</v>
      </c>
      <c r="DE31" s="621"/>
      <c r="DF31" s="621"/>
      <c r="DG31" s="621"/>
      <c r="DH31" s="621"/>
      <c r="DI31" s="621"/>
      <c r="DJ31" s="621"/>
      <c r="DK31" s="622"/>
      <c r="DL31" s="614">
        <v>4201</v>
      </c>
      <c r="DM31" s="621"/>
      <c r="DN31" s="621"/>
      <c r="DO31" s="621"/>
      <c r="DP31" s="621"/>
      <c r="DQ31" s="621"/>
      <c r="DR31" s="621"/>
      <c r="DS31" s="621"/>
      <c r="DT31" s="621"/>
      <c r="DU31" s="621"/>
      <c r="DV31" s="622"/>
      <c r="DW31" s="611">
        <v>0.1</v>
      </c>
      <c r="DX31" s="623"/>
      <c r="DY31" s="623"/>
      <c r="DZ31" s="623"/>
      <c r="EA31" s="623"/>
      <c r="EB31" s="623"/>
      <c r="EC31" s="635"/>
    </row>
    <row r="32" spans="2:133" ht="11.25" customHeight="1" x14ac:dyDescent="0.15">
      <c r="B32" s="605" t="s">
        <v>300</v>
      </c>
      <c r="C32" s="606"/>
      <c r="D32" s="606"/>
      <c r="E32" s="606"/>
      <c r="F32" s="606"/>
      <c r="G32" s="606"/>
      <c r="H32" s="606"/>
      <c r="I32" s="606"/>
      <c r="J32" s="606"/>
      <c r="K32" s="606"/>
      <c r="L32" s="606"/>
      <c r="M32" s="606"/>
      <c r="N32" s="606"/>
      <c r="O32" s="606"/>
      <c r="P32" s="606"/>
      <c r="Q32" s="607"/>
      <c r="R32" s="608">
        <v>393817</v>
      </c>
      <c r="S32" s="609"/>
      <c r="T32" s="609"/>
      <c r="U32" s="609"/>
      <c r="V32" s="609"/>
      <c r="W32" s="609"/>
      <c r="X32" s="609"/>
      <c r="Y32" s="610"/>
      <c r="Z32" s="646">
        <v>5.5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301</v>
      </c>
      <c r="AX32" s="605" t="s">
        <v>302</v>
      </c>
      <c r="AY32" s="606"/>
      <c r="AZ32" s="606"/>
      <c r="BA32" s="606"/>
      <c r="BB32" s="606"/>
      <c r="BC32" s="606"/>
      <c r="BD32" s="606"/>
      <c r="BE32" s="606"/>
      <c r="BF32" s="607"/>
      <c r="BG32" s="674">
        <v>99.1</v>
      </c>
      <c r="BH32" s="621"/>
      <c r="BI32" s="621"/>
      <c r="BJ32" s="621"/>
      <c r="BK32" s="621"/>
      <c r="BL32" s="621"/>
      <c r="BM32" s="612">
        <v>97.6</v>
      </c>
      <c r="BN32" s="621"/>
      <c r="BO32" s="621"/>
      <c r="BP32" s="621"/>
      <c r="BQ32" s="644"/>
      <c r="BR32" s="674">
        <v>99.2</v>
      </c>
      <c r="BS32" s="621"/>
      <c r="BT32" s="621"/>
      <c r="BU32" s="621"/>
      <c r="BV32" s="621"/>
      <c r="BW32" s="621"/>
      <c r="BX32" s="612">
        <v>98.2</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304</v>
      </c>
      <c r="C33" s="606"/>
      <c r="D33" s="606"/>
      <c r="E33" s="606"/>
      <c r="F33" s="606"/>
      <c r="G33" s="606"/>
      <c r="H33" s="606"/>
      <c r="I33" s="606"/>
      <c r="J33" s="606"/>
      <c r="K33" s="606"/>
      <c r="L33" s="606"/>
      <c r="M33" s="606"/>
      <c r="N33" s="606"/>
      <c r="O33" s="606"/>
      <c r="P33" s="606"/>
      <c r="Q33" s="607"/>
      <c r="R33" s="608">
        <v>67234</v>
      </c>
      <c r="S33" s="609"/>
      <c r="T33" s="609"/>
      <c r="U33" s="609"/>
      <c r="V33" s="609"/>
      <c r="W33" s="609"/>
      <c r="X33" s="609"/>
      <c r="Y33" s="610"/>
      <c r="Z33" s="646">
        <v>0.9</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305</v>
      </c>
      <c r="AY33" s="590"/>
      <c r="AZ33" s="590"/>
      <c r="BA33" s="590"/>
      <c r="BB33" s="590"/>
      <c r="BC33" s="590"/>
      <c r="BD33" s="590"/>
      <c r="BE33" s="590"/>
      <c r="BF33" s="591"/>
      <c r="BG33" s="669">
        <v>99.2</v>
      </c>
      <c r="BH33" s="593"/>
      <c r="BI33" s="593"/>
      <c r="BJ33" s="593"/>
      <c r="BK33" s="593"/>
      <c r="BL33" s="593"/>
      <c r="BM33" s="639">
        <v>96.5</v>
      </c>
      <c r="BN33" s="593"/>
      <c r="BO33" s="593"/>
      <c r="BP33" s="593"/>
      <c r="BQ33" s="656"/>
      <c r="BR33" s="669">
        <v>99.2</v>
      </c>
      <c r="BS33" s="593"/>
      <c r="BT33" s="593"/>
      <c r="BU33" s="593"/>
      <c r="BV33" s="593"/>
      <c r="BW33" s="593"/>
      <c r="BX33" s="639">
        <v>96.1</v>
      </c>
      <c r="BY33" s="593"/>
      <c r="BZ33" s="593"/>
      <c r="CA33" s="593"/>
      <c r="CB33" s="656"/>
      <c r="CD33" s="605" t="s">
        <v>306</v>
      </c>
      <c r="CE33" s="606"/>
      <c r="CF33" s="606"/>
      <c r="CG33" s="606"/>
      <c r="CH33" s="606"/>
      <c r="CI33" s="606"/>
      <c r="CJ33" s="606"/>
      <c r="CK33" s="606"/>
      <c r="CL33" s="606"/>
      <c r="CM33" s="606"/>
      <c r="CN33" s="606"/>
      <c r="CO33" s="606"/>
      <c r="CP33" s="606"/>
      <c r="CQ33" s="607"/>
      <c r="CR33" s="608">
        <v>3270667</v>
      </c>
      <c r="CS33" s="621"/>
      <c r="CT33" s="621"/>
      <c r="CU33" s="621"/>
      <c r="CV33" s="621"/>
      <c r="CW33" s="621"/>
      <c r="CX33" s="621"/>
      <c r="CY33" s="622"/>
      <c r="CZ33" s="611">
        <v>49.2</v>
      </c>
      <c r="DA33" s="623"/>
      <c r="DB33" s="623"/>
      <c r="DC33" s="624"/>
      <c r="DD33" s="614">
        <v>2627227</v>
      </c>
      <c r="DE33" s="621"/>
      <c r="DF33" s="621"/>
      <c r="DG33" s="621"/>
      <c r="DH33" s="621"/>
      <c r="DI33" s="621"/>
      <c r="DJ33" s="621"/>
      <c r="DK33" s="622"/>
      <c r="DL33" s="614">
        <v>1793582</v>
      </c>
      <c r="DM33" s="621"/>
      <c r="DN33" s="621"/>
      <c r="DO33" s="621"/>
      <c r="DP33" s="621"/>
      <c r="DQ33" s="621"/>
      <c r="DR33" s="621"/>
      <c r="DS33" s="621"/>
      <c r="DT33" s="621"/>
      <c r="DU33" s="621"/>
      <c r="DV33" s="622"/>
      <c r="DW33" s="611">
        <v>40.9</v>
      </c>
      <c r="DX33" s="623"/>
      <c r="DY33" s="623"/>
      <c r="DZ33" s="623"/>
      <c r="EA33" s="623"/>
      <c r="EB33" s="623"/>
      <c r="EC33" s="635"/>
    </row>
    <row r="34" spans="2:133" ht="11.25" customHeight="1" x14ac:dyDescent="0.15">
      <c r="B34" s="605" t="s">
        <v>307</v>
      </c>
      <c r="C34" s="606"/>
      <c r="D34" s="606"/>
      <c r="E34" s="606"/>
      <c r="F34" s="606"/>
      <c r="G34" s="606"/>
      <c r="H34" s="606"/>
      <c r="I34" s="606"/>
      <c r="J34" s="606"/>
      <c r="K34" s="606"/>
      <c r="L34" s="606"/>
      <c r="M34" s="606"/>
      <c r="N34" s="606"/>
      <c r="O34" s="606"/>
      <c r="P34" s="606"/>
      <c r="Q34" s="607"/>
      <c r="R34" s="608">
        <v>318107</v>
      </c>
      <c r="S34" s="609"/>
      <c r="T34" s="609"/>
      <c r="U34" s="609"/>
      <c r="V34" s="609"/>
      <c r="W34" s="609"/>
      <c r="X34" s="609"/>
      <c r="Y34" s="610"/>
      <c r="Z34" s="646">
        <v>4.5</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308</v>
      </c>
      <c r="CE34" s="606"/>
      <c r="CF34" s="606"/>
      <c r="CG34" s="606"/>
      <c r="CH34" s="606"/>
      <c r="CI34" s="606"/>
      <c r="CJ34" s="606"/>
      <c r="CK34" s="606"/>
      <c r="CL34" s="606"/>
      <c r="CM34" s="606"/>
      <c r="CN34" s="606"/>
      <c r="CO34" s="606"/>
      <c r="CP34" s="606"/>
      <c r="CQ34" s="607"/>
      <c r="CR34" s="608">
        <v>1167436</v>
      </c>
      <c r="CS34" s="609"/>
      <c r="CT34" s="609"/>
      <c r="CU34" s="609"/>
      <c r="CV34" s="609"/>
      <c r="CW34" s="609"/>
      <c r="CX34" s="609"/>
      <c r="CY34" s="610"/>
      <c r="CZ34" s="611">
        <v>17.600000000000001</v>
      </c>
      <c r="DA34" s="623"/>
      <c r="DB34" s="623"/>
      <c r="DC34" s="624"/>
      <c r="DD34" s="614">
        <v>871773</v>
      </c>
      <c r="DE34" s="609"/>
      <c r="DF34" s="609"/>
      <c r="DG34" s="609"/>
      <c r="DH34" s="609"/>
      <c r="DI34" s="609"/>
      <c r="DJ34" s="609"/>
      <c r="DK34" s="610"/>
      <c r="DL34" s="614">
        <v>677193</v>
      </c>
      <c r="DM34" s="609"/>
      <c r="DN34" s="609"/>
      <c r="DO34" s="609"/>
      <c r="DP34" s="609"/>
      <c r="DQ34" s="609"/>
      <c r="DR34" s="609"/>
      <c r="DS34" s="609"/>
      <c r="DT34" s="609"/>
      <c r="DU34" s="609"/>
      <c r="DV34" s="610"/>
      <c r="DW34" s="611">
        <v>15.5</v>
      </c>
      <c r="DX34" s="623"/>
      <c r="DY34" s="623"/>
      <c r="DZ34" s="623"/>
      <c r="EA34" s="623"/>
      <c r="EB34" s="623"/>
      <c r="EC34" s="635"/>
    </row>
    <row r="35" spans="2:133" ht="11.25" customHeight="1" x14ac:dyDescent="0.15">
      <c r="B35" s="605" t="s">
        <v>309</v>
      </c>
      <c r="C35" s="606"/>
      <c r="D35" s="606"/>
      <c r="E35" s="606"/>
      <c r="F35" s="606"/>
      <c r="G35" s="606"/>
      <c r="H35" s="606"/>
      <c r="I35" s="606"/>
      <c r="J35" s="606"/>
      <c r="K35" s="606"/>
      <c r="L35" s="606"/>
      <c r="M35" s="606"/>
      <c r="N35" s="606"/>
      <c r="O35" s="606"/>
      <c r="P35" s="606"/>
      <c r="Q35" s="607"/>
      <c r="R35" s="608">
        <v>215882</v>
      </c>
      <c r="S35" s="609"/>
      <c r="T35" s="609"/>
      <c r="U35" s="609"/>
      <c r="V35" s="609"/>
      <c r="W35" s="609"/>
      <c r="X35" s="609"/>
      <c r="Y35" s="610"/>
      <c r="Z35" s="646">
        <v>3</v>
      </c>
      <c r="AA35" s="646"/>
      <c r="AB35" s="646"/>
      <c r="AC35" s="646"/>
      <c r="AD35" s="647" t="s">
        <v>122</v>
      </c>
      <c r="AE35" s="647"/>
      <c r="AF35" s="647"/>
      <c r="AG35" s="647"/>
      <c r="AH35" s="647"/>
      <c r="AI35" s="647"/>
      <c r="AJ35" s="647"/>
      <c r="AK35" s="647"/>
      <c r="AL35" s="611" t="s">
        <v>122</v>
      </c>
      <c r="AM35" s="612"/>
      <c r="AN35" s="612"/>
      <c r="AO35" s="648"/>
      <c r="AP35" s="204"/>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62329</v>
      </c>
      <c r="CS35" s="621"/>
      <c r="CT35" s="621"/>
      <c r="CU35" s="621"/>
      <c r="CV35" s="621"/>
      <c r="CW35" s="621"/>
      <c r="CX35" s="621"/>
      <c r="CY35" s="622"/>
      <c r="CZ35" s="611">
        <v>0.9</v>
      </c>
      <c r="DA35" s="623"/>
      <c r="DB35" s="623"/>
      <c r="DC35" s="624"/>
      <c r="DD35" s="614">
        <v>51624</v>
      </c>
      <c r="DE35" s="621"/>
      <c r="DF35" s="621"/>
      <c r="DG35" s="621"/>
      <c r="DH35" s="621"/>
      <c r="DI35" s="621"/>
      <c r="DJ35" s="621"/>
      <c r="DK35" s="622"/>
      <c r="DL35" s="614">
        <v>51541</v>
      </c>
      <c r="DM35" s="621"/>
      <c r="DN35" s="621"/>
      <c r="DO35" s="621"/>
      <c r="DP35" s="621"/>
      <c r="DQ35" s="621"/>
      <c r="DR35" s="621"/>
      <c r="DS35" s="621"/>
      <c r="DT35" s="621"/>
      <c r="DU35" s="621"/>
      <c r="DV35" s="622"/>
      <c r="DW35" s="611">
        <v>1.2</v>
      </c>
      <c r="DX35" s="623"/>
      <c r="DY35" s="623"/>
      <c r="DZ35" s="623"/>
      <c r="EA35" s="623"/>
      <c r="EB35" s="623"/>
      <c r="EC35" s="635"/>
    </row>
    <row r="36" spans="2:133" ht="11.25" customHeight="1" x14ac:dyDescent="0.15">
      <c r="B36" s="605" t="s">
        <v>313</v>
      </c>
      <c r="C36" s="606"/>
      <c r="D36" s="606"/>
      <c r="E36" s="606"/>
      <c r="F36" s="606"/>
      <c r="G36" s="606"/>
      <c r="H36" s="606"/>
      <c r="I36" s="606"/>
      <c r="J36" s="606"/>
      <c r="K36" s="606"/>
      <c r="L36" s="606"/>
      <c r="M36" s="606"/>
      <c r="N36" s="606"/>
      <c r="O36" s="606"/>
      <c r="P36" s="606"/>
      <c r="Q36" s="607"/>
      <c r="R36" s="608">
        <v>459132</v>
      </c>
      <c r="S36" s="609"/>
      <c r="T36" s="609"/>
      <c r="U36" s="609"/>
      <c r="V36" s="609"/>
      <c r="W36" s="609"/>
      <c r="X36" s="609"/>
      <c r="Y36" s="610"/>
      <c r="Z36" s="646">
        <v>6.4</v>
      </c>
      <c r="AA36" s="646"/>
      <c r="AB36" s="646"/>
      <c r="AC36" s="646"/>
      <c r="AD36" s="647" t="s">
        <v>122</v>
      </c>
      <c r="AE36" s="647"/>
      <c r="AF36" s="647"/>
      <c r="AG36" s="647"/>
      <c r="AH36" s="647"/>
      <c r="AI36" s="647"/>
      <c r="AJ36" s="647"/>
      <c r="AK36" s="647"/>
      <c r="AL36" s="611" t="s">
        <v>122</v>
      </c>
      <c r="AM36" s="612"/>
      <c r="AN36" s="612"/>
      <c r="AO36" s="648"/>
      <c r="AP36" s="204"/>
      <c r="AQ36" s="657" t="s">
        <v>314</v>
      </c>
      <c r="AR36" s="658"/>
      <c r="AS36" s="658"/>
      <c r="AT36" s="658"/>
      <c r="AU36" s="658"/>
      <c r="AV36" s="658"/>
      <c r="AW36" s="658"/>
      <c r="AX36" s="658"/>
      <c r="AY36" s="659"/>
      <c r="AZ36" s="663">
        <v>877998</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19768</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950627</v>
      </c>
      <c r="CS36" s="609"/>
      <c r="CT36" s="609"/>
      <c r="CU36" s="609"/>
      <c r="CV36" s="609"/>
      <c r="CW36" s="609"/>
      <c r="CX36" s="609"/>
      <c r="CY36" s="610"/>
      <c r="CZ36" s="611">
        <v>14.3</v>
      </c>
      <c r="DA36" s="623"/>
      <c r="DB36" s="623"/>
      <c r="DC36" s="624"/>
      <c r="DD36" s="614">
        <v>855959</v>
      </c>
      <c r="DE36" s="609"/>
      <c r="DF36" s="609"/>
      <c r="DG36" s="609"/>
      <c r="DH36" s="609"/>
      <c r="DI36" s="609"/>
      <c r="DJ36" s="609"/>
      <c r="DK36" s="610"/>
      <c r="DL36" s="614">
        <v>587718</v>
      </c>
      <c r="DM36" s="609"/>
      <c r="DN36" s="609"/>
      <c r="DO36" s="609"/>
      <c r="DP36" s="609"/>
      <c r="DQ36" s="609"/>
      <c r="DR36" s="609"/>
      <c r="DS36" s="609"/>
      <c r="DT36" s="609"/>
      <c r="DU36" s="609"/>
      <c r="DV36" s="610"/>
      <c r="DW36" s="611">
        <v>13.4</v>
      </c>
      <c r="DX36" s="623"/>
      <c r="DY36" s="623"/>
      <c r="DZ36" s="623"/>
      <c r="EA36" s="623"/>
      <c r="EB36" s="623"/>
      <c r="EC36" s="635"/>
    </row>
    <row r="37" spans="2:133" ht="11.25" customHeight="1" x14ac:dyDescent="0.15">
      <c r="B37" s="605" t="s">
        <v>317</v>
      </c>
      <c r="C37" s="606"/>
      <c r="D37" s="606"/>
      <c r="E37" s="606"/>
      <c r="F37" s="606"/>
      <c r="G37" s="606"/>
      <c r="H37" s="606"/>
      <c r="I37" s="606"/>
      <c r="J37" s="606"/>
      <c r="K37" s="606"/>
      <c r="L37" s="606"/>
      <c r="M37" s="606"/>
      <c r="N37" s="606"/>
      <c r="O37" s="606"/>
      <c r="P37" s="606"/>
      <c r="Q37" s="607"/>
      <c r="R37" s="608">
        <v>225944</v>
      </c>
      <c r="S37" s="609"/>
      <c r="T37" s="609"/>
      <c r="U37" s="609"/>
      <c r="V37" s="609"/>
      <c r="W37" s="609"/>
      <c r="X37" s="609"/>
      <c r="Y37" s="610"/>
      <c r="Z37" s="646">
        <v>3.2</v>
      </c>
      <c r="AA37" s="646"/>
      <c r="AB37" s="646"/>
      <c r="AC37" s="646"/>
      <c r="AD37" s="647">
        <v>715</v>
      </c>
      <c r="AE37" s="647"/>
      <c r="AF37" s="647"/>
      <c r="AG37" s="647"/>
      <c r="AH37" s="647"/>
      <c r="AI37" s="647"/>
      <c r="AJ37" s="647"/>
      <c r="AK37" s="647"/>
      <c r="AL37" s="611">
        <v>0</v>
      </c>
      <c r="AM37" s="612"/>
      <c r="AN37" s="612"/>
      <c r="AO37" s="648"/>
      <c r="AQ37" s="641" t="s">
        <v>318</v>
      </c>
      <c r="AR37" s="642"/>
      <c r="AS37" s="642"/>
      <c r="AT37" s="642"/>
      <c r="AU37" s="642"/>
      <c r="AV37" s="642"/>
      <c r="AW37" s="642"/>
      <c r="AX37" s="642"/>
      <c r="AY37" s="643"/>
      <c r="AZ37" s="608">
        <v>291863</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11111</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286776</v>
      </c>
      <c r="CS37" s="621"/>
      <c r="CT37" s="621"/>
      <c r="CU37" s="621"/>
      <c r="CV37" s="621"/>
      <c r="CW37" s="621"/>
      <c r="CX37" s="621"/>
      <c r="CY37" s="622"/>
      <c r="CZ37" s="611">
        <v>4.3</v>
      </c>
      <c r="DA37" s="623"/>
      <c r="DB37" s="623"/>
      <c r="DC37" s="624"/>
      <c r="DD37" s="614">
        <v>286316</v>
      </c>
      <c r="DE37" s="621"/>
      <c r="DF37" s="621"/>
      <c r="DG37" s="621"/>
      <c r="DH37" s="621"/>
      <c r="DI37" s="621"/>
      <c r="DJ37" s="621"/>
      <c r="DK37" s="622"/>
      <c r="DL37" s="614">
        <v>249438</v>
      </c>
      <c r="DM37" s="621"/>
      <c r="DN37" s="621"/>
      <c r="DO37" s="621"/>
      <c r="DP37" s="621"/>
      <c r="DQ37" s="621"/>
      <c r="DR37" s="621"/>
      <c r="DS37" s="621"/>
      <c r="DT37" s="621"/>
      <c r="DU37" s="621"/>
      <c r="DV37" s="622"/>
      <c r="DW37" s="611">
        <v>5.7</v>
      </c>
      <c r="DX37" s="623"/>
      <c r="DY37" s="623"/>
      <c r="DZ37" s="623"/>
      <c r="EA37" s="623"/>
      <c r="EB37" s="623"/>
      <c r="EC37" s="635"/>
    </row>
    <row r="38" spans="2:133" ht="11.25" customHeight="1" x14ac:dyDescent="0.15">
      <c r="B38" s="605" t="s">
        <v>321</v>
      </c>
      <c r="C38" s="606"/>
      <c r="D38" s="606"/>
      <c r="E38" s="606"/>
      <c r="F38" s="606"/>
      <c r="G38" s="606"/>
      <c r="H38" s="606"/>
      <c r="I38" s="606"/>
      <c r="J38" s="606"/>
      <c r="K38" s="606"/>
      <c r="L38" s="606"/>
      <c r="M38" s="606"/>
      <c r="N38" s="606"/>
      <c r="O38" s="606"/>
      <c r="P38" s="606"/>
      <c r="Q38" s="607"/>
      <c r="R38" s="608">
        <v>158591</v>
      </c>
      <c r="S38" s="609"/>
      <c r="T38" s="609"/>
      <c r="U38" s="609"/>
      <c r="V38" s="609"/>
      <c r="W38" s="609"/>
      <c r="X38" s="609"/>
      <c r="Y38" s="610"/>
      <c r="Z38" s="646">
        <v>2.2000000000000002</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33650</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1356</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552485</v>
      </c>
      <c r="CS38" s="609"/>
      <c r="CT38" s="609"/>
      <c r="CU38" s="609"/>
      <c r="CV38" s="609"/>
      <c r="CW38" s="609"/>
      <c r="CX38" s="609"/>
      <c r="CY38" s="610"/>
      <c r="CZ38" s="611">
        <v>8.3000000000000007</v>
      </c>
      <c r="DA38" s="623"/>
      <c r="DB38" s="623"/>
      <c r="DC38" s="624"/>
      <c r="DD38" s="614">
        <v>464260</v>
      </c>
      <c r="DE38" s="609"/>
      <c r="DF38" s="609"/>
      <c r="DG38" s="609"/>
      <c r="DH38" s="609"/>
      <c r="DI38" s="609"/>
      <c r="DJ38" s="609"/>
      <c r="DK38" s="610"/>
      <c r="DL38" s="614">
        <v>458327</v>
      </c>
      <c r="DM38" s="609"/>
      <c r="DN38" s="609"/>
      <c r="DO38" s="609"/>
      <c r="DP38" s="609"/>
      <c r="DQ38" s="609"/>
      <c r="DR38" s="609"/>
      <c r="DS38" s="609"/>
      <c r="DT38" s="609"/>
      <c r="DU38" s="609"/>
      <c r="DV38" s="610"/>
      <c r="DW38" s="611">
        <v>10.5</v>
      </c>
      <c r="DX38" s="623"/>
      <c r="DY38" s="623"/>
      <c r="DZ38" s="623"/>
      <c r="EA38" s="623"/>
      <c r="EB38" s="623"/>
      <c r="EC38" s="635"/>
    </row>
    <row r="39" spans="2:133" ht="11.25" customHeight="1" x14ac:dyDescent="0.15">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t="s">
        <v>122</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2002</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404585</v>
      </c>
      <c r="CS39" s="621"/>
      <c r="CT39" s="621"/>
      <c r="CU39" s="621"/>
      <c r="CV39" s="621"/>
      <c r="CW39" s="621"/>
      <c r="CX39" s="621"/>
      <c r="CY39" s="622"/>
      <c r="CZ39" s="611">
        <v>6.1</v>
      </c>
      <c r="DA39" s="623"/>
      <c r="DB39" s="623"/>
      <c r="DC39" s="624"/>
      <c r="DD39" s="614">
        <v>272406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329</v>
      </c>
      <c r="C40" s="606"/>
      <c r="D40" s="606"/>
      <c r="E40" s="606"/>
      <c r="F40" s="606"/>
      <c r="G40" s="606"/>
      <c r="H40" s="606"/>
      <c r="I40" s="606"/>
      <c r="J40" s="606"/>
      <c r="K40" s="606"/>
      <c r="L40" s="606"/>
      <c r="M40" s="606"/>
      <c r="N40" s="606"/>
      <c r="O40" s="606"/>
      <c r="P40" s="606"/>
      <c r="Q40" s="607"/>
      <c r="R40" s="608">
        <v>11491</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5"/>
      <c r="BM40" s="606" t="s">
        <v>332</v>
      </c>
      <c r="BN40" s="606"/>
      <c r="BO40" s="606"/>
      <c r="BP40" s="606"/>
      <c r="BQ40" s="606"/>
      <c r="BR40" s="606"/>
      <c r="BS40" s="606"/>
      <c r="BT40" s="606"/>
      <c r="BU40" s="607"/>
      <c r="BV40" s="608">
        <v>104</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133205</v>
      </c>
      <c r="CS40" s="609"/>
      <c r="CT40" s="609"/>
      <c r="CU40" s="609"/>
      <c r="CV40" s="609"/>
      <c r="CW40" s="609"/>
      <c r="CX40" s="609"/>
      <c r="CY40" s="610"/>
      <c r="CZ40" s="611">
        <v>2</v>
      </c>
      <c r="DA40" s="623"/>
      <c r="DB40" s="623"/>
      <c r="DC40" s="624"/>
      <c r="DD40" s="614">
        <v>111205</v>
      </c>
      <c r="DE40" s="609"/>
      <c r="DF40" s="609"/>
      <c r="DG40" s="609"/>
      <c r="DH40" s="609"/>
      <c r="DI40" s="609"/>
      <c r="DJ40" s="609"/>
      <c r="DK40" s="610"/>
      <c r="DL40" s="614">
        <v>18803</v>
      </c>
      <c r="DM40" s="609"/>
      <c r="DN40" s="609"/>
      <c r="DO40" s="609"/>
      <c r="DP40" s="609"/>
      <c r="DQ40" s="609"/>
      <c r="DR40" s="609"/>
      <c r="DS40" s="609"/>
      <c r="DT40" s="609"/>
      <c r="DU40" s="609"/>
      <c r="DV40" s="610"/>
      <c r="DW40" s="611">
        <v>0.4</v>
      </c>
      <c r="DX40" s="623"/>
      <c r="DY40" s="623"/>
      <c r="DZ40" s="623"/>
      <c r="EA40" s="623"/>
      <c r="EB40" s="623"/>
      <c r="EC40" s="635"/>
    </row>
    <row r="41" spans="2:133" ht="11.25" customHeight="1" x14ac:dyDescent="0.15">
      <c r="B41" s="589" t="s">
        <v>334</v>
      </c>
      <c r="C41" s="590"/>
      <c r="D41" s="590"/>
      <c r="E41" s="590"/>
      <c r="F41" s="590"/>
      <c r="G41" s="590"/>
      <c r="H41" s="590"/>
      <c r="I41" s="590"/>
      <c r="J41" s="590"/>
      <c r="K41" s="590"/>
      <c r="L41" s="590"/>
      <c r="M41" s="590"/>
      <c r="N41" s="590"/>
      <c r="O41" s="590"/>
      <c r="P41" s="590"/>
      <c r="Q41" s="591"/>
      <c r="R41" s="592">
        <v>7119045</v>
      </c>
      <c r="S41" s="633"/>
      <c r="T41" s="633"/>
      <c r="U41" s="633"/>
      <c r="V41" s="633"/>
      <c r="W41" s="633"/>
      <c r="X41" s="633"/>
      <c r="Y41" s="636"/>
      <c r="Z41" s="637">
        <v>100</v>
      </c>
      <c r="AA41" s="637"/>
      <c r="AB41" s="637"/>
      <c r="AC41" s="637"/>
      <c r="AD41" s="638">
        <v>4370823</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97597</v>
      </c>
      <c r="BA41" s="609"/>
      <c r="BB41" s="609"/>
      <c r="BC41" s="609"/>
      <c r="BD41" s="621"/>
      <c r="BE41" s="621"/>
      <c r="BF41" s="644"/>
      <c r="BG41" s="649"/>
      <c r="BH41" s="650"/>
      <c r="BI41" s="650"/>
      <c r="BJ41" s="650"/>
      <c r="BK41" s="650"/>
      <c r="BL41" s="205"/>
      <c r="BM41" s="606" t="s">
        <v>336</v>
      </c>
      <c r="BN41" s="606"/>
      <c r="BO41" s="606"/>
      <c r="BP41" s="606"/>
      <c r="BQ41" s="606"/>
      <c r="BR41" s="606"/>
      <c r="BS41" s="606"/>
      <c r="BT41" s="606"/>
      <c r="BU41" s="607"/>
      <c r="BV41" s="608">
        <v>1</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338</v>
      </c>
      <c r="AR42" s="654"/>
      <c r="AS42" s="654"/>
      <c r="AT42" s="654"/>
      <c r="AU42" s="654"/>
      <c r="AV42" s="654"/>
      <c r="AW42" s="654"/>
      <c r="AX42" s="654"/>
      <c r="AY42" s="655"/>
      <c r="AZ42" s="592">
        <v>454888</v>
      </c>
      <c r="BA42" s="633"/>
      <c r="BB42" s="633"/>
      <c r="BC42" s="633"/>
      <c r="BD42" s="593"/>
      <c r="BE42" s="593"/>
      <c r="BF42" s="656"/>
      <c r="BG42" s="651"/>
      <c r="BH42" s="652"/>
      <c r="BI42" s="652"/>
      <c r="BJ42" s="652"/>
      <c r="BK42" s="652"/>
      <c r="BL42" s="206"/>
      <c r="BM42" s="590" t="s">
        <v>339</v>
      </c>
      <c r="BN42" s="590"/>
      <c r="BO42" s="590"/>
      <c r="BP42" s="590"/>
      <c r="BQ42" s="590"/>
      <c r="BR42" s="590"/>
      <c r="BS42" s="590"/>
      <c r="BT42" s="590"/>
      <c r="BU42" s="591"/>
      <c r="BV42" s="592">
        <v>427</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619964</v>
      </c>
      <c r="CS42" s="621"/>
      <c r="CT42" s="621"/>
      <c r="CU42" s="621"/>
      <c r="CV42" s="621"/>
      <c r="CW42" s="621"/>
      <c r="CX42" s="621"/>
      <c r="CY42" s="622"/>
      <c r="CZ42" s="611">
        <v>9.3000000000000007</v>
      </c>
      <c r="DA42" s="623"/>
      <c r="DB42" s="623"/>
      <c r="DC42" s="624"/>
      <c r="DD42" s="614">
        <v>315037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341</v>
      </c>
      <c r="CD43" s="605" t="s">
        <v>342</v>
      </c>
      <c r="CE43" s="606"/>
      <c r="CF43" s="606"/>
      <c r="CG43" s="606"/>
      <c r="CH43" s="606"/>
      <c r="CI43" s="606"/>
      <c r="CJ43" s="606"/>
      <c r="CK43" s="606"/>
      <c r="CL43" s="606"/>
      <c r="CM43" s="606"/>
      <c r="CN43" s="606"/>
      <c r="CO43" s="606"/>
      <c r="CP43" s="606"/>
      <c r="CQ43" s="607"/>
      <c r="CR43" s="608">
        <v>14762</v>
      </c>
      <c r="CS43" s="621"/>
      <c r="CT43" s="621"/>
      <c r="CU43" s="621"/>
      <c r="CV43" s="621"/>
      <c r="CW43" s="621"/>
      <c r="CX43" s="621"/>
      <c r="CY43" s="622"/>
      <c r="CZ43" s="611">
        <v>0.2</v>
      </c>
      <c r="DA43" s="623"/>
      <c r="DB43" s="623"/>
      <c r="DC43" s="624"/>
      <c r="DD43" s="614">
        <v>14762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618139</v>
      </c>
      <c r="CS44" s="609"/>
      <c r="CT44" s="609"/>
      <c r="CU44" s="609"/>
      <c r="CV44" s="609"/>
      <c r="CW44" s="609"/>
      <c r="CX44" s="609"/>
      <c r="CY44" s="610"/>
      <c r="CZ44" s="611">
        <v>9.3000000000000007</v>
      </c>
      <c r="DA44" s="612"/>
      <c r="DB44" s="612"/>
      <c r="DC44" s="613"/>
      <c r="DD44" s="614">
        <v>313212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158206</v>
      </c>
      <c r="CS45" s="621"/>
      <c r="CT45" s="621"/>
      <c r="CU45" s="621"/>
      <c r="CV45" s="621"/>
      <c r="CW45" s="621"/>
      <c r="CX45" s="621"/>
      <c r="CY45" s="622"/>
      <c r="CZ45" s="611">
        <v>2.4</v>
      </c>
      <c r="DA45" s="623"/>
      <c r="DB45" s="623"/>
      <c r="DC45" s="624"/>
      <c r="DD45" s="614">
        <v>10247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347</v>
      </c>
      <c r="CG46" s="606"/>
      <c r="CH46" s="606"/>
      <c r="CI46" s="606"/>
      <c r="CJ46" s="606"/>
      <c r="CK46" s="606"/>
      <c r="CL46" s="606"/>
      <c r="CM46" s="606"/>
      <c r="CN46" s="606"/>
      <c r="CO46" s="606"/>
      <c r="CP46" s="606"/>
      <c r="CQ46" s="607"/>
      <c r="CR46" s="608">
        <v>434382</v>
      </c>
      <c r="CS46" s="609"/>
      <c r="CT46" s="609"/>
      <c r="CU46" s="609"/>
      <c r="CV46" s="609"/>
      <c r="CW46" s="609"/>
      <c r="CX46" s="609"/>
      <c r="CY46" s="610"/>
      <c r="CZ46" s="611">
        <v>6.5</v>
      </c>
      <c r="DA46" s="612"/>
      <c r="DB46" s="612"/>
      <c r="DC46" s="613"/>
      <c r="DD46" s="614">
        <v>298314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348</v>
      </c>
      <c r="CG47" s="606"/>
      <c r="CH47" s="606"/>
      <c r="CI47" s="606"/>
      <c r="CJ47" s="606"/>
      <c r="CK47" s="606"/>
      <c r="CL47" s="606"/>
      <c r="CM47" s="606"/>
      <c r="CN47" s="606"/>
      <c r="CO47" s="606"/>
      <c r="CP47" s="606"/>
      <c r="CQ47" s="607"/>
      <c r="CR47" s="608">
        <v>1825</v>
      </c>
      <c r="CS47" s="621"/>
      <c r="CT47" s="621"/>
      <c r="CU47" s="621"/>
      <c r="CV47" s="621"/>
      <c r="CW47" s="621"/>
      <c r="CX47" s="621"/>
      <c r="CY47" s="622"/>
      <c r="CZ47" s="611">
        <v>0</v>
      </c>
      <c r="DA47" s="623"/>
      <c r="DB47" s="623"/>
      <c r="DC47" s="624"/>
      <c r="DD47" s="614">
        <v>1825</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350</v>
      </c>
      <c r="CE49" s="590"/>
      <c r="CF49" s="590"/>
      <c r="CG49" s="590"/>
      <c r="CH49" s="590"/>
      <c r="CI49" s="590"/>
      <c r="CJ49" s="590"/>
      <c r="CK49" s="590"/>
      <c r="CL49" s="590"/>
      <c r="CM49" s="590"/>
      <c r="CN49" s="590"/>
      <c r="CO49" s="590"/>
      <c r="CP49" s="590"/>
      <c r="CQ49" s="591"/>
      <c r="CR49" s="592">
        <v>6642675</v>
      </c>
      <c r="CS49" s="593"/>
      <c r="CT49" s="593"/>
      <c r="CU49" s="593"/>
      <c r="CV49" s="593"/>
      <c r="CW49" s="593"/>
      <c r="CX49" s="593"/>
      <c r="CY49" s="594"/>
      <c r="CZ49" s="595">
        <v>100</v>
      </c>
      <c r="DA49" s="596"/>
      <c r="DB49" s="596"/>
      <c r="DC49" s="597"/>
      <c r="DD49" s="598">
        <v>5119843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gZjAymvOf3unZXlG50CwY0tKC9rbsS9VNyKCHNAqrvNumlu8jiarPp35QlBpyyuIQ+G21k4AQJr5bZkI/PU6Lw==" saltValue="hArE4WgJFliucIr5hzcKn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373</v>
      </c>
      <c r="C7" s="1035"/>
      <c r="D7" s="1035"/>
      <c r="E7" s="1035"/>
      <c r="F7" s="1035"/>
      <c r="G7" s="1035"/>
      <c r="H7" s="1035"/>
      <c r="I7" s="1035"/>
      <c r="J7" s="1035"/>
      <c r="K7" s="1035"/>
      <c r="L7" s="1035"/>
      <c r="M7" s="1035"/>
      <c r="N7" s="1035"/>
      <c r="O7" s="1035"/>
      <c r="P7" s="1036"/>
      <c r="Q7" s="1089">
        <v>7125</v>
      </c>
      <c r="R7" s="1090"/>
      <c r="S7" s="1090"/>
      <c r="T7" s="1090"/>
      <c r="U7" s="1090"/>
      <c r="V7" s="1090">
        <v>6648</v>
      </c>
      <c r="W7" s="1090"/>
      <c r="X7" s="1090"/>
      <c r="Y7" s="1090"/>
      <c r="Z7" s="1090"/>
      <c r="AA7" s="1090">
        <v>476</v>
      </c>
      <c r="AB7" s="1090"/>
      <c r="AC7" s="1090"/>
      <c r="AD7" s="1090"/>
      <c r="AE7" s="1091"/>
      <c r="AF7" s="1092">
        <v>457</v>
      </c>
      <c r="AG7" s="1093"/>
      <c r="AH7" s="1093"/>
      <c r="AI7" s="1093"/>
      <c r="AJ7" s="1094"/>
      <c r="AK7" s="1095">
        <v>216</v>
      </c>
      <c r="AL7" s="1096"/>
      <c r="AM7" s="1096"/>
      <c r="AN7" s="1096"/>
      <c r="AO7" s="1096"/>
      <c r="AP7" s="1096">
        <v>2391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374</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375</v>
      </c>
      <c r="B23" s="924" t="s">
        <v>376</v>
      </c>
      <c r="C23" s="925"/>
      <c r="D23" s="925"/>
      <c r="E23" s="925"/>
      <c r="F23" s="925"/>
      <c r="G23" s="925"/>
      <c r="H23" s="925"/>
      <c r="I23" s="925"/>
      <c r="J23" s="925"/>
      <c r="K23" s="925"/>
      <c r="L23" s="925"/>
      <c r="M23" s="925"/>
      <c r="N23" s="925"/>
      <c r="O23" s="925"/>
      <c r="P23" s="935"/>
      <c r="Q23" s="1054">
        <v>7125</v>
      </c>
      <c r="R23" s="1048"/>
      <c r="S23" s="1048"/>
      <c r="T23" s="1048"/>
      <c r="U23" s="1048"/>
      <c r="V23" s="1048">
        <v>6648</v>
      </c>
      <c r="W23" s="1048"/>
      <c r="X23" s="1048"/>
      <c r="Y23" s="1048"/>
      <c r="Z23" s="1048"/>
      <c r="AA23" s="1048">
        <v>476</v>
      </c>
      <c r="AB23" s="1048"/>
      <c r="AC23" s="1048"/>
      <c r="AD23" s="1048"/>
      <c r="AE23" s="1055"/>
      <c r="AF23" s="1056">
        <v>457</v>
      </c>
      <c r="AG23" s="1048"/>
      <c r="AH23" s="1048"/>
      <c r="AI23" s="1048"/>
      <c r="AJ23" s="1057"/>
      <c r="AK23" s="1058"/>
      <c r="AL23" s="1059"/>
      <c r="AM23" s="1059"/>
      <c r="AN23" s="1059"/>
      <c r="AO23" s="1059"/>
      <c r="AP23" s="1048">
        <v>2391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377</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378</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356</v>
      </c>
      <c r="B26" s="983"/>
      <c r="C26" s="983"/>
      <c r="D26" s="983"/>
      <c r="E26" s="983"/>
      <c r="F26" s="983"/>
      <c r="G26" s="983"/>
      <c r="H26" s="983"/>
      <c r="I26" s="983"/>
      <c r="J26" s="983"/>
      <c r="K26" s="983"/>
      <c r="L26" s="983"/>
      <c r="M26" s="983"/>
      <c r="N26" s="983"/>
      <c r="O26" s="983"/>
      <c r="P26" s="984"/>
      <c r="Q26" s="988" t="s">
        <v>379</v>
      </c>
      <c r="R26" s="989"/>
      <c r="S26" s="989"/>
      <c r="T26" s="989"/>
      <c r="U26" s="990"/>
      <c r="V26" s="988" t="s">
        <v>380</v>
      </c>
      <c r="W26" s="989"/>
      <c r="X26" s="989"/>
      <c r="Y26" s="989"/>
      <c r="Z26" s="990"/>
      <c r="AA26" s="988" t="s">
        <v>381</v>
      </c>
      <c r="AB26" s="989"/>
      <c r="AC26" s="989"/>
      <c r="AD26" s="989"/>
      <c r="AE26" s="989"/>
      <c r="AF26" s="1042" t="s">
        <v>382</v>
      </c>
      <c r="AG26" s="995"/>
      <c r="AH26" s="995"/>
      <c r="AI26" s="995"/>
      <c r="AJ26" s="1043"/>
      <c r="AK26" s="989" t="s">
        <v>383</v>
      </c>
      <c r="AL26" s="989"/>
      <c r="AM26" s="989"/>
      <c r="AN26" s="989"/>
      <c r="AO26" s="990"/>
      <c r="AP26" s="988" t="s">
        <v>384</v>
      </c>
      <c r="AQ26" s="989"/>
      <c r="AR26" s="989"/>
      <c r="AS26" s="989"/>
      <c r="AT26" s="990"/>
      <c r="AU26" s="988" t="s">
        <v>385</v>
      </c>
      <c r="AV26" s="989"/>
      <c r="AW26" s="989"/>
      <c r="AX26" s="989"/>
      <c r="AY26" s="990"/>
      <c r="AZ26" s="988" t="s">
        <v>386</v>
      </c>
      <c r="BA26" s="989"/>
      <c r="BB26" s="989"/>
      <c r="BC26" s="989"/>
      <c r="BD26" s="990"/>
      <c r="BE26" s="988" t="s">
        <v>363</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387</v>
      </c>
      <c r="C28" s="1035"/>
      <c r="D28" s="1035"/>
      <c r="E28" s="1035"/>
      <c r="F28" s="1035"/>
      <c r="G28" s="1035"/>
      <c r="H28" s="1035"/>
      <c r="I28" s="1035"/>
      <c r="J28" s="1035"/>
      <c r="K28" s="1035"/>
      <c r="L28" s="1035"/>
      <c r="M28" s="1035"/>
      <c r="N28" s="1035"/>
      <c r="O28" s="1035"/>
      <c r="P28" s="1036"/>
      <c r="Q28" s="1037">
        <v>1235</v>
      </c>
      <c r="R28" s="1038"/>
      <c r="S28" s="1038"/>
      <c r="T28" s="1038"/>
      <c r="U28" s="1038"/>
      <c r="V28" s="1038">
        <v>1215</v>
      </c>
      <c r="W28" s="1038"/>
      <c r="X28" s="1038"/>
      <c r="Y28" s="1038"/>
      <c r="Z28" s="1038"/>
      <c r="AA28" s="1038">
        <v>20</v>
      </c>
      <c r="AB28" s="1038"/>
      <c r="AC28" s="1038"/>
      <c r="AD28" s="1038"/>
      <c r="AE28" s="1039"/>
      <c r="AF28" s="1040">
        <v>20</v>
      </c>
      <c r="AG28" s="1038"/>
      <c r="AH28" s="1038"/>
      <c r="AI28" s="1038"/>
      <c r="AJ28" s="1041"/>
      <c r="AK28" s="1029">
        <v>98</v>
      </c>
      <c r="AL28" s="1030"/>
      <c r="AM28" s="1030"/>
      <c r="AN28" s="1030"/>
      <c r="AO28" s="1030"/>
      <c r="AP28" s="1030" t="s">
        <v>541</v>
      </c>
      <c r="AQ28" s="1030"/>
      <c r="AR28" s="1030"/>
      <c r="AS28" s="1030"/>
      <c r="AT28" s="1030"/>
      <c r="AU28" s="1030" t="s">
        <v>541</v>
      </c>
      <c r="AV28" s="1030"/>
      <c r="AW28" s="1030"/>
      <c r="AX28" s="1030"/>
      <c r="AY28" s="1030"/>
      <c r="AZ28" s="1031" t="s">
        <v>541</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388</v>
      </c>
      <c r="C29" s="1018"/>
      <c r="D29" s="1018"/>
      <c r="E29" s="1018"/>
      <c r="F29" s="1018"/>
      <c r="G29" s="1018"/>
      <c r="H29" s="1018"/>
      <c r="I29" s="1018"/>
      <c r="J29" s="1018"/>
      <c r="K29" s="1018"/>
      <c r="L29" s="1018"/>
      <c r="M29" s="1018"/>
      <c r="N29" s="1018"/>
      <c r="O29" s="1018"/>
      <c r="P29" s="1019"/>
      <c r="Q29" s="1025">
        <v>235</v>
      </c>
      <c r="R29" s="1026"/>
      <c r="S29" s="1026"/>
      <c r="T29" s="1026"/>
      <c r="U29" s="1026"/>
      <c r="V29" s="1026">
        <v>229</v>
      </c>
      <c r="W29" s="1026"/>
      <c r="X29" s="1026"/>
      <c r="Y29" s="1026"/>
      <c r="Z29" s="1026"/>
      <c r="AA29" s="1026">
        <v>6</v>
      </c>
      <c r="AB29" s="1026"/>
      <c r="AC29" s="1026"/>
      <c r="AD29" s="1026"/>
      <c r="AE29" s="1027"/>
      <c r="AF29" s="1022">
        <v>6</v>
      </c>
      <c r="AG29" s="1023"/>
      <c r="AH29" s="1023"/>
      <c r="AI29" s="1023"/>
      <c r="AJ29" s="1024"/>
      <c r="AK29" s="967">
        <v>58</v>
      </c>
      <c r="AL29" s="958"/>
      <c r="AM29" s="958"/>
      <c r="AN29" s="958"/>
      <c r="AO29" s="958"/>
      <c r="AP29" s="958" t="s">
        <v>541</v>
      </c>
      <c r="AQ29" s="958"/>
      <c r="AR29" s="958"/>
      <c r="AS29" s="958"/>
      <c r="AT29" s="958"/>
      <c r="AU29" s="958" t="s">
        <v>541</v>
      </c>
      <c r="AV29" s="958"/>
      <c r="AW29" s="958"/>
      <c r="AX29" s="958"/>
      <c r="AY29" s="958"/>
      <c r="AZ29" s="1028" t="s">
        <v>541</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389</v>
      </c>
      <c r="C30" s="1018"/>
      <c r="D30" s="1018"/>
      <c r="E30" s="1018"/>
      <c r="F30" s="1018"/>
      <c r="G30" s="1018"/>
      <c r="H30" s="1018"/>
      <c r="I30" s="1018"/>
      <c r="J30" s="1018"/>
      <c r="K30" s="1018"/>
      <c r="L30" s="1018"/>
      <c r="M30" s="1018"/>
      <c r="N30" s="1018"/>
      <c r="O30" s="1018"/>
      <c r="P30" s="1019"/>
      <c r="Q30" s="1025">
        <v>1248</v>
      </c>
      <c r="R30" s="1026"/>
      <c r="S30" s="1026"/>
      <c r="T30" s="1026"/>
      <c r="U30" s="1026"/>
      <c r="V30" s="1026">
        <v>1243</v>
      </c>
      <c r="W30" s="1026"/>
      <c r="X30" s="1026"/>
      <c r="Y30" s="1026"/>
      <c r="Z30" s="1026"/>
      <c r="AA30" s="1026">
        <v>6</v>
      </c>
      <c r="AB30" s="1026"/>
      <c r="AC30" s="1026"/>
      <c r="AD30" s="1026"/>
      <c r="AE30" s="1027"/>
      <c r="AF30" s="1022">
        <v>6</v>
      </c>
      <c r="AG30" s="1023"/>
      <c r="AH30" s="1023"/>
      <c r="AI30" s="1023"/>
      <c r="AJ30" s="1024"/>
      <c r="AK30" s="967">
        <v>203</v>
      </c>
      <c r="AL30" s="958"/>
      <c r="AM30" s="958"/>
      <c r="AN30" s="958"/>
      <c r="AO30" s="958"/>
      <c r="AP30" s="958" t="s">
        <v>541</v>
      </c>
      <c r="AQ30" s="958"/>
      <c r="AR30" s="958"/>
      <c r="AS30" s="958"/>
      <c r="AT30" s="958"/>
      <c r="AU30" s="958" t="s">
        <v>541</v>
      </c>
      <c r="AV30" s="958"/>
      <c r="AW30" s="958"/>
      <c r="AX30" s="958"/>
      <c r="AY30" s="958"/>
      <c r="AZ30" s="1028" t="s">
        <v>541</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390</v>
      </c>
      <c r="C31" s="1018"/>
      <c r="D31" s="1018"/>
      <c r="E31" s="1018"/>
      <c r="F31" s="1018"/>
      <c r="G31" s="1018"/>
      <c r="H31" s="1018"/>
      <c r="I31" s="1018"/>
      <c r="J31" s="1018"/>
      <c r="K31" s="1018"/>
      <c r="L31" s="1018"/>
      <c r="M31" s="1018"/>
      <c r="N31" s="1018"/>
      <c r="O31" s="1018"/>
      <c r="P31" s="1019"/>
      <c r="Q31" s="1025">
        <v>356</v>
      </c>
      <c r="R31" s="1026"/>
      <c r="S31" s="1026"/>
      <c r="T31" s="1026"/>
      <c r="U31" s="1026"/>
      <c r="V31" s="1026">
        <v>354</v>
      </c>
      <c r="W31" s="1026"/>
      <c r="X31" s="1026"/>
      <c r="Y31" s="1026"/>
      <c r="Z31" s="1026"/>
      <c r="AA31" s="1026">
        <v>2</v>
      </c>
      <c r="AB31" s="1026"/>
      <c r="AC31" s="1026"/>
      <c r="AD31" s="1026"/>
      <c r="AE31" s="1027"/>
      <c r="AF31" s="1022">
        <v>659</v>
      </c>
      <c r="AG31" s="1023"/>
      <c r="AH31" s="1023"/>
      <c r="AI31" s="1023"/>
      <c r="AJ31" s="1024"/>
      <c r="AK31" s="967">
        <v>34</v>
      </c>
      <c r="AL31" s="958"/>
      <c r="AM31" s="958"/>
      <c r="AN31" s="958"/>
      <c r="AO31" s="958"/>
      <c r="AP31" s="958">
        <v>1215</v>
      </c>
      <c r="AQ31" s="958"/>
      <c r="AR31" s="958"/>
      <c r="AS31" s="958"/>
      <c r="AT31" s="958"/>
      <c r="AU31" s="958">
        <v>81</v>
      </c>
      <c r="AV31" s="958"/>
      <c r="AW31" s="958"/>
      <c r="AX31" s="958"/>
      <c r="AY31" s="958"/>
      <c r="AZ31" s="1028" t="s">
        <v>542</v>
      </c>
      <c r="BA31" s="1028"/>
      <c r="BB31" s="1028"/>
      <c r="BC31" s="1028"/>
      <c r="BD31" s="1028"/>
      <c r="BE31" s="959" t="s">
        <v>391</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392</v>
      </c>
      <c r="C32" s="1018"/>
      <c r="D32" s="1018"/>
      <c r="E32" s="1018"/>
      <c r="F32" s="1018"/>
      <c r="G32" s="1018"/>
      <c r="H32" s="1018"/>
      <c r="I32" s="1018"/>
      <c r="J32" s="1018"/>
      <c r="K32" s="1018"/>
      <c r="L32" s="1018"/>
      <c r="M32" s="1018"/>
      <c r="N32" s="1018"/>
      <c r="O32" s="1018"/>
      <c r="P32" s="1019"/>
      <c r="Q32" s="1025">
        <v>412</v>
      </c>
      <c r="R32" s="1026"/>
      <c r="S32" s="1026"/>
      <c r="T32" s="1026"/>
      <c r="U32" s="1026"/>
      <c r="V32" s="1026">
        <v>396</v>
      </c>
      <c r="W32" s="1026"/>
      <c r="X32" s="1026"/>
      <c r="Y32" s="1026"/>
      <c r="Z32" s="1026"/>
      <c r="AA32" s="1026">
        <v>15</v>
      </c>
      <c r="AB32" s="1026"/>
      <c r="AC32" s="1026"/>
      <c r="AD32" s="1026"/>
      <c r="AE32" s="1027"/>
      <c r="AF32" s="1022">
        <v>47</v>
      </c>
      <c r="AG32" s="1023"/>
      <c r="AH32" s="1023"/>
      <c r="AI32" s="1023"/>
      <c r="AJ32" s="1024"/>
      <c r="AK32" s="967">
        <v>292</v>
      </c>
      <c r="AL32" s="958"/>
      <c r="AM32" s="958"/>
      <c r="AN32" s="958"/>
      <c r="AO32" s="958"/>
      <c r="AP32" s="958">
        <v>1092</v>
      </c>
      <c r="AQ32" s="958"/>
      <c r="AR32" s="958"/>
      <c r="AS32" s="958"/>
      <c r="AT32" s="958"/>
      <c r="AU32" s="958">
        <v>761</v>
      </c>
      <c r="AV32" s="958"/>
      <c r="AW32" s="958"/>
      <c r="AX32" s="958"/>
      <c r="AY32" s="958"/>
      <c r="AZ32" s="1028" t="s">
        <v>542</v>
      </c>
      <c r="BA32" s="1028"/>
      <c r="BB32" s="1028"/>
      <c r="BC32" s="1028"/>
      <c r="BD32" s="1028"/>
      <c r="BE32" s="959" t="s">
        <v>391</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375</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737</v>
      </c>
      <c r="AG63" s="946"/>
      <c r="AH63" s="946"/>
      <c r="AI63" s="946"/>
      <c r="AJ63" s="1009"/>
      <c r="AK63" s="1010"/>
      <c r="AL63" s="950"/>
      <c r="AM63" s="950"/>
      <c r="AN63" s="950"/>
      <c r="AO63" s="950"/>
      <c r="AP63" s="946">
        <v>2307</v>
      </c>
      <c r="AQ63" s="946"/>
      <c r="AR63" s="946"/>
      <c r="AS63" s="946"/>
      <c r="AT63" s="946"/>
      <c r="AU63" s="946">
        <v>842</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396</v>
      </c>
      <c r="B66" s="983"/>
      <c r="C66" s="983"/>
      <c r="D66" s="983"/>
      <c r="E66" s="983"/>
      <c r="F66" s="983"/>
      <c r="G66" s="983"/>
      <c r="H66" s="983"/>
      <c r="I66" s="983"/>
      <c r="J66" s="983"/>
      <c r="K66" s="983"/>
      <c r="L66" s="983"/>
      <c r="M66" s="983"/>
      <c r="N66" s="983"/>
      <c r="O66" s="983"/>
      <c r="P66" s="984"/>
      <c r="Q66" s="988" t="s">
        <v>379</v>
      </c>
      <c r="R66" s="989"/>
      <c r="S66" s="989"/>
      <c r="T66" s="989"/>
      <c r="U66" s="990"/>
      <c r="V66" s="988" t="s">
        <v>380</v>
      </c>
      <c r="W66" s="989"/>
      <c r="X66" s="989"/>
      <c r="Y66" s="989"/>
      <c r="Z66" s="990"/>
      <c r="AA66" s="988" t="s">
        <v>381</v>
      </c>
      <c r="AB66" s="989"/>
      <c r="AC66" s="989"/>
      <c r="AD66" s="989"/>
      <c r="AE66" s="990"/>
      <c r="AF66" s="994" t="s">
        <v>382</v>
      </c>
      <c r="AG66" s="995"/>
      <c r="AH66" s="995"/>
      <c r="AI66" s="995"/>
      <c r="AJ66" s="996"/>
      <c r="AK66" s="988" t="s">
        <v>383</v>
      </c>
      <c r="AL66" s="983"/>
      <c r="AM66" s="983"/>
      <c r="AN66" s="983"/>
      <c r="AO66" s="984"/>
      <c r="AP66" s="988" t="s">
        <v>384</v>
      </c>
      <c r="AQ66" s="989"/>
      <c r="AR66" s="989"/>
      <c r="AS66" s="989"/>
      <c r="AT66" s="990"/>
      <c r="AU66" s="988" t="s">
        <v>397</v>
      </c>
      <c r="AV66" s="989"/>
      <c r="AW66" s="989"/>
      <c r="AX66" s="989"/>
      <c r="AY66" s="990"/>
      <c r="AZ66" s="988" t="s">
        <v>363</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543</v>
      </c>
      <c r="C68" s="973"/>
      <c r="D68" s="973"/>
      <c r="E68" s="973"/>
      <c r="F68" s="973"/>
      <c r="G68" s="973"/>
      <c r="H68" s="973"/>
      <c r="I68" s="973"/>
      <c r="J68" s="973"/>
      <c r="K68" s="973"/>
      <c r="L68" s="973"/>
      <c r="M68" s="973"/>
      <c r="N68" s="973"/>
      <c r="O68" s="973"/>
      <c r="P68" s="974"/>
      <c r="Q68" s="975">
        <v>3800</v>
      </c>
      <c r="R68" s="969"/>
      <c r="S68" s="969"/>
      <c r="T68" s="969"/>
      <c r="U68" s="969"/>
      <c r="V68" s="969">
        <v>3719</v>
      </c>
      <c r="W68" s="969"/>
      <c r="X68" s="969"/>
      <c r="Y68" s="969"/>
      <c r="Z68" s="969"/>
      <c r="AA68" s="969">
        <v>81</v>
      </c>
      <c r="AB68" s="969"/>
      <c r="AC68" s="969"/>
      <c r="AD68" s="969"/>
      <c r="AE68" s="969"/>
      <c r="AF68" s="969">
        <v>81</v>
      </c>
      <c r="AG68" s="969"/>
      <c r="AH68" s="969"/>
      <c r="AI68" s="969"/>
      <c r="AJ68" s="969"/>
      <c r="AK68" s="969">
        <v>204</v>
      </c>
      <c r="AL68" s="969"/>
      <c r="AM68" s="969"/>
      <c r="AN68" s="969"/>
      <c r="AO68" s="969"/>
      <c r="AP68" s="969">
        <v>2703</v>
      </c>
      <c r="AQ68" s="969"/>
      <c r="AR68" s="969"/>
      <c r="AS68" s="969"/>
      <c r="AT68" s="969"/>
      <c r="AU68" s="969">
        <v>130</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544</v>
      </c>
      <c r="C69" s="962"/>
      <c r="D69" s="962"/>
      <c r="E69" s="962"/>
      <c r="F69" s="962"/>
      <c r="G69" s="962"/>
      <c r="H69" s="962"/>
      <c r="I69" s="962"/>
      <c r="J69" s="962"/>
      <c r="K69" s="962"/>
      <c r="L69" s="962"/>
      <c r="M69" s="962"/>
      <c r="N69" s="962"/>
      <c r="O69" s="962"/>
      <c r="P69" s="963"/>
      <c r="Q69" s="964">
        <v>65</v>
      </c>
      <c r="R69" s="958"/>
      <c r="S69" s="958"/>
      <c r="T69" s="958"/>
      <c r="U69" s="958"/>
      <c r="V69" s="958">
        <v>60</v>
      </c>
      <c r="W69" s="958"/>
      <c r="X69" s="958"/>
      <c r="Y69" s="958"/>
      <c r="Z69" s="958"/>
      <c r="AA69" s="958">
        <v>5</v>
      </c>
      <c r="AB69" s="958"/>
      <c r="AC69" s="958"/>
      <c r="AD69" s="958"/>
      <c r="AE69" s="958"/>
      <c r="AF69" s="958">
        <v>5</v>
      </c>
      <c r="AG69" s="958"/>
      <c r="AH69" s="958"/>
      <c r="AI69" s="958"/>
      <c r="AJ69" s="958"/>
      <c r="AK69" s="958" t="s">
        <v>550</v>
      </c>
      <c r="AL69" s="958"/>
      <c r="AM69" s="958"/>
      <c r="AN69" s="958"/>
      <c r="AO69" s="958"/>
      <c r="AP69" s="958" t="s">
        <v>550</v>
      </c>
      <c r="AQ69" s="958"/>
      <c r="AR69" s="958"/>
      <c r="AS69" s="958"/>
      <c r="AT69" s="958"/>
      <c r="AU69" s="958" t="s">
        <v>550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545</v>
      </c>
      <c r="C70" s="962"/>
      <c r="D70" s="962"/>
      <c r="E70" s="962"/>
      <c r="F70" s="962"/>
      <c r="G70" s="962"/>
      <c r="H70" s="962"/>
      <c r="I70" s="962"/>
      <c r="J70" s="962"/>
      <c r="K70" s="962"/>
      <c r="L70" s="962"/>
      <c r="M70" s="962"/>
      <c r="N70" s="962"/>
      <c r="O70" s="962"/>
      <c r="P70" s="963"/>
      <c r="Q70" s="964">
        <v>7912</v>
      </c>
      <c r="R70" s="958"/>
      <c r="S70" s="958"/>
      <c r="T70" s="958"/>
      <c r="U70" s="958"/>
      <c r="V70" s="958">
        <v>7612</v>
      </c>
      <c r="W70" s="958"/>
      <c r="X70" s="958"/>
      <c r="Y70" s="958"/>
      <c r="Z70" s="958"/>
      <c r="AA70" s="958">
        <v>300</v>
      </c>
      <c r="AB70" s="958"/>
      <c r="AC70" s="958"/>
      <c r="AD70" s="958"/>
      <c r="AE70" s="958"/>
      <c r="AF70" s="958">
        <v>300</v>
      </c>
      <c r="AG70" s="958"/>
      <c r="AH70" s="958"/>
      <c r="AI70" s="958"/>
      <c r="AJ70" s="958"/>
      <c r="AK70" s="958" t="s">
        <v>550</v>
      </c>
      <c r="AL70" s="958"/>
      <c r="AM70" s="958"/>
      <c r="AN70" s="958"/>
      <c r="AO70" s="958"/>
      <c r="AP70" s="958" t="s">
        <v>550</v>
      </c>
      <c r="AQ70" s="958"/>
      <c r="AR70" s="958"/>
      <c r="AS70" s="958"/>
      <c r="AT70" s="958"/>
      <c r="AU70" s="958" t="s">
        <v>550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546</v>
      </c>
      <c r="C71" s="962"/>
      <c r="D71" s="962"/>
      <c r="E71" s="962"/>
      <c r="F71" s="962"/>
      <c r="G71" s="962"/>
      <c r="H71" s="962"/>
      <c r="I71" s="962"/>
      <c r="J71" s="962"/>
      <c r="K71" s="962"/>
      <c r="L71" s="962"/>
      <c r="M71" s="962"/>
      <c r="N71" s="962"/>
      <c r="O71" s="962"/>
      <c r="P71" s="963"/>
      <c r="Q71" s="964">
        <v>3140</v>
      </c>
      <c r="R71" s="958"/>
      <c r="S71" s="958"/>
      <c r="T71" s="958"/>
      <c r="U71" s="958"/>
      <c r="V71" s="958">
        <v>3089</v>
      </c>
      <c r="W71" s="958"/>
      <c r="X71" s="958"/>
      <c r="Y71" s="958"/>
      <c r="Z71" s="958"/>
      <c r="AA71" s="958">
        <v>51</v>
      </c>
      <c r="AB71" s="958"/>
      <c r="AC71" s="958"/>
      <c r="AD71" s="958"/>
      <c r="AE71" s="958"/>
      <c r="AF71" s="958">
        <v>51</v>
      </c>
      <c r="AG71" s="958"/>
      <c r="AH71" s="958"/>
      <c r="AI71" s="958"/>
      <c r="AJ71" s="958"/>
      <c r="AK71" s="958" t="s">
        <v>550</v>
      </c>
      <c r="AL71" s="958"/>
      <c r="AM71" s="958"/>
      <c r="AN71" s="958"/>
      <c r="AO71" s="958"/>
      <c r="AP71" s="958">
        <v>925</v>
      </c>
      <c r="AQ71" s="958"/>
      <c r="AR71" s="958"/>
      <c r="AS71" s="958"/>
      <c r="AT71" s="958"/>
      <c r="AU71" s="958" t="s">
        <v>550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547</v>
      </c>
      <c r="C72" s="962"/>
      <c r="D72" s="962"/>
      <c r="E72" s="962"/>
      <c r="F72" s="962"/>
      <c r="G72" s="962"/>
      <c r="H72" s="962"/>
      <c r="I72" s="962"/>
      <c r="J72" s="962"/>
      <c r="K72" s="962"/>
      <c r="L72" s="962"/>
      <c r="M72" s="962"/>
      <c r="N72" s="962"/>
      <c r="O72" s="962"/>
      <c r="P72" s="963"/>
      <c r="Q72" s="964">
        <v>310</v>
      </c>
      <c r="R72" s="958"/>
      <c r="S72" s="958"/>
      <c r="T72" s="958"/>
      <c r="U72" s="958"/>
      <c r="V72" s="958">
        <v>281</v>
      </c>
      <c r="W72" s="958"/>
      <c r="X72" s="958"/>
      <c r="Y72" s="958"/>
      <c r="Z72" s="958"/>
      <c r="AA72" s="958">
        <v>29</v>
      </c>
      <c r="AB72" s="958"/>
      <c r="AC72" s="958"/>
      <c r="AD72" s="958"/>
      <c r="AE72" s="958"/>
      <c r="AF72" s="958">
        <v>29</v>
      </c>
      <c r="AG72" s="958"/>
      <c r="AH72" s="958"/>
      <c r="AI72" s="958"/>
      <c r="AJ72" s="958"/>
      <c r="AK72" s="958" t="s">
        <v>550</v>
      </c>
      <c r="AL72" s="958"/>
      <c r="AM72" s="958"/>
      <c r="AN72" s="958"/>
      <c r="AO72" s="958"/>
      <c r="AP72" s="958" t="s">
        <v>550</v>
      </c>
      <c r="AQ72" s="958"/>
      <c r="AR72" s="958"/>
      <c r="AS72" s="958"/>
      <c r="AT72" s="958"/>
      <c r="AU72" s="958" t="s">
        <v>550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548</v>
      </c>
      <c r="C73" s="962"/>
      <c r="D73" s="962"/>
      <c r="E73" s="962"/>
      <c r="F73" s="962"/>
      <c r="G73" s="962"/>
      <c r="H73" s="962"/>
      <c r="I73" s="962"/>
      <c r="J73" s="962"/>
      <c r="K73" s="962"/>
      <c r="L73" s="962"/>
      <c r="M73" s="962"/>
      <c r="N73" s="962"/>
      <c r="O73" s="962"/>
      <c r="P73" s="963"/>
      <c r="Q73" s="964">
        <v>304568</v>
      </c>
      <c r="R73" s="958"/>
      <c r="S73" s="958"/>
      <c r="T73" s="958"/>
      <c r="U73" s="958"/>
      <c r="V73" s="958">
        <v>293091</v>
      </c>
      <c r="W73" s="958"/>
      <c r="X73" s="958"/>
      <c r="Y73" s="958"/>
      <c r="Z73" s="958"/>
      <c r="AA73" s="958">
        <v>11478</v>
      </c>
      <c r="AB73" s="958"/>
      <c r="AC73" s="958"/>
      <c r="AD73" s="958"/>
      <c r="AE73" s="958"/>
      <c r="AF73" s="958">
        <v>11478</v>
      </c>
      <c r="AG73" s="958"/>
      <c r="AH73" s="958"/>
      <c r="AI73" s="958"/>
      <c r="AJ73" s="958"/>
      <c r="AK73" s="958" t="s">
        <v>550</v>
      </c>
      <c r="AL73" s="958"/>
      <c r="AM73" s="958"/>
      <c r="AN73" s="958"/>
      <c r="AO73" s="958"/>
      <c r="AP73" s="958" t="s">
        <v>550</v>
      </c>
      <c r="AQ73" s="958"/>
      <c r="AR73" s="958"/>
      <c r="AS73" s="958"/>
      <c r="AT73" s="958"/>
      <c r="AU73" s="958" t="s">
        <v>550</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t="s">
        <v>549</v>
      </c>
      <c r="C74" s="962"/>
      <c r="D74" s="962"/>
      <c r="E74" s="962"/>
      <c r="F74" s="962"/>
      <c r="G74" s="962"/>
      <c r="H74" s="962"/>
      <c r="I74" s="962"/>
      <c r="J74" s="962"/>
      <c r="K74" s="962"/>
      <c r="L74" s="962"/>
      <c r="M74" s="962"/>
      <c r="N74" s="962"/>
      <c r="O74" s="962"/>
      <c r="P74" s="963"/>
      <c r="Q74" s="964">
        <v>38</v>
      </c>
      <c r="R74" s="958"/>
      <c r="S74" s="958"/>
      <c r="T74" s="958"/>
      <c r="U74" s="958"/>
      <c r="V74" s="958">
        <v>31</v>
      </c>
      <c r="W74" s="958"/>
      <c r="X74" s="958"/>
      <c r="Y74" s="958"/>
      <c r="Z74" s="958"/>
      <c r="AA74" s="958">
        <v>7</v>
      </c>
      <c r="AB74" s="958"/>
      <c r="AC74" s="958"/>
      <c r="AD74" s="958"/>
      <c r="AE74" s="958"/>
      <c r="AF74" s="958">
        <v>7</v>
      </c>
      <c r="AG74" s="958"/>
      <c r="AH74" s="958"/>
      <c r="AI74" s="958"/>
      <c r="AJ74" s="958"/>
      <c r="AK74" s="958" t="s">
        <v>550</v>
      </c>
      <c r="AL74" s="958"/>
      <c r="AM74" s="958"/>
      <c r="AN74" s="958"/>
      <c r="AO74" s="958"/>
      <c r="AP74" s="958" t="s">
        <v>550</v>
      </c>
      <c r="AQ74" s="958"/>
      <c r="AR74" s="958"/>
      <c r="AS74" s="958"/>
      <c r="AT74" s="958"/>
      <c r="AU74" s="958" t="s">
        <v>550</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375</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11951</v>
      </c>
      <c r="AG88" s="946"/>
      <c r="AH88" s="946"/>
      <c r="AI88" s="946"/>
      <c r="AJ88" s="946"/>
      <c r="AK88" s="950"/>
      <c r="AL88" s="950"/>
      <c r="AM88" s="950"/>
      <c r="AN88" s="950"/>
      <c r="AO88" s="950"/>
      <c r="AP88" s="946">
        <v>3628</v>
      </c>
      <c r="AQ88" s="946"/>
      <c r="AR88" s="946"/>
      <c r="AS88" s="946"/>
      <c r="AT88" s="946"/>
      <c r="AU88" s="946">
        <v>130</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293</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293</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293</v>
      </c>
      <c r="DR109" s="883"/>
      <c r="DS109" s="883"/>
      <c r="DT109" s="883"/>
      <c r="DU109" s="884"/>
      <c r="DV109" s="885" t="s">
        <v>409</v>
      </c>
      <c r="DW109" s="883"/>
      <c r="DX109" s="883"/>
      <c r="DY109" s="883"/>
      <c r="DZ109" s="916"/>
    </row>
    <row r="110" spans="1:131" s="212" customFormat="1" ht="26.25" customHeight="1" x14ac:dyDescent="0.15">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455968</v>
      </c>
      <c r="AB110" s="876"/>
      <c r="AC110" s="876"/>
      <c r="AD110" s="876"/>
      <c r="AE110" s="877"/>
      <c r="AF110" s="878">
        <v>439218</v>
      </c>
      <c r="AG110" s="876"/>
      <c r="AH110" s="876"/>
      <c r="AI110" s="876"/>
      <c r="AJ110" s="877"/>
      <c r="AK110" s="878">
        <v>436406</v>
      </c>
      <c r="AL110" s="876"/>
      <c r="AM110" s="876"/>
      <c r="AN110" s="876"/>
      <c r="AO110" s="877"/>
      <c r="AP110" s="879">
        <v>11.6</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2940681</v>
      </c>
      <c r="BR110" s="829"/>
      <c r="BS110" s="829"/>
      <c r="BT110" s="829"/>
      <c r="BU110" s="829"/>
      <c r="BV110" s="829">
        <v>2664124</v>
      </c>
      <c r="BW110" s="829"/>
      <c r="BX110" s="829"/>
      <c r="BY110" s="829"/>
      <c r="BZ110" s="829"/>
      <c r="CA110" s="829">
        <v>2390510</v>
      </c>
      <c r="CB110" s="829"/>
      <c r="CC110" s="829"/>
      <c r="CD110" s="829"/>
      <c r="CE110" s="829"/>
      <c r="CF110" s="853">
        <v>63.5</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1225340</v>
      </c>
      <c r="BR112" s="804"/>
      <c r="BS112" s="804"/>
      <c r="BT112" s="804"/>
      <c r="BU112" s="804"/>
      <c r="BV112" s="804">
        <v>933548</v>
      </c>
      <c r="BW112" s="804"/>
      <c r="BX112" s="804"/>
      <c r="BY112" s="804"/>
      <c r="BZ112" s="804"/>
      <c r="CA112" s="804">
        <v>842399</v>
      </c>
      <c r="CB112" s="804"/>
      <c r="CC112" s="804"/>
      <c r="CD112" s="804"/>
      <c r="CE112" s="804"/>
      <c r="CF112" s="862">
        <v>22.4</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192901</v>
      </c>
      <c r="AB113" s="906"/>
      <c r="AC113" s="906"/>
      <c r="AD113" s="906"/>
      <c r="AE113" s="907"/>
      <c r="AF113" s="908">
        <v>190784</v>
      </c>
      <c r="AG113" s="906"/>
      <c r="AH113" s="906"/>
      <c r="AI113" s="906"/>
      <c r="AJ113" s="907"/>
      <c r="AK113" s="908">
        <v>195409</v>
      </c>
      <c r="AL113" s="906"/>
      <c r="AM113" s="906"/>
      <c r="AN113" s="906"/>
      <c r="AO113" s="907"/>
      <c r="AP113" s="909">
        <v>5.2</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220143</v>
      </c>
      <c r="BR113" s="804"/>
      <c r="BS113" s="804"/>
      <c r="BT113" s="804"/>
      <c r="BU113" s="804"/>
      <c r="BV113" s="804">
        <v>190946</v>
      </c>
      <c r="BW113" s="804"/>
      <c r="BX113" s="804"/>
      <c r="BY113" s="804"/>
      <c r="BZ113" s="804"/>
      <c r="CA113" s="804">
        <v>195580</v>
      </c>
      <c r="CB113" s="804"/>
      <c r="CC113" s="804"/>
      <c r="CD113" s="804"/>
      <c r="CE113" s="804"/>
      <c r="CF113" s="862">
        <v>5.2</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33222</v>
      </c>
      <c r="AB114" s="767"/>
      <c r="AC114" s="767"/>
      <c r="AD114" s="767"/>
      <c r="AE114" s="768"/>
      <c r="AF114" s="769">
        <v>36406</v>
      </c>
      <c r="AG114" s="767"/>
      <c r="AH114" s="767"/>
      <c r="AI114" s="767"/>
      <c r="AJ114" s="768"/>
      <c r="AK114" s="769">
        <v>37466</v>
      </c>
      <c r="AL114" s="767"/>
      <c r="AM114" s="767"/>
      <c r="AN114" s="767"/>
      <c r="AO114" s="768"/>
      <c r="AP114" s="811">
        <v>1</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1223593</v>
      </c>
      <c r="BR114" s="804"/>
      <c r="BS114" s="804"/>
      <c r="BT114" s="804"/>
      <c r="BU114" s="804"/>
      <c r="BV114" s="804">
        <v>1225472</v>
      </c>
      <c r="BW114" s="804"/>
      <c r="BX114" s="804"/>
      <c r="BY114" s="804"/>
      <c r="BZ114" s="804"/>
      <c r="CA114" s="804">
        <v>1227271</v>
      </c>
      <c r="CB114" s="804"/>
      <c r="CC114" s="804"/>
      <c r="CD114" s="804"/>
      <c r="CE114" s="804"/>
      <c r="CF114" s="862">
        <v>32.6</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682091</v>
      </c>
      <c r="AB117" s="890"/>
      <c r="AC117" s="890"/>
      <c r="AD117" s="890"/>
      <c r="AE117" s="891"/>
      <c r="AF117" s="892">
        <v>666408</v>
      </c>
      <c r="AG117" s="890"/>
      <c r="AH117" s="890"/>
      <c r="AI117" s="890"/>
      <c r="AJ117" s="891"/>
      <c r="AK117" s="892">
        <v>669281</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293</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176</v>
      </c>
      <c r="BA119" s="233"/>
      <c r="BB119" s="233"/>
      <c r="BC119" s="233"/>
      <c r="BD119" s="233"/>
      <c r="BE119" s="233"/>
      <c r="BF119" s="233"/>
      <c r="BG119" s="233"/>
      <c r="BH119" s="233"/>
      <c r="BI119" s="233"/>
      <c r="BJ119" s="233"/>
      <c r="BK119" s="233"/>
      <c r="BL119" s="233"/>
      <c r="BM119" s="233"/>
      <c r="BN119" s="233"/>
      <c r="BO119" s="864" t="s">
        <v>439</v>
      </c>
      <c r="BP119" s="865"/>
      <c r="BQ119" s="866">
        <v>5609757</v>
      </c>
      <c r="BR119" s="832"/>
      <c r="BS119" s="832"/>
      <c r="BT119" s="832"/>
      <c r="BU119" s="832"/>
      <c r="BV119" s="832">
        <v>5014090</v>
      </c>
      <c r="BW119" s="832"/>
      <c r="BX119" s="832"/>
      <c r="BY119" s="832"/>
      <c r="BZ119" s="832"/>
      <c r="CA119" s="832">
        <v>4655760</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4263770</v>
      </c>
      <c r="BR120" s="829"/>
      <c r="BS120" s="829"/>
      <c r="BT120" s="829"/>
      <c r="BU120" s="829"/>
      <c r="BV120" s="829">
        <v>4805401</v>
      </c>
      <c r="BW120" s="829"/>
      <c r="BX120" s="829"/>
      <c r="BY120" s="829"/>
      <c r="BZ120" s="829"/>
      <c r="CA120" s="829">
        <v>4998287</v>
      </c>
      <c r="CB120" s="829"/>
      <c r="CC120" s="829"/>
      <c r="CD120" s="829"/>
      <c r="CE120" s="829"/>
      <c r="CF120" s="853">
        <v>132.69999999999999</v>
      </c>
      <c r="CG120" s="854"/>
      <c r="CH120" s="854"/>
      <c r="CI120" s="854"/>
      <c r="CJ120" s="854"/>
      <c r="CK120" s="855" t="s">
        <v>443</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1036770</v>
      </c>
      <c r="DH120" s="829"/>
      <c r="DI120" s="829"/>
      <c r="DJ120" s="829"/>
      <c r="DK120" s="829"/>
      <c r="DL120" s="829">
        <v>864835</v>
      </c>
      <c r="DM120" s="829"/>
      <c r="DN120" s="829"/>
      <c r="DO120" s="829"/>
      <c r="DP120" s="829"/>
      <c r="DQ120" s="829">
        <v>760974</v>
      </c>
      <c r="DR120" s="829"/>
      <c r="DS120" s="829"/>
      <c r="DT120" s="829"/>
      <c r="DU120" s="829"/>
      <c r="DV120" s="830">
        <v>20.2</v>
      </c>
      <c r="DW120" s="830"/>
      <c r="DX120" s="830"/>
      <c r="DY120" s="830"/>
      <c r="DZ120" s="831"/>
    </row>
    <row r="121" spans="1:130" s="212" customFormat="1" ht="26.25" customHeight="1" x14ac:dyDescent="0.15">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16523</v>
      </c>
      <c r="BR121" s="804"/>
      <c r="BS121" s="804"/>
      <c r="BT121" s="804"/>
      <c r="BU121" s="804"/>
      <c r="BV121" s="804">
        <v>14530</v>
      </c>
      <c r="BW121" s="804"/>
      <c r="BX121" s="804"/>
      <c r="BY121" s="804"/>
      <c r="BZ121" s="804"/>
      <c r="CA121" s="804">
        <v>11909</v>
      </c>
      <c r="CB121" s="804"/>
      <c r="CC121" s="804"/>
      <c r="CD121" s="804"/>
      <c r="CE121" s="804"/>
      <c r="CF121" s="862">
        <v>0.3</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v>188570</v>
      </c>
      <c r="DH121" s="804"/>
      <c r="DI121" s="804"/>
      <c r="DJ121" s="804"/>
      <c r="DK121" s="804"/>
      <c r="DL121" s="804">
        <v>68713</v>
      </c>
      <c r="DM121" s="804"/>
      <c r="DN121" s="804"/>
      <c r="DO121" s="804"/>
      <c r="DP121" s="804"/>
      <c r="DQ121" s="804">
        <v>81425</v>
      </c>
      <c r="DR121" s="804"/>
      <c r="DS121" s="804"/>
      <c r="DT121" s="804"/>
      <c r="DU121" s="804"/>
      <c r="DV121" s="781">
        <v>2.2000000000000002</v>
      </c>
      <c r="DW121" s="781"/>
      <c r="DX121" s="781"/>
      <c r="DY121" s="781"/>
      <c r="DZ121" s="782"/>
    </row>
    <row r="122" spans="1:130" s="212" customFormat="1" ht="26.25" customHeight="1" x14ac:dyDescent="0.15">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4582688</v>
      </c>
      <c r="BR122" s="832"/>
      <c r="BS122" s="832"/>
      <c r="BT122" s="832"/>
      <c r="BU122" s="832"/>
      <c r="BV122" s="832">
        <v>4293168</v>
      </c>
      <c r="BW122" s="832"/>
      <c r="BX122" s="832"/>
      <c r="BY122" s="832"/>
      <c r="BZ122" s="832"/>
      <c r="CA122" s="832">
        <v>3814742</v>
      </c>
      <c r="CB122" s="832"/>
      <c r="CC122" s="832"/>
      <c r="CD122" s="832"/>
      <c r="CE122" s="832"/>
      <c r="CF122" s="833">
        <v>101.3</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176</v>
      </c>
      <c r="BA123" s="233"/>
      <c r="BB123" s="233"/>
      <c r="BC123" s="233"/>
      <c r="BD123" s="233"/>
      <c r="BE123" s="233"/>
      <c r="BF123" s="233"/>
      <c r="BG123" s="233"/>
      <c r="BH123" s="233"/>
      <c r="BI123" s="233"/>
      <c r="BJ123" s="233"/>
      <c r="BK123" s="233"/>
      <c r="BL123" s="233"/>
      <c r="BM123" s="233"/>
      <c r="BN123" s="233"/>
      <c r="BO123" s="864" t="s">
        <v>447</v>
      </c>
      <c r="BP123" s="865"/>
      <c r="BQ123" s="819">
        <v>8862981</v>
      </c>
      <c r="BR123" s="820"/>
      <c r="BS123" s="820"/>
      <c r="BT123" s="820"/>
      <c r="BU123" s="820"/>
      <c r="BV123" s="820">
        <v>9113099</v>
      </c>
      <c r="BW123" s="820"/>
      <c r="BX123" s="820"/>
      <c r="BY123" s="820"/>
      <c r="BZ123" s="820"/>
      <c r="CA123" s="820">
        <v>8824938</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10608</v>
      </c>
      <c r="AB128" s="788"/>
      <c r="AC128" s="788"/>
      <c r="AD128" s="788"/>
      <c r="AE128" s="789"/>
      <c r="AF128" s="790">
        <v>3968</v>
      </c>
      <c r="AG128" s="788"/>
      <c r="AH128" s="788"/>
      <c r="AI128" s="788"/>
      <c r="AJ128" s="789"/>
      <c r="AK128" s="790">
        <v>4006</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4162486</v>
      </c>
      <c r="AB129" s="767"/>
      <c r="AC129" s="767"/>
      <c r="AD129" s="767"/>
      <c r="AE129" s="768"/>
      <c r="AF129" s="769">
        <v>4196766</v>
      </c>
      <c r="AG129" s="767"/>
      <c r="AH129" s="767"/>
      <c r="AI129" s="767"/>
      <c r="AJ129" s="768"/>
      <c r="AK129" s="769">
        <v>4279146</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546184</v>
      </c>
      <c r="AB130" s="767"/>
      <c r="AC130" s="767"/>
      <c r="AD130" s="767"/>
      <c r="AE130" s="768"/>
      <c r="AF130" s="769">
        <v>523026</v>
      </c>
      <c r="AG130" s="767"/>
      <c r="AH130" s="767"/>
      <c r="AI130" s="767"/>
      <c r="AJ130" s="768"/>
      <c r="AK130" s="769">
        <v>511885</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3.7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3616302</v>
      </c>
      <c r="AB131" s="751"/>
      <c r="AC131" s="751"/>
      <c r="AD131" s="751"/>
      <c r="AE131" s="752"/>
      <c r="AF131" s="753">
        <v>3673740</v>
      </c>
      <c r="AG131" s="751"/>
      <c r="AH131" s="751"/>
      <c r="AI131" s="751"/>
      <c r="AJ131" s="752"/>
      <c r="AK131" s="753">
        <v>3767261</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3.4648378370000001</v>
      </c>
      <c r="AB132" s="732"/>
      <c r="AC132" s="732"/>
      <c r="AD132" s="732"/>
      <c r="AE132" s="733"/>
      <c r="AF132" s="734">
        <v>3.7948793329999999</v>
      </c>
      <c r="AG132" s="732"/>
      <c r="AH132" s="732"/>
      <c r="AI132" s="732"/>
      <c r="AJ132" s="733"/>
      <c r="AK132" s="734">
        <v>4.0716584280000001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3.7</v>
      </c>
      <c r="AB133" s="711"/>
      <c r="AC133" s="711"/>
      <c r="AD133" s="711"/>
      <c r="AE133" s="712"/>
      <c r="AF133" s="710">
        <v>3.4</v>
      </c>
      <c r="AG133" s="711"/>
      <c r="AH133" s="711"/>
      <c r="AI133" s="711"/>
      <c r="AJ133" s="712"/>
      <c r="AK133" s="710">
        <v>3.7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vhmV9/wpMiaAx88YphioUBOPfKfx91hPcLDvMSk31Tcbel1Or7szcDPxYg/EkZlJ5rqCSoK+XD79iUAjPb6+g==" saltValue="HQtTCHvE3E+Qz1js6ja++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c5pAjZoMGtDGoGUD6giLkfqYH2vW0DvYJRNZ8VnOsXO6wLRuFiB4XEaJd7vCsg5nJ4SRxZSlu3Bpc8zsw7eZKQ==" saltValue="e65gYhXnt2NMA+SZRMPS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5" zoomScaleNormal="11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ANq777uBz4Zv4/JSJeqrVZoB1qKY0/yfPaEXgaQ40jGiw+D7GCahwTTkf3i/XaW7EJ1DcdGJQ6l3sU5bmgbaw==" saltValue="Jr/GfqMpzcAcjMn94zQk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05" t="s">
        <v>476</v>
      </c>
      <c r="AP7" s="253"/>
      <c r="AQ7" s="254" t="s">
        <v>477</v>
      </c>
      <c r="AR7" s="255"/>
    </row>
    <row r="8" spans="1:46" x14ac:dyDescent="0.15">
      <c r="A8" s="247"/>
      <c r="AK8" s="256"/>
      <c r="AL8" s="257"/>
      <c r="AM8" s="257"/>
      <c r="AN8" s="258"/>
      <c r="AO8" s="1106"/>
      <c r="AP8" s="259" t="s">
        <v>478</v>
      </c>
      <c r="AQ8" s="260" t="s">
        <v>479</v>
      </c>
      <c r="AR8" s="261" t="s">
        <v>480</v>
      </c>
    </row>
    <row r="9" spans="1:46" x14ac:dyDescent="0.15">
      <c r="A9" s="247"/>
      <c r="AK9" s="1117" t="s">
        <v>481</v>
      </c>
      <c r="AL9" s="1118"/>
      <c r="AM9" s="1118"/>
      <c r="AN9" s="1119"/>
      <c r="AO9" s="262">
        <v>1436098</v>
      </c>
      <c r="AP9" s="262">
        <v>145634</v>
      </c>
      <c r="AQ9" s="263">
        <v>118131</v>
      </c>
      <c r="AR9" s="264">
        <v>23.3</v>
      </c>
    </row>
    <row r="10" spans="1:46" ht="13.5" customHeight="1" x14ac:dyDescent="0.15">
      <c r="A10" s="247"/>
      <c r="AK10" s="1117" t="s">
        <v>482</v>
      </c>
      <c r="AL10" s="1118"/>
      <c r="AM10" s="1118"/>
      <c r="AN10" s="1119"/>
      <c r="AO10" s="265">
        <v>151260</v>
      </c>
      <c r="AP10" s="265">
        <v>15339</v>
      </c>
      <c r="AQ10" s="266">
        <v>19338</v>
      </c>
      <c r="AR10" s="267">
        <v>-20.7</v>
      </c>
    </row>
    <row r="11" spans="1:46" ht="13.5" customHeight="1" x14ac:dyDescent="0.15">
      <c r="A11" s="247"/>
      <c r="AK11" s="1117" t="s">
        <v>483</v>
      </c>
      <c r="AL11" s="1118"/>
      <c r="AM11" s="1118"/>
      <c r="AN11" s="1119"/>
      <c r="AO11" s="265">
        <v>5565</v>
      </c>
      <c r="AP11" s="265">
        <v>564</v>
      </c>
      <c r="AQ11" s="266">
        <v>1486</v>
      </c>
      <c r="AR11" s="267">
        <v>-62</v>
      </c>
    </row>
    <row r="12" spans="1:46" ht="13.5" customHeight="1" x14ac:dyDescent="0.15">
      <c r="A12" s="247"/>
      <c r="AK12" s="1117" t="s">
        <v>484</v>
      </c>
      <c r="AL12" s="1118"/>
      <c r="AM12" s="1118"/>
      <c r="AN12" s="1119"/>
      <c r="AO12" s="265" t="s">
        <v>485</v>
      </c>
      <c r="AP12" s="265" t="s">
        <v>485</v>
      </c>
      <c r="AQ12" s="266" t="s">
        <v>485</v>
      </c>
      <c r="AR12" s="267" t="s">
        <v>485</v>
      </c>
    </row>
    <row r="13" spans="1:46" ht="13.5" customHeight="1" x14ac:dyDescent="0.15">
      <c r="A13" s="247"/>
      <c r="AK13" s="1117" t="s">
        <v>486</v>
      </c>
      <c r="AL13" s="1118"/>
      <c r="AM13" s="1118"/>
      <c r="AN13" s="1119"/>
      <c r="AO13" s="265">
        <v>42373</v>
      </c>
      <c r="AP13" s="265">
        <v>4297</v>
      </c>
      <c r="AQ13" s="266">
        <v>4880</v>
      </c>
      <c r="AR13" s="267">
        <v>-11.9</v>
      </c>
    </row>
    <row r="14" spans="1:46" ht="13.5" customHeight="1" x14ac:dyDescent="0.15">
      <c r="A14" s="247"/>
      <c r="AK14" s="1117" t="s">
        <v>487</v>
      </c>
      <c r="AL14" s="1118"/>
      <c r="AM14" s="1118"/>
      <c r="AN14" s="1119"/>
      <c r="AO14" s="265">
        <v>14762</v>
      </c>
      <c r="AP14" s="265">
        <v>1497</v>
      </c>
      <c r="AQ14" s="266">
        <v>1912</v>
      </c>
      <c r="AR14" s="267">
        <v>-21.7</v>
      </c>
    </row>
    <row r="15" spans="1:46" ht="13.5" customHeight="1" x14ac:dyDescent="0.15">
      <c r="A15" s="247"/>
      <c r="AK15" s="1120" t="s">
        <v>488</v>
      </c>
      <c r="AL15" s="1121"/>
      <c r="AM15" s="1121"/>
      <c r="AN15" s="1122"/>
      <c r="AO15" s="265">
        <v>-77786</v>
      </c>
      <c r="AP15" s="265">
        <v>-7888</v>
      </c>
      <c r="AQ15" s="266">
        <v>-7094</v>
      </c>
      <c r="AR15" s="267">
        <v>11.2</v>
      </c>
    </row>
    <row r="16" spans="1:46" x14ac:dyDescent="0.15">
      <c r="A16" s="247"/>
      <c r="AK16" s="1120" t="s">
        <v>176</v>
      </c>
      <c r="AL16" s="1121"/>
      <c r="AM16" s="1121"/>
      <c r="AN16" s="1122"/>
      <c r="AO16" s="265">
        <v>1572272</v>
      </c>
      <c r="AP16" s="265">
        <v>159443</v>
      </c>
      <c r="AQ16" s="266">
        <v>138653</v>
      </c>
      <c r="AR16" s="267">
        <v>15</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23" t="s">
        <v>493</v>
      </c>
      <c r="AL21" s="1124"/>
      <c r="AM21" s="1124"/>
      <c r="AN21" s="1125"/>
      <c r="AO21" s="277">
        <v>15.21</v>
      </c>
      <c r="AP21" s="278">
        <v>11.03</v>
      </c>
      <c r="AQ21" s="279">
        <v>4.18</v>
      </c>
      <c r="AS21" s="280"/>
      <c r="AT21" s="276"/>
    </row>
    <row r="22" spans="1:46" s="248" customFormat="1" x14ac:dyDescent="0.15">
      <c r="A22" s="276"/>
      <c r="AK22" s="1123" t="s">
        <v>494</v>
      </c>
      <c r="AL22" s="1124"/>
      <c r="AM22" s="1124"/>
      <c r="AN22" s="1125"/>
      <c r="AO22" s="281">
        <v>96.6</v>
      </c>
      <c r="AP22" s="282">
        <v>96.9</v>
      </c>
      <c r="AQ22" s="283">
        <v>-0.3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05" t="s">
        <v>476</v>
      </c>
      <c r="AP30" s="253"/>
      <c r="AQ30" s="254" t="s">
        <v>477</v>
      </c>
      <c r="AR30" s="255"/>
    </row>
    <row r="31" spans="1:46" x14ac:dyDescent="0.15">
      <c r="A31" s="247"/>
      <c r="AK31" s="256"/>
      <c r="AL31" s="257"/>
      <c r="AM31" s="257"/>
      <c r="AN31" s="258"/>
      <c r="AO31" s="1106"/>
      <c r="AP31" s="259" t="s">
        <v>478</v>
      </c>
      <c r="AQ31" s="260" t="s">
        <v>479</v>
      </c>
      <c r="AR31" s="261" t="s">
        <v>480</v>
      </c>
    </row>
    <row r="32" spans="1:46" ht="27" customHeight="1" x14ac:dyDescent="0.15">
      <c r="A32" s="247"/>
      <c r="AK32" s="1107" t="s">
        <v>498</v>
      </c>
      <c r="AL32" s="1108"/>
      <c r="AM32" s="1108"/>
      <c r="AN32" s="1109"/>
      <c r="AO32" s="291">
        <v>436406</v>
      </c>
      <c r="AP32" s="291">
        <v>44256</v>
      </c>
      <c r="AQ32" s="292">
        <v>59716</v>
      </c>
      <c r="AR32" s="293">
        <v>-25.9</v>
      </c>
    </row>
    <row r="33" spans="1:46" ht="13.5" customHeight="1" x14ac:dyDescent="0.15">
      <c r="A33" s="247"/>
      <c r="AK33" s="1107" t="s">
        <v>499</v>
      </c>
      <c r="AL33" s="1108"/>
      <c r="AM33" s="1108"/>
      <c r="AN33" s="1109"/>
      <c r="AO33" s="291" t="s">
        <v>485</v>
      </c>
      <c r="AP33" s="291" t="s">
        <v>485</v>
      </c>
      <c r="AQ33" s="292" t="s">
        <v>485</v>
      </c>
      <c r="AR33" s="293" t="s">
        <v>485</v>
      </c>
    </row>
    <row r="34" spans="1:46" ht="27" customHeight="1" x14ac:dyDescent="0.15">
      <c r="A34" s="247"/>
      <c r="AK34" s="1107" t="s">
        <v>500</v>
      </c>
      <c r="AL34" s="1108"/>
      <c r="AM34" s="1108"/>
      <c r="AN34" s="1109"/>
      <c r="AO34" s="291" t="s">
        <v>485</v>
      </c>
      <c r="AP34" s="291" t="s">
        <v>485</v>
      </c>
      <c r="AQ34" s="292" t="s">
        <v>485</v>
      </c>
      <c r="AR34" s="293" t="s">
        <v>485</v>
      </c>
    </row>
    <row r="35" spans="1:46" ht="27" customHeight="1" x14ac:dyDescent="0.15">
      <c r="A35" s="247"/>
      <c r="AK35" s="1107" t="s">
        <v>501</v>
      </c>
      <c r="AL35" s="1108"/>
      <c r="AM35" s="1108"/>
      <c r="AN35" s="1109"/>
      <c r="AO35" s="291">
        <v>195409</v>
      </c>
      <c r="AP35" s="291">
        <v>19816</v>
      </c>
      <c r="AQ35" s="292">
        <v>21226</v>
      </c>
      <c r="AR35" s="293">
        <v>-6.6</v>
      </c>
    </row>
    <row r="36" spans="1:46" ht="27" customHeight="1" x14ac:dyDescent="0.15">
      <c r="A36" s="247"/>
      <c r="AK36" s="1107" t="s">
        <v>502</v>
      </c>
      <c r="AL36" s="1108"/>
      <c r="AM36" s="1108"/>
      <c r="AN36" s="1109"/>
      <c r="AO36" s="291">
        <v>37466</v>
      </c>
      <c r="AP36" s="291">
        <v>3799</v>
      </c>
      <c r="AQ36" s="292">
        <v>5622</v>
      </c>
      <c r="AR36" s="293">
        <v>-32.4</v>
      </c>
    </row>
    <row r="37" spans="1:46" ht="13.5" customHeight="1" x14ac:dyDescent="0.15">
      <c r="A37" s="247"/>
      <c r="AK37" s="1107" t="s">
        <v>503</v>
      </c>
      <c r="AL37" s="1108"/>
      <c r="AM37" s="1108"/>
      <c r="AN37" s="1109"/>
      <c r="AO37" s="291" t="s">
        <v>485</v>
      </c>
      <c r="AP37" s="291" t="s">
        <v>485</v>
      </c>
      <c r="AQ37" s="292">
        <v>447</v>
      </c>
      <c r="AR37" s="293" t="s">
        <v>485</v>
      </c>
    </row>
    <row r="38" spans="1:46" ht="27" customHeight="1" x14ac:dyDescent="0.15">
      <c r="A38" s="247"/>
      <c r="AK38" s="1110" t="s">
        <v>504</v>
      </c>
      <c r="AL38" s="1111"/>
      <c r="AM38" s="1111"/>
      <c r="AN38" s="1112"/>
      <c r="AO38" s="294" t="s">
        <v>485</v>
      </c>
      <c r="AP38" s="294" t="s">
        <v>485</v>
      </c>
      <c r="AQ38" s="295">
        <v>23</v>
      </c>
      <c r="AR38" s="283" t="s">
        <v>485</v>
      </c>
      <c r="AS38" s="290"/>
    </row>
    <row r="39" spans="1:46" x14ac:dyDescent="0.15">
      <c r="A39" s="247"/>
      <c r="AK39" s="1110" t="s">
        <v>505</v>
      </c>
      <c r="AL39" s="1111"/>
      <c r="AM39" s="1111"/>
      <c r="AN39" s="1112"/>
      <c r="AO39" s="291">
        <v>-4006</v>
      </c>
      <c r="AP39" s="291">
        <v>-406</v>
      </c>
      <c r="AQ39" s="292">
        <v>-1646</v>
      </c>
      <c r="AR39" s="293">
        <v>-75.3</v>
      </c>
      <c r="AS39" s="290"/>
    </row>
    <row r="40" spans="1:46" ht="27" customHeight="1" x14ac:dyDescent="0.15">
      <c r="A40" s="247"/>
      <c r="AK40" s="1107" t="s">
        <v>506</v>
      </c>
      <c r="AL40" s="1108"/>
      <c r="AM40" s="1108"/>
      <c r="AN40" s="1109"/>
      <c r="AO40" s="291">
        <v>-511885</v>
      </c>
      <c r="AP40" s="291">
        <v>-51910</v>
      </c>
      <c r="AQ40" s="292">
        <v>-57881</v>
      </c>
      <c r="AR40" s="293">
        <v>-10.3</v>
      </c>
      <c r="AS40" s="290"/>
    </row>
    <row r="41" spans="1:46" x14ac:dyDescent="0.15">
      <c r="A41" s="247"/>
      <c r="AK41" s="1113" t="s">
        <v>286</v>
      </c>
      <c r="AL41" s="1114"/>
      <c r="AM41" s="1114"/>
      <c r="AN41" s="1115"/>
      <c r="AO41" s="291">
        <v>153390</v>
      </c>
      <c r="AP41" s="291">
        <v>15555</v>
      </c>
      <c r="AQ41" s="292">
        <v>27507</v>
      </c>
      <c r="AR41" s="293">
        <v>-43.5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00" t="s">
        <v>476</v>
      </c>
      <c r="AN49" s="1102" t="s">
        <v>509</v>
      </c>
      <c r="AO49" s="1103"/>
      <c r="AP49" s="1103"/>
      <c r="AQ49" s="1103"/>
      <c r="AR49" s="1104"/>
    </row>
    <row r="50" spans="1:44" x14ac:dyDescent="0.15">
      <c r="A50" s="247"/>
      <c r="AK50" s="305"/>
      <c r="AL50" s="306"/>
      <c r="AM50" s="1101"/>
      <c r="AN50" s="307" t="s">
        <v>510</v>
      </c>
      <c r="AO50" s="308" t="s">
        <v>511</v>
      </c>
      <c r="AP50" s="309" t="s">
        <v>512</v>
      </c>
      <c r="AQ50" s="310" t="s">
        <v>513</v>
      </c>
      <c r="AR50" s="311" t="s">
        <v>514</v>
      </c>
    </row>
    <row r="51" spans="1:44" x14ac:dyDescent="0.15">
      <c r="A51" s="247"/>
      <c r="AK51" s="303" t="s">
        <v>515</v>
      </c>
      <c r="AL51" s="304"/>
      <c r="AM51" s="312">
        <v>935867</v>
      </c>
      <c r="AN51" s="313">
        <v>87768</v>
      </c>
      <c r="AO51" s="314">
        <v>20</v>
      </c>
      <c r="AP51" s="315">
        <v>94796</v>
      </c>
      <c r="AQ51" s="316">
        <v>1.4</v>
      </c>
      <c r="AR51" s="317">
        <v>18.600000000000001</v>
      </c>
    </row>
    <row r="52" spans="1:44" x14ac:dyDescent="0.15">
      <c r="A52" s="247"/>
      <c r="AK52" s="318"/>
      <c r="AL52" s="319" t="s">
        <v>516</v>
      </c>
      <c r="AM52" s="320">
        <v>486816</v>
      </c>
      <c r="AN52" s="321">
        <v>45655</v>
      </c>
      <c r="AO52" s="322">
        <v>25.1</v>
      </c>
      <c r="AP52" s="323">
        <v>55781</v>
      </c>
      <c r="AQ52" s="324">
        <v>4.5999999999999996</v>
      </c>
      <c r="AR52" s="325">
        <v>20.5</v>
      </c>
    </row>
    <row r="53" spans="1:44" x14ac:dyDescent="0.15">
      <c r="A53" s="247"/>
      <c r="AK53" s="303" t="s">
        <v>517</v>
      </c>
      <c r="AL53" s="304"/>
      <c r="AM53" s="312">
        <v>699352</v>
      </c>
      <c r="AN53" s="313">
        <v>66949</v>
      </c>
      <c r="AO53" s="314">
        <v>-23.7</v>
      </c>
      <c r="AP53" s="315">
        <v>85942</v>
      </c>
      <c r="AQ53" s="316">
        <v>-9.3000000000000007</v>
      </c>
      <c r="AR53" s="317">
        <v>-14.4</v>
      </c>
    </row>
    <row r="54" spans="1:44" x14ac:dyDescent="0.15">
      <c r="A54" s="247"/>
      <c r="AK54" s="318"/>
      <c r="AL54" s="319" t="s">
        <v>516</v>
      </c>
      <c r="AM54" s="320">
        <v>569488</v>
      </c>
      <c r="AN54" s="321">
        <v>54517</v>
      </c>
      <c r="AO54" s="322">
        <v>19.399999999999999</v>
      </c>
      <c r="AP54" s="323">
        <v>48630</v>
      </c>
      <c r="AQ54" s="324">
        <v>-12.8</v>
      </c>
      <c r="AR54" s="325">
        <v>32.200000000000003</v>
      </c>
    </row>
    <row r="55" spans="1:44" x14ac:dyDescent="0.15">
      <c r="A55" s="247"/>
      <c r="AK55" s="303" t="s">
        <v>518</v>
      </c>
      <c r="AL55" s="304"/>
      <c r="AM55" s="312">
        <v>713077</v>
      </c>
      <c r="AN55" s="313">
        <v>69406</v>
      </c>
      <c r="AO55" s="314">
        <v>3.7</v>
      </c>
      <c r="AP55" s="315">
        <v>95007</v>
      </c>
      <c r="AQ55" s="316">
        <v>10.5</v>
      </c>
      <c r="AR55" s="317">
        <v>-6.8</v>
      </c>
    </row>
    <row r="56" spans="1:44" x14ac:dyDescent="0.15">
      <c r="A56" s="247"/>
      <c r="AK56" s="318"/>
      <c r="AL56" s="319" t="s">
        <v>516</v>
      </c>
      <c r="AM56" s="320">
        <v>484401</v>
      </c>
      <c r="AN56" s="321">
        <v>47148</v>
      </c>
      <c r="AO56" s="322">
        <v>-13.5</v>
      </c>
      <c r="AP56" s="323">
        <v>48509</v>
      </c>
      <c r="AQ56" s="324">
        <v>-0.2</v>
      </c>
      <c r="AR56" s="325">
        <v>-13.3</v>
      </c>
    </row>
    <row r="57" spans="1:44" x14ac:dyDescent="0.15">
      <c r="A57" s="247"/>
      <c r="AK57" s="303" t="s">
        <v>519</v>
      </c>
      <c r="AL57" s="304"/>
      <c r="AM57" s="312">
        <v>493328</v>
      </c>
      <c r="AN57" s="313">
        <v>48883</v>
      </c>
      <c r="AO57" s="314">
        <v>-29.6</v>
      </c>
      <c r="AP57" s="315">
        <v>98176</v>
      </c>
      <c r="AQ57" s="316">
        <v>3.3</v>
      </c>
      <c r="AR57" s="317">
        <v>-32.9</v>
      </c>
    </row>
    <row r="58" spans="1:44" x14ac:dyDescent="0.15">
      <c r="A58" s="247"/>
      <c r="AK58" s="318"/>
      <c r="AL58" s="319" t="s">
        <v>516</v>
      </c>
      <c r="AM58" s="320">
        <v>310955</v>
      </c>
      <c r="AN58" s="321">
        <v>30812</v>
      </c>
      <c r="AO58" s="322">
        <v>-34.6</v>
      </c>
      <c r="AP58" s="323">
        <v>58489</v>
      </c>
      <c r="AQ58" s="324">
        <v>20.6</v>
      </c>
      <c r="AR58" s="325">
        <v>-55.2</v>
      </c>
    </row>
    <row r="59" spans="1:44" x14ac:dyDescent="0.15">
      <c r="A59" s="247"/>
      <c r="AK59" s="303" t="s">
        <v>520</v>
      </c>
      <c r="AL59" s="304"/>
      <c r="AM59" s="312">
        <v>618139</v>
      </c>
      <c r="AN59" s="313">
        <v>62685</v>
      </c>
      <c r="AO59" s="314">
        <v>28.2</v>
      </c>
      <c r="AP59" s="315">
        <v>119283</v>
      </c>
      <c r="AQ59" s="316">
        <v>21.5</v>
      </c>
      <c r="AR59" s="317">
        <v>6.7</v>
      </c>
    </row>
    <row r="60" spans="1:44" x14ac:dyDescent="0.15">
      <c r="A60" s="247"/>
      <c r="AK60" s="318"/>
      <c r="AL60" s="319" t="s">
        <v>516</v>
      </c>
      <c r="AM60" s="320">
        <v>434382</v>
      </c>
      <c r="AN60" s="321">
        <v>44051</v>
      </c>
      <c r="AO60" s="322">
        <v>43</v>
      </c>
      <c r="AP60" s="323">
        <v>64747</v>
      </c>
      <c r="AQ60" s="324">
        <v>10.7</v>
      </c>
      <c r="AR60" s="325">
        <v>32.299999999999997</v>
      </c>
    </row>
    <row r="61" spans="1:44" x14ac:dyDescent="0.15">
      <c r="A61" s="247"/>
      <c r="AK61" s="303" t="s">
        <v>521</v>
      </c>
      <c r="AL61" s="326"/>
      <c r="AM61" s="312">
        <v>691953</v>
      </c>
      <c r="AN61" s="313">
        <v>67138</v>
      </c>
      <c r="AO61" s="314">
        <v>-0.3</v>
      </c>
      <c r="AP61" s="315">
        <v>98641</v>
      </c>
      <c r="AQ61" s="327">
        <v>5.5</v>
      </c>
      <c r="AR61" s="317">
        <v>-5.8</v>
      </c>
    </row>
    <row r="62" spans="1:44" x14ac:dyDescent="0.15">
      <c r="A62" s="247"/>
      <c r="AK62" s="318"/>
      <c r="AL62" s="319" t="s">
        <v>516</v>
      </c>
      <c r="AM62" s="320">
        <v>457208</v>
      </c>
      <c r="AN62" s="321">
        <v>44437</v>
      </c>
      <c r="AO62" s="322">
        <v>7.9</v>
      </c>
      <c r="AP62" s="323">
        <v>55231</v>
      </c>
      <c r="AQ62" s="324">
        <v>4.5999999999999996</v>
      </c>
      <c r="AR62" s="325">
        <v>3.3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pSNYzgUtMV48bEOjt1HlHwZ4jUOsLdMrpYjJfHiAO0Hff4eNzYa+LYVgGerRJczCe7R1tWo9L7haAI64yJsqw==" saltValue="77tKh4pXL7Ddynn3+150Z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01lOQijEu+RKF3fugXKHZmZwqnhnDyOnnNyymnx4Z6wMqt6kmWgF6eBoe0NRiie9AUTtMAad5Lzrs4EDFS409g==" saltValue="fW/TE42X8NGZNXU6FxX4O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5OH8Pt4V+DAsMe58yP+3YKZXrQMp7/n3z75e0Tc5Ql1vhppcdQTFF/591oEYl1eb6EL3g6Tbb3GqRm9QDrDHxw==" saltValue="0rBkiarBWkqAaGyOm4kz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26" t="s">
        <v>3</v>
      </c>
      <c r="D47" s="1126"/>
      <c r="E47" s="1127"/>
      <c r="F47" s="11">
        <v>20.77</v>
      </c>
      <c r="G47" s="12">
        <v>19.739999999999998</v>
      </c>
      <c r="H47" s="12">
        <v>20.2</v>
      </c>
      <c r="I47" s="12">
        <v>21.26</v>
      </c>
      <c r="J47" s="13">
        <v>22.08</v>
      </c>
    </row>
    <row r="48" spans="2:10" ht="57.75" customHeight="1" x14ac:dyDescent="0.15">
      <c r="B48" s="14"/>
      <c r="C48" s="1128" t="s">
        <v>4</v>
      </c>
      <c r="D48" s="1128"/>
      <c r="E48" s="1129"/>
      <c r="F48" s="15">
        <v>8.5399999999999991</v>
      </c>
      <c r="G48" s="16">
        <v>9.0299999999999994</v>
      </c>
      <c r="H48" s="16">
        <v>11.81</v>
      </c>
      <c r="I48" s="16">
        <v>10.72</v>
      </c>
      <c r="J48" s="17">
        <v>10.69</v>
      </c>
    </row>
    <row r="49" spans="2:10" ht="57.75" customHeight="1" thickBot="1" x14ac:dyDescent="0.2">
      <c r="B49" s="18"/>
      <c r="C49" s="1130" t="s">
        <v>5</v>
      </c>
      <c r="D49" s="1130"/>
      <c r="E49" s="1131"/>
      <c r="F49" s="19">
        <v>1.25</v>
      </c>
      <c r="G49" s="20">
        <v>0.96</v>
      </c>
      <c r="H49" s="20">
        <v>2.65</v>
      </c>
      <c r="I49" s="20">
        <v>0.23</v>
      </c>
      <c r="J49" s="21">
        <v>1.4</v>
      </c>
    </row>
    <row r="50" spans="2:10" x14ac:dyDescent="0.15"/>
  </sheetData>
  <sheetProtection algorithmName="SHA-512" hashValue="hgcwrcKhM3XYU/wESgQwll3q0NXeKMDEHpDHnpe7Mp4r4wurKF4nUj0B/xehon/UxqN51jZa5hsMzq7tqUbN0A==" saltValue="XRtrnBZu0GggzIiZP54L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36" t="s">
        <v>528</v>
      </c>
      <c r="D34" s="1136"/>
      <c r="E34" s="1137"/>
      <c r="F34" s="32">
        <v>14.88</v>
      </c>
      <c r="G34" s="33">
        <v>14.95</v>
      </c>
      <c r="H34" s="33">
        <v>15.76</v>
      </c>
      <c r="I34" s="33">
        <v>17.940000000000001</v>
      </c>
      <c r="J34" s="34">
        <v>15.39</v>
      </c>
      <c r="K34" s="22"/>
      <c r="L34" s="22"/>
      <c r="M34" s="22"/>
      <c r="N34" s="22"/>
      <c r="O34" s="22"/>
      <c r="P34" s="22"/>
    </row>
    <row r="35" spans="1:16" ht="39" customHeight="1" x14ac:dyDescent="0.15">
      <c r="A35" s="22"/>
      <c r="B35" s="35"/>
      <c r="C35" s="1132" t="s">
        <v>529</v>
      </c>
      <c r="D35" s="1132"/>
      <c r="E35" s="1133"/>
      <c r="F35" s="36">
        <v>8.5299999999999994</v>
      </c>
      <c r="G35" s="37">
        <v>9.0299999999999994</v>
      </c>
      <c r="H35" s="37">
        <v>11.8</v>
      </c>
      <c r="I35" s="37">
        <v>10.71</v>
      </c>
      <c r="J35" s="38">
        <v>10.68</v>
      </c>
      <c r="K35" s="22"/>
      <c r="L35" s="22"/>
      <c r="M35" s="22"/>
      <c r="N35" s="22"/>
      <c r="O35" s="22"/>
      <c r="P35" s="22"/>
    </row>
    <row r="36" spans="1:16" ht="39" customHeight="1" x14ac:dyDescent="0.15">
      <c r="A36" s="22"/>
      <c r="B36" s="35"/>
      <c r="C36" s="1132" t="s">
        <v>530</v>
      </c>
      <c r="D36" s="1132"/>
      <c r="E36" s="1133"/>
      <c r="F36" s="36">
        <v>0.42</v>
      </c>
      <c r="G36" s="37">
        <v>0.23</v>
      </c>
      <c r="H36" s="37">
        <v>0.57999999999999996</v>
      </c>
      <c r="I36" s="37">
        <v>0.89</v>
      </c>
      <c r="J36" s="38">
        <v>1.0900000000000001</v>
      </c>
      <c r="K36" s="22"/>
      <c r="L36" s="22"/>
      <c r="M36" s="22"/>
      <c r="N36" s="22"/>
      <c r="O36" s="22"/>
      <c r="P36" s="22"/>
    </row>
    <row r="37" spans="1:16" ht="39" customHeight="1" x14ac:dyDescent="0.15">
      <c r="A37" s="22"/>
      <c r="B37" s="35"/>
      <c r="C37" s="1132" t="s">
        <v>531</v>
      </c>
      <c r="D37" s="1132"/>
      <c r="E37" s="1133"/>
      <c r="F37" s="36">
        <v>0.95</v>
      </c>
      <c r="G37" s="37">
        <v>1.68</v>
      </c>
      <c r="H37" s="37">
        <v>1.18</v>
      </c>
      <c r="I37" s="37">
        <v>1.23</v>
      </c>
      <c r="J37" s="38">
        <v>0.46</v>
      </c>
      <c r="K37" s="22"/>
      <c r="L37" s="22"/>
      <c r="M37" s="22"/>
      <c r="N37" s="22"/>
      <c r="O37" s="22"/>
      <c r="P37" s="22"/>
    </row>
    <row r="38" spans="1:16" ht="39" customHeight="1" x14ac:dyDescent="0.15">
      <c r="A38" s="22"/>
      <c r="B38" s="35"/>
      <c r="C38" s="1132" t="s">
        <v>532</v>
      </c>
      <c r="D38" s="1132"/>
      <c r="E38" s="1133"/>
      <c r="F38" s="36">
        <v>0.11</v>
      </c>
      <c r="G38" s="37">
        <v>0.09</v>
      </c>
      <c r="H38" s="37">
        <v>0.12</v>
      </c>
      <c r="I38" s="37">
        <v>0.14000000000000001</v>
      </c>
      <c r="J38" s="38">
        <v>0.14000000000000001</v>
      </c>
      <c r="K38" s="22"/>
      <c r="L38" s="22"/>
      <c r="M38" s="22"/>
      <c r="N38" s="22"/>
      <c r="O38" s="22"/>
      <c r="P38" s="22"/>
    </row>
    <row r="39" spans="1:16" ht="39" customHeight="1" x14ac:dyDescent="0.15">
      <c r="A39" s="22"/>
      <c r="B39" s="35"/>
      <c r="C39" s="1132" t="s">
        <v>533</v>
      </c>
      <c r="D39" s="1132"/>
      <c r="E39" s="1133"/>
      <c r="F39" s="36">
        <v>1.45</v>
      </c>
      <c r="G39" s="37">
        <v>2.75</v>
      </c>
      <c r="H39" s="37">
        <v>1.99</v>
      </c>
      <c r="I39" s="37">
        <v>0.08</v>
      </c>
      <c r="J39" s="38">
        <v>0.13</v>
      </c>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534</v>
      </c>
      <c r="D42" s="1132"/>
      <c r="E42" s="1133"/>
      <c r="F42" s="36" t="s">
        <v>485</v>
      </c>
      <c r="G42" s="37" t="s">
        <v>485</v>
      </c>
      <c r="H42" s="37" t="s">
        <v>485</v>
      </c>
      <c r="I42" s="37" t="s">
        <v>485</v>
      </c>
      <c r="J42" s="38" t="s">
        <v>485</v>
      </c>
      <c r="K42" s="22"/>
      <c r="L42" s="22"/>
      <c r="M42" s="22"/>
      <c r="N42" s="22"/>
      <c r="O42" s="22"/>
      <c r="P42" s="22"/>
    </row>
    <row r="43" spans="1:16" ht="39" customHeight="1" thickBot="1" x14ac:dyDescent="0.2">
      <c r="A43" s="22"/>
      <c r="B43" s="40"/>
      <c r="C43" s="1134" t="s">
        <v>535</v>
      </c>
      <c r="D43" s="1134"/>
      <c r="E43" s="1135"/>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7a5/BWhsaT3N8EjTj7kfqpaXoBIamUeho6IIqNCNzP2+W2vxFV74Y00XpeSrHxOFK9f4rpP9pEJct2gXiRuEw==" saltValue="jJILAwfEDKeA59qULoTF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479</v>
      </c>
      <c r="L45" s="58">
        <v>435</v>
      </c>
      <c r="M45" s="58">
        <v>456</v>
      </c>
      <c r="N45" s="58">
        <v>439</v>
      </c>
      <c r="O45" s="59">
        <v>436</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15">
      <c r="A48" s="46"/>
      <c r="B48" s="1163"/>
      <c r="C48" s="1164"/>
      <c r="D48" s="60"/>
      <c r="E48" s="1140" t="s">
        <v>13</v>
      </c>
      <c r="F48" s="1140"/>
      <c r="G48" s="1140"/>
      <c r="H48" s="1140"/>
      <c r="I48" s="1140"/>
      <c r="J48" s="1141"/>
      <c r="K48" s="61">
        <v>218</v>
      </c>
      <c r="L48" s="62">
        <v>189</v>
      </c>
      <c r="M48" s="62">
        <v>193</v>
      </c>
      <c r="N48" s="62">
        <v>191</v>
      </c>
      <c r="O48" s="63">
        <v>195</v>
      </c>
      <c r="P48" s="46"/>
      <c r="Q48" s="46"/>
      <c r="R48" s="46"/>
      <c r="S48" s="46"/>
      <c r="T48" s="46"/>
      <c r="U48" s="46"/>
    </row>
    <row r="49" spans="1:21" ht="30.75" customHeight="1" x14ac:dyDescent="0.15">
      <c r="A49" s="46"/>
      <c r="B49" s="1163"/>
      <c r="C49" s="1164"/>
      <c r="D49" s="60"/>
      <c r="E49" s="1140" t="s">
        <v>14</v>
      </c>
      <c r="F49" s="1140"/>
      <c r="G49" s="1140"/>
      <c r="H49" s="1140"/>
      <c r="I49" s="1140"/>
      <c r="J49" s="1141"/>
      <c r="K49" s="61">
        <v>24</v>
      </c>
      <c r="L49" s="62">
        <v>30</v>
      </c>
      <c r="M49" s="62">
        <v>33</v>
      </c>
      <c r="N49" s="62">
        <v>36</v>
      </c>
      <c r="O49" s="63">
        <v>37</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485</v>
      </c>
      <c r="L50" s="62" t="s">
        <v>485</v>
      </c>
      <c r="M50" s="62" t="s">
        <v>485</v>
      </c>
      <c r="N50" s="62" t="s">
        <v>485</v>
      </c>
      <c r="O50" s="63" t="s">
        <v>485</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547</v>
      </c>
      <c r="L52" s="62">
        <v>536</v>
      </c>
      <c r="M52" s="62">
        <v>557</v>
      </c>
      <c r="N52" s="62">
        <v>527</v>
      </c>
      <c r="O52" s="63">
        <v>516</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174</v>
      </c>
      <c r="L53" s="67">
        <v>118</v>
      </c>
      <c r="M53" s="67">
        <v>125</v>
      </c>
      <c r="N53" s="67">
        <v>139</v>
      </c>
      <c r="O53" s="68">
        <v>152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46" t="s">
        <v>24</v>
      </c>
      <c r="C58" s="1147"/>
      <c r="D58" s="1152" t="s">
        <v>25</v>
      </c>
      <c r="E58" s="1153"/>
      <c r="F58" s="1153"/>
      <c r="G58" s="1153"/>
      <c r="H58" s="1153"/>
      <c r="I58" s="1153"/>
      <c r="J58" s="1154"/>
      <c r="K58" s="81" t="s">
        <v>551</v>
      </c>
      <c r="L58" s="82" t="s">
        <v>485</v>
      </c>
      <c r="M58" s="82" t="s">
        <v>485</v>
      </c>
      <c r="N58" s="82" t="s">
        <v>485</v>
      </c>
      <c r="O58" s="83" t="s">
        <v>485</v>
      </c>
    </row>
    <row r="59" spans="1:21" ht="31.5" customHeight="1" x14ac:dyDescent="0.15">
      <c r="B59" s="1148"/>
      <c r="C59" s="1149"/>
      <c r="D59" s="1155" t="s">
        <v>26</v>
      </c>
      <c r="E59" s="1156"/>
      <c r="F59" s="1156"/>
      <c r="G59" s="1156"/>
      <c r="H59" s="1156"/>
      <c r="I59" s="1156"/>
      <c r="J59" s="1157"/>
      <c r="K59" s="84" t="s">
        <v>551</v>
      </c>
      <c r="L59" s="85" t="s">
        <v>485</v>
      </c>
      <c r="M59" s="85" t="s">
        <v>485</v>
      </c>
      <c r="N59" s="85" t="s">
        <v>485</v>
      </c>
      <c r="O59" s="86" t="s">
        <v>485</v>
      </c>
    </row>
    <row r="60" spans="1:21" ht="31.5" customHeight="1" thickBot="1" x14ac:dyDescent="0.2">
      <c r="B60" s="1150"/>
      <c r="C60" s="1151"/>
      <c r="D60" s="1158" t="s">
        <v>27</v>
      </c>
      <c r="E60" s="1159"/>
      <c r="F60" s="1159"/>
      <c r="G60" s="1159"/>
      <c r="H60" s="1159"/>
      <c r="I60" s="1159"/>
      <c r="J60" s="1160"/>
      <c r="K60" s="87" t="s">
        <v>551</v>
      </c>
      <c r="L60" s="88" t="s">
        <v>485</v>
      </c>
      <c r="M60" s="88" t="s">
        <v>485</v>
      </c>
      <c r="N60" s="88" t="s">
        <v>485</v>
      </c>
      <c r="O60" s="89" t="s">
        <v>485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etVgorhXiOUn/J+4LOb/hZ2TKwOIXKRfB6Upcs0BeFXoN+Bs44OfN0b9QHPMEdY3adFzVxkzaPIS6+3JwPcKA==" saltValue="xbl8Eb7W2FNWXusNJTe84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81" t="s">
        <v>30</v>
      </c>
      <c r="C41" s="1182"/>
      <c r="D41" s="103"/>
      <c r="E41" s="1183" t="s">
        <v>31</v>
      </c>
      <c r="F41" s="1183"/>
      <c r="G41" s="1183"/>
      <c r="H41" s="1184"/>
      <c r="I41" s="330">
        <v>3226</v>
      </c>
      <c r="J41" s="331">
        <v>3226</v>
      </c>
      <c r="K41" s="331">
        <v>2941</v>
      </c>
      <c r="L41" s="331">
        <v>2664</v>
      </c>
      <c r="M41" s="332">
        <v>2391</v>
      </c>
    </row>
    <row r="42" spans="2:13" ht="27.75" customHeight="1" x14ac:dyDescent="0.15">
      <c r="B42" s="1171"/>
      <c r="C42" s="1172"/>
      <c r="D42" s="104"/>
      <c r="E42" s="1175" t="s">
        <v>32</v>
      </c>
      <c r="F42" s="1175"/>
      <c r="G42" s="1175"/>
      <c r="H42" s="1176"/>
      <c r="I42" s="333" t="s">
        <v>485</v>
      </c>
      <c r="J42" s="334" t="s">
        <v>485</v>
      </c>
      <c r="K42" s="334" t="s">
        <v>485</v>
      </c>
      <c r="L42" s="334" t="s">
        <v>485</v>
      </c>
      <c r="M42" s="335" t="s">
        <v>485</v>
      </c>
    </row>
    <row r="43" spans="2:13" ht="27.75" customHeight="1" x14ac:dyDescent="0.15">
      <c r="B43" s="1171"/>
      <c r="C43" s="1172"/>
      <c r="D43" s="104"/>
      <c r="E43" s="1175" t="s">
        <v>33</v>
      </c>
      <c r="F43" s="1175"/>
      <c r="G43" s="1175"/>
      <c r="H43" s="1176"/>
      <c r="I43" s="333">
        <v>1839</v>
      </c>
      <c r="J43" s="334">
        <v>1350</v>
      </c>
      <c r="K43" s="334">
        <v>1225</v>
      </c>
      <c r="L43" s="334">
        <v>934</v>
      </c>
      <c r="M43" s="335">
        <v>842</v>
      </c>
    </row>
    <row r="44" spans="2:13" ht="27.75" customHeight="1" x14ac:dyDescent="0.15">
      <c r="B44" s="1171"/>
      <c r="C44" s="1172"/>
      <c r="D44" s="104"/>
      <c r="E44" s="1175" t="s">
        <v>34</v>
      </c>
      <c r="F44" s="1175"/>
      <c r="G44" s="1175"/>
      <c r="H44" s="1176"/>
      <c r="I44" s="333">
        <v>234</v>
      </c>
      <c r="J44" s="334">
        <v>222</v>
      </c>
      <c r="K44" s="334">
        <v>220</v>
      </c>
      <c r="L44" s="334">
        <v>191</v>
      </c>
      <c r="M44" s="335">
        <v>196</v>
      </c>
    </row>
    <row r="45" spans="2:13" ht="27.75" customHeight="1" x14ac:dyDescent="0.15">
      <c r="B45" s="1171"/>
      <c r="C45" s="1172"/>
      <c r="D45" s="104"/>
      <c r="E45" s="1175" t="s">
        <v>35</v>
      </c>
      <c r="F45" s="1175"/>
      <c r="G45" s="1175"/>
      <c r="H45" s="1176"/>
      <c r="I45" s="333">
        <v>1268</v>
      </c>
      <c r="J45" s="334">
        <v>1235</v>
      </c>
      <c r="K45" s="334">
        <v>1224</v>
      </c>
      <c r="L45" s="334">
        <v>1225</v>
      </c>
      <c r="M45" s="335">
        <v>1227</v>
      </c>
    </row>
    <row r="46" spans="2:13" ht="27.75" customHeight="1" x14ac:dyDescent="0.15">
      <c r="B46" s="1171"/>
      <c r="C46" s="1172"/>
      <c r="D46" s="105"/>
      <c r="E46" s="1175" t="s">
        <v>36</v>
      </c>
      <c r="F46" s="1175"/>
      <c r="G46" s="1175"/>
      <c r="H46" s="1176"/>
      <c r="I46" s="333" t="s">
        <v>485</v>
      </c>
      <c r="J46" s="334" t="s">
        <v>485</v>
      </c>
      <c r="K46" s="334" t="s">
        <v>485</v>
      </c>
      <c r="L46" s="334" t="s">
        <v>485</v>
      </c>
      <c r="M46" s="335" t="s">
        <v>485</v>
      </c>
    </row>
    <row r="47" spans="2:13" ht="27.75" customHeight="1" x14ac:dyDescent="0.15">
      <c r="B47" s="1171"/>
      <c r="C47" s="1172"/>
      <c r="D47" s="106"/>
      <c r="E47" s="1185" t="s">
        <v>37</v>
      </c>
      <c r="F47" s="1186"/>
      <c r="G47" s="1186"/>
      <c r="H47" s="1187"/>
      <c r="I47" s="333" t="s">
        <v>485</v>
      </c>
      <c r="J47" s="334" t="s">
        <v>485</v>
      </c>
      <c r="K47" s="334" t="s">
        <v>485</v>
      </c>
      <c r="L47" s="334" t="s">
        <v>485</v>
      </c>
      <c r="M47" s="335" t="s">
        <v>485</v>
      </c>
    </row>
    <row r="48" spans="2:13" ht="27.75" customHeight="1" x14ac:dyDescent="0.15">
      <c r="B48" s="1171"/>
      <c r="C48" s="1172"/>
      <c r="D48" s="104"/>
      <c r="E48" s="1175" t="s">
        <v>38</v>
      </c>
      <c r="F48" s="1175"/>
      <c r="G48" s="1175"/>
      <c r="H48" s="1176"/>
      <c r="I48" s="333" t="s">
        <v>485</v>
      </c>
      <c r="J48" s="334" t="s">
        <v>485</v>
      </c>
      <c r="K48" s="334" t="s">
        <v>485</v>
      </c>
      <c r="L48" s="334" t="s">
        <v>485</v>
      </c>
      <c r="M48" s="335" t="s">
        <v>485</v>
      </c>
    </row>
    <row r="49" spans="2:13" ht="27.75" customHeight="1" x14ac:dyDescent="0.15">
      <c r="B49" s="1173"/>
      <c r="C49" s="1174"/>
      <c r="D49" s="104"/>
      <c r="E49" s="1175" t="s">
        <v>39</v>
      </c>
      <c r="F49" s="1175"/>
      <c r="G49" s="1175"/>
      <c r="H49" s="1176"/>
      <c r="I49" s="333" t="s">
        <v>485</v>
      </c>
      <c r="J49" s="334" t="s">
        <v>485</v>
      </c>
      <c r="K49" s="334" t="s">
        <v>485</v>
      </c>
      <c r="L49" s="334" t="s">
        <v>485</v>
      </c>
      <c r="M49" s="335" t="s">
        <v>485</v>
      </c>
    </row>
    <row r="50" spans="2:13" ht="27.75" customHeight="1" x14ac:dyDescent="0.15">
      <c r="B50" s="1169" t="s">
        <v>40</v>
      </c>
      <c r="C50" s="1170"/>
      <c r="D50" s="107"/>
      <c r="E50" s="1175" t="s">
        <v>41</v>
      </c>
      <c r="F50" s="1175"/>
      <c r="G50" s="1175"/>
      <c r="H50" s="1176"/>
      <c r="I50" s="333">
        <v>2910</v>
      </c>
      <c r="J50" s="334">
        <v>3751</v>
      </c>
      <c r="K50" s="334">
        <v>4264</v>
      </c>
      <c r="L50" s="334">
        <v>4805</v>
      </c>
      <c r="M50" s="335">
        <v>4998</v>
      </c>
    </row>
    <row r="51" spans="2:13" ht="27.75" customHeight="1" x14ac:dyDescent="0.15">
      <c r="B51" s="1171"/>
      <c r="C51" s="1172"/>
      <c r="D51" s="104"/>
      <c r="E51" s="1175" t="s">
        <v>42</v>
      </c>
      <c r="F51" s="1175"/>
      <c r="G51" s="1175"/>
      <c r="H51" s="1176"/>
      <c r="I51" s="333">
        <v>38</v>
      </c>
      <c r="J51" s="334">
        <v>22</v>
      </c>
      <c r="K51" s="334">
        <v>17</v>
      </c>
      <c r="L51" s="334">
        <v>15</v>
      </c>
      <c r="M51" s="335">
        <v>12</v>
      </c>
    </row>
    <row r="52" spans="2:13" ht="27.75" customHeight="1" x14ac:dyDescent="0.15">
      <c r="B52" s="1173"/>
      <c r="C52" s="1174"/>
      <c r="D52" s="104"/>
      <c r="E52" s="1175" t="s">
        <v>43</v>
      </c>
      <c r="F52" s="1175"/>
      <c r="G52" s="1175"/>
      <c r="H52" s="1176"/>
      <c r="I52" s="333">
        <v>5051</v>
      </c>
      <c r="J52" s="334">
        <v>5028</v>
      </c>
      <c r="K52" s="334">
        <v>4583</v>
      </c>
      <c r="L52" s="334">
        <v>4293</v>
      </c>
      <c r="M52" s="335">
        <v>3815</v>
      </c>
    </row>
    <row r="53" spans="2:13" ht="27.75" customHeight="1" thickBot="1" x14ac:dyDescent="0.2">
      <c r="B53" s="1177" t="s">
        <v>19</v>
      </c>
      <c r="C53" s="1178"/>
      <c r="D53" s="108"/>
      <c r="E53" s="1179" t="s">
        <v>44</v>
      </c>
      <c r="F53" s="1179"/>
      <c r="G53" s="1179"/>
      <c r="H53" s="1180"/>
      <c r="I53" s="336">
        <v>-1432</v>
      </c>
      <c r="J53" s="337">
        <v>-2769</v>
      </c>
      <c r="K53" s="337">
        <v>-3253</v>
      </c>
      <c r="L53" s="337">
        <v>-4099</v>
      </c>
      <c r="M53" s="338">
        <v>-4169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ENq0wHde/swFeIiEbrtb600oCgVhSRDxAR+9mcawuLm05FaeNkb1Ceqxh9cqBZ9oZ3XmmTGxyYuqlZAytC1sQ==" saltValue="iM9RfW580lZj2YHGyfmZ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196" t="s">
        <v>46</v>
      </c>
      <c r="D55" s="1196"/>
      <c r="E55" s="1197"/>
      <c r="F55" s="339">
        <v>841</v>
      </c>
      <c r="G55" s="339">
        <v>892</v>
      </c>
      <c r="H55" s="340">
        <v>945</v>
      </c>
    </row>
    <row r="56" spans="2:8" ht="52.5" customHeight="1" x14ac:dyDescent="0.15">
      <c r="B56" s="120"/>
      <c r="C56" s="1198" t="s">
        <v>47</v>
      </c>
      <c r="D56" s="1198"/>
      <c r="E56" s="1199"/>
      <c r="F56" s="341">
        <v>64</v>
      </c>
      <c r="G56" s="341">
        <v>64</v>
      </c>
      <c r="H56" s="342">
        <v>87</v>
      </c>
    </row>
    <row r="57" spans="2:8" ht="53.25" customHeight="1" x14ac:dyDescent="0.15">
      <c r="B57" s="120"/>
      <c r="C57" s="1200" t="s">
        <v>48</v>
      </c>
      <c r="D57" s="1200"/>
      <c r="E57" s="1201"/>
      <c r="F57" s="343">
        <v>2627</v>
      </c>
      <c r="G57" s="343">
        <v>3169</v>
      </c>
      <c r="H57" s="344">
        <v>3308</v>
      </c>
    </row>
    <row r="58" spans="2:8" ht="45.75" customHeight="1" x14ac:dyDescent="0.15">
      <c r="B58" s="121"/>
      <c r="C58" s="1188" t="s">
        <v>552</v>
      </c>
      <c r="D58" s="1189"/>
      <c r="E58" s="1190"/>
      <c r="F58" s="345">
        <v>1048</v>
      </c>
      <c r="G58" s="345">
        <v>1260</v>
      </c>
      <c r="H58" s="346">
        <v>1338</v>
      </c>
    </row>
    <row r="59" spans="2:8" ht="45.75" customHeight="1" x14ac:dyDescent="0.15">
      <c r="B59" s="121"/>
      <c r="C59" s="1188" t="s">
        <v>554</v>
      </c>
      <c r="D59" s="1189"/>
      <c r="E59" s="1190"/>
      <c r="F59" s="345">
        <v>501</v>
      </c>
      <c r="G59" s="345">
        <v>752</v>
      </c>
      <c r="H59" s="346">
        <v>804</v>
      </c>
    </row>
    <row r="60" spans="2:8" ht="45.75" customHeight="1" x14ac:dyDescent="0.15">
      <c r="B60" s="121"/>
      <c r="C60" s="1188" t="s">
        <v>555</v>
      </c>
      <c r="D60" s="1189"/>
      <c r="E60" s="1190"/>
      <c r="F60" s="345">
        <v>462</v>
      </c>
      <c r="G60" s="345">
        <v>512</v>
      </c>
      <c r="H60" s="346">
        <v>537</v>
      </c>
    </row>
    <row r="61" spans="2:8" ht="45.75" customHeight="1" x14ac:dyDescent="0.15">
      <c r="B61" s="121"/>
      <c r="C61" s="1188" t="s">
        <v>553</v>
      </c>
      <c r="D61" s="1189"/>
      <c r="E61" s="1190"/>
      <c r="F61" s="345">
        <v>270</v>
      </c>
      <c r="G61" s="345">
        <v>299</v>
      </c>
      <c r="H61" s="346">
        <v>329</v>
      </c>
    </row>
    <row r="62" spans="2:8" ht="45.75" customHeight="1" thickBot="1" x14ac:dyDescent="0.2">
      <c r="B62" s="122"/>
      <c r="C62" s="1191" t="s">
        <v>556</v>
      </c>
      <c r="D62" s="1192"/>
      <c r="E62" s="1193"/>
      <c r="F62" s="347">
        <v>98</v>
      </c>
      <c r="G62" s="347">
        <v>112</v>
      </c>
      <c r="H62" s="348">
        <v>107</v>
      </c>
    </row>
    <row r="63" spans="2:8" ht="52.5" customHeight="1" thickBot="1" x14ac:dyDescent="0.2">
      <c r="B63" s="123"/>
      <c r="C63" s="1194" t="s">
        <v>49</v>
      </c>
      <c r="D63" s="1194"/>
      <c r="E63" s="1195"/>
      <c r="F63" s="349">
        <v>3533</v>
      </c>
      <c r="G63" s="349">
        <v>4126</v>
      </c>
      <c r="H63" s="350">
        <v>4339</v>
      </c>
    </row>
    <row r="64" spans="2:8" x14ac:dyDescent="0.15"/>
  </sheetData>
  <sheetProtection algorithmName="SHA-512" hashValue="pbfhoWkhIhHNExd8eqZyxaxZ6Cg0/IP3W9maVuPK+OOi8dtqxXYuT2g6fskQvPeCnC5qCkHpYFKCvzhqkqIRrQ==" saltValue="cKceaIxd/AcMcoa8MO8y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EA1C4-1234-46B1-B231-84EB6184AD9E}">
  <sheetPr>
    <pageSetUpPr fitToPage="1"/>
  </sheetPr>
  <dimension ref="A1:DE85"/>
  <sheetViews>
    <sheetView showGridLines="0" zoomScale="90" zoomScaleNormal="9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558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49" t="s">
        <v>559</v>
      </c>
      <c r="AO43" s="1210"/>
      <c r="AP43" s="1210"/>
      <c r="AQ43" s="1210"/>
      <c r="AR43" s="1210"/>
      <c r="AS43" s="1210"/>
      <c r="AT43" s="1210"/>
      <c r="AU43" s="1210"/>
      <c r="AV43" s="1210"/>
      <c r="AW43" s="1210"/>
      <c r="AX43" s="1210"/>
      <c r="AY43" s="1210"/>
      <c r="AZ43" s="1210"/>
      <c r="BA43" s="1210"/>
      <c r="BB43" s="1210"/>
      <c r="BC43" s="1210"/>
      <c r="BD43" s="1210"/>
      <c r="BE43" s="1210"/>
      <c r="BF43" s="1210"/>
      <c r="BG43" s="1210"/>
      <c r="BH43" s="1210"/>
      <c r="BI43" s="1210"/>
      <c r="BJ43" s="1210"/>
      <c r="BK43" s="1210"/>
      <c r="BL43" s="1210"/>
      <c r="BM43" s="1210"/>
      <c r="BN43" s="1210"/>
      <c r="BO43" s="1210"/>
      <c r="BP43" s="1210"/>
      <c r="BQ43" s="1210"/>
      <c r="BR43" s="1210"/>
      <c r="BS43" s="1210"/>
      <c r="BT43" s="1210"/>
      <c r="BU43" s="1210"/>
      <c r="BV43" s="1210"/>
      <c r="BW43" s="1210"/>
      <c r="BX43" s="1210"/>
      <c r="BY43" s="1210"/>
      <c r="BZ43" s="1210"/>
      <c r="CA43" s="1210"/>
      <c r="CB43" s="1210"/>
      <c r="CC43" s="1210"/>
      <c r="CD43" s="1210"/>
      <c r="CE43" s="1210"/>
      <c r="CF43" s="1210"/>
      <c r="CG43" s="1210"/>
      <c r="CH43" s="1210"/>
      <c r="CI43" s="1210"/>
      <c r="CJ43" s="1210"/>
      <c r="CK43" s="1210"/>
      <c r="CL43" s="1210"/>
      <c r="CM43" s="1210"/>
      <c r="CN43" s="1210"/>
      <c r="CO43" s="1210"/>
      <c r="CP43" s="1210"/>
      <c r="CQ43" s="1210"/>
      <c r="CR43" s="1210"/>
      <c r="CS43" s="1210"/>
      <c r="CT43" s="1210"/>
      <c r="CU43" s="1210"/>
      <c r="CV43" s="1210"/>
      <c r="CW43" s="1210"/>
      <c r="CX43" s="1210"/>
      <c r="CY43" s="1210"/>
      <c r="CZ43" s="1210"/>
      <c r="DA43" s="1210"/>
      <c r="DB43" s="1210"/>
      <c r="DC43" s="1211"/>
    </row>
    <row r="44" spans="2:109" x14ac:dyDescent="0.15">
      <c r="B44" s="247"/>
      <c r="AN44" s="1212"/>
      <c r="AO44" s="1213"/>
      <c r="AP44" s="1213"/>
      <c r="AQ44" s="1213"/>
      <c r="AR44" s="1213"/>
      <c r="AS44" s="1213"/>
      <c r="AT44" s="1213"/>
      <c r="AU44" s="1213"/>
      <c r="AV44" s="1213"/>
      <c r="AW44" s="1213"/>
      <c r="AX44" s="1213"/>
      <c r="AY44" s="1213"/>
      <c r="AZ44" s="1213"/>
      <c r="BA44" s="1213"/>
      <c r="BB44" s="1213"/>
      <c r="BC44" s="1213"/>
      <c r="BD44" s="1213"/>
      <c r="BE44" s="1213"/>
      <c r="BF44" s="1213"/>
      <c r="BG44" s="1213"/>
      <c r="BH44" s="1213"/>
      <c r="BI44" s="1213"/>
      <c r="BJ44" s="1213"/>
      <c r="BK44" s="1213"/>
      <c r="BL44" s="1213"/>
      <c r="BM44" s="1213"/>
      <c r="BN44" s="1213"/>
      <c r="BO44" s="1213"/>
      <c r="BP44" s="1213"/>
      <c r="BQ44" s="1213"/>
      <c r="BR44" s="1213"/>
      <c r="BS44" s="1213"/>
      <c r="BT44" s="1213"/>
      <c r="BU44" s="1213"/>
      <c r="BV44" s="1213"/>
      <c r="BW44" s="1213"/>
      <c r="BX44" s="1213"/>
      <c r="BY44" s="1213"/>
      <c r="BZ44" s="1213"/>
      <c r="CA44" s="1213"/>
      <c r="CB44" s="1213"/>
      <c r="CC44" s="1213"/>
      <c r="CD44" s="1213"/>
      <c r="CE44" s="1213"/>
      <c r="CF44" s="1213"/>
      <c r="CG44" s="1213"/>
      <c r="CH44" s="1213"/>
      <c r="CI44" s="1213"/>
      <c r="CJ44" s="1213"/>
      <c r="CK44" s="1213"/>
      <c r="CL44" s="1213"/>
      <c r="CM44" s="1213"/>
      <c r="CN44" s="1213"/>
      <c r="CO44" s="1213"/>
      <c r="CP44" s="1213"/>
      <c r="CQ44" s="1213"/>
      <c r="CR44" s="1213"/>
      <c r="CS44" s="1213"/>
      <c r="CT44" s="1213"/>
      <c r="CU44" s="1213"/>
      <c r="CV44" s="1213"/>
      <c r="CW44" s="1213"/>
      <c r="CX44" s="1213"/>
      <c r="CY44" s="1213"/>
      <c r="CZ44" s="1213"/>
      <c r="DA44" s="1213"/>
      <c r="DB44" s="1213"/>
      <c r="DC44" s="1214"/>
    </row>
    <row r="45" spans="2:109" x14ac:dyDescent="0.15">
      <c r="B45" s="247"/>
      <c r="AN45" s="1212"/>
      <c r="AO45" s="1213"/>
      <c r="AP45" s="1213"/>
      <c r="AQ45" s="1213"/>
      <c r="AR45" s="1213"/>
      <c r="AS45" s="1213"/>
      <c r="AT45" s="1213"/>
      <c r="AU45" s="1213"/>
      <c r="AV45" s="1213"/>
      <c r="AW45" s="1213"/>
      <c r="AX45" s="1213"/>
      <c r="AY45" s="1213"/>
      <c r="AZ45" s="1213"/>
      <c r="BA45" s="1213"/>
      <c r="BB45" s="1213"/>
      <c r="BC45" s="1213"/>
      <c r="BD45" s="1213"/>
      <c r="BE45" s="1213"/>
      <c r="BF45" s="1213"/>
      <c r="BG45" s="1213"/>
      <c r="BH45" s="1213"/>
      <c r="BI45" s="1213"/>
      <c r="BJ45" s="1213"/>
      <c r="BK45" s="1213"/>
      <c r="BL45" s="1213"/>
      <c r="BM45" s="1213"/>
      <c r="BN45" s="1213"/>
      <c r="BO45" s="1213"/>
      <c r="BP45" s="1213"/>
      <c r="BQ45" s="1213"/>
      <c r="BR45" s="1213"/>
      <c r="BS45" s="1213"/>
      <c r="BT45" s="1213"/>
      <c r="BU45" s="1213"/>
      <c r="BV45" s="1213"/>
      <c r="BW45" s="1213"/>
      <c r="BX45" s="1213"/>
      <c r="BY45" s="1213"/>
      <c r="BZ45" s="1213"/>
      <c r="CA45" s="1213"/>
      <c r="CB45" s="1213"/>
      <c r="CC45" s="1213"/>
      <c r="CD45" s="1213"/>
      <c r="CE45" s="1213"/>
      <c r="CF45" s="1213"/>
      <c r="CG45" s="1213"/>
      <c r="CH45" s="1213"/>
      <c r="CI45" s="1213"/>
      <c r="CJ45" s="1213"/>
      <c r="CK45" s="1213"/>
      <c r="CL45" s="1213"/>
      <c r="CM45" s="1213"/>
      <c r="CN45" s="1213"/>
      <c r="CO45" s="1213"/>
      <c r="CP45" s="1213"/>
      <c r="CQ45" s="1213"/>
      <c r="CR45" s="1213"/>
      <c r="CS45" s="1213"/>
      <c r="CT45" s="1213"/>
      <c r="CU45" s="1213"/>
      <c r="CV45" s="1213"/>
      <c r="CW45" s="1213"/>
      <c r="CX45" s="1213"/>
      <c r="CY45" s="1213"/>
      <c r="CZ45" s="1213"/>
      <c r="DA45" s="1213"/>
      <c r="DB45" s="1213"/>
      <c r="DC45" s="1214"/>
    </row>
    <row r="46" spans="2:109" x14ac:dyDescent="0.15">
      <c r="B46" s="247"/>
      <c r="AN46" s="1212"/>
      <c r="AO46" s="1213"/>
      <c r="AP46" s="1213"/>
      <c r="AQ46" s="1213"/>
      <c r="AR46" s="1213"/>
      <c r="AS46" s="1213"/>
      <c r="AT46" s="1213"/>
      <c r="AU46" s="1213"/>
      <c r="AV46" s="1213"/>
      <c r="AW46" s="1213"/>
      <c r="AX46" s="1213"/>
      <c r="AY46" s="1213"/>
      <c r="AZ46" s="1213"/>
      <c r="BA46" s="1213"/>
      <c r="BB46" s="1213"/>
      <c r="BC46" s="1213"/>
      <c r="BD46" s="1213"/>
      <c r="BE46" s="1213"/>
      <c r="BF46" s="1213"/>
      <c r="BG46" s="1213"/>
      <c r="BH46" s="1213"/>
      <c r="BI46" s="1213"/>
      <c r="BJ46" s="1213"/>
      <c r="BK46" s="1213"/>
      <c r="BL46" s="1213"/>
      <c r="BM46" s="1213"/>
      <c r="BN46" s="1213"/>
      <c r="BO46" s="1213"/>
      <c r="BP46" s="1213"/>
      <c r="BQ46" s="1213"/>
      <c r="BR46" s="1213"/>
      <c r="BS46" s="1213"/>
      <c r="BT46" s="1213"/>
      <c r="BU46" s="1213"/>
      <c r="BV46" s="1213"/>
      <c r="BW46" s="1213"/>
      <c r="BX46" s="1213"/>
      <c r="BY46" s="1213"/>
      <c r="BZ46" s="1213"/>
      <c r="CA46" s="1213"/>
      <c r="CB46" s="1213"/>
      <c r="CC46" s="1213"/>
      <c r="CD46" s="1213"/>
      <c r="CE46" s="1213"/>
      <c r="CF46" s="1213"/>
      <c r="CG46" s="1213"/>
      <c r="CH46" s="1213"/>
      <c r="CI46" s="1213"/>
      <c r="CJ46" s="1213"/>
      <c r="CK46" s="1213"/>
      <c r="CL46" s="1213"/>
      <c r="CM46" s="1213"/>
      <c r="CN46" s="1213"/>
      <c r="CO46" s="1213"/>
      <c r="CP46" s="1213"/>
      <c r="CQ46" s="1213"/>
      <c r="CR46" s="1213"/>
      <c r="CS46" s="1213"/>
      <c r="CT46" s="1213"/>
      <c r="CU46" s="1213"/>
      <c r="CV46" s="1213"/>
      <c r="CW46" s="1213"/>
      <c r="CX46" s="1213"/>
      <c r="CY46" s="1213"/>
      <c r="CZ46" s="1213"/>
      <c r="DA46" s="1213"/>
      <c r="DB46" s="1213"/>
      <c r="DC46" s="1214"/>
    </row>
    <row r="47" spans="2:109" x14ac:dyDescent="0.15">
      <c r="B47" s="247"/>
      <c r="AN47" s="1215"/>
      <c r="AO47" s="1216"/>
      <c r="AP47" s="1216"/>
      <c r="AQ47" s="1216"/>
      <c r="AR47" s="1216"/>
      <c r="AS47" s="1216"/>
      <c r="AT47" s="1216"/>
      <c r="AU47" s="1216"/>
      <c r="AV47" s="1216"/>
      <c r="AW47" s="1216"/>
      <c r="AX47" s="1216"/>
      <c r="AY47" s="1216"/>
      <c r="AZ47" s="1216"/>
      <c r="BA47" s="1216"/>
      <c r="BB47" s="1216"/>
      <c r="BC47" s="1216"/>
      <c r="BD47" s="1216"/>
      <c r="BE47" s="1216"/>
      <c r="BF47" s="1216"/>
      <c r="BG47" s="1216"/>
      <c r="BH47" s="1216"/>
      <c r="BI47" s="1216"/>
      <c r="BJ47" s="1216"/>
      <c r="BK47" s="1216"/>
      <c r="BL47" s="1216"/>
      <c r="BM47" s="1216"/>
      <c r="BN47" s="1216"/>
      <c r="BO47" s="1216"/>
      <c r="BP47" s="1216"/>
      <c r="BQ47" s="1216"/>
      <c r="BR47" s="1216"/>
      <c r="BS47" s="1216"/>
      <c r="BT47" s="1216"/>
      <c r="BU47" s="1216"/>
      <c r="BV47" s="1216"/>
      <c r="BW47" s="1216"/>
      <c r="BX47" s="1216"/>
      <c r="BY47" s="1216"/>
      <c r="BZ47" s="1216"/>
      <c r="CA47" s="1216"/>
      <c r="CB47" s="1216"/>
      <c r="CC47" s="1216"/>
      <c r="CD47" s="1216"/>
      <c r="CE47" s="1216"/>
      <c r="CF47" s="1216"/>
      <c r="CG47" s="1216"/>
      <c r="CH47" s="1216"/>
      <c r="CI47" s="1216"/>
      <c r="CJ47" s="1216"/>
      <c r="CK47" s="1216"/>
      <c r="CL47" s="1216"/>
      <c r="CM47" s="1216"/>
      <c r="CN47" s="1216"/>
      <c r="CO47" s="1216"/>
      <c r="CP47" s="1216"/>
      <c r="CQ47" s="1216"/>
      <c r="CR47" s="1216"/>
      <c r="CS47" s="1216"/>
      <c r="CT47" s="1216"/>
      <c r="CU47" s="1216"/>
      <c r="CV47" s="1216"/>
      <c r="CW47" s="1216"/>
      <c r="CX47" s="1216"/>
      <c r="CY47" s="1216"/>
      <c r="CZ47" s="1216"/>
      <c r="DA47" s="1216"/>
      <c r="DB47" s="1216"/>
      <c r="DC47" s="1217"/>
    </row>
    <row r="48" spans="2:109" x14ac:dyDescent="0.15">
      <c r="B48" s="247"/>
      <c r="H48" s="1218"/>
      <c r="I48" s="1218"/>
      <c r="J48" s="1218"/>
      <c r="AN48" s="1218"/>
      <c r="AO48" s="1218"/>
      <c r="AP48" s="1218"/>
      <c r="AZ48" s="1218"/>
      <c r="BA48" s="1218"/>
      <c r="BB48" s="1218"/>
      <c r="BL48" s="1218"/>
      <c r="BM48" s="1218"/>
      <c r="BN48" s="1218"/>
      <c r="BX48" s="1218"/>
      <c r="BY48" s="1218"/>
      <c r="BZ48" s="1218"/>
      <c r="CJ48" s="1218"/>
      <c r="CK48" s="1218"/>
      <c r="CL48" s="1218"/>
      <c r="CV48" s="1218"/>
      <c r="CW48" s="1218"/>
      <c r="CX48" s="1218"/>
    </row>
    <row r="49" spans="1:109" x14ac:dyDescent="0.15">
      <c r="B49" s="247"/>
      <c r="AN49" s="243" t="s">
        <v>560</v>
      </c>
    </row>
    <row r="50" spans="1:109" x14ac:dyDescent="0.15">
      <c r="B50" s="247"/>
      <c r="G50" s="1219"/>
      <c r="H50" s="1219"/>
      <c r="I50" s="1219"/>
      <c r="J50" s="1219"/>
      <c r="K50" s="1220"/>
      <c r="L50" s="1220"/>
      <c r="M50" s="1221"/>
      <c r="N50" s="1221"/>
      <c r="AN50" s="1222"/>
      <c r="AO50" s="1223"/>
      <c r="AP50" s="1223"/>
      <c r="AQ50" s="1223"/>
      <c r="AR50" s="1223"/>
      <c r="AS50" s="1223"/>
      <c r="AT50" s="1223"/>
      <c r="AU50" s="1223"/>
      <c r="AV50" s="1223"/>
      <c r="AW50" s="1223"/>
      <c r="AX50" s="1223"/>
      <c r="AY50" s="1223"/>
      <c r="AZ50" s="1223"/>
      <c r="BA50" s="1223"/>
      <c r="BB50" s="1223"/>
      <c r="BC50" s="1223"/>
      <c r="BD50" s="1223"/>
      <c r="BE50" s="1223"/>
      <c r="BF50" s="1223"/>
      <c r="BG50" s="1223"/>
      <c r="BH50" s="1223"/>
      <c r="BI50" s="1223"/>
      <c r="BJ50" s="1223"/>
      <c r="BK50" s="1223"/>
      <c r="BL50" s="1223"/>
      <c r="BM50" s="1223"/>
      <c r="BN50" s="1223"/>
      <c r="BO50" s="1224"/>
      <c r="BP50" s="1225" t="s">
        <v>523</v>
      </c>
      <c r="BQ50" s="1225"/>
      <c r="BR50" s="1225"/>
      <c r="BS50" s="1225"/>
      <c r="BT50" s="1225"/>
      <c r="BU50" s="1225"/>
      <c r="BV50" s="1225"/>
      <c r="BW50" s="1225"/>
      <c r="BX50" s="1225" t="s">
        <v>524</v>
      </c>
      <c r="BY50" s="1225"/>
      <c r="BZ50" s="1225"/>
      <c r="CA50" s="1225"/>
      <c r="CB50" s="1225"/>
      <c r="CC50" s="1225"/>
      <c r="CD50" s="1225"/>
      <c r="CE50" s="1225"/>
      <c r="CF50" s="1225" t="s">
        <v>525</v>
      </c>
      <c r="CG50" s="1225"/>
      <c r="CH50" s="1225"/>
      <c r="CI50" s="1225"/>
      <c r="CJ50" s="1225"/>
      <c r="CK50" s="1225"/>
      <c r="CL50" s="1225"/>
      <c r="CM50" s="1225"/>
      <c r="CN50" s="1225" t="s">
        <v>526</v>
      </c>
      <c r="CO50" s="1225"/>
      <c r="CP50" s="1225"/>
      <c r="CQ50" s="1225"/>
      <c r="CR50" s="1225"/>
      <c r="CS50" s="1225"/>
      <c r="CT50" s="1225"/>
      <c r="CU50" s="1225"/>
      <c r="CV50" s="1225" t="s">
        <v>527</v>
      </c>
      <c r="CW50" s="1225"/>
      <c r="CX50" s="1225"/>
      <c r="CY50" s="1225"/>
      <c r="CZ50" s="1225"/>
      <c r="DA50" s="1225"/>
      <c r="DB50" s="1225"/>
      <c r="DC50" s="1225"/>
    </row>
    <row r="51" spans="1:109" ht="13.5" customHeight="1" x14ac:dyDescent="0.15">
      <c r="B51" s="247"/>
      <c r="G51" s="1226"/>
      <c r="H51" s="1226"/>
      <c r="I51" s="1227"/>
      <c r="J51" s="1227"/>
      <c r="K51" s="1228"/>
      <c r="L51" s="1228"/>
      <c r="M51" s="1228"/>
      <c r="N51" s="1228"/>
      <c r="AM51" s="1218"/>
      <c r="AN51" s="1229" t="s">
        <v>561</v>
      </c>
      <c r="AO51" s="1229"/>
      <c r="AP51" s="1229"/>
      <c r="AQ51" s="1229"/>
      <c r="AR51" s="1229"/>
      <c r="AS51" s="1229"/>
      <c r="AT51" s="1229"/>
      <c r="AU51" s="1229"/>
      <c r="AV51" s="1229"/>
      <c r="AW51" s="1229"/>
      <c r="AX51" s="1229"/>
      <c r="AY51" s="1229"/>
      <c r="AZ51" s="1229"/>
      <c r="BA51" s="1229"/>
      <c r="BB51" s="1229" t="s">
        <v>562</v>
      </c>
      <c r="BC51" s="1229"/>
      <c r="BD51" s="1229"/>
      <c r="BE51" s="1229"/>
      <c r="BF51" s="1229"/>
      <c r="BG51" s="1229"/>
      <c r="BH51" s="1229"/>
      <c r="BI51" s="1229"/>
      <c r="BJ51" s="1229"/>
      <c r="BK51" s="1229"/>
      <c r="BL51" s="1229"/>
      <c r="BM51" s="1229"/>
      <c r="BN51" s="1229"/>
      <c r="BO51" s="1229"/>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26"/>
      <c r="H52" s="1226"/>
      <c r="I52" s="1227"/>
      <c r="J52" s="1227"/>
      <c r="K52" s="1228"/>
      <c r="L52" s="1228"/>
      <c r="M52" s="1228"/>
      <c r="N52" s="1228"/>
      <c r="AM52" s="1218"/>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1209"/>
      <c r="B53" s="247"/>
      <c r="G53" s="1226"/>
      <c r="H53" s="1226"/>
      <c r="I53" s="1219"/>
      <c r="J53" s="1219"/>
      <c r="K53" s="1228"/>
      <c r="L53" s="1228"/>
      <c r="M53" s="1228"/>
      <c r="N53" s="1228"/>
      <c r="AM53" s="1218"/>
      <c r="AN53" s="1229"/>
      <c r="AO53" s="1229"/>
      <c r="AP53" s="1229"/>
      <c r="AQ53" s="1229"/>
      <c r="AR53" s="1229"/>
      <c r="AS53" s="1229"/>
      <c r="AT53" s="1229"/>
      <c r="AU53" s="1229"/>
      <c r="AV53" s="1229"/>
      <c r="AW53" s="1229"/>
      <c r="AX53" s="1229"/>
      <c r="AY53" s="1229"/>
      <c r="AZ53" s="1229"/>
      <c r="BA53" s="1229"/>
      <c r="BB53" s="1229" t="s">
        <v>563</v>
      </c>
      <c r="BC53" s="1229"/>
      <c r="BD53" s="1229"/>
      <c r="BE53" s="1229"/>
      <c r="BF53" s="1229"/>
      <c r="BG53" s="1229"/>
      <c r="BH53" s="1229"/>
      <c r="BI53" s="1229"/>
      <c r="BJ53" s="1229"/>
      <c r="BK53" s="1229"/>
      <c r="BL53" s="1229"/>
      <c r="BM53" s="1229"/>
      <c r="BN53" s="1229"/>
      <c r="BO53" s="1229"/>
      <c r="BP53" s="1230">
        <v>66.900000000000006</v>
      </c>
      <c r="BQ53" s="1230"/>
      <c r="BR53" s="1230"/>
      <c r="BS53" s="1230"/>
      <c r="BT53" s="1230"/>
      <c r="BU53" s="1230"/>
      <c r="BV53" s="1230"/>
      <c r="BW53" s="1230"/>
      <c r="BX53" s="1230">
        <v>68.5</v>
      </c>
      <c r="BY53" s="1230"/>
      <c r="BZ53" s="1230"/>
      <c r="CA53" s="1230"/>
      <c r="CB53" s="1230"/>
      <c r="CC53" s="1230"/>
      <c r="CD53" s="1230"/>
      <c r="CE53" s="1230"/>
      <c r="CF53" s="1230">
        <v>68.8</v>
      </c>
      <c r="CG53" s="1230"/>
      <c r="CH53" s="1230"/>
      <c r="CI53" s="1230"/>
      <c r="CJ53" s="1230"/>
      <c r="CK53" s="1230"/>
      <c r="CL53" s="1230"/>
      <c r="CM53" s="1230"/>
      <c r="CN53" s="1230">
        <v>70.2</v>
      </c>
      <c r="CO53" s="1230"/>
      <c r="CP53" s="1230"/>
      <c r="CQ53" s="1230"/>
      <c r="CR53" s="1230"/>
      <c r="CS53" s="1230"/>
      <c r="CT53" s="1230"/>
      <c r="CU53" s="1230"/>
      <c r="CV53" s="1230">
        <v>71.599999999999994</v>
      </c>
      <c r="CW53" s="1230"/>
      <c r="CX53" s="1230"/>
      <c r="CY53" s="1230"/>
      <c r="CZ53" s="1230"/>
      <c r="DA53" s="1230"/>
      <c r="DB53" s="1230"/>
      <c r="DC53" s="1230"/>
    </row>
    <row r="54" spans="1:109" x14ac:dyDescent="0.15">
      <c r="A54" s="1209"/>
      <c r="B54" s="247"/>
      <c r="G54" s="1226"/>
      <c r="H54" s="1226"/>
      <c r="I54" s="1219"/>
      <c r="J54" s="1219"/>
      <c r="K54" s="1228"/>
      <c r="L54" s="1228"/>
      <c r="M54" s="1228"/>
      <c r="N54" s="1228"/>
      <c r="AM54" s="1218"/>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1209"/>
      <c r="B55" s="247"/>
      <c r="G55" s="1219"/>
      <c r="H55" s="1219"/>
      <c r="I55" s="1219"/>
      <c r="J55" s="1219"/>
      <c r="K55" s="1228"/>
      <c r="L55" s="1228"/>
      <c r="M55" s="1228"/>
      <c r="N55" s="1228"/>
      <c r="AN55" s="1225" t="s">
        <v>564</v>
      </c>
      <c r="AO55" s="1225"/>
      <c r="AP55" s="1225"/>
      <c r="AQ55" s="1225"/>
      <c r="AR55" s="1225"/>
      <c r="AS55" s="1225"/>
      <c r="AT55" s="1225"/>
      <c r="AU55" s="1225"/>
      <c r="AV55" s="1225"/>
      <c r="AW55" s="1225"/>
      <c r="AX55" s="1225"/>
      <c r="AY55" s="1225"/>
      <c r="AZ55" s="1225"/>
      <c r="BA55" s="1225"/>
      <c r="BB55" s="1229" t="s">
        <v>562</v>
      </c>
      <c r="BC55" s="1229"/>
      <c r="BD55" s="1229"/>
      <c r="BE55" s="1229"/>
      <c r="BF55" s="1229"/>
      <c r="BG55" s="1229"/>
      <c r="BH55" s="1229"/>
      <c r="BI55" s="1229"/>
      <c r="BJ55" s="1229"/>
      <c r="BK55" s="1229"/>
      <c r="BL55" s="1229"/>
      <c r="BM55" s="1229"/>
      <c r="BN55" s="1229"/>
      <c r="BO55" s="1229"/>
      <c r="BP55" s="1230">
        <v>23.5</v>
      </c>
      <c r="BQ55" s="1230"/>
      <c r="BR55" s="1230"/>
      <c r="BS55" s="1230"/>
      <c r="BT55" s="1230"/>
      <c r="BU55" s="1230"/>
      <c r="BV55" s="1230"/>
      <c r="BW55" s="1230"/>
      <c r="BX55" s="1230">
        <v>8.5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1209"/>
      <c r="B56" s="247"/>
      <c r="G56" s="1219"/>
      <c r="H56" s="1219"/>
      <c r="I56" s="1219"/>
      <c r="J56" s="1219"/>
      <c r="K56" s="1228"/>
      <c r="L56" s="1228"/>
      <c r="M56" s="1228"/>
      <c r="N56" s="1228"/>
      <c r="AN56" s="1225"/>
      <c r="AO56" s="1225"/>
      <c r="AP56" s="1225"/>
      <c r="AQ56" s="1225"/>
      <c r="AR56" s="1225"/>
      <c r="AS56" s="1225"/>
      <c r="AT56" s="1225"/>
      <c r="AU56" s="1225"/>
      <c r="AV56" s="1225"/>
      <c r="AW56" s="1225"/>
      <c r="AX56" s="1225"/>
      <c r="AY56" s="1225"/>
      <c r="AZ56" s="1225"/>
      <c r="BA56" s="1225"/>
      <c r="BB56" s="1229"/>
      <c r="BC56" s="1229"/>
      <c r="BD56" s="1229"/>
      <c r="BE56" s="1229"/>
      <c r="BF56" s="1229"/>
      <c r="BG56" s="1229"/>
      <c r="BH56" s="1229"/>
      <c r="BI56" s="1229"/>
      <c r="BJ56" s="1229"/>
      <c r="BK56" s="1229"/>
      <c r="BL56" s="1229"/>
      <c r="BM56" s="1229"/>
      <c r="BN56" s="1229"/>
      <c r="BO56" s="1229"/>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1209" customFormat="1" x14ac:dyDescent="0.15">
      <c r="B57" s="1231"/>
      <c r="G57" s="1219"/>
      <c r="H57" s="1219"/>
      <c r="I57" s="1232"/>
      <c r="J57" s="1232"/>
      <c r="K57" s="1228"/>
      <c r="L57" s="1228"/>
      <c r="M57" s="1228"/>
      <c r="N57" s="1228"/>
      <c r="AM57" s="243"/>
      <c r="AN57" s="1225"/>
      <c r="AO57" s="1225"/>
      <c r="AP57" s="1225"/>
      <c r="AQ57" s="1225"/>
      <c r="AR57" s="1225"/>
      <c r="AS57" s="1225"/>
      <c r="AT57" s="1225"/>
      <c r="AU57" s="1225"/>
      <c r="AV57" s="1225"/>
      <c r="AW57" s="1225"/>
      <c r="AX57" s="1225"/>
      <c r="AY57" s="1225"/>
      <c r="AZ57" s="1225"/>
      <c r="BA57" s="1225"/>
      <c r="BB57" s="1229" t="s">
        <v>563</v>
      </c>
      <c r="BC57" s="1229"/>
      <c r="BD57" s="1229"/>
      <c r="BE57" s="1229"/>
      <c r="BF57" s="1229"/>
      <c r="BG57" s="1229"/>
      <c r="BH57" s="1229"/>
      <c r="BI57" s="1229"/>
      <c r="BJ57" s="1229"/>
      <c r="BK57" s="1229"/>
      <c r="BL57" s="1229"/>
      <c r="BM57" s="1229"/>
      <c r="BN57" s="1229"/>
      <c r="BO57" s="1229"/>
      <c r="BP57" s="1230">
        <v>62</v>
      </c>
      <c r="BQ57" s="1230"/>
      <c r="BR57" s="1230"/>
      <c r="BS57" s="1230"/>
      <c r="BT57" s="1230"/>
      <c r="BU57" s="1230"/>
      <c r="BV57" s="1230"/>
      <c r="BW57" s="1230"/>
      <c r="BX57" s="1230">
        <v>61.6</v>
      </c>
      <c r="BY57" s="1230"/>
      <c r="BZ57" s="1230"/>
      <c r="CA57" s="1230"/>
      <c r="CB57" s="1230"/>
      <c r="CC57" s="1230"/>
      <c r="CD57" s="1230"/>
      <c r="CE57" s="1230"/>
      <c r="CF57" s="1230">
        <v>63</v>
      </c>
      <c r="CG57" s="1230"/>
      <c r="CH57" s="1230"/>
      <c r="CI57" s="1230"/>
      <c r="CJ57" s="1230"/>
      <c r="CK57" s="1230"/>
      <c r="CL57" s="1230"/>
      <c r="CM57" s="1230"/>
      <c r="CN57" s="1230">
        <v>63.9</v>
      </c>
      <c r="CO57" s="1230"/>
      <c r="CP57" s="1230"/>
      <c r="CQ57" s="1230"/>
      <c r="CR57" s="1230"/>
      <c r="CS57" s="1230"/>
      <c r="CT57" s="1230"/>
      <c r="CU57" s="1230"/>
      <c r="CV57" s="1230">
        <v>64.2</v>
      </c>
      <c r="CW57" s="1230"/>
      <c r="CX57" s="1230"/>
      <c r="CY57" s="1230"/>
      <c r="CZ57" s="1230"/>
      <c r="DA57" s="1230"/>
      <c r="DB57" s="1230"/>
      <c r="DC57" s="1230"/>
      <c r="DD57" s="1233"/>
      <c r="DE57" s="1231"/>
    </row>
    <row r="58" spans="1:109" s="1209" customFormat="1" x14ac:dyDescent="0.15">
      <c r="A58" s="243"/>
      <c r="B58" s="1231"/>
      <c r="G58" s="1219"/>
      <c r="H58" s="1219"/>
      <c r="I58" s="1232"/>
      <c r="J58" s="1232"/>
      <c r="K58" s="1228"/>
      <c r="L58" s="1228"/>
      <c r="M58" s="1228"/>
      <c r="N58" s="1228"/>
      <c r="AM58" s="243"/>
      <c r="AN58" s="1225"/>
      <c r="AO58" s="1225"/>
      <c r="AP58" s="1225"/>
      <c r="AQ58" s="1225"/>
      <c r="AR58" s="1225"/>
      <c r="AS58" s="1225"/>
      <c r="AT58" s="1225"/>
      <c r="AU58" s="1225"/>
      <c r="AV58" s="1225"/>
      <c r="AW58" s="1225"/>
      <c r="AX58" s="1225"/>
      <c r="AY58" s="1225"/>
      <c r="AZ58" s="1225"/>
      <c r="BA58" s="1225"/>
      <c r="BB58" s="1229"/>
      <c r="BC58" s="1229"/>
      <c r="BD58" s="1229"/>
      <c r="BE58" s="1229"/>
      <c r="BF58" s="1229"/>
      <c r="BG58" s="1229"/>
      <c r="BH58" s="1229"/>
      <c r="BI58" s="1229"/>
      <c r="BJ58" s="1229"/>
      <c r="BK58" s="1229"/>
      <c r="BL58" s="1229"/>
      <c r="BM58" s="1229"/>
      <c r="BN58" s="1229"/>
      <c r="BO58" s="1229"/>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1233"/>
      <c r="DE58" s="1231"/>
    </row>
    <row r="59" spans="1:109" s="1209" customFormat="1" x14ac:dyDescent="0.15">
      <c r="A59" s="243"/>
      <c r="B59" s="1231"/>
      <c r="K59" s="1234"/>
      <c r="L59" s="1234"/>
      <c r="M59" s="1234"/>
      <c r="N59" s="1234"/>
      <c r="AQ59" s="1234"/>
      <c r="AR59" s="1234"/>
      <c r="AS59" s="1234"/>
      <c r="AT59" s="1234"/>
      <c r="BC59" s="1234"/>
      <c r="BD59" s="1234"/>
      <c r="BE59" s="1234"/>
      <c r="BF59" s="1234"/>
      <c r="BO59" s="1234"/>
      <c r="BP59" s="1234"/>
      <c r="BQ59" s="1234"/>
      <c r="BR59" s="1234"/>
      <c r="CA59" s="1234"/>
      <c r="CB59" s="1234"/>
      <c r="CC59" s="1234"/>
      <c r="CD59" s="1234"/>
      <c r="CM59" s="1234"/>
      <c r="CN59" s="1234"/>
      <c r="CO59" s="1234"/>
      <c r="CP59" s="1234"/>
      <c r="CY59" s="1234"/>
      <c r="CZ59" s="1234"/>
      <c r="DA59" s="1234"/>
      <c r="DB59" s="1234"/>
      <c r="DC59" s="1234"/>
      <c r="DD59" s="1233"/>
      <c r="DE59" s="1231"/>
    </row>
    <row r="60" spans="1:109" s="1209" customFormat="1" x14ac:dyDescent="0.15">
      <c r="A60" s="243"/>
      <c r="B60" s="1231"/>
      <c r="K60" s="1234"/>
      <c r="L60" s="1234"/>
      <c r="M60" s="1234"/>
      <c r="N60" s="1234"/>
      <c r="AQ60" s="1234"/>
      <c r="AR60" s="1234"/>
      <c r="AS60" s="1234"/>
      <c r="AT60" s="1234"/>
      <c r="BC60" s="1234"/>
      <c r="BD60" s="1234"/>
      <c r="BE60" s="1234"/>
      <c r="BF60" s="1234"/>
      <c r="BO60" s="1234"/>
      <c r="BP60" s="1234"/>
      <c r="BQ60" s="1234"/>
      <c r="BR60" s="1234"/>
      <c r="CA60" s="1234"/>
      <c r="CB60" s="1234"/>
      <c r="CC60" s="1234"/>
      <c r="CD60" s="1234"/>
      <c r="CM60" s="1234"/>
      <c r="CN60" s="1234"/>
      <c r="CO60" s="1234"/>
      <c r="CP60" s="1234"/>
      <c r="CY60" s="1234"/>
      <c r="CZ60" s="1234"/>
      <c r="DA60" s="1234"/>
      <c r="DB60" s="1234"/>
      <c r="DC60" s="1234"/>
      <c r="DD60" s="1233"/>
      <c r="DE60" s="1231"/>
    </row>
    <row r="61" spans="1:109" s="1209" customFormat="1" x14ac:dyDescent="0.15">
      <c r="A61" s="243"/>
      <c r="B61" s="1235"/>
      <c r="C61" s="1236"/>
      <c r="D61" s="1236"/>
      <c r="E61" s="1236"/>
      <c r="F61" s="1236"/>
      <c r="G61" s="1236"/>
      <c r="H61" s="1236"/>
      <c r="I61" s="1236"/>
      <c r="J61" s="1236"/>
      <c r="K61" s="1236"/>
      <c r="L61" s="1236"/>
      <c r="M61" s="1237"/>
      <c r="N61" s="1237"/>
      <c r="O61" s="1236"/>
      <c r="P61" s="1236"/>
      <c r="Q61" s="1236"/>
      <c r="R61" s="1236"/>
      <c r="S61" s="1236"/>
      <c r="T61" s="1236"/>
      <c r="U61" s="1236"/>
      <c r="V61" s="1236"/>
      <c r="W61" s="1236"/>
      <c r="X61" s="1236"/>
      <c r="Y61" s="1236"/>
      <c r="Z61" s="1236"/>
      <c r="AA61" s="1236"/>
      <c r="AB61" s="1236"/>
      <c r="AC61" s="1236"/>
      <c r="AD61" s="1236"/>
      <c r="AE61" s="1236"/>
      <c r="AF61" s="1236"/>
      <c r="AG61" s="1236"/>
      <c r="AH61" s="1236"/>
      <c r="AI61" s="1236"/>
      <c r="AJ61" s="1236"/>
      <c r="AK61" s="1236"/>
      <c r="AL61" s="1236"/>
      <c r="AM61" s="1236"/>
      <c r="AN61" s="1236"/>
      <c r="AO61" s="1236"/>
      <c r="AP61" s="1236"/>
      <c r="AQ61" s="1236"/>
      <c r="AR61" s="1236"/>
      <c r="AS61" s="1237"/>
      <c r="AT61" s="1237"/>
      <c r="AU61" s="1236"/>
      <c r="AV61" s="1236"/>
      <c r="AW61" s="1236"/>
      <c r="AX61" s="1236"/>
      <c r="AY61" s="1236"/>
      <c r="AZ61" s="1236"/>
      <c r="BA61" s="1236"/>
      <c r="BB61" s="1236"/>
      <c r="BC61" s="1236"/>
      <c r="BD61" s="1236"/>
      <c r="BE61" s="1237"/>
      <c r="BF61" s="1237"/>
      <c r="BG61" s="1236"/>
      <c r="BH61" s="1236"/>
      <c r="BI61" s="1236"/>
      <c r="BJ61" s="1236"/>
      <c r="BK61" s="1236"/>
      <c r="BL61" s="1236"/>
      <c r="BM61" s="1236"/>
      <c r="BN61" s="1236"/>
      <c r="BO61" s="1236"/>
      <c r="BP61" s="1236"/>
      <c r="BQ61" s="1237"/>
      <c r="BR61" s="1237"/>
      <c r="BS61" s="1236"/>
      <c r="BT61" s="1236"/>
      <c r="BU61" s="1236"/>
      <c r="BV61" s="1236"/>
      <c r="BW61" s="1236"/>
      <c r="BX61" s="1236"/>
      <c r="BY61" s="1236"/>
      <c r="BZ61" s="1236"/>
      <c r="CA61" s="1236"/>
      <c r="CB61" s="1236"/>
      <c r="CC61" s="1237"/>
      <c r="CD61" s="1237"/>
      <c r="CE61" s="1236"/>
      <c r="CF61" s="1236"/>
      <c r="CG61" s="1236"/>
      <c r="CH61" s="1236"/>
      <c r="CI61" s="1236"/>
      <c r="CJ61" s="1236"/>
      <c r="CK61" s="1236"/>
      <c r="CL61" s="1236"/>
      <c r="CM61" s="1236"/>
      <c r="CN61" s="1236"/>
      <c r="CO61" s="1237"/>
      <c r="CP61" s="1237"/>
      <c r="CQ61" s="1236"/>
      <c r="CR61" s="1236"/>
      <c r="CS61" s="1236"/>
      <c r="CT61" s="1236"/>
      <c r="CU61" s="1236"/>
      <c r="CV61" s="1236"/>
      <c r="CW61" s="1236"/>
      <c r="CX61" s="1236"/>
      <c r="CY61" s="1236"/>
      <c r="CZ61" s="1236"/>
      <c r="DA61" s="1237"/>
      <c r="DB61" s="1237"/>
      <c r="DC61" s="1237"/>
      <c r="DD61" s="1238"/>
      <c r="DE61" s="1231"/>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565</v>
      </c>
    </row>
    <row r="64" spans="1:109" x14ac:dyDescent="0.15">
      <c r="B64" s="247"/>
      <c r="G64" s="1208"/>
      <c r="I64" s="1239"/>
      <c r="J64" s="1239"/>
      <c r="K64" s="1239"/>
      <c r="L64" s="1239"/>
      <c r="M64" s="1239"/>
      <c r="N64" s="1240"/>
      <c r="AM64" s="1208"/>
      <c r="AN64" s="1208" t="s">
        <v>558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5" customHeight="1" x14ac:dyDescent="0.15">
      <c r="B65" s="247"/>
      <c r="AN65" s="1249" t="s">
        <v>566</v>
      </c>
      <c r="AO65" s="1210"/>
      <c r="AP65" s="1210"/>
      <c r="AQ65" s="1210"/>
      <c r="AR65" s="1210"/>
      <c r="AS65" s="1210"/>
      <c r="AT65" s="1210"/>
      <c r="AU65" s="1210"/>
      <c r="AV65" s="1210"/>
      <c r="AW65" s="1210"/>
      <c r="AX65" s="1210"/>
      <c r="AY65" s="1210"/>
      <c r="AZ65" s="1210"/>
      <c r="BA65" s="1210"/>
      <c r="BB65" s="1210"/>
      <c r="BC65" s="1210"/>
      <c r="BD65" s="1210"/>
      <c r="BE65" s="1210"/>
      <c r="BF65" s="1210"/>
      <c r="BG65" s="1210"/>
      <c r="BH65" s="1210"/>
      <c r="BI65" s="1210"/>
      <c r="BJ65" s="1210"/>
      <c r="BK65" s="1210"/>
      <c r="BL65" s="1210"/>
      <c r="BM65" s="1210"/>
      <c r="BN65" s="1210"/>
      <c r="BO65" s="1210"/>
      <c r="BP65" s="1210"/>
      <c r="BQ65" s="1210"/>
      <c r="BR65" s="1210"/>
      <c r="BS65" s="1210"/>
      <c r="BT65" s="1210"/>
      <c r="BU65" s="1210"/>
      <c r="BV65" s="1210"/>
      <c r="BW65" s="1210"/>
      <c r="BX65" s="1210"/>
      <c r="BY65" s="1210"/>
      <c r="BZ65" s="1210"/>
      <c r="CA65" s="1210"/>
      <c r="CB65" s="1210"/>
      <c r="CC65" s="1210"/>
      <c r="CD65" s="1210"/>
      <c r="CE65" s="1210"/>
      <c r="CF65" s="1210"/>
      <c r="CG65" s="1210"/>
      <c r="CH65" s="1210"/>
      <c r="CI65" s="1210"/>
      <c r="CJ65" s="1210"/>
      <c r="CK65" s="1210"/>
      <c r="CL65" s="1210"/>
      <c r="CM65" s="1210"/>
      <c r="CN65" s="1210"/>
      <c r="CO65" s="1210"/>
      <c r="CP65" s="1210"/>
      <c r="CQ65" s="1210"/>
      <c r="CR65" s="1210"/>
      <c r="CS65" s="1210"/>
      <c r="CT65" s="1210"/>
      <c r="CU65" s="1210"/>
      <c r="CV65" s="1210"/>
      <c r="CW65" s="1210"/>
      <c r="CX65" s="1210"/>
      <c r="CY65" s="1210"/>
      <c r="CZ65" s="1210"/>
      <c r="DA65" s="1210"/>
      <c r="DB65" s="1210"/>
      <c r="DC65" s="1211"/>
    </row>
    <row r="66" spans="2:107" x14ac:dyDescent="0.15">
      <c r="B66" s="247"/>
      <c r="AN66" s="1212"/>
      <c r="AO66" s="1213"/>
      <c r="AP66" s="1213"/>
      <c r="AQ66" s="1213"/>
      <c r="AR66" s="1213"/>
      <c r="AS66" s="1213"/>
      <c r="AT66" s="1213"/>
      <c r="AU66" s="1213"/>
      <c r="AV66" s="1213"/>
      <c r="AW66" s="1213"/>
      <c r="AX66" s="1213"/>
      <c r="AY66" s="1213"/>
      <c r="AZ66" s="1213"/>
      <c r="BA66" s="1213"/>
      <c r="BB66" s="1213"/>
      <c r="BC66" s="1213"/>
      <c r="BD66" s="1213"/>
      <c r="BE66" s="1213"/>
      <c r="BF66" s="1213"/>
      <c r="BG66" s="1213"/>
      <c r="BH66" s="1213"/>
      <c r="BI66" s="1213"/>
      <c r="BJ66" s="1213"/>
      <c r="BK66" s="1213"/>
      <c r="BL66" s="1213"/>
      <c r="BM66" s="1213"/>
      <c r="BN66" s="1213"/>
      <c r="BO66" s="1213"/>
      <c r="BP66" s="1213"/>
      <c r="BQ66" s="1213"/>
      <c r="BR66" s="1213"/>
      <c r="BS66" s="1213"/>
      <c r="BT66" s="1213"/>
      <c r="BU66" s="1213"/>
      <c r="BV66" s="1213"/>
      <c r="BW66" s="1213"/>
      <c r="BX66" s="1213"/>
      <c r="BY66" s="1213"/>
      <c r="BZ66" s="1213"/>
      <c r="CA66" s="1213"/>
      <c r="CB66" s="1213"/>
      <c r="CC66" s="1213"/>
      <c r="CD66" s="1213"/>
      <c r="CE66" s="1213"/>
      <c r="CF66" s="1213"/>
      <c r="CG66" s="1213"/>
      <c r="CH66" s="1213"/>
      <c r="CI66" s="1213"/>
      <c r="CJ66" s="1213"/>
      <c r="CK66" s="1213"/>
      <c r="CL66" s="1213"/>
      <c r="CM66" s="1213"/>
      <c r="CN66" s="1213"/>
      <c r="CO66" s="1213"/>
      <c r="CP66" s="1213"/>
      <c r="CQ66" s="1213"/>
      <c r="CR66" s="1213"/>
      <c r="CS66" s="1213"/>
      <c r="CT66" s="1213"/>
      <c r="CU66" s="1213"/>
      <c r="CV66" s="1213"/>
      <c r="CW66" s="1213"/>
      <c r="CX66" s="1213"/>
      <c r="CY66" s="1213"/>
      <c r="CZ66" s="1213"/>
      <c r="DA66" s="1213"/>
      <c r="DB66" s="1213"/>
      <c r="DC66" s="1214"/>
    </row>
    <row r="67" spans="2:107" x14ac:dyDescent="0.15">
      <c r="B67" s="247"/>
      <c r="AN67" s="1212"/>
      <c r="AO67" s="1213"/>
      <c r="AP67" s="1213"/>
      <c r="AQ67" s="1213"/>
      <c r="AR67" s="1213"/>
      <c r="AS67" s="1213"/>
      <c r="AT67" s="1213"/>
      <c r="AU67" s="1213"/>
      <c r="AV67" s="1213"/>
      <c r="AW67" s="1213"/>
      <c r="AX67" s="1213"/>
      <c r="AY67" s="1213"/>
      <c r="AZ67" s="1213"/>
      <c r="BA67" s="1213"/>
      <c r="BB67" s="1213"/>
      <c r="BC67" s="1213"/>
      <c r="BD67" s="1213"/>
      <c r="BE67" s="1213"/>
      <c r="BF67" s="1213"/>
      <c r="BG67" s="1213"/>
      <c r="BH67" s="1213"/>
      <c r="BI67" s="1213"/>
      <c r="BJ67" s="1213"/>
      <c r="BK67" s="1213"/>
      <c r="BL67" s="1213"/>
      <c r="BM67" s="1213"/>
      <c r="BN67" s="1213"/>
      <c r="BO67" s="1213"/>
      <c r="BP67" s="1213"/>
      <c r="BQ67" s="1213"/>
      <c r="BR67" s="1213"/>
      <c r="BS67" s="1213"/>
      <c r="BT67" s="1213"/>
      <c r="BU67" s="1213"/>
      <c r="BV67" s="1213"/>
      <c r="BW67" s="1213"/>
      <c r="BX67" s="1213"/>
      <c r="BY67" s="1213"/>
      <c r="BZ67" s="1213"/>
      <c r="CA67" s="1213"/>
      <c r="CB67" s="1213"/>
      <c r="CC67" s="1213"/>
      <c r="CD67" s="1213"/>
      <c r="CE67" s="1213"/>
      <c r="CF67" s="1213"/>
      <c r="CG67" s="1213"/>
      <c r="CH67" s="1213"/>
      <c r="CI67" s="1213"/>
      <c r="CJ67" s="1213"/>
      <c r="CK67" s="1213"/>
      <c r="CL67" s="1213"/>
      <c r="CM67" s="1213"/>
      <c r="CN67" s="1213"/>
      <c r="CO67" s="1213"/>
      <c r="CP67" s="1213"/>
      <c r="CQ67" s="1213"/>
      <c r="CR67" s="1213"/>
      <c r="CS67" s="1213"/>
      <c r="CT67" s="1213"/>
      <c r="CU67" s="1213"/>
      <c r="CV67" s="1213"/>
      <c r="CW67" s="1213"/>
      <c r="CX67" s="1213"/>
      <c r="CY67" s="1213"/>
      <c r="CZ67" s="1213"/>
      <c r="DA67" s="1213"/>
      <c r="DB67" s="1213"/>
      <c r="DC67" s="1214"/>
    </row>
    <row r="68" spans="2:107" x14ac:dyDescent="0.15">
      <c r="B68" s="247"/>
      <c r="AN68" s="1212"/>
      <c r="AO68" s="1213"/>
      <c r="AP68" s="1213"/>
      <c r="AQ68" s="1213"/>
      <c r="AR68" s="1213"/>
      <c r="AS68" s="1213"/>
      <c r="AT68" s="1213"/>
      <c r="AU68" s="1213"/>
      <c r="AV68" s="1213"/>
      <c r="AW68" s="1213"/>
      <c r="AX68" s="1213"/>
      <c r="AY68" s="1213"/>
      <c r="AZ68" s="1213"/>
      <c r="BA68" s="1213"/>
      <c r="BB68" s="1213"/>
      <c r="BC68" s="1213"/>
      <c r="BD68" s="1213"/>
      <c r="BE68" s="1213"/>
      <c r="BF68" s="1213"/>
      <c r="BG68" s="1213"/>
      <c r="BH68" s="1213"/>
      <c r="BI68" s="1213"/>
      <c r="BJ68" s="1213"/>
      <c r="BK68" s="1213"/>
      <c r="BL68" s="1213"/>
      <c r="BM68" s="1213"/>
      <c r="BN68" s="1213"/>
      <c r="BO68" s="1213"/>
      <c r="BP68" s="1213"/>
      <c r="BQ68" s="1213"/>
      <c r="BR68" s="1213"/>
      <c r="BS68" s="1213"/>
      <c r="BT68" s="1213"/>
      <c r="BU68" s="1213"/>
      <c r="BV68" s="1213"/>
      <c r="BW68" s="1213"/>
      <c r="BX68" s="1213"/>
      <c r="BY68" s="1213"/>
      <c r="BZ68" s="1213"/>
      <c r="CA68" s="1213"/>
      <c r="CB68" s="1213"/>
      <c r="CC68" s="1213"/>
      <c r="CD68" s="1213"/>
      <c r="CE68" s="1213"/>
      <c r="CF68" s="1213"/>
      <c r="CG68" s="1213"/>
      <c r="CH68" s="1213"/>
      <c r="CI68" s="1213"/>
      <c r="CJ68" s="1213"/>
      <c r="CK68" s="1213"/>
      <c r="CL68" s="1213"/>
      <c r="CM68" s="1213"/>
      <c r="CN68" s="1213"/>
      <c r="CO68" s="1213"/>
      <c r="CP68" s="1213"/>
      <c r="CQ68" s="1213"/>
      <c r="CR68" s="1213"/>
      <c r="CS68" s="1213"/>
      <c r="CT68" s="1213"/>
      <c r="CU68" s="1213"/>
      <c r="CV68" s="1213"/>
      <c r="CW68" s="1213"/>
      <c r="CX68" s="1213"/>
      <c r="CY68" s="1213"/>
      <c r="CZ68" s="1213"/>
      <c r="DA68" s="1213"/>
      <c r="DB68" s="1213"/>
      <c r="DC68" s="1214"/>
    </row>
    <row r="69" spans="2:107" x14ac:dyDescent="0.15">
      <c r="B69" s="247"/>
      <c r="AN69" s="1215"/>
      <c r="AO69" s="1216"/>
      <c r="AP69" s="1216"/>
      <c r="AQ69" s="1216"/>
      <c r="AR69" s="1216"/>
      <c r="AS69" s="1216"/>
      <c r="AT69" s="1216"/>
      <c r="AU69" s="1216"/>
      <c r="AV69" s="1216"/>
      <c r="AW69" s="1216"/>
      <c r="AX69" s="1216"/>
      <c r="AY69" s="1216"/>
      <c r="AZ69" s="1216"/>
      <c r="BA69" s="1216"/>
      <c r="BB69" s="1216"/>
      <c r="BC69" s="1216"/>
      <c r="BD69" s="1216"/>
      <c r="BE69" s="1216"/>
      <c r="BF69" s="1216"/>
      <c r="BG69" s="1216"/>
      <c r="BH69" s="1216"/>
      <c r="BI69" s="1216"/>
      <c r="BJ69" s="1216"/>
      <c r="BK69" s="1216"/>
      <c r="BL69" s="1216"/>
      <c r="BM69" s="1216"/>
      <c r="BN69" s="1216"/>
      <c r="BO69" s="1216"/>
      <c r="BP69" s="1216"/>
      <c r="BQ69" s="1216"/>
      <c r="BR69" s="1216"/>
      <c r="BS69" s="1216"/>
      <c r="BT69" s="1216"/>
      <c r="BU69" s="1216"/>
      <c r="BV69" s="1216"/>
      <c r="BW69" s="1216"/>
      <c r="BX69" s="1216"/>
      <c r="BY69" s="1216"/>
      <c r="BZ69" s="1216"/>
      <c r="CA69" s="1216"/>
      <c r="CB69" s="1216"/>
      <c r="CC69" s="1216"/>
      <c r="CD69" s="1216"/>
      <c r="CE69" s="1216"/>
      <c r="CF69" s="1216"/>
      <c r="CG69" s="1216"/>
      <c r="CH69" s="1216"/>
      <c r="CI69" s="1216"/>
      <c r="CJ69" s="1216"/>
      <c r="CK69" s="1216"/>
      <c r="CL69" s="1216"/>
      <c r="CM69" s="1216"/>
      <c r="CN69" s="1216"/>
      <c r="CO69" s="1216"/>
      <c r="CP69" s="1216"/>
      <c r="CQ69" s="1216"/>
      <c r="CR69" s="1216"/>
      <c r="CS69" s="1216"/>
      <c r="CT69" s="1216"/>
      <c r="CU69" s="1216"/>
      <c r="CV69" s="1216"/>
      <c r="CW69" s="1216"/>
      <c r="CX69" s="1216"/>
      <c r="CY69" s="1216"/>
      <c r="CZ69" s="1216"/>
      <c r="DA69" s="1216"/>
      <c r="DB69" s="1216"/>
      <c r="DC69" s="1217"/>
    </row>
    <row r="70" spans="2:107" x14ac:dyDescent="0.15">
      <c r="B70" s="247"/>
      <c r="H70" s="1241"/>
      <c r="I70" s="1241"/>
      <c r="J70" s="1242"/>
      <c r="K70" s="1242"/>
      <c r="L70" s="1243"/>
      <c r="M70" s="1242"/>
      <c r="N70" s="1243"/>
      <c r="AN70" s="1218"/>
      <c r="AO70" s="1218"/>
      <c r="AP70" s="1218"/>
      <c r="AZ70" s="1218"/>
      <c r="BA70" s="1218"/>
      <c r="BB70" s="1218"/>
      <c r="BL70" s="1218"/>
      <c r="BM70" s="1218"/>
      <c r="BN70" s="1218"/>
      <c r="BX70" s="1218"/>
      <c r="BY70" s="1218"/>
      <c r="BZ70" s="1218"/>
      <c r="CJ70" s="1218"/>
      <c r="CK70" s="1218"/>
      <c r="CL70" s="1218"/>
      <c r="CV70" s="1218"/>
      <c r="CW70" s="1218"/>
      <c r="CX70" s="1218"/>
    </row>
    <row r="71" spans="2:107" x14ac:dyDescent="0.15">
      <c r="B71" s="247"/>
      <c r="G71" s="1244"/>
      <c r="I71" s="1245"/>
      <c r="J71" s="1242"/>
      <c r="K71" s="1242"/>
      <c r="L71" s="1243"/>
      <c r="M71" s="1242"/>
      <c r="N71" s="1243"/>
      <c r="AM71" s="1244"/>
      <c r="AN71" s="243" t="s">
        <v>560</v>
      </c>
    </row>
    <row r="72" spans="2:107" x14ac:dyDescent="0.15">
      <c r="B72" s="247"/>
      <c r="G72" s="1219"/>
      <c r="H72" s="1219"/>
      <c r="I72" s="1219"/>
      <c r="J72" s="1219"/>
      <c r="K72" s="1220"/>
      <c r="L72" s="1220"/>
      <c r="M72" s="1221"/>
      <c r="N72" s="1221"/>
      <c r="AN72" s="1222"/>
      <c r="AO72" s="1223"/>
      <c r="AP72" s="1223"/>
      <c r="AQ72" s="1223"/>
      <c r="AR72" s="1223"/>
      <c r="AS72" s="1223"/>
      <c r="AT72" s="1223"/>
      <c r="AU72" s="1223"/>
      <c r="AV72" s="1223"/>
      <c r="AW72" s="1223"/>
      <c r="AX72" s="1223"/>
      <c r="AY72" s="1223"/>
      <c r="AZ72" s="1223"/>
      <c r="BA72" s="1223"/>
      <c r="BB72" s="1223"/>
      <c r="BC72" s="1223"/>
      <c r="BD72" s="1223"/>
      <c r="BE72" s="1223"/>
      <c r="BF72" s="1223"/>
      <c r="BG72" s="1223"/>
      <c r="BH72" s="1223"/>
      <c r="BI72" s="1223"/>
      <c r="BJ72" s="1223"/>
      <c r="BK72" s="1223"/>
      <c r="BL72" s="1223"/>
      <c r="BM72" s="1223"/>
      <c r="BN72" s="1223"/>
      <c r="BO72" s="1224"/>
      <c r="BP72" s="1225" t="s">
        <v>523</v>
      </c>
      <c r="BQ72" s="1225"/>
      <c r="BR72" s="1225"/>
      <c r="BS72" s="1225"/>
      <c r="BT72" s="1225"/>
      <c r="BU72" s="1225"/>
      <c r="BV72" s="1225"/>
      <c r="BW72" s="1225"/>
      <c r="BX72" s="1225" t="s">
        <v>524</v>
      </c>
      <c r="BY72" s="1225"/>
      <c r="BZ72" s="1225"/>
      <c r="CA72" s="1225"/>
      <c r="CB72" s="1225"/>
      <c r="CC72" s="1225"/>
      <c r="CD72" s="1225"/>
      <c r="CE72" s="1225"/>
      <c r="CF72" s="1225" t="s">
        <v>525</v>
      </c>
      <c r="CG72" s="1225"/>
      <c r="CH72" s="1225"/>
      <c r="CI72" s="1225"/>
      <c r="CJ72" s="1225"/>
      <c r="CK72" s="1225"/>
      <c r="CL72" s="1225"/>
      <c r="CM72" s="1225"/>
      <c r="CN72" s="1225" t="s">
        <v>526</v>
      </c>
      <c r="CO72" s="1225"/>
      <c r="CP72" s="1225"/>
      <c r="CQ72" s="1225"/>
      <c r="CR72" s="1225"/>
      <c r="CS72" s="1225"/>
      <c r="CT72" s="1225"/>
      <c r="CU72" s="1225"/>
      <c r="CV72" s="1225" t="s">
        <v>527</v>
      </c>
      <c r="CW72" s="1225"/>
      <c r="CX72" s="1225"/>
      <c r="CY72" s="1225"/>
      <c r="CZ72" s="1225"/>
      <c r="DA72" s="1225"/>
      <c r="DB72" s="1225"/>
      <c r="DC72" s="1225"/>
    </row>
    <row r="73" spans="2:107" x14ac:dyDescent="0.15">
      <c r="B73" s="247"/>
      <c r="G73" s="1226"/>
      <c r="H73" s="1226"/>
      <c r="I73" s="1226"/>
      <c r="J73" s="1226"/>
      <c r="K73" s="1246"/>
      <c r="L73" s="1246"/>
      <c r="M73" s="1246"/>
      <c r="N73" s="1246"/>
      <c r="AM73" s="1218"/>
      <c r="AN73" s="1229" t="s">
        <v>561</v>
      </c>
      <c r="AO73" s="1229"/>
      <c r="AP73" s="1229"/>
      <c r="AQ73" s="1229"/>
      <c r="AR73" s="1229"/>
      <c r="AS73" s="1229"/>
      <c r="AT73" s="1229"/>
      <c r="AU73" s="1229"/>
      <c r="AV73" s="1229"/>
      <c r="AW73" s="1229"/>
      <c r="AX73" s="1229"/>
      <c r="AY73" s="1229"/>
      <c r="AZ73" s="1229"/>
      <c r="BA73" s="1229"/>
      <c r="BB73" s="1229" t="s">
        <v>562</v>
      </c>
      <c r="BC73" s="1229"/>
      <c r="BD73" s="1229"/>
      <c r="BE73" s="1229"/>
      <c r="BF73" s="1229"/>
      <c r="BG73" s="1229"/>
      <c r="BH73" s="1229"/>
      <c r="BI73" s="1229"/>
      <c r="BJ73" s="1229"/>
      <c r="BK73" s="1229"/>
      <c r="BL73" s="1229"/>
      <c r="BM73" s="1229"/>
      <c r="BN73" s="1229"/>
      <c r="BO73" s="1229"/>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26"/>
      <c r="H74" s="1226"/>
      <c r="I74" s="1226"/>
      <c r="J74" s="1226"/>
      <c r="K74" s="1246"/>
      <c r="L74" s="1246"/>
      <c r="M74" s="1246"/>
      <c r="N74" s="1246"/>
      <c r="AM74" s="1218"/>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26"/>
      <c r="H75" s="1226"/>
      <c r="I75" s="1219"/>
      <c r="J75" s="1219"/>
      <c r="K75" s="1228"/>
      <c r="L75" s="1228"/>
      <c r="M75" s="1228"/>
      <c r="N75" s="1228"/>
      <c r="AM75" s="1218"/>
      <c r="AN75" s="1229"/>
      <c r="AO75" s="1229"/>
      <c r="AP75" s="1229"/>
      <c r="AQ75" s="1229"/>
      <c r="AR75" s="1229"/>
      <c r="AS75" s="1229"/>
      <c r="AT75" s="1229"/>
      <c r="AU75" s="1229"/>
      <c r="AV75" s="1229"/>
      <c r="AW75" s="1229"/>
      <c r="AX75" s="1229"/>
      <c r="AY75" s="1229"/>
      <c r="AZ75" s="1229"/>
      <c r="BA75" s="1229"/>
      <c r="BB75" s="1229" t="s">
        <v>567</v>
      </c>
      <c r="BC75" s="1229"/>
      <c r="BD75" s="1229"/>
      <c r="BE75" s="1229"/>
      <c r="BF75" s="1229"/>
      <c r="BG75" s="1229"/>
      <c r="BH75" s="1229"/>
      <c r="BI75" s="1229"/>
      <c r="BJ75" s="1229"/>
      <c r="BK75" s="1229"/>
      <c r="BL75" s="1229"/>
      <c r="BM75" s="1229"/>
      <c r="BN75" s="1229"/>
      <c r="BO75" s="1229"/>
      <c r="BP75" s="1230">
        <v>5.6</v>
      </c>
      <c r="BQ75" s="1230"/>
      <c r="BR75" s="1230"/>
      <c r="BS75" s="1230"/>
      <c r="BT75" s="1230"/>
      <c r="BU75" s="1230"/>
      <c r="BV75" s="1230"/>
      <c r="BW75" s="1230"/>
      <c r="BX75" s="1230">
        <v>4.9000000000000004</v>
      </c>
      <c r="BY75" s="1230"/>
      <c r="BZ75" s="1230"/>
      <c r="CA75" s="1230"/>
      <c r="CB75" s="1230"/>
      <c r="CC75" s="1230"/>
      <c r="CD75" s="1230"/>
      <c r="CE75" s="1230"/>
      <c r="CF75" s="1230">
        <v>3.7</v>
      </c>
      <c r="CG75" s="1230"/>
      <c r="CH75" s="1230"/>
      <c r="CI75" s="1230"/>
      <c r="CJ75" s="1230"/>
      <c r="CK75" s="1230"/>
      <c r="CL75" s="1230"/>
      <c r="CM75" s="1230"/>
      <c r="CN75" s="1230">
        <v>3.4</v>
      </c>
      <c r="CO75" s="1230"/>
      <c r="CP75" s="1230"/>
      <c r="CQ75" s="1230"/>
      <c r="CR75" s="1230"/>
      <c r="CS75" s="1230"/>
      <c r="CT75" s="1230"/>
      <c r="CU75" s="1230"/>
      <c r="CV75" s="1230">
        <v>3.7</v>
      </c>
      <c r="CW75" s="1230"/>
      <c r="CX75" s="1230"/>
      <c r="CY75" s="1230"/>
      <c r="CZ75" s="1230"/>
      <c r="DA75" s="1230"/>
      <c r="DB75" s="1230"/>
      <c r="DC75" s="1230"/>
    </row>
    <row r="76" spans="2:107" x14ac:dyDescent="0.15">
      <c r="B76" s="247"/>
      <c r="G76" s="1226"/>
      <c r="H76" s="1226"/>
      <c r="I76" s="1219"/>
      <c r="J76" s="1219"/>
      <c r="K76" s="1228"/>
      <c r="L76" s="1228"/>
      <c r="M76" s="1228"/>
      <c r="N76" s="1228"/>
      <c r="AM76" s="1218"/>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19"/>
      <c r="H77" s="1219"/>
      <c r="I77" s="1219"/>
      <c r="J77" s="1219"/>
      <c r="K77" s="1246"/>
      <c r="L77" s="1246"/>
      <c r="M77" s="1246"/>
      <c r="N77" s="1246"/>
      <c r="AN77" s="1225" t="s">
        <v>564</v>
      </c>
      <c r="AO77" s="1225"/>
      <c r="AP77" s="1225"/>
      <c r="AQ77" s="1225"/>
      <c r="AR77" s="1225"/>
      <c r="AS77" s="1225"/>
      <c r="AT77" s="1225"/>
      <c r="AU77" s="1225"/>
      <c r="AV77" s="1225"/>
      <c r="AW77" s="1225"/>
      <c r="AX77" s="1225"/>
      <c r="AY77" s="1225"/>
      <c r="AZ77" s="1225"/>
      <c r="BA77" s="1225"/>
      <c r="BB77" s="1229" t="s">
        <v>562</v>
      </c>
      <c r="BC77" s="1229"/>
      <c r="BD77" s="1229"/>
      <c r="BE77" s="1229"/>
      <c r="BF77" s="1229"/>
      <c r="BG77" s="1229"/>
      <c r="BH77" s="1229"/>
      <c r="BI77" s="1229"/>
      <c r="BJ77" s="1229"/>
      <c r="BK77" s="1229"/>
      <c r="BL77" s="1229"/>
      <c r="BM77" s="1229"/>
      <c r="BN77" s="1229"/>
      <c r="BO77" s="1229"/>
      <c r="BP77" s="1230">
        <v>23.5</v>
      </c>
      <c r="BQ77" s="1230"/>
      <c r="BR77" s="1230"/>
      <c r="BS77" s="1230"/>
      <c r="BT77" s="1230"/>
      <c r="BU77" s="1230"/>
      <c r="BV77" s="1230"/>
      <c r="BW77" s="1230"/>
      <c r="BX77" s="1230">
        <v>8.5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19"/>
      <c r="H78" s="1219"/>
      <c r="I78" s="1219"/>
      <c r="J78" s="1219"/>
      <c r="K78" s="1246"/>
      <c r="L78" s="1246"/>
      <c r="M78" s="1246"/>
      <c r="N78" s="1246"/>
      <c r="AN78" s="1225"/>
      <c r="AO78" s="1225"/>
      <c r="AP78" s="1225"/>
      <c r="AQ78" s="1225"/>
      <c r="AR78" s="1225"/>
      <c r="AS78" s="1225"/>
      <c r="AT78" s="1225"/>
      <c r="AU78" s="1225"/>
      <c r="AV78" s="1225"/>
      <c r="AW78" s="1225"/>
      <c r="AX78" s="1225"/>
      <c r="AY78" s="1225"/>
      <c r="AZ78" s="1225"/>
      <c r="BA78" s="1225"/>
      <c r="BB78" s="1229"/>
      <c r="BC78" s="1229"/>
      <c r="BD78" s="1229"/>
      <c r="BE78" s="1229"/>
      <c r="BF78" s="1229"/>
      <c r="BG78" s="1229"/>
      <c r="BH78" s="1229"/>
      <c r="BI78" s="1229"/>
      <c r="BJ78" s="1229"/>
      <c r="BK78" s="1229"/>
      <c r="BL78" s="1229"/>
      <c r="BM78" s="1229"/>
      <c r="BN78" s="1229"/>
      <c r="BO78" s="1229"/>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19"/>
      <c r="H79" s="1219"/>
      <c r="I79" s="1232"/>
      <c r="J79" s="1232"/>
      <c r="K79" s="1247"/>
      <c r="L79" s="1247"/>
      <c r="M79" s="1247"/>
      <c r="N79" s="1247"/>
      <c r="AN79" s="1225"/>
      <c r="AO79" s="1225"/>
      <c r="AP79" s="1225"/>
      <c r="AQ79" s="1225"/>
      <c r="AR79" s="1225"/>
      <c r="AS79" s="1225"/>
      <c r="AT79" s="1225"/>
      <c r="AU79" s="1225"/>
      <c r="AV79" s="1225"/>
      <c r="AW79" s="1225"/>
      <c r="AX79" s="1225"/>
      <c r="AY79" s="1225"/>
      <c r="AZ79" s="1225"/>
      <c r="BA79" s="1225"/>
      <c r="BB79" s="1229" t="s">
        <v>567</v>
      </c>
      <c r="BC79" s="1229"/>
      <c r="BD79" s="1229"/>
      <c r="BE79" s="1229"/>
      <c r="BF79" s="1229"/>
      <c r="BG79" s="1229"/>
      <c r="BH79" s="1229"/>
      <c r="BI79" s="1229"/>
      <c r="BJ79" s="1229"/>
      <c r="BK79" s="1229"/>
      <c r="BL79" s="1229"/>
      <c r="BM79" s="1229"/>
      <c r="BN79" s="1229"/>
      <c r="BO79" s="1229"/>
      <c r="BP79" s="1230">
        <v>8.6</v>
      </c>
      <c r="BQ79" s="1230"/>
      <c r="BR79" s="1230"/>
      <c r="BS79" s="1230"/>
      <c r="BT79" s="1230"/>
      <c r="BU79" s="1230"/>
      <c r="BV79" s="1230"/>
      <c r="BW79" s="1230"/>
      <c r="BX79" s="1230">
        <v>8.1999999999999993</v>
      </c>
      <c r="BY79" s="1230"/>
      <c r="BZ79" s="1230"/>
      <c r="CA79" s="1230"/>
      <c r="CB79" s="1230"/>
      <c r="CC79" s="1230"/>
      <c r="CD79" s="1230"/>
      <c r="CE79" s="1230"/>
      <c r="CF79" s="1230">
        <v>8.4</v>
      </c>
      <c r="CG79" s="1230"/>
      <c r="CH79" s="1230"/>
      <c r="CI79" s="1230"/>
      <c r="CJ79" s="1230"/>
      <c r="CK79" s="1230"/>
      <c r="CL79" s="1230"/>
      <c r="CM79" s="1230"/>
      <c r="CN79" s="1230">
        <v>8.5</v>
      </c>
      <c r="CO79" s="1230"/>
      <c r="CP79" s="1230"/>
      <c r="CQ79" s="1230"/>
      <c r="CR79" s="1230"/>
      <c r="CS79" s="1230"/>
      <c r="CT79" s="1230"/>
      <c r="CU79" s="1230"/>
      <c r="CV79" s="1230">
        <v>8.1999999999999993</v>
      </c>
      <c r="CW79" s="1230"/>
      <c r="CX79" s="1230"/>
      <c r="CY79" s="1230"/>
      <c r="CZ79" s="1230"/>
      <c r="DA79" s="1230"/>
      <c r="DB79" s="1230"/>
      <c r="DC79" s="1230"/>
    </row>
    <row r="80" spans="2:107" x14ac:dyDescent="0.15">
      <c r="B80" s="247"/>
      <c r="G80" s="1219"/>
      <c r="H80" s="1219"/>
      <c r="I80" s="1232"/>
      <c r="J80" s="1232"/>
      <c r="K80" s="1247"/>
      <c r="L80" s="1247"/>
      <c r="M80" s="1247"/>
      <c r="N80" s="1247"/>
      <c r="AN80" s="1225"/>
      <c r="AO80" s="1225"/>
      <c r="AP80" s="1225"/>
      <c r="AQ80" s="1225"/>
      <c r="AR80" s="1225"/>
      <c r="AS80" s="1225"/>
      <c r="AT80" s="1225"/>
      <c r="AU80" s="1225"/>
      <c r="AV80" s="1225"/>
      <c r="AW80" s="1225"/>
      <c r="AX80" s="1225"/>
      <c r="AY80" s="1225"/>
      <c r="AZ80" s="1225"/>
      <c r="BA80" s="1225"/>
      <c r="BB80" s="1229"/>
      <c r="BC80" s="1229"/>
      <c r="BD80" s="1229"/>
      <c r="BE80" s="1229"/>
      <c r="BF80" s="1229"/>
      <c r="BG80" s="1229"/>
      <c r="BH80" s="1229"/>
      <c r="BI80" s="1229"/>
      <c r="BJ80" s="1229"/>
      <c r="BK80" s="1229"/>
      <c r="BL80" s="1229"/>
      <c r="BM80" s="1229"/>
      <c r="BN80" s="1229"/>
      <c r="BO80" s="1229"/>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1248"/>
      <c r="L82" s="1248"/>
      <c r="M82" s="1248"/>
      <c r="N82" s="1248"/>
      <c r="AQ82" s="1248"/>
      <c r="AR82" s="1248"/>
      <c r="AS82" s="1248"/>
      <c r="AT82" s="1248"/>
      <c r="BC82" s="1248"/>
      <c r="BD82" s="1248"/>
      <c r="BE82" s="1248"/>
      <c r="BF82" s="1248"/>
      <c r="BO82" s="1248"/>
      <c r="BP82" s="1248"/>
      <c r="BQ82" s="1248"/>
      <c r="BR82" s="1248"/>
      <c r="CA82" s="1248"/>
      <c r="CB82" s="1248"/>
      <c r="CC82" s="1248"/>
      <c r="CD82" s="1248"/>
      <c r="CM82" s="1248"/>
      <c r="CN82" s="1248"/>
      <c r="CO82" s="1248"/>
      <c r="CP82" s="1248"/>
      <c r="CY82" s="1248"/>
      <c r="CZ82" s="1248"/>
      <c r="DA82" s="1248"/>
      <c r="DB82" s="1248"/>
      <c r="DC82" s="1248"/>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Wqs4fcEP0ApNAFnULAjNnuCum5557pnNuLn+YY3QWsFEocOT48Lpmvwyy8H4ypSUY85PTJj0ubTJbJkkU4qIQ==" saltValue="yY3H/WR3oaIDPWFfTbCrP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DD03-DEC4-4275-AB32-0AE4F9CA4A60}">
  <sheetPr>
    <pageSetUpPr fitToPage="1"/>
  </sheetPr>
  <dimension ref="A1:DR125"/>
  <sheetViews>
    <sheetView showGridLines="0" zoomScale="90" zoomScaleNormal="9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rs9xC1GbL25tg0jmDeAoXy8zdc4aR/RBIWOGr5ZhFr5uPiejW3rq8H30i33pvLDuV4+VAaxfvci5yS8yTnLNAA==" saltValue="j8cCxIbbqmeMu5ahOwME/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6F21F-E0DE-4A10-9727-96C3E27897F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MaQeZzd32OPV9QfbKqX/2R/J4f/te4weRxhAxqO+YA5MP4OKweAe+o7y2vO865pbo1KlQyQn58YQ6QR0dp+s4A==" saltValue="NhvwYSNzjMVoix1yVS0XdA==" spinCount="100000" sheet="1" objects="1" scenarios="1"/>
  <dataConsolidate/>
  <phoneticPr fontId="2"/>
  <printOptions horizontalCentered="1" verticalCentered="1"/>
  <pageMargins left="0" right="0" top="0.19685039370078741" bottom="0" header="0.39370078740157483" footer="0"/>
  <pageSetup paperSize="9" scale="36" orientation="landscape" copies="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87768</v>
      </c>
      <c r="E3" s="142"/>
      <c r="F3" s="143">
        <v>94796</v>
      </c>
      <c r="G3" s="144"/>
      <c r="H3" s="145"/>
    </row>
    <row r="4" spans="1:8" x14ac:dyDescent="0.15">
      <c r="A4" s="146"/>
      <c r="B4" s="147"/>
      <c r="C4" s="148"/>
      <c r="D4" s="149">
        <v>45655</v>
      </c>
      <c r="E4" s="150"/>
      <c r="F4" s="151">
        <v>55781</v>
      </c>
      <c r="G4" s="152"/>
      <c r="H4" s="153"/>
    </row>
    <row r="5" spans="1:8" x14ac:dyDescent="0.15">
      <c r="A5" s="134" t="s">
        <v>517</v>
      </c>
      <c r="B5" s="139"/>
      <c r="C5" s="140"/>
      <c r="D5" s="141">
        <v>66949</v>
      </c>
      <c r="E5" s="142"/>
      <c r="F5" s="143">
        <v>85942</v>
      </c>
      <c r="G5" s="144"/>
      <c r="H5" s="145"/>
    </row>
    <row r="6" spans="1:8" x14ac:dyDescent="0.15">
      <c r="A6" s="146"/>
      <c r="B6" s="147"/>
      <c r="C6" s="148"/>
      <c r="D6" s="149">
        <v>54517</v>
      </c>
      <c r="E6" s="150"/>
      <c r="F6" s="151">
        <v>48630</v>
      </c>
      <c r="G6" s="152"/>
      <c r="H6" s="153"/>
    </row>
    <row r="7" spans="1:8" x14ac:dyDescent="0.15">
      <c r="A7" s="134" t="s">
        <v>518</v>
      </c>
      <c r="B7" s="139"/>
      <c r="C7" s="140"/>
      <c r="D7" s="141">
        <v>69406</v>
      </c>
      <c r="E7" s="142"/>
      <c r="F7" s="143">
        <v>95007</v>
      </c>
      <c r="G7" s="144"/>
      <c r="H7" s="145"/>
    </row>
    <row r="8" spans="1:8" x14ac:dyDescent="0.15">
      <c r="A8" s="146"/>
      <c r="B8" s="147"/>
      <c r="C8" s="148"/>
      <c r="D8" s="149">
        <v>47148</v>
      </c>
      <c r="E8" s="150"/>
      <c r="F8" s="151">
        <v>48509</v>
      </c>
      <c r="G8" s="152"/>
      <c r="H8" s="153"/>
    </row>
    <row r="9" spans="1:8" x14ac:dyDescent="0.15">
      <c r="A9" s="134" t="s">
        <v>519</v>
      </c>
      <c r="B9" s="139"/>
      <c r="C9" s="140"/>
      <c r="D9" s="141">
        <v>48883</v>
      </c>
      <c r="E9" s="142"/>
      <c r="F9" s="143">
        <v>98176</v>
      </c>
      <c r="G9" s="144"/>
      <c r="H9" s="145"/>
    </row>
    <row r="10" spans="1:8" x14ac:dyDescent="0.15">
      <c r="A10" s="146"/>
      <c r="B10" s="147"/>
      <c r="C10" s="148"/>
      <c r="D10" s="149">
        <v>30812</v>
      </c>
      <c r="E10" s="150"/>
      <c r="F10" s="151">
        <v>58489</v>
      </c>
      <c r="G10" s="152"/>
      <c r="H10" s="153"/>
    </row>
    <row r="11" spans="1:8" x14ac:dyDescent="0.15">
      <c r="A11" s="134" t="s">
        <v>520</v>
      </c>
      <c r="B11" s="139"/>
      <c r="C11" s="140"/>
      <c r="D11" s="141">
        <v>62685</v>
      </c>
      <c r="E11" s="142"/>
      <c r="F11" s="143">
        <v>119283</v>
      </c>
      <c r="G11" s="144"/>
      <c r="H11" s="145"/>
    </row>
    <row r="12" spans="1:8" x14ac:dyDescent="0.15">
      <c r="A12" s="146"/>
      <c r="B12" s="147"/>
      <c r="C12" s="154"/>
      <c r="D12" s="149">
        <v>44051</v>
      </c>
      <c r="E12" s="150"/>
      <c r="F12" s="151">
        <v>64747</v>
      </c>
      <c r="G12" s="152"/>
      <c r="H12" s="153"/>
    </row>
    <row r="13" spans="1:8" x14ac:dyDescent="0.15">
      <c r="A13" s="134"/>
      <c r="B13" s="139"/>
      <c r="C13" s="140"/>
      <c r="D13" s="141">
        <v>67138</v>
      </c>
      <c r="E13" s="142"/>
      <c r="F13" s="143">
        <v>98641</v>
      </c>
      <c r="G13" s="155"/>
      <c r="H13" s="145"/>
    </row>
    <row r="14" spans="1:8" x14ac:dyDescent="0.15">
      <c r="A14" s="146"/>
      <c r="B14" s="147"/>
      <c r="C14" s="148"/>
      <c r="D14" s="149">
        <v>44437</v>
      </c>
      <c r="E14" s="150"/>
      <c r="F14" s="151">
        <v>55231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8.5399999999999991</v>
      </c>
      <c r="C19" s="156">
        <f>ROUND(VALUE(SUBSTITUTE(実質収支比率等に係る経年分析!G$48,"▲","-")),2)</f>
        <v>9.0299999999999994</v>
      </c>
      <c r="D19" s="156">
        <f>ROUND(VALUE(SUBSTITUTE(実質収支比率等に係る経年分析!H$48,"▲","-")),2)</f>
        <v>11.81</v>
      </c>
      <c r="E19" s="156">
        <f>ROUND(VALUE(SUBSTITUTE(実質収支比率等に係る経年分析!I$48,"▲","-")),2)</f>
        <v>10.72</v>
      </c>
      <c r="F19" s="156">
        <f>ROUND(VALUE(SUBSTITUTE(実質収支比率等に係る経年分析!J$48,"▲","-")),2)</f>
        <v>10.69</v>
      </c>
    </row>
    <row r="20" spans="1:11" x14ac:dyDescent="0.15">
      <c r="A20" s="156" t="s">
        <v>53</v>
      </c>
      <c r="B20" s="156">
        <f>ROUND(VALUE(SUBSTITUTE(実質収支比率等に係る経年分析!F$47,"▲","-")),2)</f>
        <v>20.77</v>
      </c>
      <c r="C20" s="156">
        <f>ROUND(VALUE(SUBSTITUTE(実質収支比率等に係る経年分析!G$47,"▲","-")),2)</f>
        <v>19.739999999999998</v>
      </c>
      <c r="D20" s="156">
        <f>ROUND(VALUE(SUBSTITUTE(実質収支比率等に係る経年分析!H$47,"▲","-")),2)</f>
        <v>20.2</v>
      </c>
      <c r="E20" s="156">
        <f>ROUND(VALUE(SUBSTITUTE(実質収支比率等に係る経年分析!I$47,"▲","-")),2)</f>
        <v>21.26</v>
      </c>
      <c r="F20" s="156">
        <f>ROUND(VALUE(SUBSTITUTE(実質収支比率等に係る経年分析!J$47,"▲","-")),2)</f>
        <v>22.08</v>
      </c>
    </row>
    <row r="21" spans="1:11" x14ac:dyDescent="0.15">
      <c r="A21" s="156" t="s">
        <v>54</v>
      </c>
      <c r="B21" s="156">
        <f>IF(ISNUMBER(VALUE(SUBSTITUTE(実質収支比率等に係る経年分析!F$49,"▲","-"))),ROUND(VALUE(SUBSTITUTE(実質収支比率等に係る経年分析!F$49,"▲","-")),2),NA())</f>
        <v>1.25</v>
      </c>
      <c r="C21" s="156">
        <f>IF(ISNUMBER(VALUE(SUBSTITUTE(実質収支比率等に係る経年分析!G$49,"▲","-"))),ROUND(VALUE(SUBSTITUTE(実質収支比率等に係る経年分析!G$49,"▲","-")),2),NA())</f>
        <v>0.96</v>
      </c>
      <c r="D21" s="156">
        <f>IF(ISNUMBER(VALUE(SUBSTITUTE(実質収支比率等に係る経年分析!H$49,"▲","-"))),ROUND(VALUE(SUBSTITUTE(実質収支比率等に係る経年分析!H$49,"▲","-")),2),NA())</f>
        <v>2.65</v>
      </c>
      <c r="E21" s="156">
        <f>IF(ISNUMBER(VALUE(SUBSTITUTE(実質収支比率等に係る経年分析!I$49,"▲","-"))),ROUND(VALUE(SUBSTITUTE(実質収支比率等に係る経年分析!I$49,"▲","-")),2),NA())</f>
        <v>0.23</v>
      </c>
      <c r="F21" s="156">
        <f>IF(ISNUMBER(VALUE(SUBSTITUTE(実質収支比率等に係る経年分析!J$49,"▲","-"))),ROUND(VALUE(SUBSTITUTE(実質収支比率等に係る経年分析!J$49,"▲","-")),2),NA())</f>
        <v>1.4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1.45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2.75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0.46</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0.57999999999999996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1.0900000000000001</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8.5299999999999994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9.0299999999999994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10.68</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14.88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17.940000000000001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15.39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547</v>
      </c>
      <c r="E42" s="158"/>
      <c r="F42" s="158"/>
      <c r="G42" s="158">
        <f>'実質公債費比率（分子）の構造'!L$52</f>
        <v>536</v>
      </c>
      <c r="H42" s="158"/>
      <c r="I42" s="158"/>
      <c r="J42" s="158">
        <f>'実質公債費比率（分子）の構造'!M$52</f>
        <v>557</v>
      </c>
      <c r="K42" s="158"/>
      <c r="L42" s="158"/>
      <c r="M42" s="158">
        <f>'実質公債費比率（分子）の構造'!N$52</f>
        <v>527</v>
      </c>
      <c r="N42" s="158"/>
      <c r="O42" s="158"/>
      <c r="P42" s="158">
        <f>'実質公債費比率（分子）の構造'!O$52</f>
        <v>516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24</v>
      </c>
      <c r="C45" s="158"/>
      <c r="D45" s="158"/>
      <c r="E45" s="158">
        <f>'実質公債費比率（分子）の構造'!L$49</f>
        <v>30</v>
      </c>
      <c r="F45" s="158"/>
      <c r="G45" s="158"/>
      <c r="H45" s="158">
        <f>'実質公債費比率（分子）の構造'!M$49</f>
        <v>33</v>
      </c>
      <c r="I45" s="158"/>
      <c r="J45" s="158"/>
      <c r="K45" s="158">
        <f>'実質公債費比率（分子）の構造'!N$49</f>
        <v>36</v>
      </c>
      <c r="L45" s="158"/>
      <c r="M45" s="158"/>
      <c r="N45" s="158">
        <f>'実質公債費比率（分子）の構造'!O$49</f>
        <v>37</v>
      </c>
      <c r="O45" s="158"/>
      <c r="P45" s="158"/>
    </row>
    <row r="46" spans="1:16" x14ac:dyDescent="0.15">
      <c r="A46" s="158" t="s">
        <v>64</v>
      </c>
      <c r="B46" s="158">
        <f>'実質公債費比率（分子）の構造'!K$48</f>
        <v>218</v>
      </c>
      <c r="C46" s="158"/>
      <c r="D46" s="158"/>
      <c r="E46" s="158">
        <f>'実質公債費比率（分子）の構造'!L$48</f>
        <v>189</v>
      </c>
      <c r="F46" s="158"/>
      <c r="G46" s="158"/>
      <c r="H46" s="158">
        <f>'実質公債費比率（分子）の構造'!M$48</f>
        <v>193</v>
      </c>
      <c r="I46" s="158"/>
      <c r="J46" s="158"/>
      <c r="K46" s="158">
        <f>'実質公債費比率（分子）の構造'!N$48</f>
        <v>191</v>
      </c>
      <c r="L46" s="158"/>
      <c r="M46" s="158"/>
      <c r="N46" s="158">
        <f>'実質公債費比率（分子）の構造'!O$48</f>
        <v>195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479</v>
      </c>
      <c r="C49" s="158"/>
      <c r="D49" s="158"/>
      <c r="E49" s="158">
        <f>'実質公債費比率（分子）の構造'!L$45</f>
        <v>435</v>
      </c>
      <c r="F49" s="158"/>
      <c r="G49" s="158"/>
      <c r="H49" s="158">
        <f>'実質公債費比率（分子）の構造'!M$45</f>
        <v>456</v>
      </c>
      <c r="I49" s="158"/>
      <c r="J49" s="158"/>
      <c r="K49" s="158">
        <f>'実質公債費比率（分子）の構造'!N$45</f>
        <v>439</v>
      </c>
      <c r="L49" s="158"/>
      <c r="M49" s="158"/>
      <c r="N49" s="158">
        <f>'実質公債費比率（分子）の構造'!O$45</f>
        <v>436</v>
      </c>
      <c r="O49" s="158"/>
      <c r="P49" s="158"/>
    </row>
    <row r="50" spans="1:16" x14ac:dyDescent="0.15">
      <c r="A50" s="158" t="s">
        <v>67</v>
      </c>
      <c r="B50" s="158" t="e">
        <f>NA()</f>
        <v>#N/A</v>
      </c>
      <c r="C50" s="158">
        <f>IF(ISNUMBER('実質公債費比率（分子）の構造'!K$53),'実質公債費比率（分子）の構造'!K$53,NA())</f>
        <v>174</v>
      </c>
      <c r="D50" s="158" t="e">
        <f>NA()</f>
        <v>#N/A</v>
      </c>
      <c r="E50" s="158" t="e">
        <f>NA()</f>
        <v>#N/A</v>
      </c>
      <c r="F50" s="158">
        <f>IF(ISNUMBER('実質公債費比率（分子）の構造'!L$53),'実質公債費比率（分子）の構造'!L$53,NA())</f>
        <v>118</v>
      </c>
      <c r="G50" s="158" t="e">
        <f>NA()</f>
        <v>#N/A</v>
      </c>
      <c r="H50" s="158" t="e">
        <f>NA()</f>
        <v>#N/A</v>
      </c>
      <c r="I50" s="158">
        <f>IF(ISNUMBER('実質公債費比率（分子）の構造'!M$53),'実質公債費比率（分子）の構造'!M$53,NA())</f>
        <v>125</v>
      </c>
      <c r="J50" s="158" t="e">
        <f>NA()</f>
        <v>#N/A</v>
      </c>
      <c r="K50" s="158" t="e">
        <f>NA()</f>
        <v>#N/A</v>
      </c>
      <c r="L50" s="158">
        <f>IF(ISNUMBER('実質公債費比率（分子）の構造'!N$53),'実質公債費比率（分子）の構造'!N$53,NA())</f>
        <v>139</v>
      </c>
      <c r="M50" s="158" t="e">
        <f>NA()</f>
        <v>#N/A</v>
      </c>
      <c r="N50" s="158" t="e">
        <f>NA()</f>
        <v>#N/A</v>
      </c>
      <c r="O50" s="158">
        <f>IF(ISNUMBER('実質公債費比率（分子）の構造'!O$53),'実質公債費比率（分子）の構造'!O$53,NA())</f>
        <v>152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5051</v>
      </c>
      <c r="E56" s="157"/>
      <c r="F56" s="157"/>
      <c r="G56" s="157">
        <f>'将来負担比率（分子）の構造'!J$52</f>
        <v>5028</v>
      </c>
      <c r="H56" s="157"/>
      <c r="I56" s="157"/>
      <c r="J56" s="157">
        <f>'将来負担比率（分子）の構造'!K$52</f>
        <v>4583</v>
      </c>
      <c r="K56" s="157"/>
      <c r="L56" s="157"/>
      <c r="M56" s="157">
        <f>'将来負担比率（分子）の構造'!L$52</f>
        <v>4293</v>
      </c>
      <c r="N56" s="157"/>
      <c r="O56" s="157"/>
      <c r="P56" s="157">
        <f>'将来負担比率（分子）の構造'!M$52</f>
        <v>3815</v>
      </c>
    </row>
    <row r="57" spans="1:16" x14ac:dyDescent="0.15">
      <c r="A57" s="157" t="s">
        <v>42</v>
      </c>
      <c r="B57" s="157"/>
      <c r="C57" s="157"/>
      <c r="D57" s="157">
        <f>'将来負担比率（分子）の構造'!I$51</f>
        <v>38</v>
      </c>
      <c r="E57" s="157"/>
      <c r="F57" s="157"/>
      <c r="G57" s="157">
        <f>'将来負担比率（分子）の構造'!J$51</f>
        <v>22</v>
      </c>
      <c r="H57" s="157"/>
      <c r="I57" s="157"/>
      <c r="J57" s="157">
        <f>'将来負担比率（分子）の構造'!K$51</f>
        <v>17</v>
      </c>
      <c r="K57" s="157"/>
      <c r="L57" s="157"/>
      <c r="M57" s="157">
        <f>'将来負担比率（分子）の構造'!L$51</f>
        <v>15</v>
      </c>
      <c r="N57" s="157"/>
      <c r="O57" s="157"/>
      <c r="P57" s="157">
        <f>'将来負担比率（分子）の構造'!M$51</f>
        <v>12</v>
      </c>
    </row>
    <row r="58" spans="1:16" x14ac:dyDescent="0.15">
      <c r="A58" s="157" t="s">
        <v>41</v>
      </c>
      <c r="B58" s="157"/>
      <c r="C58" s="157"/>
      <c r="D58" s="157">
        <f>'将来負担比率（分子）の構造'!I$50</f>
        <v>2910</v>
      </c>
      <c r="E58" s="157"/>
      <c r="F58" s="157"/>
      <c r="G58" s="157">
        <f>'将来負担比率（分子）の構造'!J$50</f>
        <v>3751</v>
      </c>
      <c r="H58" s="157"/>
      <c r="I58" s="157"/>
      <c r="J58" s="157">
        <f>'将来負担比率（分子）の構造'!K$50</f>
        <v>4264</v>
      </c>
      <c r="K58" s="157"/>
      <c r="L58" s="157"/>
      <c r="M58" s="157">
        <f>'将来負担比率（分子）の構造'!L$50</f>
        <v>4805</v>
      </c>
      <c r="N58" s="157"/>
      <c r="O58" s="157"/>
      <c r="P58" s="157">
        <f>'将来負担比率（分子）の構造'!M$50</f>
        <v>4998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1268</v>
      </c>
      <c r="C62" s="157"/>
      <c r="D62" s="157"/>
      <c r="E62" s="157">
        <f>'将来負担比率（分子）の構造'!J$45</f>
        <v>1235</v>
      </c>
      <c r="F62" s="157"/>
      <c r="G62" s="157"/>
      <c r="H62" s="157">
        <f>'将来負担比率（分子）の構造'!K$45</f>
        <v>1224</v>
      </c>
      <c r="I62" s="157"/>
      <c r="J62" s="157"/>
      <c r="K62" s="157">
        <f>'将来負担比率（分子）の構造'!L$45</f>
        <v>1225</v>
      </c>
      <c r="L62" s="157"/>
      <c r="M62" s="157"/>
      <c r="N62" s="157">
        <f>'将来負担比率（分子）の構造'!M$45</f>
        <v>1227</v>
      </c>
      <c r="O62" s="157"/>
      <c r="P62" s="157"/>
    </row>
    <row r="63" spans="1:16" x14ac:dyDescent="0.15">
      <c r="A63" s="157" t="s">
        <v>34</v>
      </c>
      <c r="B63" s="157">
        <f>'将来負担比率（分子）の構造'!I$44</f>
        <v>234</v>
      </c>
      <c r="C63" s="157"/>
      <c r="D63" s="157"/>
      <c r="E63" s="157">
        <f>'将来負担比率（分子）の構造'!J$44</f>
        <v>222</v>
      </c>
      <c r="F63" s="157"/>
      <c r="G63" s="157"/>
      <c r="H63" s="157">
        <f>'将来負担比率（分子）の構造'!K$44</f>
        <v>220</v>
      </c>
      <c r="I63" s="157"/>
      <c r="J63" s="157"/>
      <c r="K63" s="157">
        <f>'将来負担比率（分子）の構造'!L$44</f>
        <v>191</v>
      </c>
      <c r="L63" s="157"/>
      <c r="M63" s="157"/>
      <c r="N63" s="157">
        <f>'将来負担比率（分子）の構造'!M$44</f>
        <v>196</v>
      </c>
      <c r="O63" s="157"/>
      <c r="P63" s="157"/>
    </row>
    <row r="64" spans="1:16" x14ac:dyDescent="0.15">
      <c r="A64" s="157" t="s">
        <v>33</v>
      </c>
      <c r="B64" s="157">
        <f>'将来負担比率（分子）の構造'!I$43</f>
        <v>1839</v>
      </c>
      <c r="C64" s="157"/>
      <c r="D64" s="157"/>
      <c r="E64" s="157">
        <f>'将来負担比率（分子）の構造'!J$43</f>
        <v>1350</v>
      </c>
      <c r="F64" s="157"/>
      <c r="G64" s="157"/>
      <c r="H64" s="157">
        <f>'将来負担比率（分子）の構造'!K$43</f>
        <v>1225</v>
      </c>
      <c r="I64" s="157"/>
      <c r="J64" s="157"/>
      <c r="K64" s="157">
        <f>'将来負担比率（分子）の構造'!L$43</f>
        <v>934</v>
      </c>
      <c r="L64" s="157"/>
      <c r="M64" s="157"/>
      <c r="N64" s="157">
        <f>'将来負担比率（分子）の構造'!M$43</f>
        <v>842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3226</v>
      </c>
      <c r="C66" s="157"/>
      <c r="D66" s="157"/>
      <c r="E66" s="157">
        <f>'将来負担比率（分子）の構造'!J$41</f>
        <v>3226</v>
      </c>
      <c r="F66" s="157"/>
      <c r="G66" s="157"/>
      <c r="H66" s="157">
        <f>'将来負担比率（分子）の構造'!K$41</f>
        <v>2941</v>
      </c>
      <c r="I66" s="157"/>
      <c r="J66" s="157"/>
      <c r="K66" s="157">
        <f>'将来負担比率（分子）の構造'!L$41</f>
        <v>2664</v>
      </c>
      <c r="L66" s="157"/>
      <c r="M66" s="157"/>
      <c r="N66" s="157">
        <f>'将来負担比率（分子）の構造'!M$41</f>
        <v>2391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841</v>
      </c>
      <c r="C72" s="161">
        <f>基金残高に係る経年分析!G55</f>
        <v>892</v>
      </c>
      <c r="D72" s="161">
        <f>基金残高に係る経年分析!H55</f>
        <v>945</v>
      </c>
    </row>
    <row r="73" spans="1:16" x14ac:dyDescent="0.15">
      <c r="A73" s="160" t="s">
        <v>74</v>
      </c>
      <c r="B73" s="161">
        <f>基金残高に係る経年分析!F56</f>
        <v>64</v>
      </c>
      <c r="C73" s="161">
        <f>基金残高に係る経年分析!G56</f>
        <v>64</v>
      </c>
      <c r="D73" s="161">
        <f>基金残高に係る経年分析!H56</f>
        <v>87</v>
      </c>
    </row>
    <row r="74" spans="1:16" x14ac:dyDescent="0.15">
      <c r="A74" s="160" t="s">
        <v>75</v>
      </c>
      <c r="B74" s="161">
        <f>基金残高に係る経年分析!F57</f>
        <v>2627</v>
      </c>
      <c r="C74" s="161">
        <f>基金残高に係る経年分析!G57</f>
        <v>3169</v>
      </c>
      <c r="D74" s="161">
        <f>基金残高に係る経年分析!H57</f>
        <v>3308</v>
      </c>
    </row>
  </sheetData>
  <sheetProtection algorithmName="SHA-512" hashValue="bFHBIhY88PiHzLIfm231yyL9Y+Q3fGXwyuOXLVzHlkQMmIk1S6h7BqQ4NTqt2l1jGT+ffwHoXhV7z092+2ld3Q==" saltValue="2i+XjplqnKivwQst0wky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2026-03-10T06:51:51Z</cp:lastPrinted>
  <dcterms:created xsi:type="dcterms:W3CDTF">2026-02-23T06:55:52Z</dcterms:created>
  <dcterms:modified xsi:type="dcterms:W3CDTF">2026-09-11T00:03:39Z</dcterms:modified>
  <cp:category/>
</cp:coreProperties>
</file>