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v01\home\0211財政課\令和07年度\令和７年度　【⑨財政○状況】　令和６年度分\2回目\【4.確認事項】\"/>
    </mc:Choice>
  </mc:AlternateContent>
  <bookViews>
    <workbookView xWindow="0" yWindow="0" windowWidth="28800" windowHeight="14112" tabRatio="79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G36" i="7"/>
  <c r="AO36" i="7"/>
  <c r="U36" i="7"/>
  <c r="E36" i="7"/>
  <c r="C36" i="7"/>
  <c r="DG35" i="7"/>
  <c r="CQ35" i="7"/>
  <c r="CO35" i="7" s="1"/>
  <c r="BY35" i="7"/>
  <c r="BG35" i="7"/>
  <c r="AO35" i="7"/>
  <c r="W35" i="7"/>
  <c r="E35" i="7"/>
  <c r="C35" i="7" s="1"/>
  <c r="DG34" i="7"/>
  <c r="CQ34" i="7"/>
  <c r="CO34" i="7"/>
  <c r="BY34" i="7"/>
  <c r="BG34" i="7"/>
  <c r="AO34" i="7"/>
  <c r="W34" i="7"/>
  <c r="E34" i="7"/>
  <c r="C34" i="7"/>
  <c r="U34" i="7" l="1"/>
  <c r="U35" i="7" s="1"/>
  <c r="AM34" i="7" s="1"/>
  <c r="AM35" i="7" s="1"/>
  <c r="AM36" i="7" s="1"/>
  <c r="BE34" i="7" l="1"/>
  <c r="BE35" i="7" s="1"/>
  <c r="BE36" i="7" s="1"/>
  <c r="BW34" i="7" l="1"/>
  <c r="BW35" i="7" s="1"/>
  <c r="BW36" i="7" s="1"/>
  <c r="BW37" i="7" s="1"/>
  <c r="BW38" i="7" s="1"/>
  <c r="BW39" i="7" s="1"/>
  <c r="BW40" i="7" s="1"/>
  <c r="BW41" i="7" s="1"/>
  <c r="BW42" i="7" s="1"/>
  <c r="BW43" i="7" s="1"/>
</calcChain>
</file>

<file path=xl/sharedStrings.xml><?xml version="1.0" encoding="utf-8"?>
<sst xmlns="http://schemas.openxmlformats.org/spreadsheetml/2006/main" count="1103" uniqueCount="562">
  <si>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</si>
  <si>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</si>
  <si>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</si>
  <si>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</si>
  <si>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</si>
  <si>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</si>
  <si>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</si>
  <si>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</si>
  <si>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</si>
  <si>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</si>
  <si>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</si>
  <si>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</si>
  <si>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</si>
  <si>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</si>
  <si>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</si>
  <si>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</si>
  <si>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</si>
  <si>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</si>
  <si>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</si>
  <si>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</si>
  <si>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</si>
  <si>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</si>
  <si>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</si>
  <si>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</si>
  <si>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</si>
  <si>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</si>
  <si>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</si>
  <si>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</si>
  <si>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</si>
  <si>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</si>
  <si>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</si>
  <si>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</si>
  <si>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</si>
  <si>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</si>
  <si>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池田町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</si>
  <si>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</si>
  <si>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</si>
  <si>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</si>
  <si>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</si>
  <si>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</si>
  <si>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</si>
  <si>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</si>
  <si>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</si>
  <si>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</si>
  <si>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</si>
  <si>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</si>
  <si>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</si>
  <si>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</si>
  <si>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</si>
  <si>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</si>
  <si>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</si>
  <si>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</si>
  <si>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</si>
  <si>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</si>
  <si>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</si>
  <si>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</si>
  <si>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</si>
  <si>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</si>
  <si>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</si>
  <si>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</si>
  <si>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</si>
  <si>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</si>
  <si>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</si>
  <si>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</si>
  <si>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</si>
  <si>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</si>
  <si>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</si>
  <si>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</si>
  <si>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</si>
  <si>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</si>
  <si>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</si>
  <si>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</si>
  <si>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</si>
  <si>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</si>
  <si>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</si>
  <si>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</si>
  <si>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</si>
  <si>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</si>
  <si>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</si>
  <si>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</si>
  <si>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</si>
  <si>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</si>
  <si>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</si>
  <si>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</si>
  <si>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-1.6</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</si>
  <si>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</si>
  <si>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</si>
  <si>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</si>
  <si>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</si>
  <si>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</si>
  <si>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</si>
  <si>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</si>
  <si>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</si>
  <si>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</si>
  <si>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</si>
  <si>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</si>
  <si>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</si>
  <si>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</si>
  <si>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</si>
  <si>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</si>
  <si>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</si>
  <si>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</si>
  <si>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</si>
  <si>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</si>
  <si>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</si>
  <si>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</si>
  <si>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</si>
  <si>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</si>
  <si>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</si>
  <si>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</si>
  <si>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</si>
  <si>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</si>
  <si>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</si>
  <si>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</si>
  <si>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</si>
  <si>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</si>
  <si>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</si>
  <si>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</si>
  <si>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</si>
  <si>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</si>
  <si>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</si>
  <si>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</si>
  <si>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</si>
  <si>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</si>
  <si>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</si>
  <si>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</si>
  <si>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</si>
  <si>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</si>
  <si>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</si>
  <si>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</si>
  <si>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</si>
  <si>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</si>
  <si>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</si>
  <si>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</si>
  <si>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</si>
  <si>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</si>
  <si>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</si>
  <si>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</si>
  <si>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</si>
  <si>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</si>
  <si>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</si>
  <si>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</si>
  <si>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</si>
  <si>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</si>
  <si>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</si>
  <si>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岐阜県池田町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</si>
  <si>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</si>
  <si>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</si>
  <si>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</si>
  <si>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</si>
  <si>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</si>
  <si>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</si>
  <si>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</si>
  <si>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</si>
  <si>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</si>
  <si>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</si>
  <si>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</si>
  <si>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</si>
  <si>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</si>
  <si>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</si>
  <si>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</si>
  <si>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</si>
  <si>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</si>
  <si>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</si>
  <si>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</si>
  <si>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</si>
  <si>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</si>
  <si>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</si>
  <si>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</si>
  <si>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</si>
  <si>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</si>
  <si>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</si>
  <si>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</si>
  <si>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</si>
  <si>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</si>
  <si>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</si>
  <si>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</si>
  <si>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</si>
  <si>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</si>
  <si>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</si>
  <si>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</si>
  <si>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</si>
  <si>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</si>
  <si>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</si>
  <si>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</si>
  <si>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</si>
  <si>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</si>
  <si>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</si>
  <si>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</si>
  <si>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</si>
  <si>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</si>
  <si>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</si>
  <si>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</si>
  <si>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</si>
  <si>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</si>
  <si>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</si>
  <si>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</si>
  <si>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</si>
  <si>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</si>
  <si>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</si>
  <si>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</si>
  <si>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</si>
  <si>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</si>
  <si>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</si>
  <si>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</si>
  <si>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</si>
  <si>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</si>
  <si>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</si>
  <si>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</si>
  <si>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</si>
  <si>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</si>
  <si>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</si>
  <si>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</si>
  <si>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</si>
  <si>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</si>
  <si>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</si>
  <si>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</si>
  <si>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</si>
  <si>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</si>
  <si>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</si>
  <si>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</si>
  <si>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</si>
  <si>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</si>
  <si>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</si>
  <si>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</si>
  <si>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</si>
  <si>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</si>
  <si>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</si>
  <si>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</si>
  <si>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</si>
  <si>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</si>
  <si>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</si>
  <si>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</si>
  <si>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</si>
  <si>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</si>
  <si>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</si>
  <si>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</si>
  <si>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</si>
  <si>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</si>
  <si>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</si>
  <si>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</si>
  <si>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</si>
  <si>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</si>
  <si>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</si>
  <si>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</si>
  <si>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</si>
  <si>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</si>
  <si>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</si>
  <si>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</si>
  <si>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</si>
  <si>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</si>
  <si>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</si>
  <si>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</si>
  <si>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</si>
  <si>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</si>
  <si>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</si>
  <si>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</si>
  <si>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</si>
  <si>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</si>
  <si>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</si>
  <si>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</si>
  <si>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</si>
  <si>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</si>
  <si>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</si>
  <si>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</si>
  <si>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</si>
  <si>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</si>
  <si>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</si>
  <si>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</si>
  <si>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</si>
  <si>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</si>
  <si>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</si>
  <si>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</si>
  <si>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</si>
  <si>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</si>
  <si>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</si>
  <si>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</si>
  <si>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</si>
  <si>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</si>
  <si>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</si>
  <si>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</si>
  <si>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</si>
  <si>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</si>
  <si>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</si>
  <si>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</si>
  <si>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</si>
  <si>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</si>
  <si>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</si>
  <si>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</si>
  <si>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</si>
  <si>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</si>
  <si>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</si>
  <si>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</si>
  <si>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</si>
  <si>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</si>
  <si>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</si>
  <si>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</si>
  <si>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岐阜県池田町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</si>
  <si>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</si>
  <si>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</si>
  <si>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</si>
  <si>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</si>
  <si>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</si>
  <si>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</si>
  <si>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</si>
  <si>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</si>
  <si>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</si>
  <si>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</si>
  <si>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</si>
  <si>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</si>
  <si>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</si>
  <si>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</si>
  <si>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</si>
  <si>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</si>
  <si>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</si>
  <si>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</si>
  <si>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</si>
  <si>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</si>
  <si>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基金から767百万円繰入</t>
    <rPh sb="0" eb="2">
      <t>キキン</t>
    </rPh>
    <rPh sb="7" eb="10">
      <t>ヒャクマンエン</t>
    </rPh>
    <rPh sb="10" eb="12">
      <t>クリイレ</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</si>
  <si>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</si>
  <si>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</si>
  <si>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</si>
  <si>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</si>
  <si>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</si>
  <si>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</si>
  <si>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</si>
  <si>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</si>
  <si>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</si>
  <si>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</si>
  <si>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</si>
  <si>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</si>
  <si>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</si>
  <si>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</si>
  <si>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</si>
  <si>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基金から80百万円繰入</t>
    <phoneticPr fontId="2"/>
  </si>
  <si>
    <t>後期高齢者医療事業特別会計</t>
    <phoneticPr fontId="5"/>
  </si>
  <si>
    <t>水道事業会計</t>
    <phoneticPr fontId="5"/>
  </si>
  <si>
    <t>法適用企業</t>
    <phoneticPr fontId="5"/>
  </si>
  <si>
    <t>農業集落排水事業会計</t>
    <phoneticPr fontId="5"/>
  </si>
  <si>
    <t>公共下水道事業会計</t>
    <phoneticPr fontId="5"/>
  </si>
  <si>
    <t>温泉施設特別会計</t>
    <phoneticPr fontId="5"/>
  </si>
  <si>
    <t>法非適用企業</t>
    <phoneticPr fontId="5"/>
  </si>
  <si>
    <t>小水力発電事業特別会計</t>
    <phoneticPr fontId="5"/>
  </si>
  <si>
    <t>土地取得特別会計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</si>
  <si>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</si>
  <si>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</si>
  <si>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</si>
  <si>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</si>
  <si>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</si>
  <si>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大垣衛生施設組合</t>
    <rPh sb="0" eb="2">
      <t>オオガキ</t>
    </rPh>
    <rPh sb="2" eb="4">
      <t>エイセイ</t>
    </rPh>
    <rPh sb="4" eb="6">
      <t>シセツ</t>
    </rPh>
    <rPh sb="6" eb="8">
      <t>クミアイ</t>
    </rPh>
    <phoneticPr fontId="25"/>
  </si>
  <si>
    <t>揖斐川水防事務組合</t>
    <rPh sb="0" eb="2">
      <t>イビ</t>
    </rPh>
    <rPh sb="2" eb="3">
      <t>ガワ</t>
    </rPh>
    <rPh sb="3" eb="5">
      <t>スイボウ</t>
    </rPh>
    <rPh sb="5" eb="7">
      <t>ジム</t>
    </rPh>
    <rPh sb="7" eb="9">
      <t>クミアイ</t>
    </rPh>
    <phoneticPr fontId="25"/>
  </si>
  <si>
    <t>揖斐郡養基小学校養基保育所組合</t>
    <rPh sb="0" eb="3">
      <t>イビグン</t>
    </rPh>
    <rPh sb="3" eb="4">
      <t>ヨウ</t>
    </rPh>
    <rPh sb="4" eb="5">
      <t>キ</t>
    </rPh>
    <rPh sb="5" eb="8">
      <t>ショウガッコウ</t>
    </rPh>
    <rPh sb="8" eb="9">
      <t>ヨウ</t>
    </rPh>
    <rPh sb="9" eb="10">
      <t>キ</t>
    </rPh>
    <rPh sb="10" eb="12">
      <t>ホイク</t>
    </rPh>
    <rPh sb="12" eb="13">
      <t>ショ</t>
    </rPh>
    <rPh sb="13" eb="15">
      <t>クミアイ</t>
    </rPh>
    <phoneticPr fontId="25"/>
  </si>
  <si>
    <t>岐阜県市町村会館組合</t>
    <rPh sb="0" eb="3">
      <t>ギフケン</t>
    </rPh>
    <rPh sb="3" eb="6">
      <t>シチョウソン</t>
    </rPh>
    <rPh sb="6" eb="8">
      <t>カイカン</t>
    </rPh>
    <rPh sb="8" eb="10">
      <t>クミアイ</t>
    </rPh>
    <phoneticPr fontId="25"/>
  </si>
  <si>
    <t>樫原谷林野組合</t>
    <rPh sb="0" eb="2">
      <t>カシハラ</t>
    </rPh>
    <rPh sb="2" eb="3">
      <t>タニ</t>
    </rPh>
    <rPh sb="3" eb="5">
      <t>リンヤ</t>
    </rPh>
    <rPh sb="5" eb="7">
      <t>クミアイ</t>
    </rPh>
    <phoneticPr fontId="25"/>
  </si>
  <si>
    <t>足打谷林野組合</t>
    <rPh sb="0" eb="1">
      <t>アシ</t>
    </rPh>
    <rPh sb="1" eb="2">
      <t>ウ</t>
    </rPh>
    <rPh sb="2" eb="3">
      <t>タニ</t>
    </rPh>
    <rPh sb="3" eb="5">
      <t>リンヤ</t>
    </rPh>
    <rPh sb="5" eb="7">
      <t>クミアイ</t>
    </rPh>
    <phoneticPr fontId="25"/>
  </si>
  <si>
    <t>岐阜県市町村職員退職手当組合</t>
    <rPh sb="0" eb="6">
      <t>ギフケンシチョウソン</t>
    </rPh>
    <rPh sb="6" eb="8">
      <t>ショクイン</t>
    </rPh>
    <rPh sb="8" eb="10">
      <t>タイショク</t>
    </rPh>
    <rPh sb="10" eb="12">
      <t>テアテ</t>
    </rPh>
    <rPh sb="12" eb="14">
      <t>クミアイ</t>
    </rPh>
    <phoneticPr fontId="25"/>
  </si>
  <si>
    <t>大垣消防組合</t>
    <rPh sb="0" eb="6">
      <t>オオガキショウボウクミアイ</t>
    </rPh>
    <phoneticPr fontId="25"/>
  </si>
  <si>
    <t>基金から102百万円繰入</t>
    <rPh sb="0" eb="2">
      <t>キキン</t>
    </rPh>
    <rPh sb="7" eb="12">
      <t>ヒャクマンエンクリイレ</t>
    </rPh>
    <phoneticPr fontId="2"/>
  </si>
  <si>
    <t>西濃環境整備組合</t>
    <rPh sb="0" eb="2">
      <t>セイノウ</t>
    </rPh>
    <rPh sb="2" eb="6">
      <t>カンキョウセイビ</t>
    </rPh>
    <rPh sb="6" eb="8">
      <t>クミアイ</t>
    </rPh>
    <phoneticPr fontId="25"/>
  </si>
  <si>
    <t>基金から60百万円繰入</t>
    <rPh sb="0" eb="2">
      <t>キキン</t>
    </rPh>
    <rPh sb="6" eb="11">
      <t>ヒャクマンエンクリイレ</t>
    </rPh>
    <phoneticPr fontId="2"/>
  </si>
  <si>
    <t>揖斐広域連合（一般会計分）</t>
    <rPh sb="0" eb="2">
      <t>イビ</t>
    </rPh>
    <rPh sb="2" eb="6">
      <t>コウイキレンゴウ</t>
    </rPh>
    <rPh sb="7" eb="11">
      <t>イッパンカイケイ</t>
    </rPh>
    <rPh sb="11" eb="12">
      <t>ブン</t>
    </rPh>
    <phoneticPr fontId="25"/>
  </si>
  <si>
    <t>揖斐広域連合（介護保険事業会計分）</t>
    <rPh sb="0" eb="6">
      <t>イビコウイキレンゴウ</t>
    </rPh>
    <rPh sb="7" eb="9">
      <t>カイゴ</t>
    </rPh>
    <rPh sb="9" eb="11">
      <t>ホケン</t>
    </rPh>
    <rPh sb="11" eb="13">
      <t>ジギョウ</t>
    </rPh>
    <rPh sb="13" eb="15">
      <t>カイケイ</t>
    </rPh>
    <rPh sb="15" eb="16">
      <t>ブン</t>
    </rPh>
    <phoneticPr fontId="25"/>
  </si>
  <si>
    <t>後期高齢者医療連合（一般会計分）</t>
    <rPh sb="0" eb="2">
      <t>コウキ</t>
    </rPh>
    <rPh sb="2" eb="4">
      <t>コウレイ</t>
    </rPh>
    <rPh sb="4" eb="5">
      <t>シャ</t>
    </rPh>
    <rPh sb="5" eb="7">
      <t>イリョウ</t>
    </rPh>
    <rPh sb="7" eb="9">
      <t>レンゴウ</t>
    </rPh>
    <rPh sb="10" eb="14">
      <t>イッパンカイケイ</t>
    </rPh>
    <rPh sb="14" eb="15">
      <t>ブン</t>
    </rPh>
    <phoneticPr fontId="25"/>
  </si>
  <si>
    <t>後期高齢者医療連合（特別会計分）</t>
    <rPh sb="0" eb="2">
      <t>コウキ</t>
    </rPh>
    <rPh sb="2" eb="4">
      <t>コウレイ</t>
    </rPh>
    <rPh sb="4" eb="5">
      <t>シャ</t>
    </rPh>
    <rPh sb="5" eb="7">
      <t>イリョウ</t>
    </rPh>
    <rPh sb="7" eb="9">
      <t>レンゴウ</t>
    </rPh>
    <rPh sb="10" eb="12">
      <t>トクベツ</t>
    </rPh>
    <rPh sb="12" eb="14">
      <t>カイケイ</t>
    </rPh>
    <rPh sb="14" eb="15">
      <t>ブン</t>
    </rPh>
    <phoneticPr fontId="25"/>
  </si>
  <si>
    <t>西美濃さくら苑介護老人保健施設事務組合</t>
    <rPh sb="0" eb="1">
      <t>ニシ</t>
    </rPh>
    <rPh sb="1" eb="3">
      <t>ミノ</t>
    </rPh>
    <rPh sb="6" eb="7">
      <t>エン</t>
    </rPh>
    <rPh sb="7" eb="9">
      <t>カイゴ</t>
    </rPh>
    <rPh sb="9" eb="11">
      <t>ロウジン</t>
    </rPh>
    <rPh sb="11" eb="13">
      <t>ホケン</t>
    </rPh>
    <rPh sb="13" eb="15">
      <t>シセツ</t>
    </rPh>
    <rPh sb="15" eb="17">
      <t>ジム</t>
    </rPh>
    <rPh sb="17" eb="19">
      <t>クミアイ</t>
    </rPh>
    <phoneticPr fontId="25"/>
  </si>
  <si>
    <t>法適用企業</t>
    <rPh sb="0" eb="3">
      <t>ホウテキヨウ</t>
    </rPh>
    <rPh sb="3" eb="5">
      <t>キギョウ</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</si>
  <si>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</si>
  <si>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</si>
  <si>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</si>
  <si>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</si>
  <si>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</si>
  <si>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</si>
  <si>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</si>
  <si>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</si>
  <si>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</si>
  <si>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</si>
  <si>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</si>
  <si>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</si>
  <si>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</si>
  <si>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</si>
  <si>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</si>
  <si>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</si>
  <si>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</si>
  <si>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</si>
  <si>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</si>
  <si>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</si>
  <si>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</si>
  <si>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</si>
  <si>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</si>
  <si>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</si>
  <si>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</si>
  <si>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</si>
  <si>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</si>
  <si>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</si>
  <si>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</si>
  <si>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</si>
  <si>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</si>
  <si>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</si>
  <si>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</si>
  <si>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</si>
  <si>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</si>
  <si>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</si>
  <si>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</si>
  <si>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</si>
  <si>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</si>
  <si>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</si>
  <si>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</si>
  <si>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</si>
  <si>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</si>
  <si>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</si>
  <si>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</si>
  <si>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</si>
  <si>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</si>
  <si>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</si>
  <si>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</si>
  <si>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</si>
  <si>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</si>
  <si>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</si>
  <si>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</si>
  <si>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</si>
  <si>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</si>
  <si>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</si>
  <si>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</si>
  <si>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</si>
  <si>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</si>
  <si>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</si>
  <si>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</si>
  <si>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</si>
  <si>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</si>
  <si>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</si>
  <si>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</si>
  <si>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</si>
  <si>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</si>
  <si>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</si>
  <si>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</si>
  <si>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</si>
  <si>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</si>
  <si>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</si>
  <si>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</si>
  <si>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</si>
  <si>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</si>
  <si>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</si>
  <si>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</si>
  <si>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</si>
  <si>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</si>
  <si>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</si>
  <si>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</si>
  <si>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</si>
  <si>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</si>
  <si>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</si>
  <si>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</si>
  <si>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</si>
  <si>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</si>
  <si>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</si>
  <si>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</si>
  <si>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</si>
  <si>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</si>
  <si>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</si>
  <si>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</si>
  <si>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</si>
  <si>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</si>
  <si>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</si>
  <si>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</si>
  <si>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</si>
  <si>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</si>
  <si>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</si>
  <si>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</si>
  <si>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</si>
  <si>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</si>
  <si>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</si>
  <si>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</si>
  <si>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</si>
  <si>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</si>
  <si>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</si>
  <si>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</si>
  <si>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</si>
  <si>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</si>
  <si>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</si>
  <si>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</si>
  <si>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</si>
  <si>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</si>
  <si>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</si>
  <si>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</si>
  <si>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</si>
  <si>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</si>
  <si>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</si>
  <si>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</si>
  <si>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</si>
  <si>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</si>
  <si>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</si>
  <si>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</si>
  <si>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</si>
  <si>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</si>
  <si>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</si>
  <si>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</si>
  <si>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5.02</t>
  </si>
  <si>
    <t>▲ 1.63</t>
  </si>
  <si>
    <t>▲ 4.93</t>
  </si>
  <si>
    <t>会計</t>
    <rPh sb="0" eb="2">
      <t>カイケイ</t>
    </rPh>
    <phoneticPr fontId="5"/>
  </si>
  <si>
    <t>水道事業会計</t>
  </si>
  <si>
    <t>一般会計</t>
  </si>
  <si>
    <t>公共下水道事業会計</t>
  </si>
  <si>
    <t>国民健康保険特別会計</t>
  </si>
  <si>
    <t>農業集落排水事業会計</t>
  </si>
  <si>
    <t>温泉施設特別会計</t>
  </si>
  <si>
    <t>土地取得特別会計</t>
  </si>
  <si>
    <t>後期高齢者医療事業特別会計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</si>
  <si>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</si>
  <si>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</si>
  <si>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</si>
  <si>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</si>
  <si>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</si>
  <si>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</si>
  <si>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</si>
  <si>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</si>
  <si>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</si>
  <si>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</si>
  <si>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</si>
  <si>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</si>
  <si>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</si>
  <si>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</si>
  <si>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</si>
  <si>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</si>
  <si>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</si>
  <si>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</si>
  <si>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</si>
  <si>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</si>
  <si>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</si>
  <si>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</si>
  <si>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</si>
  <si>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</si>
  <si>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</si>
  <si>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</si>
  <si>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</si>
  <si>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</si>
  <si>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</si>
  <si>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</si>
  <si>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</si>
  <si>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</si>
  <si>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</si>
  <si>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</si>
  <si>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</si>
  <si>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</si>
  <si>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</si>
  <si>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</si>
  <si>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</si>
  <si>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</si>
  <si>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</si>
  <si>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</si>
  <si>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</si>
  <si>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</si>
  <si>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</si>
  <si>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</si>
  <si>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</si>
  <si>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ふるさと支援まちづくり基金</t>
    <rPh sb="4" eb="6">
      <t>シエン</t>
    </rPh>
    <rPh sb="11" eb="13">
      <t>キキン</t>
    </rPh>
    <phoneticPr fontId="25"/>
  </si>
  <si>
    <t>地域福祉事業基金</t>
  </si>
  <si>
    <t>ふるさと農村活性化対策基金</t>
  </si>
  <si>
    <t>森林環境譲与税基金</t>
    <phoneticPr fontId="38"/>
  </si>
  <si>
    <t>ふるさと創生基金</t>
    <phoneticPr fontId="2"/>
  </si>
  <si>
    <t>基金残高合計</t>
    <rPh sb="0" eb="2">
      <t>キキン</t>
    </rPh>
    <rPh sb="2" eb="4">
      <t>ザンダカ</t>
    </rPh>
    <rPh sb="4" eb="6">
      <t>ゴウケイ</t>
    </rPh>
    <phoneticPr fontId="5"/>
  </si>
  <si>
    <t>　将来負担比率、実質公債比率ともに類似団体と比較して高くなっている。今後は老朽化した施設の更新が控えているため、新規起債発行の抑制や高金利起債の繰上償還等、これまで以上に公債費の適正化に努める。</t>
    <rPh sb="1" eb="3">
      <t>ショウライ</t>
    </rPh>
    <rPh sb="3" eb="5">
      <t>フタン</t>
    </rPh>
    <rPh sb="5" eb="7">
      <t>ヒリツ</t>
    </rPh>
    <rPh sb="8" eb="10">
      <t>ジッシツ</t>
    </rPh>
    <rPh sb="10" eb="12">
      <t>コウサイ</t>
    </rPh>
    <rPh sb="12" eb="14">
      <t>ヒリツ</t>
    </rPh>
    <rPh sb="17" eb="19">
      <t>ルイジ</t>
    </rPh>
    <rPh sb="19" eb="21">
      <t>ダンタイ</t>
    </rPh>
    <rPh sb="22" eb="24">
      <t>ヒカク</t>
    </rPh>
    <rPh sb="26" eb="27">
      <t>タカ</t>
    </rPh>
    <rPh sb="34" eb="36">
      <t>コンゴ</t>
    </rPh>
    <rPh sb="37" eb="39">
      <t>ロウキュウ</t>
    </rPh>
    <rPh sb="39" eb="40">
      <t>カ</t>
    </rPh>
    <rPh sb="42" eb="44">
      <t>シセツ</t>
    </rPh>
    <rPh sb="45" eb="47">
      <t>コウシン</t>
    </rPh>
    <rPh sb="48" eb="49">
      <t>ヒカ</t>
    </rPh>
    <rPh sb="56" eb="58">
      <t>シンキ</t>
    </rPh>
    <rPh sb="58" eb="60">
      <t>キサイ</t>
    </rPh>
    <rPh sb="60" eb="62">
      <t>ハッコウ</t>
    </rPh>
    <rPh sb="63" eb="65">
      <t>ヨクセイ</t>
    </rPh>
    <rPh sb="66" eb="67">
      <t>コウ</t>
    </rPh>
    <rPh sb="67" eb="69">
      <t>キンリ</t>
    </rPh>
    <rPh sb="69" eb="71">
      <t>キサイ</t>
    </rPh>
    <rPh sb="72" eb="74">
      <t>クリアゲ</t>
    </rPh>
    <rPh sb="74" eb="76">
      <t>ショウカン</t>
    </rPh>
    <rPh sb="76" eb="77">
      <t>トウ</t>
    </rPh>
    <rPh sb="82" eb="84">
      <t>イジョウ</t>
    </rPh>
    <rPh sb="85" eb="88">
      <t>コウサイヒ</t>
    </rPh>
    <rPh sb="89" eb="91">
      <t>テキセイ</t>
    </rPh>
    <rPh sb="91" eb="92">
      <t>カ</t>
    </rPh>
    <rPh sb="93" eb="94">
      <t>ツト</t>
    </rPh>
    <phoneticPr fontId="5"/>
  </si>
  <si>
    <t>　有形固定資産減価償却率は類似団体と同水準にあるが、将来負担比率は高い水準にある。財政面の厳しさから老朽化した施設の更新が進んでいないため、少子高齢化や人口減少等に伴う将来の需要を見通したうえで、公共施設の規模縮小や統廃合の検討、老朽化した施設の長寿命化及び新規施設の抑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</si>
</sst>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Fill="1" applyBorder="1" applyAlignment="1">
      <alignment horizontal="center" vertical="center" wrapText="1"/>
    </xf>
    <xf numFmtId="188" fontId="30" fillId="0" borderId="13" xfId="16" applyNumberFormat="1" applyFont="1" applyFill="1" applyBorder="1" applyAlignment="1" applyProtection="1">
      <alignment horizontal="right" vertical="center" shrinkToFit="1"/>
    </xf>
    <xf numFmtId="188" fontId="30" fillId="0" borderId="15" xfId="16" applyNumberFormat="1" applyFont="1" applyFill="1" applyBorder="1" applyAlignment="1" applyProtection="1">
      <alignment horizontal="right" vertical="center" shrinkToFit="1"/>
    </xf>
    <xf numFmtId="188" fontId="30" fillId="0" borderId="17" xfId="16" applyNumberFormat="1" applyFont="1" applyFill="1" applyBorder="1" applyAlignment="1" applyProtection="1">
      <alignment horizontal="right" vertical="center" shrinkToFit="1"/>
    </xf>
    <xf numFmtId="0" fontId="30" fillId="0" borderId="38" xfId="16" applyFont="1" applyFill="1" applyBorder="1" applyAlignment="1">
      <alignment horizontal="center" vertical="center" wrapText="1"/>
    </xf>
    <xf numFmtId="188" fontId="30" fillId="0" borderId="35" xfId="16" applyNumberFormat="1" applyFont="1" applyFill="1" applyBorder="1" applyAlignment="1" applyProtection="1">
      <alignment horizontal="right" vertical="center" shrinkToFit="1"/>
    </xf>
    <xf numFmtId="188" fontId="30" fillId="0" borderId="36" xfId="16" applyNumberFormat="1" applyFont="1" applyFill="1" applyBorder="1" applyAlignment="1" applyProtection="1">
      <alignment horizontal="right" vertical="center" shrinkToFit="1"/>
    </xf>
    <xf numFmtId="188" fontId="30" fillId="0" borderId="37" xfId="16" applyNumberFormat="1" applyFont="1" applyFill="1" applyBorder="1" applyAlignment="1" applyProtection="1">
      <alignment horizontal="right" vertical="center" shrinkToFit="1"/>
    </xf>
    <xf numFmtId="0" fontId="30" fillId="0" borderId="62" xfId="16" applyFont="1" applyFill="1" applyBorder="1" applyAlignment="1">
      <alignment horizontal="center" vertical="center"/>
    </xf>
    <xf numFmtId="188" fontId="30" fillId="0" borderId="112" xfId="16" applyNumberFormat="1" applyFont="1" applyFill="1" applyBorder="1" applyAlignment="1" applyProtection="1">
      <alignment horizontal="right" vertical="center" shrinkToFit="1"/>
    </xf>
    <xf numFmtId="188" fontId="30" fillId="0" borderId="182" xfId="16" applyNumberFormat="1" applyFont="1" applyFill="1" applyBorder="1" applyAlignment="1" applyProtection="1">
      <alignment horizontal="right" vertical="center" shrinkToFit="1"/>
    </xf>
    <xf numFmtId="188" fontId="30" fillId="0" borderId="63"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Fill="1" applyBorder="1" applyAlignment="1">
      <alignment vertical="center" wrapText="1"/>
    </xf>
    <xf numFmtId="188" fontId="30" fillId="0" borderId="183" xfId="17" applyNumberFormat="1" applyFont="1" applyFill="1" applyBorder="1" applyAlignment="1">
      <alignment horizontal="right" vertical="center" shrinkToFit="1"/>
    </xf>
    <xf numFmtId="188" fontId="30" fillId="0" borderId="184" xfId="17" applyNumberFormat="1" applyFont="1" applyFill="1" applyBorder="1" applyAlignment="1">
      <alignment horizontal="right" vertical="center" shrinkToFit="1"/>
    </xf>
    <xf numFmtId="188" fontId="30" fillId="0" borderId="185" xfId="17" applyNumberFormat="1" applyFont="1" applyFill="1" applyBorder="1" applyAlignment="1">
      <alignment horizontal="right" vertical="center" shrinkToFit="1"/>
    </xf>
    <xf numFmtId="0" fontId="30" fillId="0" borderId="34" xfId="17" applyFont="1" applyFill="1" applyBorder="1" applyAlignment="1">
      <alignment vertical="center"/>
    </xf>
    <xf numFmtId="188" fontId="30" fillId="0" borderId="186" xfId="17" applyNumberFormat="1" applyFont="1" applyFill="1" applyBorder="1" applyAlignment="1">
      <alignment horizontal="right" vertical="center" shrinkToFit="1"/>
    </xf>
    <xf numFmtId="188" fontId="30" fillId="0" borderId="12" xfId="17" applyNumberFormat="1" applyFont="1" applyFill="1" applyBorder="1" applyAlignment="1">
      <alignment horizontal="right" vertical="center" shrinkToFit="1"/>
    </xf>
    <xf numFmtId="188" fontId="30" fillId="0" borderId="187" xfId="17" applyNumberFormat="1" applyFont="1" applyFill="1" applyBorder="1" applyAlignment="1">
      <alignment horizontal="right" vertical="center" shrinkToFit="1"/>
    </xf>
    <xf numFmtId="0" fontId="30" fillId="0" borderId="38" xfId="17" applyFont="1" applyFill="1" applyBorder="1" applyAlignment="1">
      <alignment vertical="center"/>
    </xf>
    <xf numFmtId="0" fontId="30" fillId="0" borderId="62" xfId="17" applyFont="1" applyFill="1" applyBorder="1" applyAlignment="1">
      <alignment vertical="center"/>
    </xf>
    <xf numFmtId="188" fontId="30" fillId="0" borderId="112" xfId="17" applyNumberFormat="1" applyFont="1" applyFill="1" applyBorder="1" applyAlignment="1">
      <alignment horizontal="right" vertical="center" shrinkToFit="1"/>
    </xf>
    <xf numFmtId="188" fontId="30" fillId="0" borderId="182" xfId="17" applyNumberFormat="1" applyFont="1" applyFill="1" applyBorder="1" applyAlignment="1">
      <alignment horizontal="right" vertical="center" shrinkToFit="1"/>
    </xf>
    <xf numFmtId="188" fontId="30" fillId="0" borderId="63" xfId="17" applyNumberFormat="1" applyFont="1" applyFill="1" applyBorder="1" applyAlignment="1">
      <alignment horizontal="right" vertical="center" shrinkToFit="1"/>
    </xf>
    <xf numFmtId="0" fontId="31" fillId="0" borderId="0" xfId="17" applyFont="1" applyFill="1" applyBorder="1" applyAlignment="1">
      <alignment vertical="center"/>
    </xf>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3" xfId="18" applyNumberFormat="1" applyFont="1" applyFill="1" applyBorder="1" applyAlignment="1" applyProtection="1">
      <alignment horizontal="right" vertical="center" shrinkToFi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6"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7"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4" xfId="18" applyFont="1" applyFill="1" applyBorder="1" applyAlignment="1">
      <alignment vertical="center"/>
    </xf>
    <xf numFmtId="181" fontId="31" fillId="0" borderId="112" xfId="18" applyNumberFormat="1" applyFont="1" applyFill="1" applyBorder="1" applyAlignment="1" applyProtection="1">
      <alignment horizontal="right" vertical="center" shrinkToFit="1"/>
    </xf>
    <xf numFmtId="181" fontId="31" fillId="0" borderId="182" xfId="18" applyNumberFormat="1" applyFont="1" applyFill="1" applyBorder="1" applyAlignment="1" applyProtection="1">
      <alignment horizontal="right" vertical="center" shrinkToFit="1"/>
    </xf>
    <xf numFmtId="181" fontId="31" fillId="0" borderId="63"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Fill="1" applyBorder="1" applyAlignment="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Fill="1" applyBorder="1" applyAlignment="1">
      <alignment vertical="center"/>
    </xf>
    <xf numFmtId="0" fontId="31" fillId="0" borderId="32" xfId="19" applyFont="1" applyFill="1" applyBorder="1" applyAlignment="1">
      <alignment vertical="center"/>
    </xf>
    <xf numFmtId="0" fontId="31" fillId="0" borderId="10" xfId="19" applyFont="1" applyFill="1" applyBorder="1" applyAlignment="1">
      <alignment vertical="center" wrapText="1"/>
    </xf>
    <xf numFmtId="0" fontId="31" fillId="0" borderId="54" xfId="19" applyFont="1" applyFill="1" applyBorder="1" applyAlignment="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3" xfId="12"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94"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1" fillId="0" borderId="2" xfId="2" applyNumberFormat="1" applyFont="1" applyFill="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Fill="1" applyBorder="1" applyAlignment="1" applyProtection="1">
      <alignment horizontal="left" vertical="center" wrapText="1"/>
    </xf>
    <xf numFmtId="0" fontId="30" fillId="0" borderId="20"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39" xfId="16" applyFont="1" applyFill="1" applyBorder="1" applyAlignment="1" applyProtection="1">
      <alignment horizontal="left" vertical="center"/>
    </xf>
    <xf numFmtId="0" fontId="30" fillId="0" borderId="55" xfId="16" applyFont="1" applyFill="1" applyBorder="1" applyAlignment="1" applyProtection="1">
      <alignment horizontal="left" vertical="center"/>
    </xf>
    <xf numFmtId="0" fontId="30" fillId="0" borderId="57"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Fill="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Fill="1" applyBorder="1" applyAlignment="1">
      <alignment horizontal="left" vertical="center" wrapText="1"/>
    </xf>
    <xf numFmtId="0" fontId="31" fillId="0" borderId="52" xfId="17" applyFont="1" applyFill="1" applyBorder="1" applyAlignment="1">
      <alignment horizontal="left" vertical="center" wrapText="1"/>
    </xf>
    <xf numFmtId="0" fontId="31" fillId="0" borderId="34" xfId="18" applyFont="1" applyFill="1" applyBorder="1" applyAlignment="1">
      <alignment vertical="center" wrapText="1"/>
    </xf>
    <xf numFmtId="0" fontId="31" fillId="0" borderId="11" xfId="18" applyFont="1" applyFill="1" applyBorder="1" applyAlignment="1">
      <alignment vertical="center" wrapText="1"/>
    </xf>
    <xf numFmtId="0" fontId="31" fillId="0" borderId="9" xfId="18" applyFont="1" applyFill="1" applyBorder="1" applyAlignment="1">
      <alignment vertical="center"/>
    </xf>
    <xf numFmtId="0" fontId="31" fillId="0" borderId="53" xfId="18" applyFont="1" applyFill="1" applyBorder="1" applyAlignment="1">
      <alignment vertical="center"/>
    </xf>
    <xf numFmtId="0" fontId="31" fillId="0" borderId="62" xfId="18" applyFont="1" applyFill="1" applyBorder="1" applyAlignment="1">
      <alignment vertical="center"/>
    </xf>
    <xf numFmtId="0" fontId="31" fillId="0" borderId="56" xfId="18" applyFont="1" applyFill="1" applyBorder="1" applyAlignment="1">
      <alignment vertical="center"/>
    </xf>
    <xf numFmtId="0" fontId="31" fillId="0" borderId="55" xfId="18" applyFont="1" applyFill="1" applyBorder="1" applyAlignment="1">
      <alignment vertical="center"/>
    </xf>
    <xf numFmtId="0" fontId="31" fillId="0" borderId="57" xfId="18" applyFont="1" applyFill="1" applyBorder="1" applyAlignment="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Fill="1" applyBorder="1" applyAlignment="1">
      <alignment vertical="center" wrapText="1"/>
    </xf>
    <xf numFmtId="0" fontId="31" fillId="0" borderId="14" xfId="18" applyFont="1" applyFill="1" applyBorder="1" applyAlignment="1">
      <alignment vertical="center" wrapText="1"/>
    </xf>
    <xf numFmtId="0" fontId="31" fillId="0" borderId="27" xfId="18" applyFont="1" applyFill="1" applyBorder="1" applyAlignment="1">
      <alignment vertical="center" wrapText="1"/>
    </xf>
    <xf numFmtId="0" fontId="31" fillId="0" borderId="5" xfId="18" applyFont="1" applyFill="1" applyBorder="1" applyAlignment="1">
      <alignment vertical="center" wrapText="1"/>
    </xf>
    <xf numFmtId="0" fontId="31" fillId="0" borderId="29" xfId="18" applyFont="1" applyFill="1" applyBorder="1" applyAlignment="1">
      <alignment vertical="center" wrapText="1"/>
    </xf>
    <xf numFmtId="0" fontId="31" fillId="0" borderId="8" xfId="18" applyFont="1" applyFill="1" applyBorder="1" applyAlignment="1">
      <alignment vertical="center" wrapText="1"/>
    </xf>
    <xf numFmtId="0" fontId="31" fillId="0" borderId="50" xfId="18" applyFont="1" applyFill="1" applyBorder="1" applyAlignment="1">
      <alignment vertical="center"/>
    </xf>
    <xf numFmtId="0" fontId="31" fillId="0" borderId="52" xfId="18" applyFont="1" applyFill="1" applyBorder="1" applyAlignment="1">
      <alignment vertical="center"/>
    </xf>
    <xf numFmtId="0" fontId="31" fillId="0" borderId="38" xfId="19" applyFont="1" applyFill="1" applyBorder="1" applyAlignment="1">
      <alignment vertical="center" wrapText="1"/>
    </xf>
    <xf numFmtId="0" fontId="31" fillId="0" borderId="3" xfId="19" applyFont="1" applyFill="1" applyBorder="1" applyAlignment="1">
      <alignment vertical="center" wrapTex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9"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5" xfId="19" applyFont="1" applyFill="1" applyBorder="1" applyAlignment="1">
      <alignment horizontal="left" vertical="center"/>
    </xf>
    <xf numFmtId="0" fontId="31" fillId="0" borderId="57" xfId="19" applyFont="1" applyFill="1" applyBorder="1" applyAlignment="1">
      <alignment horizontal="left"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50" xfId="19" applyFont="1" applyFill="1" applyBorder="1" applyAlignment="1">
      <alignment horizontal="left" vertical="center"/>
    </xf>
    <xf numFmtId="0" fontId="31" fillId="0" borderId="52"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0FCD-4895-A815-8E350D3C46F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37558</c:v>
                </c:pt>
                <c:pt idx="1">
                  <c:v>25154</c:v>
                </c:pt>
                <c:pt idx="2">
                  <c:v>47925</c:v>
                </c:pt>
                <c:pt idx="3">
                  <c:v>38940</c:v>
                </c:pt>
                <c:pt idx="4">
                  <c:v>34859</c:v>
                </c:pt>
              </c:numCache>
            </c:numRef>
          </c:val>
          <c:smooth val="0"/>
          <c:extLst>
            <c:ext xmlns:c16="http://schemas.microsoft.com/office/drawing/2014/chart" uri="{C3380CC4-5D6E-409C-BE32-E72D297353CC}">
              <c16:uniqueId val="{00000001-0FCD-4895-A815-8E350D3C46F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8.11</c:v>
                </c:pt>
                <c:pt idx="1">
                  <c:v>15.89</c:v>
                </c:pt>
                <c:pt idx="2">
                  <c:v>8.52</c:v>
                </c:pt>
                <c:pt idx="3">
                  <c:v>7.43</c:v>
                </c:pt>
                <c:pt idx="4">
                  <c:v>5.0599999999999996</c:v>
                </c:pt>
              </c:numCache>
            </c:numRef>
          </c:val>
          <c:extLst>
            <c:ext xmlns:c16="http://schemas.microsoft.com/office/drawing/2014/chart" uri="{C3380CC4-5D6E-409C-BE32-E72D297353CC}">
              <c16:uniqueId val="{00000000-15BA-4980-BAFD-C552B3CA9F5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28.63</c:v>
                </c:pt>
                <c:pt idx="1">
                  <c:v>27.91</c:v>
                </c:pt>
                <c:pt idx="2">
                  <c:v>31.46</c:v>
                </c:pt>
                <c:pt idx="3">
                  <c:v>30.6</c:v>
                </c:pt>
                <c:pt idx="4">
                  <c:v>27.07</c:v>
                </c:pt>
              </c:numCache>
            </c:numRef>
          </c:val>
          <c:extLst>
            <c:ext xmlns:c16="http://schemas.microsoft.com/office/drawing/2014/chart" uri="{C3380CC4-5D6E-409C-BE32-E72D297353CC}">
              <c16:uniqueId val="{00000001-15BA-4980-BAFD-C552B3CA9F5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1.7</c:v>
                </c:pt>
                <c:pt idx="1">
                  <c:v>8.89</c:v>
                </c:pt>
                <c:pt idx="2">
                  <c:v>-5.0199999999999996</c:v>
                </c:pt>
                <c:pt idx="3">
                  <c:v>-1.63</c:v>
                </c:pt>
                <c:pt idx="4">
                  <c:v>-4.93</c:v>
                </c:pt>
              </c:numCache>
            </c:numRef>
          </c:val>
          <c:smooth val="0"/>
          <c:extLst>
            <c:ext xmlns:c16="http://schemas.microsoft.com/office/drawing/2014/chart" uri="{C3380CC4-5D6E-409C-BE32-E72D297353CC}">
              <c16:uniqueId val="{00000002-15BA-4980-BAFD-C552B3CA9F5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1.28</c:v>
                </c:pt>
                <c:pt idx="8">
                  <c:v>#N/A</c:v>
                </c:pt>
                <c:pt idx="9">
                  <c:v>0</c:v>
                </c:pt>
              </c:numCache>
            </c:numRef>
          </c:val>
          <c:extLst>
            <c:ext xmlns:c16="http://schemas.microsoft.com/office/drawing/2014/chart" uri="{C3380CC4-5D6E-409C-BE32-E72D297353CC}">
              <c16:uniqueId val="{00000000-282D-42D4-9598-58D4EE10D21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82D-42D4-9598-58D4EE10D21F}"/>
            </c:ext>
          </c:extLst>
        </c:ser>
        <c:ser>
          <c:idx val="2"/>
          <c:order val="2"/>
          <c:tx>
            <c:strRef>
              <c:f>[1]データシート!$A$29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82D-42D4-9598-58D4EE10D21F}"/>
            </c:ext>
          </c:extLst>
        </c:ser>
        <c:ser>
          <c:idx val="3"/>
          <c:order val="3"/>
          <c:tx>
            <c:strRef>
              <c:f>[1]データシート!$A$30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#N/A</c:v>
                </c:pt>
                <c:pt idx="5">
                  <c:v>0</c:v>
                </c:pt>
                <c:pt idx="6">
                  <c:v>#N/A</c:v>
                </c:pt>
                <c:pt idx="7">
                  <c:v>0.65</c:v>
                </c:pt>
                <c:pt idx="8">
                  <c:v>#N/A</c:v>
                </c:pt>
                <c:pt idx="9">
                  <c:v>0.12</c:v>
                </c:pt>
              </c:numCache>
            </c:numRef>
          </c:val>
          <c:extLst>
            <c:ext xmlns:c16="http://schemas.microsoft.com/office/drawing/2014/chart" uri="{C3380CC4-5D6E-409C-BE32-E72D297353CC}">
              <c16:uniqueId val="{00000003-282D-42D4-9598-58D4EE10D21F}"/>
            </c:ext>
          </c:extLst>
        </c:ser>
        <c:ser>
          <c:idx val="4"/>
          <c:order val="4"/>
          <c:tx>
            <c:strRef>
              <c:f>[1]データシート!$A$31</c:f>
              <c:strCache>
                <c:ptCount val="1"/>
                <c:pt idx="0">
                  <c:v>温泉施設特別会計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0.39</c:v>
                </c:pt>
                <c:pt idx="2">
                  <c:v>#N/A</c:v>
                </c:pt>
                <c:pt idx="3">
                  <c:v>0.37</c:v>
                </c:pt>
                <c:pt idx="4">
                  <c:v>#N/A</c:v>
                </c:pt>
                <c:pt idx="5">
                  <c:v>0.33</c:v>
                </c:pt>
                <c:pt idx="6">
                  <c:v>#N/A</c:v>
                </c:pt>
                <c:pt idx="7">
                  <c:v>0.26</c:v>
                </c:pt>
                <c:pt idx="8">
                  <c:v>#N/A</c:v>
                </c:pt>
                <c:pt idx="9">
                  <c:v>0.13</c:v>
                </c:pt>
              </c:numCache>
            </c:numRef>
          </c:val>
          <c:extLst>
            <c:ext xmlns:c16="http://schemas.microsoft.com/office/drawing/2014/chart" uri="{C3380CC4-5D6E-409C-BE32-E72D297353CC}">
              <c16:uniqueId val="{00000004-282D-42D4-9598-58D4EE10D21F}"/>
            </c:ext>
          </c:extLst>
        </c:ser>
        <c:ser>
          <c:idx val="5"/>
          <c:order val="5"/>
          <c:tx>
            <c:strRef>
              <c:f>[1]データシート!$A$32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0.39</c:v>
                </c:pt>
              </c:numCache>
            </c:numRef>
          </c:val>
          <c:extLst>
            <c:ext xmlns:c16="http://schemas.microsoft.com/office/drawing/2014/chart" uri="{C3380CC4-5D6E-409C-BE32-E72D297353CC}">
              <c16:uniqueId val="{00000005-282D-42D4-9598-58D4EE10D21F}"/>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2.9</c:v>
                </c:pt>
                <c:pt idx="2">
                  <c:v>#N/A</c:v>
                </c:pt>
                <c:pt idx="3">
                  <c:v>2.67</c:v>
                </c:pt>
                <c:pt idx="4">
                  <c:v>#N/A</c:v>
                </c:pt>
                <c:pt idx="5">
                  <c:v>3.27</c:v>
                </c:pt>
                <c:pt idx="6">
                  <c:v>#N/A</c:v>
                </c:pt>
                <c:pt idx="7">
                  <c:v>1.06</c:v>
                </c:pt>
                <c:pt idx="8">
                  <c:v>#N/A</c:v>
                </c:pt>
                <c:pt idx="9">
                  <c:v>0.56000000000000005</c:v>
                </c:pt>
              </c:numCache>
            </c:numRef>
          </c:val>
          <c:extLst>
            <c:ext xmlns:c16="http://schemas.microsoft.com/office/drawing/2014/chart" uri="{C3380CC4-5D6E-409C-BE32-E72D297353CC}">
              <c16:uniqueId val="{00000006-282D-42D4-9598-58D4EE10D21F}"/>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0.8</c:v>
                </c:pt>
              </c:numCache>
            </c:numRef>
          </c:val>
          <c:extLst>
            <c:ext xmlns:c16="http://schemas.microsoft.com/office/drawing/2014/chart" uri="{C3380CC4-5D6E-409C-BE32-E72D297353CC}">
              <c16:uniqueId val="{00000007-282D-42D4-9598-58D4EE10D21F}"/>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8.11</c:v>
                </c:pt>
                <c:pt idx="2">
                  <c:v>#N/A</c:v>
                </c:pt>
                <c:pt idx="3">
                  <c:v>15.89</c:v>
                </c:pt>
                <c:pt idx="4">
                  <c:v>#N/A</c:v>
                </c:pt>
                <c:pt idx="5">
                  <c:v>8.51</c:v>
                </c:pt>
                <c:pt idx="6">
                  <c:v>#N/A</c:v>
                </c:pt>
                <c:pt idx="7">
                  <c:v>7.42</c:v>
                </c:pt>
                <c:pt idx="8">
                  <c:v>#N/A</c:v>
                </c:pt>
                <c:pt idx="9">
                  <c:v>5.0599999999999996</c:v>
                </c:pt>
              </c:numCache>
            </c:numRef>
          </c:val>
          <c:extLst>
            <c:ext xmlns:c16="http://schemas.microsoft.com/office/drawing/2014/chart" uri="{C3380CC4-5D6E-409C-BE32-E72D297353CC}">
              <c16:uniqueId val="{00000008-282D-42D4-9598-58D4EE10D21F}"/>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13.95</c:v>
                </c:pt>
                <c:pt idx="2">
                  <c:v>#N/A</c:v>
                </c:pt>
                <c:pt idx="3">
                  <c:v>12.56</c:v>
                </c:pt>
                <c:pt idx="4">
                  <c:v>#N/A</c:v>
                </c:pt>
                <c:pt idx="5">
                  <c:v>14.03</c:v>
                </c:pt>
                <c:pt idx="6">
                  <c:v>#N/A</c:v>
                </c:pt>
                <c:pt idx="7">
                  <c:v>15.98</c:v>
                </c:pt>
                <c:pt idx="8">
                  <c:v>#N/A</c:v>
                </c:pt>
                <c:pt idx="9">
                  <c:v>15.12</c:v>
                </c:pt>
              </c:numCache>
            </c:numRef>
          </c:val>
          <c:extLst>
            <c:ext xmlns:c16="http://schemas.microsoft.com/office/drawing/2014/chart" uri="{C3380CC4-5D6E-409C-BE32-E72D297353CC}">
              <c16:uniqueId val="{00000009-282D-42D4-9598-58D4EE10D21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716</c:v>
                </c:pt>
                <c:pt idx="5">
                  <c:v>720</c:v>
                </c:pt>
                <c:pt idx="8">
                  <c:v>709</c:v>
                </c:pt>
                <c:pt idx="11">
                  <c:v>710</c:v>
                </c:pt>
                <c:pt idx="14">
                  <c:v>712</c:v>
                </c:pt>
              </c:numCache>
            </c:numRef>
          </c:val>
          <c:extLst>
            <c:ext xmlns:c16="http://schemas.microsoft.com/office/drawing/2014/chart" uri="{C3380CC4-5D6E-409C-BE32-E72D297353CC}">
              <c16:uniqueId val="{00000000-24FB-4D9E-BDBF-3B9F87973F4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4FB-4D9E-BDBF-3B9F87973F4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0</c:v>
                </c:pt>
                <c:pt idx="6">
                  <c:v>1</c:v>
                </c:pt>
                <c:pt idx="9">
                  <c:v>5</c:v>
                </c:pt>
                <c:pt idx="12">
                  <c:v>5</c:v>
                </c:pt>
              </c:numCache>
            </c:numRef>
          </c:val>
          <c:extLst>
            <c:ext xmlns:c16="http://schemas.microsoft.com/office/drawing/2014/chart" uri="{C3380CC4-5D6E-409C-BE32-E72D297353CC}">
              <c16:uniqueId val="{00000002-24FB-4D9E-BDBF-3B9F87973F4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56</c:v>
                </c:pt>
                <c:pt idx="3">
                  <c:v>58</c:v>
                </c:pt>
                <c:pt idx="6">
                  <c:v>58</c:v>
                </c:pt>
                <c:pt idx="9">
                  <c:v>63</c:v>
                </c:pt>
                <c:pt idx="12">
                  <c:v>62</c:v>
                </c:pt>
              </c:numCache>
            </c:numRef>
          </c:val>
          <c:extLst>
            <c:ext xmlns:c16="http://schemas.microsoft.com/office/drawing/2014/chart" uri="{C3380CC4-5D6E-409C-BE32-E72D297353CC}">
              <c16:uniqueId val="{00000003-24FB-4D9E-BDBF-3B9F87973F4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406</c:v>
                </c:pt>
                <c:pt idx="3">
                  <c:v>396</c:v>
                </c:pt>
                <c:pt idx="6">
                  <c:v>437</c:v>
                </c:pt>
                <c:pt idx="9">
                  <c:v>453</c:v>
                </c:pt>
                <c:pt idx="12">
                  <c:v>401</c:v>
                </c:pt>
              </c:numCache>
            </c:numRef>
          </c:val>
          <c:extLst>
            <c:ext xmlns:c16="http://schemas.microsoft.com/office/drawing/2014/chart" uri="{C3380CC4-5D6E-409C-BE32-E72D297353CC}">
              <c16:uniqueId val="{00000004-24FB-4D9E-BDBF-3B9F87973F4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FB-4D9E-BDBF-3B9F87973F4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4FB-4D9E-BDBF-3B9F87973F4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750</c:v>
                </c:pt>
                <c:pt idx="3">
                  <c:v>789</c:v>
                </c:pt>
                <c:pt idx="6">
                  <c:v>848</c:v>
                </c:pt>
                <c:pt idx="9">
                  <c:v>821</c:v>
                </c:pt>
                <c:pt idx="12">
                  <c:v>802</c:v>
                </c:pt>
              </c:numCache>
            </c:numRef>
          </c:val>
          <c:extLst>
            <c:ext xmlns:c16="http://schemas.microsoft.com/office/drawing/2014/chart" uri="{C3380CC4-5D6E-409C-BE32-E72D297353CC}">
              <c16:uniqueId val="{00000007-24FB-4D9E-BDBF-3B9F87973F4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498</c:v>
                </c:pt>
                <c:pt idx="2">
                  <c:v>#N/A</c:v>
                </c:pt>
                <c:pt idx="3">
                  <c:v>#N/A</c:v>
                </c:pt>
                <c:pt idx="4">
                  <c:v>523</c:v>
                </c:pt>
                <c:pt idx="5">
                  <c:v>#N/A</c:v>
                </c:pt>
                <c:pt idx="6">
                  <c:v>#N/A</c:v>
                </c:pt>
                <c:pt idx="7">
                  <c:v>635</c:v>
                </c:pt>
                <c:pt idx="8">
                  <c:v>#N/A</c:v>
                </c:pt>
                <c:pt idx="9">
                  <c:v>#N/A</c:v>
                </c:pt>
                <c:pt idx="10">
                  <c:v>632</c:v>
                </c:pt>
                <c:pt idx="11">
                  <c:v>#N/A</c:v>
                </c:pt>
                <c:pt idx="12">
                  <c:v>#N/A</c:v>
                </c:pt>
                <c:pt idx="13">
                  <c:v>558</c:v>
                </c:pt>
                <c:pt idx="14">
                  <c:v>#N/A</c:v>
                </c:pt>
              </c:numCache>
            </c:numRef>
          </c:val>
          <c:smooth val="0"/>
          <c:extLst>
            <c:ext xmlns:c16="http://schemas.microsoft.com/office/drawing/2014/chart" uri="{C3380CC4-5D6E-409C-BE32-E72D297353CC}">
              <c16:uniqueId val="{00000008-24FB-4D9E-BDBF-3B9F87973F4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8620</c:v>
                </c:pt>
                <c:pt idx="5">
                  <c:v>8399</c:v>
                </c:pt>
                <c:pt idx="8">
                  <c:v>8139</c:v>
                </c:pt>
                <c:pt idx="11">
                  <c:v>7772</c:v>
                </c:pt>
                <c:pt idx="14">
                  <c:v>7334</c:v>
                </c:pt>
              </c:numCache>
            </c:numRef>
          </c:val>
          <c:extLst>
            <c:ext xmlns:c16="http://schemas.microsoft.com/office/drawing/2014/chart" uri="{C3380CC4-5D6E-409C-BE32-E72D297353CC}">
              <c16:uniqueId val="{00000000-49DB-4D57-8926-9E8BFBFDE99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9DB-4D57-8926-9E8BFBFDE99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3478</c:v>
                </c:pt>
                <c:pt idx="5">
                  <c:v>3773</c:v>
                </c:pt>
                <c:pt idx="8">
                  <c:v>4023</c:v>
                </c:pt>
                <c:pt idx="11">
                  <c:v>3727</c:v>
                </c:pt>
                <c:pt idx="14">
                  <c:v>3253</c:v>
                </c:pt>
              </c:numCache>
            </c:numRef>
          </c:val>
          <c:extLst>
            <c:ext xmlns:c16="http://schemas.microsoft.com/office/drawing/2014/chart" uri="{C3380CC4-5D6E-409C-BE32-E72D297353CC}">
              <c16:uniqueId val="{00000002-49DB-4D57-8926-9E8BFBFDE99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9DB-4D57-8926-9E8BFBFDE99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9DB-4D57-8926-9E8BFBFDE99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DB-4D57-8926-9E8BFBFDE99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736</c:v>
                </c:pt>
                <c:pt idx="3">
                  <c:v>584</c:v>
                </c:pt>
                <c:pt idx="6">
                  <c:v>588</c:v>
                </c:pt>
                <c:pt idx="9">
                  <c:v>595</c:v>
                </c:pt>
                <c:pt idx="12">
                  <c:v>572</c:v>
                </c:pt>
              </c:numCache>
            </c:numRef>
          </c:val>
          <c:extLst>
            <c:ext xmlns:c16="http://schemas.microsoft.com/office/drawing/2014/chart" uri="{C3380CC4-5D6E-409C-BE32-E72D297353CC}">
              <c16:uniqueId val="{00000006-49DB-4D57-8926-9E8BFBFDE99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520</c:v>
                </c:pt>
                <c:pt idx="3">
                  <c:v>482</c:v>
                </c:pt>
                <c:pt idx="6">
                  <c:v>499</c:v>
                </c:pt>
                <c:pt idx="9">
                  <c:v>460</c:v>
                </c:pt>
                <c:pt idx="12">
                  <c:v>429</c:v>
                </c:pt>
              </c:numCache>
            </c:numRef>
          </c:val>
          <c:extLst>
            <c:ext xmlns:c16="http://schemas.microsoft.com/office/drawing/2014/chart" uri="{C3380CC4-5D6E-409C-BE32-E72D297353CC}">
              <c16:uniqueId val="{00000007-49DB-4D57-8926-9E8BFBFDE99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5826</c:v>
                </c:pt>
                <c:pt idx="3">
                  <c:v>5427</c:v>
                </c:pt>
                <c:pt idx="6">
                  <c:v>5227</c:v>
                </c:pt>
                <c:pt idx="9">
                  <c:v>4844</c:v>
                </c:pt>
                <c:pt idx="12">
                  <c:v>4475</c:v>
                </c:pt>
              </c:numCache>
            </c:numRef>
          </c:val>
          <c:extLst>
            <c:ext xmlns:c16="http://schemas.microsoft.com/office/drawing/2014/chart" uri="{C3380CC4-5D6E-409C-BE32-E72D297353CC}">
              <c16:uniqueId val="{00000008-49DB-4D57-8926-9E8BFBFDE99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285</c:v>
                </c:pt>
                <c:pt idx="3">
                  <c:v>2</c:v>
                </c:pt>
                <c:pt idx="6">
                  <c:v>47</c:v>
                </c:pt>
                <c:pt idx="9">
                  <c:v>46</c:v>
                </c:pt>
                <c:pt idx="12">
                  <c:v>41</c:v>
                </c:pt>
              </c:numCache>
            </c:numRef>
          </c:val>
          <c:extLst>
            <c:ext xmlns:c16="http://schemas.microsoft.com/office/drawing/2014/chart" uri="{C3380CC4-5D6E-409C-BE32-E72D297353CC}">
              <c16:uniqueId val="{00000009-49DB-4D57-8926-9E8BFBFDE99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8874</c:v>
                </c:pt>
                <c:pt idx="3">
                  <c:v>8786</c:v>
                </c:pt>
                <c:pt idx="6">
                  <c:v>8565</c:v>
                </c:pt>
                <c:pt idx="9">
                  <c:v>8211</c:v>
                </c:pt>
                <c:pt idx="12">
                  <c:v>7906</c:v>
                </c:pt>
              </c:numCache>
            </c:numRef>
          </c:val>
          <c:extLst>
            <c:ext xmlns:c16="http://schemas.microsoft.com/office/drawing/2014/chart" uri="{C3380CC4-5D6E-409C-BE32-E72D297353CC}">
              <c16:uniqueId val="{0000000A-49DB-4D57-8926-9E8BFBFDE99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4143</c:v>
                </c:pt>
                <c:pt idx="2">
                  <c:v>#N/A</c:v>
                </c:pt>
                <c:pt idx="3">
                  <c:v>#N/A</c:v>
                </c:pt>
                <c:pt idx="4">
                  <c:v>3111</c:v>
                </c:pt>
                <c:pt idx="5">
                  <c:v>#N/A</c:v>
                </c:pt>
                <c:pt idx="6">
                  <c:v>#N/A</c:v>
                </c:pt>
                <c:pt idx="7">
                  <c:v>2764</c:v>
                </c:pt>
                <c:pt idx="8">
                  <c:v>#N/A</c:v>
                </c:pt>
                <c:pt idx="9">
                  <c:v>#N/A</c:v>
                </c:pt>
                <c:pt idx="10">
                  <c:v>2658</c:v>
                </c:pt>
                <c:pt idx="11">
                  <c:v>#N/A</c:v>
                </c:pt>
                <c:pt idx="12">
                  <c:v>#N/A</c:v>
                </c:pt>
                <c:pt idx="13">
                  <c:v>2836</c:v>
                </c:pt>
                <c:pt idx="14">
                  <c:v>#N/A</c:v>
                </c:pt>
              </c:numCache>
            </c:numRef>
          </c:val>
          <c:smooth val="0"/>
          <c:extLst>
            <c:ext xmlns:c16="http://schemas.microsoft.com/office/drawing/2014/chart" uri="{C3380CC4-5D6E-409C-BE32-E72D297353CC}">
              <c16:uniqueId val="{0000000B-49DB-4D57-8926-9E8BFBFDE99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1845</c:v>
                </c:pt>
                <c:pt idx="1">
                  <c:v>1808</c:v>
                </c:pt>
                <c:pt idx="2">
                  <c:v>1642</c:v>
                </c:pt>
              </c:numCache>
            </c:numRef>
          </c:val>
          <c:extLst>
            <c:ext xmlns:c16="http://schemas.microsoft.com/office/drawing/2014/chart" uri="{C3380CC4-5D6E-409C-BE32-E72D297353CC}">
              <c16:uniqueId val="{00000000-36B1-42A5-BD59-31D82D0CDB9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75</c:v>
                </c:pt>
                <c:pt idx="1">
                  <c:v>75</c:v>
                </c:pt>
                <c:pt idx="2">
                  <c:v>76</c:v>
                </c:pt>
              </c:numCache>
            </c:numRef>
          </c:val>
          <c:extLst>
            <c:ext xmlns:c16="http://schemas.microsoft.com/office/drawing/2014/chart" uri="{C3380CC4-5D6E-409C-BE32-E72D297353CC}">
              <c16:uniqueId val="{00000001-36B1-42A5-BD59-31D82D0CDB9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1459</c:v>
                </c:pt>
                <c:pt idx="1">
                  <c:v>1197</c:v>
                </c:pt>
                <c:pt idx="2">
                  <c:v>968</c:v>
                </c:pt>
              </c:numCache>
            </c:numRef>
          </c:val>
          <c:extLst>
            <c:ext xmlns:c16="http://schemas.microsoft.com/office/drawing/2014/chart" uri="{C3380CC4-5D6E-409C-BE32-E72D297353CC}">
              <c16:uniqueId val="{00000002-36B1-42A5-BD59-31D82D0CDB9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{A96AE640-CA5F-46A9-837C-C1C8A753303E}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5C6-481D-93AC-ADFA22FC51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{B9BA71CB-270D-4169-BFD3-09558C5C0671}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C6-481D-93AC-ADFA22FC51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{7B668E22-3840-4B54-85B5-AE1D97ACB67E}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C6-481D-93AC-ADFA22FC51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{0C6D9A55-61BC-45AB-B4D5-7613551C0E42}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C6-481D-93AC-ADFA22FC51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{E924BB77-10CD-4E5D-8B62-FE61C12146F8}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C6-481D-93AC-ADFA22FC51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{D27AAC82-C4AA-488F-ACF8-D9F610B2583A}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5C6-481D-93AC-ADFA22FC51B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{CF285A3D-7252-4477-AB59-B8F261A0CE22}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5C6-481D-93AC-ADFA22FC51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{74917ACC-02E4-418A-B467-4E3D573BA8E4}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5C6-481D-93AC-ADFA22FC51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{58B7CE2C-2CE8-4130-AA8C-121BD0D6D523}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5C6-481D-93AC-ADFA22FC51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62.6</c:v>
                </c:pt>
                <c:pt idx="16">
                  <c:v>63.4</c:v>
                </c:pt>
                <c:pt idx="24">
                  <c:v>64.900000000000006</c:v>
                </c:pt>
                <c:pt idx="32">
                  <c:v>64.3</c:v>
                </c:pt>
              </c:numCache>
            </c:numRef>
          </c:xVal>
          <c:yVal>
            <c:numRef>
              <c:f>公会計指標分析・財政指標組合せ分析表!$BP$51:$DC$51</c:f>
              <c:numCache>
                <c:formatCode>#,##0.0;"▲ "#,##0.0</c:formatCode>
                <c:ptCount val="40"/>
                <c:pt idx="0">
                  <c:v>82.7</c:v>
                </c:pt>
                <c:pt idx="8">
                  <c:v>58.6</c:v>
                </c:pt>
                <c:pt idx="16">
                  <c:v>53.6</c:v>
                </c:pt>
                <c:pt idx="24">
                  <c:v>51.1</c:v>
                </c:pt>
                <c:pt idx="32">
                  <c:v>52.9</c:v>
                </c:pt>
              </c:numCache>
            </c:numRef>
          </c:yVal>
          <c:smooth val="0"/>
          <c:extLst>
            <c:ext xmlns:c16="http://schemas.microsoft.com/office/drawing/2014/chart" uri="{C3380CC4-5D6E-409C-BE32-E72D297353CC}">
              <c16:uniqueId val="{00000009-35C6-481D-93AC-ADFA22FC51B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{C3E27349-0B9E-4C82-8E84-3A0C811AD74D}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5C6-481D-93AC-ADFA22FC51B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{3EEEABAE-6B59-485D-A9E4-7AE8431BEC55}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C6-481D-93AC-ADFA22FC51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{A78886ED-7EA9-4C85-8AC6-03585D1CCBAE}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C6-481D-93AC-ADFA22FC51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{242ECD31-1659-430C-862F-4317F238D04E}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C6-481D-93AC-ADFA22FC51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{A5BA03DC-08BC-4019-BA1D-BAF18D34ECA4}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C6-481D-93AC-ADFA22FC51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{F4A8D162-3772-436D-9E64-47A1858F66DE}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5C6-481D-93AC-ADFA22FC51B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{B6E5241C-3045-47DF-A058-E508F7B2FDDB}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5C6-481D-93AC-ADFA22FC51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{37AA7791-D893-4850-A1A3-F6F192B606AD}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5C6-481D-93AC-ADFA22FC51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{77B4726F-998A-47C2-A131-206C010820DC}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5C6-481D-93AC-ADFA22FC51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35C6-481D-93AC-ADFA22FC51B1}"/>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{43290CDC-9B06-4622-8C86-85656549E1CF}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01-492D-8C6B-59D47ADCEB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{5C6B930C-3128-4592-B60E-801723BD7ED9}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01-492D-8C6B-59D47ADCEB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{63927528-0879-4D55-8491-E0C11CF19763}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01-492D-8C6B-59D47ADCEB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{5CEEE9DB-3DB9-416B-808A-F8473FDEADDF}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01-492D-8C6B-59D47ADCEB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{8D4ABE90-7D39-4EEF-9E80-9AC3288B6661}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01-492D-8C6B-59D47ADCEB8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{1D51A0C4-590B-417F-8885-3C95B00C1123}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01-492D-8C6B-59D47ADCEB8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{A45D61C1-83A8-4139-A5FE-BF4F4340795C}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01-492D-8C6B-59D47ADCEB8F}"/>
                </c:ext>
              </c:extLst>
            </c:dLbl>
            <c:dLbl>
              <c:idx val="24"/>
              <c:layout>
                <c:manualLayout>
                  <c:x val="-3.0343319526001892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{FE5F1523-5F93-4D3E-A2F7-1BDA451C5B0A}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01-492D-8C6B-59D47ADCEB8F}"/>
                </c:ext>
              </c:extLst>
            </c:dLbl>
            <c:dLbl>
              <c:idx val="32"/>
              <c:layout>
                <c:manualLayout>
                  <c:x val="-3.279736592414927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{1E03280A-D337-4D12-A416-5464E2E100C6}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01-492D-8C6B-59D47ADCEB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10</c:v>
                </c:pt>
                <c:pt idx="16">
                  <c:v>10.7</c:v>
                </c:pt>
                <c:pt idx="24">
                  <c:v>11.4</c:v>
                </c:pt>
                <c:pt idx="32">
                  <c:v>11.6</c:v>
                </c:pt>
              </c:numCache>
            </c:numRef>
          </c:xVal>
          <c:yVal>
            <c:numRef>
              <c:f>公会計指標分析・財政指標組合せ分析表!$BP$73:$DC$73</c:f>
              <c:numCache>
                <c:formatCode>#,##0.0;"▲ "#,##0.0</c:formatCode>
                <c:ptCount val="40"/>
                <c:pt idx="0">
                  <c:v>82.7</c:v>
                </c:pt>
                <c:pt idx="8">
                  <c:v>58.6</c:v>
                </c:pt>
                <c:pt idx="16">
                  <c:v>53.6</c:v>
                </c:pt>
                <c:pt idx="24">
                  <c:v>51.1</c:v>
                </c:pt>
                <c:pt idx="32">
                  <c:v>52.9</c:v>
                </c:pt>
              </c:numCache>
            </c:numRef>
          </c:yVal>
          <c:smooth val="0"/>
          <c:extLst>
            <c:ext xmlns:c16="http://schemas.microsoft.com/office/drawing/2014/chart" uri="{C3380CC4-5D6E-409C-BE32-E72D297353CC}">
              <c16:uniqueId val="{00000009-5501-492D-8C6B-59D47ADCEB8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5.7780050373071733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{1D6C4B4B-251F-48F6-A849-E61FC854BA97}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01-492D-8C6B-59D47ADCEB8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{37F84052-E89E-446A-B0F6-21879D3D9335}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01-492D-8C6B-59D47ADCEB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{FAA625A4-D1A0-4F87-A556-52FE2EACFB70}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01-492D-8C6B-59D47ADCEB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{1FA35ABD-D3D3-40C9-AAD3-553442BBE2F4}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01-492D-8C6B-59D47ADCEB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{1642355A-DB96-4105-AAC6-93734EBE19E1}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01-492D-8C6B-59D47ADCEB8F}"/>
                </c:ext>
              </c:extLst>
            </c:dLbl>
            <c:dLbl>
              <c:idx val="8"/>
              <c:layout>
                <c:manualLayout>
                  <c:x val="-1.8235628084250128E-2"/>
                  <c:y val="-6.705324380251619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{E06DEE34-5874-407C-B27A-7A165400FB74}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01-492D-8C6B-59D47ADCEB8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{D3C7BBCD-1AD8-45C9-9BD2-E8F766868A38}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01-492D-8C6B-59D47ADCEB8F}"/>
                </c:ext>
              </c:extLst>
            </c:dLbl>
            <c:dLbl>
              <c:idx val="24"/>
              <c:layout>
                <c:manualLayout>
                  <c:x val="-2.42894738051260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{93AF7FA4-3131-4591-97C8-C2152BF98180}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01-492D-8C6B-59D47ADCEB8F}"/>
                </c:ext>
              </c:extLst>
            </c:dLbl>
            <c:dLbl>
              <c:idx val="32"/>
              <c:layout>
                <c:manualLayout>
                  <c:x val="-3.8851211645025224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{3F679D97-FA1D-48C6-83BC-BB286823D772}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01-492D-8C6B-59D47ADCEB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501-492D-8C6B-59D47ADCEB8F}"/>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主要歳入である町税が前年度に対して減少となった一方で、地方特例交付金等が前年度より増加したことで、前年度と同値となった。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依然として類似団体平均を下回っており、今後も基準財政収入額の大幅な伸びが見込めない中で、歳入確保策・歳出削減策を講じ、財政基盤の強化・自主財源の確保に努めていく。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xdr:cNvCxnSpPr/>
      </xdr:nvCxnSpPr>
      <xdr:spPr>
        <a:xfrm flipV="1">
          <a:off x="4514850" y="6294402"/>
          <a:ext cx="0" cy="13100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xdr:cNvSpPr txBox="1"/>
      </xdr:nvSpPr>
      <xdr:spPr>
        <a:xfrm>
          <a:off x="4584700" y="757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xdr:cNvCxnSpPr/>
      </xdr:nvCxnSpPr>
      <xdr:spPr>
        <a:xfrm>
          <a:off x="4425950" y="76044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xdr:cNvSpPr txBox="1"/>
      </xdr:nvSpPr>
      <xdr:spPr>
        <a:xfrm>
          <a:off x="4584700" y="6041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xdr:cNvCxnSpPr/>
      </xdr:nvCxnSpPr>
      <xdr:spPr>
        <a:xfrm>
          <a:off x="4425950" y="62944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9" name="直線コネクタ 68"/>
        <xdr:cNvCxnSpPr/>
      </xdr:nvCxnSpPr>
      <xdr:spPr>
        <a:xfrm>
          <a:off x="3752850" y="722333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xdr:cNvSpPr txBox="1"/>
      </xdr:nvSpPr>
      <xdr:spPr>
        <a:xfrm>
          <a:off x="4584700" y="68777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xdr:cNvSpPr/>
      </xdr:nvSpPr>
      <xdr:spPr>
        <a:xfrm>
          <a:off x="4464050" y="703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14817</xdr:rowOff>
    </xdr:to>
    <xdr:cxnSp macro="">
      <xdr:nvCxnSpPr>
        <xdr:cNvPr id="72" name="直線コネクタ 71"/>
        <xdr:cNvCxnSpPr/>
      </xdr:nvCxnSpPr>
      <xdr:spPr>
        <a:xfrm>
          <a:off x="2940050" y="7223337"/>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xdr:cNvSpPr/>
      </xdr:nvSpPr>
      <xdr:spPr>
        <a:xfrm>
          <a:off x="3702050" y="705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xdr:cNvSpPr txBox="1"/>
      </xdr:nvSpPr>
      <xdr:spPr>
        <a:xfrm>
          <a:off x="3409950" y="6832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14817</xdr:rowOff>
    </xdr:to>
    <xdr:cxnSp macro="">
      <xdr:nvCxnSpPr>
        <xdr:cNvPr id="75" name="直線コネクタ 74"/>
        <xdr:cNvCxnSpPr/>
      </xdr:nvCxnSpPr>
      <xdr:spPr>
        <a:xfrm>
          <a:off x="2127250" y="7209931"/>
          <a:ext cx="8128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xdr:cNvSpPr/>
      </xdr:nvSpPr>
      <xdr:spPr>
        <a:xfrm>
          <a:off x="28892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xdr:cNvSpPr txBox="1"/>
      </xdr:nvSpPr>
      <xdr:spPr>
        <a:xfrm>
          <a:off x="2597150" y="6818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xdr:cNvCxnSpPr/>
      </xdr:nvCxnSpPr>
      <xdr:spPr>
        <a:xfrm>
          <a:off x="1333500" y="7186930"/>
          <a:ext cx="793750" cy="2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xdr:cNvSpPr/>
      </xdr:nvSpPr>
      <xdr:spPr>
        <a:xfrm>
          <a:off x="2095500" y="703269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xdr:cNvSpPr txBox="1"/>
      </xdr:nvSpPr>
      <xdr:spPr>
        <a:xfrm>
          <a:off x="1784350" y="680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xdr:cNvSpPr/>
      </xdr:nvSpPr>
      <xdr:spPr>
        <a:xfrm>
          <a:off x="1282700" y="697907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xdr:cNvSpPr txBox="1"/>
      </xdr:nvSpPr>
      <xdr:spPr>
        <a:xfrm>
          <a:off x="971550" y="6751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xdr:cNvSpPr/>
      </xdr:nvSpPr>
      <xdr:spPr>
        <a:xfrm>
          <a:off x="446405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9" name="財政力該当値テキスト"/>
        <xdr:cNvSpPr txBox="1"/>
      </xdr:nvSpPr>
      <xdr:spPr>
        <a:xfrm>
          <a:off x="4584700" y="714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xdr:cNvSpPr/>
      </xdr:nvSpPr>
      <xdr:spPr>
        <a:xfrm>
          <a:off x="370205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xdr:cNvSpPr txBox="1"/>
      </xdr:nvSpPr>
      <xdr:spPr>
        <a:xfrm>
          <a:off x="3409950" y="7258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xdr:cNvSpPr/>
      </xdr:nvSpPr>
      <xdr:spPr>
        <a:xfrm>
          <a:off x="288925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xdr:cNvSpPr txBox="1"/>
      </xdr:nvSpPr>
      <xdr:spPr>
        <a:xfrm>
          <a:off x="2597150" y="7258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xdr:cNvSpPr/>
      </xdr:nvSpPr>
      <xdr:spPr>
        <a:xfrm>
          <a:off x="2095500" y="716294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xdr:cNvSpPr txBox="1"/>
      </xdr:nvSpPr>
      <xdr:spPr>
        <a:xfrm>
          <a:off x="1784350" y="7245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xdr:cNvSpPr/>
      </xdr:nvSpPr>
      <xdr:spPr>
        <a:xfrm>
          <a:off x="1282700" y="71361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xdr:cNvSpPr txBox="1"/>
      </xdr:nvSpPr>
      <xdr:spPr>
        <a:xfrm>
          <a:off x="9715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経常的に収入される一般財源では地方交付税は増加したが、地方税が減少し、経常的に支出される人件費が増加しているため、前年度より</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ポイントの増となった。財政構造の弾力性を保ち、類似団体平均を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ポイント下回った。今後も財源確保に努めると共に、事務事業の見直し、整理合理化を進め、極限まで経常経費の削減に努めることにより、現在の水準を維持していく。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xdr:cNvCxnSpPr/>
      </xdr:nvCxnSpPr>
      <xdr:spPr>
        <a:xfrm flipV="1">
          <a:off x="4514850" y="9894570"/>
          <a:ext cx="0" cy="11717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xdr:cNvSpPr txBox="1"/>
      </xdr:nvSpPr>
      <xdr:spPr>
        <a:xfrm>
          <a:off x="4584700" y="11042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xdr:cNvCxnSpPr/>
      </xdr:nvCxnSpPr>
      <xdr:spPr>
        <a:xfrm>
          <a:off x="4425950" y="11066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xdr:cNvSpPr txBox="1"/>
      </xdr:nvSpPr>
      <xdr:spPr>
        <a:xfrm>
          <a:off x="45847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xdr:cNvCxnSpPr/>
      </xdr:nvCxnSpPr>
      <xdr:spPr>
        <a:xfrm>
          <a:off x="4425950" y="9894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2752</xdr:rowOff>
    </xdr:from>
    <xdr:to>
      <xdr:col>23</xdr:col>
      <xdr:colOff>133350</xdr:colOff>
      <xdr:row>61</xdr:row>
      <xdr:rowOff>115358</xdr:rowOff>
    </xdr:to>
    <xdr:cxnSp macro="">
      <xdr:nvCxnSpPr>
        <xdr:cNvPr id="132" name="直線コネクタ 131"/>
        <xdr:cNvCxnSpPr/>
      </xdr:nvCxnSpPr>
      <xdr:spPr>
        <a:xfrm>
          <a:off x="3752850" y="10228792"/>
          <a:ext cx="762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xdr:cNvSpPr txBox="1"/>
      </xdr:nvSpPr>
      <xdr:spPr>
        <a:xfrm>
          <a:off x="4584700" y="103953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xdr:cNvSpPr/>
      </xdr:nvSpPr>
      <xdr:spPr>
        <a:xfrm>
          <a:off x="4464050" y="10419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93769</xdr:rowOff>
    </xdr:from>
    <xdr:to>
      <xdr:col>19</xdr:col>
      <xdr:colOff>133350</xdr:colOff>
      <xdr:row>61</xdr:row>
      <xdr:rowOff>2752</xdr:rowOff>
    </xdr:to>
    <xdr:cxnSp macro="">
      <xdr:nvCxnSpPr>
        <xdr:cNvPr id="135" name="直線コネクタ 134"/>
        <xdr:cNvCxnSpPr/>
      </xdr:nvCxnSpPr>
      <xdr:spPr>
        <a:xfrm>
          <a:off x="2940050" y="10152169"/>
          <a:ext cx="812800" cy="7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xdr:cNvSpPr/>
      </xdr:nvSpPr>
      <xdr:spPr>
        <a:xfrm>
          <a:off x="370205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xdr:cNvSpPr txBox="1"/>
      </xdr:nvSpPr>
      <xdr:spPr>
        <a:xfrm>
          <a:off x="3409950" y="1048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116417</xdr:rowOff>
    </xdr:from>
    <xdr:to>
      <xdr:col>15</xdr:col>
      <xdr:colOff>82550</xdr:colOff>
      <xdr:row>60</xdr:row>
      <xdr:rowOff>93769</xdr:rowOff>
    </xdr:to>
    <xdr:cxnSp macro="">
      <xdr:nvCxnSpPr>
        <xdr:cNvPr id="138" name="直線コネクタ 137"/>
        <xdr:cNvCxnSpPr/>
      </xdr:nvCxnSpPr>
      <xdr:spPr>
        <a:xfrm>
          <a:off x="2127250" y="10007177"/>
          <a:ext cx="812800" cy="14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xdr:cNvSpPr/>
      </xdr:nvSpPr>
      <xdr:spPr>
        <a:xfrm>
          <a:off x="288925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xdr:cNvSpPr txBox="1"/>
      </xdr:nvSpPr>
      <xdr:spPr>
        <a:xfrm>
          <a:off x="2597150" y="10485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116417</xdr:rowOff>
    </xdr:from>
    <xdr:to>
      <xdr:col>11</xdr:col>
      <xdr:colOff>31750</xdr:colOff>
      <xdr:row>60</xdr:row>
      <xdr:rowOff>61595</xdr:rowOff>
    </xdr:to>
    <xdr:cxnSp macro="">
      <xdr:nvCxnSpPr>
        <xdr:cNvPr id="141" name="直線コネクタ 140"/>
        <xdr:cNvCxnSpPr/>
      </xdr:nvCxnSpPr>
      <xdr:spPr>
        <a:xfrm flipV="1">
          <a:off x="1333500" y="10007177"/>
          <a:ext cx="793750" cy="1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xdr:cNvSpPr/>
      </xdr:nvSpPr>
      <xdr:spPr>
        <a:xfrm>
          <a:off x="2095500" y="102624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xdr:cNvSpPr txBox="1"/>
      </xdr:nvSpPr>
      <xdr:spPr>
        <a:xfrm>
          <a:off x="1784350" y="1034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xdr:cNvSpPr/>
      </xdr:nvSpPr>
      <xdr:spPr>
        <a:xfrm>
          <a:off x="1282700" y="104396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xdr:cNvSpPr txBox="1"/>
      </xdr:nvSpPr>
      <xdr:spPr>
        <a:xfrm>
          <a:off x="971550" y="1052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64558</xdr:rowOff>
    </xdr:from>
    <xdr:to>
      <xdr:col>23</xdr:col>
      <xdr:colOff>184150</xdr:colOff>
      <xdr:row>61</xdr:row>
      <xdr:rowOff>166158</xdr:rowOff>
    </xdr:to>
    <xdr:sp macro="" textlink="">
      <xdr:nvSpPr>
        <xdr:cNvPr id="151" name="楕円 150"/>
        <xdr:cNvSpPr/>
      </xdr:nvSpPr>
      <xdr:spPr>
        <a:xfrm>
          <a:off x="4464050" y="1029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81085</xdr:rowOff>
    </xdr:from>
    <xdr:ext cx="762000" cy="259045"/>
    <xdr:sp macro="" textlink="">
      <xdr:nvSpPr>
        <xdr:cNvPr id="152" name="財政構造の弾力性該当値テキスト"/>
        <xdr:cNvSpPr txBox="1"/>
      </xdr:nvSpPr>
      <xdr:spPr>
        <a:xfrm>
          <a:off x="4584700" y="1013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123402</xdr:rowOff>
    </xdr:from>
    <xdr:to>
      <xdr:col>19</xdr:col>
      <xdr:colOff>184150</xdr:colOff>
      <xdr:row>61</xdr:row>
      <xdr:rowOff>53552</xdr:rowOff>
    </xdr:to>
    <xdr:sp macro="" textlink="">
      <xdr:nvSpPr>
        <xdr:cNvPr id="153" name="楕円 152"/>
        <xdr:cNvSpPr/>
      </xdr:nvSpPr>
      <xdr:spPr>
        <a:xfrm>
          <a:off x="3702050" y="10181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63729</xdr:rowOff>
    </xdr:from>
    <xdr:ext cx="736600" cy="259045"/>
    <xdr:sp macro="" textlink="">
      <xdr:nvSpPr>
        <xdr:cNvPr id="154" name="テキスト ボックス 153"/>
        <xdr:cNvSpPr txBox="1"/>
      </xdr:nvSpPr>
      <xdr:spPr>
        <a:xfrm>
          <a:off x="3409950" y="9954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42969</xdr:rowOff>
    </xdr:from>
    <xdr:to>
      <xdr:col>15</xdr:col>
      <xdr:colOff>133350</xdr:colOff>
      <xdr:row>60</xdr:row>
      <xdr:rowOff>144569</xdr:rowOff>
    </xdr:to>
    <xdr:sp macro="" textlink="">
      <xdr:nvSpPr>
        <xdr:cNvPr id="155" name="楕円 154"/>
        <xdr:cNvSpPr/>
      </xdr:nvSpPr>
      <xdr:spPr>
        <a:xfrm>
          <a:off x="2889250" y="1010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154746</xdr:rowOff>
    </xdr:from>
    <xdr:ext cx="762000" cy="259045"/>
    <xdr:sp macro="" textlink="">
      <xdr:nvSpPr>
        <xdr:cNvPr id="156" name="テキスト ボックス 155"/>
        <xdr:cNvSpPr txBox="1"/>
      </xdr:nvSpPr>
      <xdr:spPr>
        <a:xfrm>
          <a:off x="2597150" y="9877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65617</xdr:rowOff>
    </xdr:from>
    <xdr:to>
      <xdr:col>11</xdr:col>
      <xdr:colOff>82550</xdr:colOff>
      <xdr:row>59</xdr:row>
      <xdr:rowOff>167217</xdr:rowOff>
    </xdr:to>
    <xdr:sp macro="" textlink="">
      <xdr:nvSpPr>
        <xdr:cNvPr id="157" name="楕円 156"/>
        <xdr:cNvSpPr/>
      </xdr:nvSpPr>
      <xdr:spPr>
        <a:xfrm>
          <a:off x="2095500" y="99563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5944</xdr:rowOff>
    </xdr:from>
    <xdr:ext cx="762000" cy="259045"/>
    <xdr:sp macro="" textlink="">
      <xdr:nvSpPr>
        <xdr:cNvPr id="158" name="テキスト ボックス 157"/>
        <xdr:cNvSpPr txBox="1"/>
      </xdr:nvSpPr>
      <xdr:spPr>
        <a:xfrm>
          <a:off x="1784350" y="9729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10795</xdr:rowOff>
    </xdr:from>
    <xdr:to>
      <xdr:col>7</xdr:col>
      <xdr:colOff>31750</xdr:colOff>
      <xdr:row>60</xdr:row>
      <xdr:rowOff>112395</xdr:rowOff>
    </xdr:to>
    <xdr:sp macro="" textlink="">
      <xdr:nvSpPr>
        <xdr:cNvPr id="159" name="楕円 158"/>
        <xdr:cNvSpPr/>
      </xdr:nvSpPr>
      <xdr:spPr>
        <a:xfrm>
          <a:off x="1282700" y="10069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122572</xdr:rowOff>
    </xdr:from>
    <xdr:ext cx="762000" cy="259045"/>
    <xdr:sp macro="" textlink="">
      <xdr:nvSpPr>
        <xdr:cNvPr id="160" name="テキスト ボックス 159"/>
        <xdr:cNvSpPr txBox="1"/>
      </xdr:nvSpPr>
      <xdr:spPr>
        <a:xfrm>
          <a:off x="971550" y="984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類似団体平均を下回る結果となった要因として、委託業務等の見直しを実施していること、ゴミ処理業務や消防業務を一部事務組合で行っていることが挙げられる。</a:t>
          </a:r>
        </a:p>
        <a:p>
          <a:r>
            <a:rPr kumimoji="1" lang="ja-JP" altLang="en-US" sz="1300">
              <a:latin typeface="ＭＳ Ｐゴシック" panose="020B0600070205080204" pitchFamily="50" charset="-128"/>
              <a:ea typeface="ＭＳ Ｐゴシック" panose="020B0600070205080204" pitchFamily="50" charset="-128"/>
            </a:rPr>
            <a:t>　一方で、町職員の給与引き上げ等により人件費が増加したため前年度より</a:t>
          </a:r>
          <a:r>
            <a:rPr kumimoji="1" lang="en-US" altLang="ja-JP" sz="1300">
              <a:latin typeface="ＭＳ Ｐゴシック" panose="020B0600070205080204" pitchFamily="50" charset="-128"/>
              <a:ea typeface="ＭＳ Ｐゴシック" panose="020B0600070205080204" pitchFamily="50" charset="-128"/>
            </a:rPr>
            <a:t>2,415</a:t>
          </a:r>
          <a:r>
            <a:rPr kumimoji="1" lang="ja-JP" altLang="en-US" sz="1300">
              <a:latin typeface="ＭＳ Ｐゴシック" panose="020B0600070205080204" pitchFamily="50" charset="-128"/>
              <a:ea typeface="ＭＳ Ｐゴシック" panose="020B0600070205080204" pitchFamily="50" charset="-128"/>
            </a:rPr>
            <a:t>円の増となった。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xdr:cNvCxnSpPr/>
      </xdr:nvCxnSpPr>
      <xdr:spPr>
        <a:xfrm flipV="1">
          <a:off x="4514850" y="13629533"/>
          <a:ext cx="0" cy="1435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xdr:cNvSpPr txBox="1"/>
      </xdr:nvSpPr>
      <xdr:spPr>
        <a:xfrm>
          <a:off x="4584700" y="1503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xdr:cNvCxnSpPr/>
      </xdr:nvCxnSpPr>
      <xdr:spPr>
        <a:xfrm>
          <a:off x="4425950" y="150651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xdr:cNvSpPr txBox="1"/>
      </xdr:nvSpPr>
      <xdr:spPr>
        <a:xfrm>
          <a:off x="4584700" y="13380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xdr:cNvCxnSpPr/>
      </xdr:nvCxnSpPr>
      <xdr:spPr>
        <a:xfrm>
          <a:off x="4425950" y="136295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6600</xdr:rowOff>
    </xdr:from>
    <xdr:to>
      <xdr:col>23</xdr:col>
      <xdr:colOff>133350</xdr:colOff>
      <xdr:row>83</xdr:row>
      <xdr:rowOff>29910</xdr:rowOff>
    </xdr:to>
    <xdr:cxnSp macro="">
      <xdr:nvCxnSpPr>
        <xdr:cNvPr id="193" name="直線コネクタ 192"/>
        <xdr:cNvCxnSpPr/>
      </xdr:nvCxnSpPr>
      <xdr:spPr>
        <a:xfrm>
          <a:off x="3752850" y="13920720"/>
          <a:ext cx="762000" cy="2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xdr:cNvSpPr txBox="1"/>
      </xdr:nvSpPr>
      <xdr:spPr>
        <a:xfrm>
          <a:off x="4584700" y="141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xdr:cNvSpPr/>
      </xdr:nvSpPr>
      <xdr:spPr>
        <a:xfrm>
          <a:off x="4464050" y="141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152096</xdr:rowOff>
    </xdr:from>
    <xdr:to>
      <xdr:col>19</xdr:col>
      <xdr:colOff>133350</xdr:colOff>
      <xdr:row>83</xdr:row>
      <xdr:rowOff>6600</xdr:rowOff>
    </xdr:to>
    <xdr:cxnSp macro="">
      <xdr:nvCxnSpPr>
        <xdr:cNvPr id="196" name="直線コネクタ 195"/>
        <xdr:cNvCxnSpPr/>
      </xdr:nvCxnSpPr>
      <xdr:spPr>
        <a:xfrm>
          <a:off x="2940050" y="13898576"/>
          <a:ext cx="812800" cy="2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xdr:cNvSpPr/>
      </xdr:nvSpPr>
      <xdr:spPr>
        <a:xfrm>
          <a:off x="3702050" y="14068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xdr:cNvSpPr txBox="1"/>
      </xdr:nvSpPr>
      <xdr:spPr>
        <a:xfrm>
          <a:off x="3409950" y="14150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143573</xdr:rowOff>
    </xdr:from>
    <xdr:to>
      <xdr:col>15</xdr:col>
      <xdr:colOff>82550</xdr:colOff>
      <xdr:row>82</xdr:row>
      <xdr:rowOff>152096</xdr:rowOff>
    </xdr:to>
    <xdr:cxnSp macro="">
      <xdr:nvCxnSpPr>
        <xdr:cNvPr id="199" name="直線コネクタ 198"/>
        <xdr:cNvCxnSpPr/>
      </xdr:nvCxnSpPr>
      <xdr:spPr>
        <a:xfrm>
          <a:off x="2127250" y="13890053"/>
          <a:ext cx="812800" cy="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xdr:cNvSpPr/>
      </xdr:nvSpPr>
      <xdr:spPr>
        <a:xfrm>
          <a:off x="2889250" y="140405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xdr:cNvSpPr txBox="1"/>
      </xdr:nvSpPr>
      <xdr:spPr>
        <a:xfrm>
          <a:off x="2597150" y="1412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42111</xdr:rowOff>
    </xdr:from>
    <xdr:to>
      <xdr:col>11</xdr:col>
      <xdr:colOff>31750</xdr:colOff>
      <xdr:row>82</xdr:row>
      <xdr:rowOff>143573</xdr:rowOff>
    </xdr:to>
    <xdr:cxnSp macro="">
      <xdr:nvCxnSpPr>
        <xdr:cNvPr id="202" name="直線コネクタ 201"/>
        <xdr:cNvCxnSpPr/>
      </xdr:nvCxnSpPr>
      <xdr:spPr>
        <a:xfrm>
          <a:off x="1333500" y="13788591"/>
          <a:ext cx="793750" cy="10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xdr:cNvSpPr/>
      </xdr:nvSpPr>
      <xdr:spPr>
        <a:xfrm>
          <a:off x="2095500" y="139770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xdr:cNvSpPr txBox="1"/>
      </xdr:nvSpPr>
      <xdr:spPr>
        <a:xfrm>
          <a:off x="1784350" y="1406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xdr:cNvSpPr/>
      </xdr:nvSpPr>
      <xdr:spPr>
        <a:xfrm>
          <a:off x="1282700" y="1388901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xdr:cNvSpPr txBox="1"/>
      </xdr:nvSpPr>
      <xdr:spPr>
        <a:xfrm>
          <a:off x="971550" y="1397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150560</xdr:rowOff>
    </xdr:from>
    <xdr:to>
      <xdr:col>23</xdr:col>
      <xdr:colOff>184150</xdr:colOff>
      <xdr:row>83</xdr:row>
      <xdr:rowOff>80710</xdr:rowOff>
    </xdr:to>
    <xdr:sp macro="" textlink="">
      <xdr:nvSpPr>
        <xdr:cNvPr id="212" name="楕円 211"/>
        <xdr:cNvSpPr/>
      </xdr:nvSpPr>
      <xdr:spPr>
        <a:xfrm>
          <a:off x="4464050" y="13897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167087</xdr:rowOff>
    </xdr:from>
    <xdr:ext cx="762000" cy="259045"/>
    <xdr:sp macro="" textlink="">
      <xdr:nvSpPr>
        <xdr:cNvPr id="213" name="人件費・物件費等の状況該当値テキスト"/>
        <xdr:cNvSpPr txBox="1"/>
      </xdr:nvSpPr>
      <xdr:spPr>
        <a:xfrm>
          <a:off x="4584700" y="1374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127250</xdr:rowOff>
    </xdr:from>
    <xdr:to>
      <xdr:col>19</xdr:col>
      <xdr:colOff>184150</xdr:colOff>
      <xdr:row>83</xdr:row>
      <xdr:rowOff>57400</xdr:rowOff>
    </xdr:to>
    <xdr:sp macro="" textlink="">
      <xdr:nvSpPr>
        <xdr:cNvPr id="214" name="楕円 213"/>
        <xdr:cNvSpPr/>
      </xdr:nvSpPr>
      <xdr:spPr>
        <a:xfrm>
          <a:off x="3702050" y="13873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67577</xdr:rowOff>
    </xdr:from>
    <xdr:ext cx="736600" cy="259045"/>
    <xdr:sp macro="" textlink="">
      <xdr:nvSpPr>
        <xdr:cNvPr id="215" name="テキスト ボックス 214"/>
        <xdr:cNvSpPr txBox="1"/>
      </xdr:nvSpPr>
      <xdr:spPr>
        <a:xfrm>
          <a:off x="3409950" y="1364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101296</xdr:rowOff>
    </xdr:from>
    <xdr:to>
      <xdr:col>15</xdr:col>
      <xdr:colOff>133350</xdr:colOff>
      <xdr:row>83</xdr:row>
      <xdr:rowOff>31446</xdr:rowOff>
    </xdr:to>
    <xdr:sp macro="" textlink="">
      <xdr:nvSpPr>
        <xdr:cNvPr id="216" name="楕円 215"/>
        <xdr:cNvSpPr/>
      </xdr:nvSpPr>
      <xdr:spPr>
        <a:xfrm>
          <a:off x="2889250" y="13847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41623</xdr:rowOff>
    </xdr:from>
    <xdr:ext cx="762000" cy="259045"/>
    <xdr:sp macro="" textlink="">
      <xdr:nvSpPr>
        <xdr:cNvPr id="217" name="テキスト ボックス 216"/>
        <xdr:cNvSpPr txBox="1"/>
      </xdr:nvSpPr>
      <xdr:spPr>
        <a:xfrm>
          <a:off x="2597150" y="1362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92773</xdr:rowOff>
    </xdr:from>
    <xdr:to>
      <xdr:col>11</xdr:col>
      <xdr:colOff>82550</xdr:colOff>
      <xdr:row>83</xdr:row>
      <xdr:rowOff>22923</xdr:rowOff>
    </xdr:to>
    <xdr:sp macro="" textlink="">
      <xdr:nvSpPr>
        <xdr:cNvPr id="218" name="楕円 217"/>
        <xdr:cNvSpPr/>
      </xdr:nvSpPr>
      <xdr:spPr>
        <a:xfrm>
          <a:off x="2095500" y="1383925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33100</xdr:rowOff>
    </xdr:from>
    <xdr:ext cx="762000" cy="259045"/>
    <xdr:sp macro="" textlink="">
      <xdr:nvSpPr>
        <xdr:cNvPr id="219" name="テキスト ボックス 218"/>
        <xdr:cNvSpPr txBox="1"/>
      </xdr:nvSpPr>
      <xdr:spPr>
        <a:xfrm>
          <a:off x="1784350" y="1361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162761</xdr:rowOff>
    </xdr:from>
    <xdr:to>
      <xdr:col>7</xdr:col>
      <xdr:colOff>31750</xdr:colOff>
      <xdr:row>82</xdr:row>
      <xdr:rowOff>92911</xdr:rowOff>
    </xdr:to>
    <xdr:sp macro="" textlink="">
      <xdr:nvSpPr>
        <xdr:cNvPr id="220" name="楕円 219"/>
        <xdr:cNvSpPr/>
      </xdr:nvSpPr>
      <xdr:spPr>
        <a:xfrm>
          <a:off x="1282700" y="1374160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103088</xdr:rowOff>
    </xdr:from>
    <xdr:ext cx="762000" cy="259045"/>
    <xdr:sp macro="" textlink="">
      <xdr:nvSpPr>
        <xdr:cNvPr id="221" name="テキスト ボックス 220"/>
        <xdr:cNvSpPr txBox="1"/>
      </xdr:nvSpPr>
      <xdr:spPr>
        <a:xfrm>
          <a:off x="971550" y="1351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給与引き上げによって前年度より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ポイントの大幅な増となり、類似団体平均を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ポイント下回った。今後も給与規則に則った昇級昇格制度を行い給与の適正化に努めていく。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xdr:cNvCxnSpPr/>
      </xdr:nvCxnSpPr>
      <xdr:spPr>
        <a:xfrm flipV="1">
          <a:off x="15474950" y="13475759"/>
          <a:ext cx="0" cy="169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xdr:cNvSpPr txBox="1"/>
      </xdr:nvSpPr>
      <xdr:spPr>
        <a:xfrm>
          <a:off x="15563850" y="1513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xdr:cNvCxnSpPr/>
      </xdr:nvCxnSpPr>
      <xdr:spPr>
        <a:xfrm>
          <a:off x="15405100" y="15166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xdr:cNvSpPr txBox="1"/>
      </xdr:nvSpPr>
      <xdr:spPr>
        <a:xfrm>
          <a:off x="15563850" y="13226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xdr:cNvCxnSpPr/>
      </xdr:nvCxnSpPr>
      <xdr:spPr>
        <a:xfrm>
          <a:off x="15405100" y="134757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85</xdr:row>
      <xdr:rowOff>11641</xdr:rowOff>
    </xdr:to>
    <xdr:cxnSp macro="">
      <xdr:nvCxnSpPr>
        <xdr:cNvPr id="255" name="直線コネクタ 254"/>
        <xdr:cNvCxnSpPr/>
      </xdr:nvCxnSpPr>
      <xdr:spPr>
        <a:xfrm>
          <a:off x="14712950" y="14047470"/>
          <a:ext cx="762000" cy="21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xdr:cNvSpPr txBox="1"/>
      </xdr:nvSpPr>
      <xdr:spPr>
        <a:xfrm>
          <a:off x="15563850" y="14439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xdr:cNvSpPr/>
      </xdr:nvSpPr>
      <xdr:spPr>
        <a:xfrm>
          <a:off x="15427960" y="144678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32809</xdr:rowOff>
    </xdr:from>
    <xdr:to>
      <xdr:col>77</xdr:col>
      <xdr:colOff>44450</xdr:colOff>
      <xdr:row>83</xdr:row>
      <xdr:rowOff>133350</xdr:rowOff>
    </xdr:to>
    <xdr:cxnSp macro="">
      <xdr:nvCxnSpPr>
        <xdr:cNvPr id="258" name="直線コネクタ 257"/>
        <xdr:cNvCxnSpPr/>
      </xdr:nvCxnSpPr>
      <xdr:spPr>
        <a:xfrm>
          <a:off x="13903960" y="13946929"/>
          <a:ext cx="80899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xdr:cNvSpPr/>
      </xdr:nvSpPr>
      <xdr:spPr>
        <a:xfrm>
          <a:off x="14665960" y="144678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xdr:cNvSpPr txBox="1"/>
      </xdr:nvSpPr>
      <xdr:spPr>
        <a:xfrm>
          <a:off x="14370050" y="14554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74084</xdr:rowOff>
    </xdr:from>
    <xdr:to>
      <xdr:col>72</xdr:col>
      <xdr:colOff>203200</xdr:colOff>
      <xdr:row>83</xdr:row>
      <xdr:rowOff>32809</xdr:rowOff>
    </xdr:to>
    <xdr:cxnSp macro="">
      <xdr:nvCxnSpPr>
        <xdr:cNvPr id="261" name="直線コネクタ 260"/>
        <xdr:cNvCxnSpPr/>
      </xdr:nvCxnSpPr>
      <xdr:spPr>
        <a:xfrm>
          <a:off x="13106400" y="13652924"/>
          <a:ext cx="797560" cy="29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xdr:cNvSpPr/>
      </xdr:nvSpPr>
      <xdr:spPr>
        <a:xfrm>
          <a:off x="13868400" y="1448794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xdr:cNvSpPr txBox="1"/>
      </xdr:nvSpPr>
      <xdr:spPr>
        <a:xfrm>
          <a:off x="13557250" y="1457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74084</xdr:rowOff>
    </xdr:from>
    <xdr:to>
      <xdr:col>68</xdr:col>
      <xdr:colOff>152400</xdr:colOff>
      <xdr:row>82</xdr:row>
      <xdr:rowOff>23284</xdr:rowOff>
    </xdr:to>
    <xdr:cxnSp macro="">
      <xdr:nvCxnSpPr>
        <xdr:cNvPr id="264" name="直線コネクタ 263"/>
        <xdr:cNvCxnSpPr/>
      </xdr:nvCxnSpPr>
      <xdr:spPr>
        <a:xfrm flipV="1">
          <a:off x="12293600" y="13652924"/>
          <a:ext cx="8128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xdr:cNvSpPr/>
      </xdr:nvSpPr>
      <xdr:spPr>
        <a:xfrm>
          <a:off x="13055600" y="1452816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xdr:cNvSpPr txBox="1"/>
      </xdr:nvSpPr>
      <xdr:spPr>
        <a:xfrm>
          <a:off x="12763500" y="1461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xdr:cNvSpPr/>
      </xdr:nvSpPr>
      <xdr:spPr>
        <a:xfrm>
          <a:off x="12242800" y="14508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xdr:cNvSpPr txBox="1"/>
      </xdr:nvSpPr>
      <xdr:spPr>
        <a:xfrm>
          <a:off x="11950700" y="1459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74" name="楕円 273"/>
        <xdr:cNvSpPr/>
      </xdr:nvSpPr>
      <xdr:spPr>
        <a:xfrm>
          <a:off x="15427960" y="1421405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148818</xdr:rowOff>
    </xdr:from>
    <xdr:ext cx="762000" cy="259045"/>
    <xdr:sp macro="" textlink="">
      <xdr:nvSpPr>
        <xdr:cNvPr id="275" name="給与水準   （国との比較）該当値テキスト"/>
        <xdr:cNvSpPr txBox="1"/>
      </xdr:nvSpPr>
      <xdr:spPr>
        <a:xfrm>
          <a:off x="15563850" y="1406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6" name="楕円 275"/>
        <xdr:cNvSpPr/>
      </xdr:nvSpPr>
      <xdr:spPr>
        <a:xfrm>
          <a:off x="14665960" y="1399667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7" name="テキスト ボックス 276"/>
        <xdr:cNvSpPr txBox="1"/>
      </xdr:nvSpPr>
      <xdr:spPr>
        <a:xfrm>
          <a:off x="14370050" y="13769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153459</xdr:rowOff>
    </xdr:from>
    <xdr:to>
      <xdr:col>73</xdr:col>
      <xdr:colOff>44450</xdr:colOff>
      <xdr:row>83</xdr:row>
      <xdr:rowOff>83609</xdr:rowOff>
    </xdr:to>
    <xdr:sp macro="" textlink="">
      <xdr:nvSpPr>
        <xdr:cNvPr id="278" name="楕円 277"/>
        <xdr:cNvSpPr/>
      </xdr:nvSpPr>
      <xdr:spPr>
        <a:xfrm>
          <a:off x="13868400" y="1389993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93786</xdr:rowOff>
    </xdr:from>
    <xdr:ext cx="762000" cy="259045"/>
    <xdr:sp macro="" textlink="">
      <xdr:nvSpPr>
        <xdr:cNvPr id="279" name="テキスト ボックス 278"/>
        <xdr:cNvSpPr txBox="1"/>
      </xdr:nvSpPr>
      <xdr:spPr>
        <a:xfrm>
          <a:off x="13557250" y="13672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23284</xdr:rowOff>
    </xdr:from>
    <xdr:to>
      <xdr:col>68</xdr:col>
      <xdr:colOff>203200</xdr:colOff>
      <xdr:row>81</xdr:row>
      <xdr:rowOff>124884</xdr:rowOff>
    </xdr:to>
    <xdr:sp macro="" textlink="">
      <xdr:nvSpPr>
        <xdr:cNvPr id="280" name="楕円 279"/>
        <xdr:cNvSpPr/>
      </xdr:nvSpPr>
      <xdr:spPr>
        <a:xfrm>
          <a:off x="13055600" y="1360212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135061</xdr:rowOff>
    </xdr:from>
    <xdr:ext cx="762000" cy="259045"/>
    <xdr:sp macro="" textlink="">
      <xdr:nvSpPr>
        <xdr:cNvPr id="281" name="テキスト ボックス 280"/>
        <xdr:cNvSpPr txBox="1"/>
      </xdr:nvSpPr>
      <xdr:spPr>
        <a:xfrm>
          <a:off x="12763500" y="1337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143934</xdr:rowOff>
    </xdr:from>
    <xdr:to>
      <xdr:col>64</xdr:col>
      <xdr:colOff>152400</xdr:colOff>
      <xdr:row>82</xdr:row>
      <xdr:rowOff>74084</xdr:rowOff>
    </xdr:to>
    <xdr:sp macro="" textlink="">
      <xdr:nvSpPr>
        <xdr:cNvPr id="282" name="楕円 281"/>
        <xdr:cNvSpPr/>
      </xdr:nvSpPr>
      <xdr:spPr>
        <a:xfrm>
          <a:off x="12242800" y="13722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84261</xdr:rowOff>
    </xdr:from>
    <xdr:ext cx="762000" cy="259045"/>
    <xdr:sp macro="" textlink="">
      <xdr:nvSpPr>
        <xdr:cNvPr id="283" name="テキスト ボックス 282"/>
        <xdr:cNvSpPr txBox="1"/>
      </xdr:nvSpPr>
      <xdr:spPr>
        <a:xfrm>
          <a:off x="11950700" y="1349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近年は人口減少により人口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人当たり職員数が増加傾向にあるなか、定員管理計画により適正な人員管理に努めた結果、類似団体平均を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今後も住民サービスを低下させることなく、電子化の推進やアウトソーシングの活用を図ることにより、人口に見合う適切な定員管理に努めていく。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xdr:cNvCxnSpPr/>
      </xdr:nvCxnSpPr>
      <xdr:spPr>
        <a:xfrm flipV="1">
          <a:off x="15474950" y="9893210"/>
          <a:ext cx="0" cy="15803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xdr:cNvSpPr txBox="1"/>
      </xdr:nvSpPr>
      <xdr:spPr>
        <a:xfrm>
          <a:off x="15563850" y="1144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xdr:cNvCxnSpPr/>
      </xdr:nvCxnSpPr>
      <xdr:spPr>
        <a:xfrm>
          <a:off x="15405100" y="114735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xdr:cNvSpPr txBox="1"/>
      </xdr:nvSpPr>
      <xdr:spPr>
        <a:xfrm>
          <a:off x="15563850" y="964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xdr:cNvCxnSpPr/>
      </xdr:nvCxnSpPr>
      <xdr:spPr>
        <a:xfrm>
          <a:off x="15405100" y="98932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121103</xdr:rowOff>
    </xdr:from>
    <xdr:to>
      <xdr:col>81</xdr:col>
      <xdr:colOff>44450</xdr:colOff>
      <xdr:row>61</xdr:row>
      <xdr:rowOff>159022</xdr:rowOff>
    </xdr:to>
    <xdr:cxnSp macro="">
      <xdr:nvCxnSpPr>
        <xdr:cNvPr id="320" name="直線コネクタ 319"/>
        <xdr:cNvCxnSpPr/>
      </xdr:nvCxnSpPr>
      <xdr:spPr>
        <a:xfrm>
          <a:off x="14712950" y="10347143"/>
          <a:ext cx="762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xdr:cNvSpPr txBox="1"/>
      </xdr:nvSpPr>
      <xdr:spPr>
        <a:xfrm>
          <a:off x="15563850" y="101728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xdr:cNvSpPr/>
      </xdr:nvSpPr>
      <xdr:spPr>
        <a:xfrm>
          <a:off x="15427960" y="1032392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121103</xdr:rowOff>
    </xdr:from>
    <xdr:to>
      <xdr:col>77</xdr:col>
      <xdr:colOff>44450</xdr:colOff>
      <xdr:row>61</xdr:row>
      <xdr:rowOff>127998</xdr:rowOff>
    </xdr:to>
    <xdr:cxnSp macro="">
      <xdr:nvCxnSpPr>
        <xdr:cNvPr id="323" name="直線コネクタ 322"/>
        <xdr:cNvCxnSpPr/>
      </xdr:nvCxnSpPr>
      <xdr:spPr>
        <a:xfrm flipV="1">
          <a:off x="13903960" y="10347143"/>
          <a:ext cx="80899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xdr:cNvSpPr/>
      </xdr:nvSpPr>
      <xdr:spPr>
        <a:xfrm>
          <a:off x="14665960" y="103308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xdr:cNvSpPr txBox="1"/>
      </xdr:nvSpPr>
      <xdr:spPr>
        <a:xfrm>
          <a:off x="14370050" y="10413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109038</xdr:rowOff>
    </xdr:from>
    <xdr:to>
      <xdr:col>72</xdr:col>
      <xdr:colOff>203200</xdr:colOff>
      <xdr:row>61</xdr:row>
      <xdr:rowOff>127998</xdr:rowOff>
    </xdr:to>
    <xdr:cxnSp macro="">
      <xdr:nvCxnSpPr>
        <xdr:cNvPr id="326" name="直線コネクタ 325"/>
        <xdr:cNvCxnSpPr/>
      </xdr:nvCxnSpPr>
      <xdr:spPr>
        <a:xfrm>
          <a:off x="13106400" y="10335078"/>
          <a:ext cx="79756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xdr:cNvSpPr/>
      </xdr:nvSpPr>
      <xdr:spPr>
        <a:xfrm>
          <a:off x="13868400" y="1030668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xdr:cNvSpPr txBox="1"/>
      </xdr:nvSpPr>
      <xdr:spPr>
        <a:xfrm>
          <a:off x="13557250" y="1039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86632</xdr:rowOff>
    </xdr:from>
    <xdr:to>
      <xdr:col>68</xdr:col>
      <xdr:colOff>152400</xdr:colOff>
      <xdr:row>61</xdr:row>
      <xdr:rowOff>109038</xdr:rowOff>
    </xdr:to>
    <xdr:cxnSp macro="">
      <xdr:nvCxnSpPr>
        <xdr:cNvPr id="329" name="直線コネクタ 328"/>
        <xdr:cNvCxnSpPr/>
      </xdr:nvCxnSpPr>
      <xdr:spPr>
        <a:xfrm>
          <a:off x="12293600" y="10312672"/>
          <a:ext cx="8128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xdr:cNvSpPr/>
      </xdr:nvSpPr>
      <xdr:spPr>
        <a:xfrm>
          <a:off x="13055600" y="1029634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xdr:cNvSpPr txBox="1"/>
      </xdr:nvSpPr>
      <xdr:spPr>
        <a:xfrm>
          <a:off x="12763500" y="1038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xdr:cNvSpPr/>
      </xdr:nvSpPr>
      <xdr:spPr>
        <a:xfrm>
          <a:off x="12242800" y="10251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xdr:cNvSpPr txBox="1"/>
      </xdr:nvSpPr>
      <xdr:spPr>
        <a:xfrm>
          <a:off x="11950700" y="10028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108222</xdr:rowOff>
    </xdr:from>
    <xdr:to>
      <xdr:col>81</xdr:col>
      <xdr:colOff>95250</xdr:colOff>
      <xdr:row>62</xdr:row>
      <xdr:rowOff>38372</xdr:rowOff>
    </xdr:to>
    <xdr:sp macro="" textlink="">
      <xdr:nvSpPr>
        <xdr:cNvPr id="339" name="楕円 338"/>
        <xdr:cNvSpPr/>
      </xdr:nvSpPr>
      <xdr:spPr>
        <a:xfrm>
          <a:off x="15427960" y="103342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80299</xdr:rowOff>
    </xdr:from>
    <xdr:ext cx="762000" cy="259045"/>
    <xdr:sp macro="" textlink="">
      <xdr:nvSpPr>
        <xdr:cNvPr id="340" name="定員管理の状況該当値テキスト"/>
        <xdr:cNvSpPr txBox="1"/>
      </xdr:nvSpPr>
      <xdr:spPr>
        <a:xfrm>
          <a:off x="15563850" y="1030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70303</xdr:rowOff>
    </xdr:from>
    <xdr:to>
      <xdr:col>77</xdr:col>
      <xdr:colOff>95250</xdr:colOff>
      <xdr:row>62</xdr:row>
      <xdr:rowOff>453</xdr:rowOff>
    </xdr:to>
    <xdr:sp macro="" textlink="">
      <xdr:nvSpPr>
        <xdr:cNvPr id="341" name="楕円 340"/>
        <xdr:cNvSpPr/>
      </xdr:nvSpPr>
      <xdr:spPr>
        <a:xfrm>
          <a:off x="14665960" y="102963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10630</xdr:rowOff>
    </xdr:from>
    <xdr:ext cx="736600" cy="259045"/>
    <xdr:sp macro="" textlink="">
      <xdr:nvSpPr>
        <xdr:cNvPr id="342" name="テキスト ボックス 341"/>
        <xdr:cNvSpPr txBox="1"/>
      </xdr:nvSpPr>
      <xdr:spPr>
        <a:xfrm>
          <a:off x="14370050" y="10069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77198</xdr:rowOff>
    </xdr:from>
    <xdr:to>
      <xdr:col>73</xdr:col>
      <xdr:colOff>44450</xdr:colOff>
      <xdr:row>62</xdr:row>
      <xdr:rowOff>7348</xdr:rowOff>
    </xdr:to>
    <xdr:sp macro="" textlink="">
      <xdr:nvSpPr>
        <xdr:cNvPr id="343" name="楕円 342"/>
        <xdr:cNvSpPr/>
      </xdr:nvSpPr>
      <xdr:spPr>
        <a:xfrm>
          <a:off x="13868400" y="1030323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17525</xdr:rowOff>
    </xdr:from>
    <xdr:ext cx="762000" cy="259045"/>
    <xdr:sp macro="" textlink="">
      <xdr:nvSpPr>
        <xdr:cNvPr id="344" name="テキスト ボックス 343"/>
        <xdr:cNvSpPr txBox="1"/>
      </xdr:nvSpPr>
      <xdr:spPr>
        <a:xfrm>
          <a:off x="13557250" y="100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58238</xdr:rowOff>
    </xdr:from>
    <xdr:to>
      <xdr:col>68</xdr:col>
      <xdr:colOff>203200</xdr:colOff>
      <xdr:row>61</xdr:row>
      <xdr:rowOff>159838</xdr:rowOff>
    </xdr:to>
    <xdr:sp macro="" textlink="">
      <xdr:nvSpPr>
        <xdr:cNvPr id="345" name="楕円 344"/>
        <xdr:cNvSpPr/>
      </xdr:nvSpPr>
      <xdr:spPr>
        <a:xfrm>
          <a:off x="13055600" y="10284278"/>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170015</xdr:rowOff>
    </xdr:from>
    <xdr:ext cx="762000" cy="259045"/>
    <xdr:sp macro="" textlink="">
      <xdr:nvSpPr>
        <xdr:cNvPr id="346" name="テキスト ボックス 345"/>
        <xdr:cNvSpPr txBox="1"/>
      </xdr:nvSpPr>
      <xdr:spPr>
        <a:xfrm>
          <a:off x="12763500" y="10060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35832</xdr:rowOff>
    </xdr:from>
    <xdr:to>
      <xdr:col>64</xdr:col>
      <xdr:colOff>152400</xdr:colOff>
      <xdr:row>61</xdr:row>
      <xdr:rowOff>137432</xdr:rowOff>
    </xdr:to>
    <xdr:sp macro="" textlink="">
      <xdr:nvSpPr>
        <xdr:cNvPr id="347" name="楕円 346"/>
        <xdr:cNvSpPr/>
      </xdr:nvSpPr>
      <xdr:spPr>
        <a:xfrm>
          <a:off x="12242800" y="102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122209</xdr:rowOff>
    </xdr:from>
    <xdr:ext cx="762000" cy="259045"/>
    <xdr:sp macro="" textlink="">
      <xdr:nvSpPr>
        <xdr:cNvPr id="348" name="テキスト ボックス 347"/>
        <xdr:cNvSpPr txBox="1"/>
      </xdr:nvSpPr>
      <xdr:spPr>
        <a:xfrm>
          <a:off x="11950700" y="10348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公共下水道事業等特別会計に要する経費の財源とする地方債償還の財源に充てたと認められる繰入金が増加したことで、前年度より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依然として類似団体平均を上回っているため、引き続き緊急度･住民ニーズを的確に把握した事業選択により、地方債に大きく頼ることのない財政運営に努めていく。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16649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097915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16649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097915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16649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097915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16649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xdr:cNvSpPr txBox="1"/>
      </xdr:nvSpPr>
      <xdr:spPr>
        <a:xfrm>
          <a:off x="1097915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xdr:cNvCxnSpPr/>
      </xdr:nvCxnSpPr>
      <xdr:spPr>
        <a:xfrm flipV="1">
          <a:off x="15474950" y="6143244"/>
          <a:ext cx="0" cy="15003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xdr:cNvSpPr txBox="1"/>
      </xdr:nvSpPr>
      <xdr:spPr>
        <a:xfrm>
          <a:off x="15563850" y="761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xdr:cNvCxnSpPr/>
      </xdr:nvCxnSpPr>
      <xdr:spPr>
        <a:xfrm>
          <a:off x="15405100" y="7643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xdr:cNvSpPr txBox="1"/>
      </xdr:nvSpPr>
      <xdr:spPr>
        <a:xfrm>
          <a:off x="15563850" y="589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xdr:cNvCxnSpPr/>
      </xdr:nvCxnSpPr>
      <xdr:spPr>
        <a:xfrm>
          <a:off x="15405100" y="6143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43</xdr:row>
      <xdr:rowOff>8382</xdr:rowOff>
    </xdr:to>
    <xdr:cxnSp macro="">
      <xdr:nvCxnSpPr>
        <xdr:cNvPr id="380" name="直線コネクタ 379"/>
        <xdr:cNvCxnSpPr/>
      </xdr:nvCxnSpPr>
      <xdr:spPr>
        <a:xfrm>
          <a:off x="14712950" y="7201408"/>
          <a:ext cx="762000" cy="1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xdr:cNvSpPr txBox="1"/>
      </xdr:nvSpPr>
      <xdr:spPr>
        <a:xfrm>
          <a:off x="15563850" y="65438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xdr:cNvSpPr/>
      </xdr:nvSpPr>
      <xdr:spPr>
        <a:xfrm>
          <a:off x="15427960" y="66987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92964</xdr:rowOff>
    </xdr:from>
    <xdr:to>
      <xdr:col>77</xdr:col>
      <xdr:colOff>44450</xdr:colOff>
      <xdr:row>42</xdr:row>
      <xdr:rowOff>160528</xdr:rowOff>
    </xdr:to>
    <xdr:cxnSp macro="">
      <xdr:nvCxnSpPr>
        <xdr:cNvPr id="383" name="直線コネクタ 382"/>
        <xdr:cNvCxnSpPr/>
      </xdr:nvCxnSpPr>
      <xdr:spPr>
        <a:xfrm>
          <a:off x="13903960" y="7133844"/>
          <a:ext cx="80899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xdr:cNvSpPr/>
      </xdr:nvSpPr>
      <xdr:spPr>
        <a:xfrm>
          <a:off x="14665960" y="66890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xdr:cNvSpPr txBox="1"/>
      </xdr:nvSpPr>
      <xdr:spPr>
        <a:xfrm>
          <a:off x="1437005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92964</xdr:rowOff>
    </xdr:to>
    <xdr:cxnSp macro="">
      <xdr:nvCxnSpPr>
        <xdr:cNvPr id="386" name="直線コネクタ 385"/>
        <xdr:cNvCxnSpPr/>
      </xdr:nvCxnSpPr>
      <xdr:spPr>
        <a:xfrm>
          <a:off x="13106400" y="7066280"/>
          <a:ext cx="79756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xdr:cNvSpPr/>
      </xdr:nvSpPr>
      <xdr:spPr>
        <a:xfrm>
          <a:off x="13868400" y="665048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xdr:cNvSpPr txBox="1"/>
      </xdr:nvSpPr>
      <xdr:spPr>
        <a:xfrm>
          <a:off x="13557250" y="642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25400</xdr:rowOff>
    </xdr:to>
    <xdr:cxnSp macro="">
      <xdr:nvCxnSpPr>
        <xdr:cNvPr id="389" name="直線コネクタ 388"/>
        <xdr:cNvCxnSpPr/>
      </xdr:nvCxnSpPr>
      <xdr:spPr>
        <a:xfrm>
          <a:off x="12293600" y="70662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xdr:cNvSpPr/>
      </xdr:nvSpPr>
      <xdr:spPr>
        <a:xfrm>
          <a:off x="13055600" y="663117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xdr:cNvSpPr txBox="1"/>
      </xdr:nvSpPr>
      <xdr:spPr>
        <a:xfrm>
          <a:off x="127635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xdr:cNvSpPr/>
      </xdr:nvSpPr>
      <xdr:spPr>
        <a:xfrm>
          <a:off x="12242800" y="6631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xdr:cNvSpPr txBox="1"/>
      </xdr:nvSpPr>
      <xdr:spPr>
        <a:xfrm>
          <a:off x="119507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129032</xdr:rowOff>
    </xdr:from>
    <xdr:to>
      <xdr:col>81</xdr:col>
      <xdr:colOff>95250</xdr:colOff>
      <xdr:row>43</xdr:row>
      <xdr:rowOff>59182</xdr:rowOff>
    </xdr:to>
    <xdr:sp macro="" textlink="">
      <xdr:nvSpPr>
        <xdr:cNvPr id="399" name="楕円 398"/>
        <xdr:cNvSpPr/>
      </xdr:nvSpPr>
      <xdr:spPr>
        <a:xfrm>
          <a:off x="15427960" y="71699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101109</xdr:rowOff>
    </xdr:from>
    <xdr:ext cx="762000" cy="259045"/>
    <xdr:sp macro="" textlink="">
      <xdr:nvSpPr>
        <xdr:cNvPr id="400" name="公債費負担の状況該当値テキスト"/>
        <xdr:cNvSpPr txBox="1"/>
      </xdr:nvSpPr>
      <xdr:spPr>
        <a:xfrm>
          <a:off x="15563850" y="7141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109728</xdr:rowOff>
    </xdr:from>
    <xdr:to>
      <xdr:col>77</xdr:col>
      <xdr:colOff>95250</xdr:colOff>
      <xdr:row>43</xdr:row>
      <xdr:rowOff>39878</xdr:rowOff>
    </xdr:to>
    <xdr:sp macro="" textlink="">
      <xdr:nvSpPr>
        <xdr:cNvPr id="401" name="楕円 400"/>
        <xdr:cNvSpPr/>
      </xdr:nvSpPr>
      <xdr:spPr>
        <a:xfrm>
          <a:off x="14665960" y="71506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24655</xdr:rowOff>
    </xdr:from>
    <xdr:ext cx="736600" cy="259045"/>
    <xdr:sp macro="" textlink="">
      <xdr:nvSpPr>
        <xdr:cNvPr id="402" name="テキスト ボックス 401"/>
        <xdr:cNvSpPr txBox="1"/>
      </xdr:nvSpPr>
      <xdr:spPr>
        <a:xfrm>
          <a:off x="14370050" y="7233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42164</xdr:rowOff>
    </xdr:from>
    <xdr:to>
      <xdr:col>73</xdr:col>
      <xdr:colOff>44450</xdr:colOff>
      <xdr:row>42</xdr:row>
      <xdr:rowOff>143764</xdr:rowOff>
    </xdr:to>
    <xdr:sp macro="" textlink="">
      <xdr:nvSpPr>
        <xdr:cNvPr id="403" name="楕円 402"/>
        <xdr:cNvSpPr/>
      </xdr:nvSpPr>
      <xdr:spPr>
        <a:xfrm>
          <a:off x="13868400" y="70830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128541</xdr:rowOff>
    </xdr:from>
    <xdr:ext cx="762000" cy="259045"/>
    <xdr:sp macro="" textlink="">
      <xdr:nvSpPr>
        <xdr:cNvPr id="404" name="テキスト ボックス 403"/>
        <xdr:cNvSpPr txBox="1"/>
      </xdr:nvSpPr>
      <xdr:spPr>
        <a:xfrm>
          <a:off x="13557250" y="7169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5" name="楕円 404"/>
        <xdr:cNvSpPr/>
      </xdr:nvSpPr>
      <xdr:spPr>
        <a:xfrm>
          <a:off x="13055600" y="701929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6" name="テキスト ボックス 405"/>
        <xdr:cNvSpPr txBox="1"/>
      </xdr:nvSpPr>
      <xdr:spPr>
        <a:xfrm>
          <a:off x="127635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07" name="楕円 406"/>
        <xdr:cNvSpPr/>
      </xdr:nvSpPr>
      <xdr:spPr>
        <a:xfrm>
          <a:off x="1224280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08" name="テキスト ボックス 407"/>
        <xdr:cNvSpPr txBox="1"/>
      </xdr:nvSpPr>
      <xdr:spPr>
        <a:xfrm>
          <a:off x="119507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財政調整基金とふるさと支援まちづくり基金の取崩しが積立金より多くなり、充当可能財源等が減となり、前年度より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依然として類似団体平均を上回っているため、地方債発行および基金取崩しの抑制等により類似団体平均を下回るように努め、財政の健全化を図っていく。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xdr:cNvCxnSpPr/>
      </xdr:nvCxnSpPr>
      <xdr:spPr>
        <a:xfrm flipV="1">
          <a:off x="15474950" y="2263684"/>
          <a:ext cx="0" cy="1656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xdr:cNvSpPr txBox="1"/>
      </xdr:nvSpPr>
      <xdr:spPr>
        <a:xfrm>
          <a:off x="15563850" y="389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xdr:cNvCxnSpPr/>
      </xdr:nvCxnSpPr>
      <xdr:spPr>
        <a:xfrm>
          <a:off x="15405100" y="3920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xdr:cNvSpPr txBox="1"/>
      </xdr:nvSpPr>
      <xdr:spPr>
        <a:xfrm>
          <a:off x="15563850" y="19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157178</xdr:rowOff>
    </xdr:from>
    <xdr:to>
      <xdr:col>81</xdr:col>
      <xdr:colOff>44450</xdr:colOff>
      <xdr:row>17</xdr:row>
      <xdr:rowOff>6410</xdr:rowOff>
    </xdr:to>
    <xdr:cxnSp macro="">
      <xdr:nvCxnSpPr>
        <xdr:cNvPr id="444" name="直線コネクタ 443"/>
        <xdr:cNvCxnSpPr/>
      </xdr:nvCxnSpPr>
      <xdr:spPr>
        <a:xfrm>
          <a:off x="14712950" y="2839418"/>
          <a:ext cx="76200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xdr:cNvSpPr txBox="1"/>
      </xdr:nvSpPr>
      <xdr:spPr>
        <a:xfrm>
          <a:off x="15563850" y="207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xdr:cNvSpPr/>
      </xdr:nvSpPr>
      <xdr:spPr>
        <a:xfrm>
          <a:off x="15427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157178</xdr:rowOff>
    </xdr:from>
    <xdr:to>
      <xdr:col>77</xdr:col>
      <xdr:colOff>44450</xdr:colOff>
      <xdr:row>17</xdr:row>
      <xdr:rowOff>14454</xdr:rowOff>
    </xdr:to>
    <xdr:cxnSp macro="">
      <xdr:nvCxnSpPr>
        <xdr:cNvPr id="447" name="直線コネクタ 446"/>
        <xdr:cNvCxnSpPr/>
      </xdr:nvCxnSpPr>
      <xdr:spPr>
        <a:xfrm flipV="1">
          <a:off x="13903960" y="2839418"/>
          <a:ext cx="808990" cy="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xdr:cNvSpPr/>
      </xdr:nvSpPr>
      <xdr:spPr>
        <a:xfrm>
          <a:off x="14665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xdr:cNvSpPr txBox="1"/>
      </xdr:nvSpPr>
      <xdr:spPr>
        <a:xfrm>
          <a:off x="14370050" y="198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14454</xdr:rowOff>
    </xdr:from>
    <xdr:to>
      <xdr:col>72</xdr:col>
      <xdr:colOff>203200</xdr:colOff>
      <xdr:row>17</xdr:row>
      <xdr:rowOff>71906</xdr:rowOff>
    </xdr:to>
    <xdr:cxnSp macro="">
      <xdr:nvCxnSpPr>
        <xdr:cNvPr id="450" name="直線コネクタ 449"/>
        <xdr:cNvCxnSpPr/>
      </xdr:nvCxnSpPr>
      <xdr:spPr>
        <a:xfrm flipV="1">
          <a:off x="13106400" y="2864334"/>
          <a:ext cx="79756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xdr:cNvSpPr/>
      </xdr:nvSpPr>
      <xdr:spPr>
        <a:xfrm>
          <a:off x="13868400" y="22128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xdr:cNvSpPr txBox="1"/>
      </xdr:nvSpPr>
      <xdr:spPr>
        <a:xfrm>
          <a:off x="1355725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71906</xdr:rowOff>
    </xdr:from>
    <xdr:to>
      <xdr:col>68</xdr:col>
      <xdr:colOff>152400</xdr:colOff>
      <xdr:row>19</xdr:row>
      <xdr:rowOff>5927</xdr:rowOff>
    </xdr:to>
    <xdr:cxnSp macro="">
      <xdr:nvCxnSpPr>
        <xdr:cNvPr id="453" name="直線コネクタ 452"/>
        <xdr:cNvCxnSpPr/>
      </xdr:nvCxnSpPr>
      <xdr:spPr>
        <a:xfrm flipV="1">
          <a:off x="12293600" y="2921786"/>
          <a:ext cx="812800" cy="26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xdr:cNvSpPr/>
      </xdr:nvSpPr>
      <xdr:spPr>
        <a:xfrm>
          <a:off x="13055600" y="2287572"/>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xdr:cNvSpPr txBox="1"/>
      </xdr:nvSpPr>
      <xdr:spPr>
        <a:xfrm>
          <a:off x="12763500" y="206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xdr:cNvSpPr/>
      </xdr:nvSpPr>
      <xdr:spPr>
        <a:xfrm>
          <a:off x="12242800" y="2338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xdr:cNvSpPr txBox="1"/>
      </xdr:nvSpPr>
      <xdr:spPr>
        <a:xfrm>
          <a:off x="11950700" y="211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127060</xdr:rowOff>
    </xdr:from>
    <xdr:to>
      <xdr:col>81</xdr:col>
      <xdr:colOff>95250</xdr:colOff>
      <xdr:row>17</xdr:row>
      <xdr:rowOff>57210</xdr:rowOff>
    </xdr:to>
    <xdr:sp macro="" textlink="">
      <xdr:nvSpPr>
        <xdr:cNvPr id="463" name="楕円 462"/>
        <xdr:cNvSpPr/>
      </xdr:nvSpPr>
      <xdr:spPr>
        <a:xfrm>
          <a:off x="15427960" y="28093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99137</xdr:rowOff>
    </xdr:from>
    <xdr:ext cx="762000" cy="259045"/>
    <xdr:sp macro="" textlink="">
      <xdr:nvSpPr>
        <xdr:cNvPr id="464" name="将来負担の状況該当値テキスト"/>
        <xdr:cNvSpPr txBox="1"/>
      </xdr:nvSpPr>
      <xdr:spPr>
        <a:xfrm>
          <a:off x="15563850" y="278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106378</xdr:rowOff>
    </xdr:from>
    <xdr:to>
      <xdr:col>77</xdr:col>
      <xdr:colOff>95250</xdr:colOff>
      <xdr:row>17</xdr:row>
      <xdr:rowOff>36528</xdr:rowOff>
    </xdr:to>
    <xdr:sp macro="" textlink="">
      <xdr:nvSpPr>
        <xdr:cNvPr id="465" name="楕円 464"/>
        <xdr:cNvSpPr/>
      </xdr:nvSpPr>
      <xdr:spPr>
        <a:xfrm>
          <a:off x="14665960" y="27886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21305</xdr:rowOff>
    </xdr:from>
    <xdr:ext cx="736600" cy="259045"/>
    <xdr:sp macro="" textlink="">
      <xdr:nvSpPr>
        <xdr:cNvPr id="466" name="テキスト ボックス 465"/>
        <xdr:cNvSpPr txBox="1"/>
      </xdr:nvSpPr>
      <xdr:spPr>
        <a:xfrm>
          <a:off x="14370050" y="2871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135104</xdr:rowOff>
    </xdr:from>
    <xdr:to>
      <xdr:col>73</xdr:col>
      <xdr:colOff>44450</xdr:colOff>
      <xdr:row>17</xdr:row>
      <xdr:rowOff>65254</xdr:rowOff>
    </xdr:to>
    <xdr:sp macro="" textlink="">
      <xdr:nvSpPr>
        <xdr:cNvPr id="467" name="楕円 466"/>
        <xdr:cNvSpPr/>
      </xdr:nvSpPr>
      <xdr:spPr>
        <a:xfrm>
          <a:off x="13868400" y="281734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50031</xdr:rowOff>
    </xdr:from>
    <xdr:ext cx="762000" cy="259045"/>
    <xdr:sp macro="" textlink="">
      <xdr:nvSpPr>
        <xdr:cNvPr id="468" name="テキスト ボックス 467"/>
        <xdr:cNvSpPr txBox="1"/>
      </xdr:nvSpPr>
      <xdr:spPr>
        <a:xfrm>
          <a:off x="13557250" y="289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21106</xdr:rowOff>
    </xdr:from>
    <xdr:to>
      <xdr:col>68</xdr:col>
      <xdr:colOff>203200</xdr:colOff>
      <xdr:row>17</xdr:row>
      <xdr:rowOff>122706</xdr:rowOff>
    </xdr:to>
    <xdr:sp macro="" textlink="">
      <xdr:nvSpPr>
        <xdr:cNvPr id="469" name="楕円 468"/>
        <xdr:cNvSpPr/>
      </xdr:nvSpPr>
      <xdr:spPr>
        <a:xfrm>
          <a:off x="13055600" y="287098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107483</xdr:rowOff>
    </xdr:from>
    <xdr:ext cx="762000" cy="259045"/>
    <xdr:sp macro="" textlink="">
      <xdr:nvSpPr>
        <xdr:cNvPr id="470" name="テキスト ボックス 469"/>
        <xdr:cNvSpPr txBox="1"/>
      </xdr:nvSpPr>
      <xdr:spPr>
        <a:xfrm>
          <a:off x="12763500" y="2957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126577</xdr:rowOff>
    </xdr:from>
    <xdr:to>
      <xdr:col>64</xdr:col>
      <xdr:colOff>152400</xdr:colOff>
      <xdr:row>19</xdr:row>
      <xdr:rowOff>56727</xdr:rowOff>
    </xdr:to>
    <xdr:sp macro="" textlink="">
      <xdr:nvSpPr>
        <xdr:cNvPr id="471" name="楕円 470"/>
        <xdr:cNvSpPr/>
      </xdr:nvSpPr>
      <xdr:spPr>
        <a:xfrm>
          <a:off x="12242800" y="3144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41504</xdr:rowOff>
    </xdr:from>
    <xdr:ext cx="762000" cy="259045"/>
    <xdr:sp macro="" textlink="">
      <xdr:nvSpPr>
        <xdr:cNvPr id="472" name="テキスト ボックス 471"/>
        <xdr:cNvSpPr txBox="1"/>
      </xdr:nvSpPr>
      <xdr:spPr>
        <a:xfrm>
          <a:off x="11950700" y="322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適正な定員管理や職員の時間外勤務削減による手当の減、ゴミ処理業務・消防業務を一部事務組合にて行うことで、類似団体平均より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ポイント下回り、低い水準となっている。</a:t>
          </a:r>
        </a:p>
        <a:p>
          <a:r>
            <a:rPr kumimoji="1" lang="ja-JP" altLang="en-US" sz="1300">
              <a:latin typeface="ＭＳ Ｐゴシック" panose="020B0600070205080204" pitchFamily="50" charset="-128"/>
              <a:ea typeface="ＭＳ Ｐゴシック" panose="020B0600070205080204" pitchFamily="50" charset="-128"/>
            </a:rPr>
            <a:t>　今後も事務事業及び事務処理体制の見直し、公務能力の向上等により、定員の適正化に努めていく。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xdr:cNvCxnSpPr/>
      </xdr:nvCxnSpPr>
      <xdr:spPr>
        <a:xfrm flipV="1">
          <a:off x="4414520" y="57581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xdr:cNvSpPr txBox="1"/>
      </xdr:nvSpPr>
      <xdr:spPr>
        <a:xfrm>
          <a:off x="4503420" y="70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xdr:cNvCxnSpPr/>
      </xdr:nvCxnSpPr>
      <xdr:spPr>
        <a:xfrm>
          <a:off x="4342765" y="708406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xdr:cNvSpPr txBox="1"/>
      </xdr:nvSpPr>
      <xdr:spPr>
        <a:xfrm>
          <a:off x="450342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xdr:cNvCxnSpPr/>
      </xdr:nvCxnSpPr>
      <xdr:spPr>
        <a:xfrm>
          <a:off x="4342765" y="57581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36</xdr:row>
      <xdr:rowOff>20320</xdr:rowOff>
    </xdr:to>
    <xdr:cxnSp macro="">
      <xdr:nvCxnSpPr>
        <xdr:cNvPr id="66" name="直線コネクタ 65"/>
        <xdr:cNvCxnSpPr/>
      </xdr:nvCxnSpPr>
      <xdr:spPr>
        <a:xfrm>
          <a:off x="3654425" y="5975350"/>
          <a:ext cx="760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xdr:cNvSpPr txBox="1"/>
      </xdr:nvSpPr>
      <xdr:spPr>
        <a:xfrm>
          <a:off x="4503420" y="6247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xdr:cNvSpPr/>
      </xdr:nvSpPr>
      <xdr:spPr>
        <a:xfrm>
          <a:off x="4380865" y="62750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31750</xdr:rowOff>
    </xdr:from>
    <xdr:to>
      <xdr:col>19</xdr:col>
      <xdr:colOff>187325</xdr:colOff>
      <xdr:row>35</xdr:row>
      <xdr:rowOff>107950</xdr:rowOff>
    </xdr:to>
    <xdr:cxnSp macro="">
      <xdr:nvCxnSpPr>
        <xdr:cNvPr id="69" name="直線コネクタ 68"/>
        <xdr:cNvCxnSpPr/>
      </xdr:nvCxnSpPr>
      <xdr:spPr>
        <a:xfrm>
          <a:off x="2841625" y="5899150"/>
          <a:ext cx="8128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xdr:cNvSpPr/>
      </xdr:nvSpPr>
      <xdr:spPr>
        <a:xfrm>
          <a:off x="3611245" y="62141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xdr:cNvSpPr txBox="1"/>
      </xdr:nvSpPr>
      <xdr:spPr>
        <a:xfrm>
          <a:off x="3298190" y="6300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43180</xdr:rowOff>
    </xdr:from>
    <xdr:to>
      <xdr:col>15</xdr:col>
      <xdr:colOff>98425</xdr:colOff>
      <xdr:row>35</xdr:row>
      <xdr:rowOff>31750</xdr:rowOff>
    </xdr:to>
    <xdr:cxnSp macro="">
      <xdr:nvCxnSpPr>
        <xdr:cNvPr id="72" name="直線コネクタ 71"/>
        <xdr:cNvCxnSpPr/>
      </xdr:nvCxnSpPr>
      <xdr:spPr>
        <a:xfrm>
          <a:off x="2021205" y="5742940"/>
          <a:ext cx="82042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xdr:cNvSpPr/>
      </xdr:nvSpPr>
      <xdr:spPr>
        <a:xfrm>
          <a:off x="2790825"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xdr:cNvSpPr txBox="1"/>
      </xdr:nvSpPr>
      <xdr:spPr>
        <a:xfrm>
          <a:off x="2494915"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43180</xdr:rowOff>
    </xdr:from>
    <xdr:to>
      <xdr:col>11</xdr:col>
      <xdr:colOff>9525</xdr:colOff>
      <xdr:row>34</xdr:row>
      <xdr:rowOff>88900</xdr:rowOff>
    </xdr:to>
    <xdr:cxnSp macro="">
      <xdr:nvCxnSpPr>
        <xdr:cNvPr id="75" name="直線コネクタ 74"/>
        <xdr:cNvCxnSpPr/>
      </xdr:nvCxnSpPr>
      <xdr:spPr>
        <a:xfrm flipV="1">
          <a:off x="1217930" y="5742940"/>
          <a:ext cx="8032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xdr:cNvSpPr/>
      </xdr:nvSpPr>
      <xdr:spPr>
        <a:xfrm>
          <a:off x="1987550" y="61722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xdr:cNvSpPr txBox="1"/>
      </xdr:nvSpPr>
      <xdr:spPr>
        <a:xfrm>
          <a:off x="1674495"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xdr:cNvSpPr/>
      </xdr:nvSpPr>
      <xdr:spPr>
        <a:xfrm>
          <a:off x="1167130" y="624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xdr:cNvSpPr txBox="1"/>
      </xdr:nvSpPr>
      <xdr:spPr>
        <a:xfrm>
          <a:off x="87122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140970</xdr:rowOff>
    </xdr:from>
    <xdr:to>
      <xdr:col>24</xdr:col>
      <xdr:colOff>76200</xdr:colOff>
      <xdr:row>36</xdr:row>
      <xdr:rowOff>71120</xdr:rowOff>
    </xdr:to>
    <xdr:sp macro="" textlink="">
      <xdr:nvSpPr>
        <xdr:cNvPr id="85" name="楕円 84"/>
        <xdr:cNvSpPr/>
      </xdr:nvSpPr>
      <xdr:spPr>
        <a:xfrm>
          <a:off x="4380865" y="60083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157497</xdr:rowOff>
    </xdr:from>
    <xdr:ext cx="762000" cy="259045"/>
    <xdr:sp macro="" textlink="">
      <xdr:nvSpPr>
        <xdr:cNvPr id="86" name="人件費該当値テキスト"/>
        <xdr:cNvSpPr txBox="1"/>
      </xdr:nvSpPr>
      <xdr:spPr>
        <a:xfrm>
          <a:off x="450342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7" name="楕円 86"/>
        <xdr:cNvSpPr/>
      </xdr:nvSpPr>
      <xdr:spPr>
        <a:xfrm>
          <a:off x="3611245" y="59245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88" name="テキスト ボックス 87"/>
        <xdr:cNvSpPr txBox="1"/>
      </xdr:nvSpPr>
      <xdr:spPr>
        <a:xfrm>
          <a:off x="3298190" y="5701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xdr:cNvSpPr/>
      </xdr:nvSpPr>
      <xdr:spPr>
        <a:xfrm>
          <a:off x="2790825" y="5852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xdr:cNvSpPr txBox="1"/>
      </xdr:nvSpPr>
      <xdr:spPr>
        <a:xfrm>
          <a:off x="2494915" y="562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163830</xdr:rowOff>
    </xdr:from>
    <xdr:to>
      <xdr:col>11</xdr:col>
      <xdr:colOff>60325</xdr:colOff>
      <xdr:row>34</xdr:row>
      <xdr:rowOff>93980</xdr:rowOff>
    </xdr:to>
    <xdr:sp macro="" textlink="">
      <xdr:nvSpPr>
        <xdr:cNvPr id="91" name="楕円 90"/>
        <xdr:cNvSpPr/>
      </xdr:nvSpPr>
      <xdr:spPr>
        <a:xfrm>
          <a:off x="1987550" y="56959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104157</xdr:rowOff>
    </xdr:from>
    <xdr:ext cx="762000" cy="259045"/>
    <xdr:sp macro="" textlink="">
      <xdr:nvSpPr>
        <xdr:cNvPr id="92" name="テキスト ボックス 91"/>
        <xdr:cNvSpPr txBox="1"/>
      </xdr:nvSpPr>
      <xdr:spPr>
        <a:xfrm>
          <a:off x="1674495"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38100</xdr:rowOff>
    </xdr:from>
    <xdr:to>
      <xdr:col>6</xdr:col>
      <xdr:colOff>171450</xdr:colOff>
      <xdr:row>34</xdr:row>
      <xdr:rowOff>139700</xdr:rowOff>
    </xdr:to>
    <xdr:sp macro="" textlink="">
      <xdr:nvSpPr>
        <xdr:cNvPr id="93" name="楕円 92"/>
        <xdr:cNvSpPr/>
      </xdr:nvSpPr>
      <xdr:spPr>
        <a:xfrm>
          <a:off x="116713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149877</xdr:rowOff>
    </xdr:from>
    <xdr:ext cx="762000" cy="259045"/>
    <xdr:sp macro="" textlink="">
      <xdr:nvSpPr>
        <xdr:cNvPr id="94" name="テキスト ボックス 93"/>
        <xdr:cNvSpPr txBox="1"/>
      </xdr:nvSpPr>
      <xdr:spPr>
        <a:xfrm>
          <a:off x="87122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業務委託の見直し、印刷製本費・消耗品費の削減に努めたことで、前年度より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ポイント下回った。今後も行政改革への取り組みを通じて物件費の削減に努め、現在の水準を維持していく。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xdr:cNvCxnSpPr/>
      </xdr:nvCxnSpPr>
      <xdr:spPr>
        <a:xfrm flipV="1">
          <a:off x="15104110" y="2397760"/>
          <a:ext cx="0" cy="1281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xdr:cNvSpPr txBox="1"/>
      </xdr:nvSpPr>
      <xdr:spPr>
        <a:xfrm>
          <a:off x="15177770" y="365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xdr:cNvCxnSpPr/>
      </xdr:nvCxnSpPr>
      <xdr:spPr>
        <a:xfrm>
          <a:off x="15015210" y="36791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xdr:cNvSpPr txBox="1"/>
      </xdr:nvSpPr>
      <xdr:spPr>
        <a:xfrm>
          <a:off x="1517777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xdr:cNvCxnSpPr/>
      </xdr:nvCxnSpPr>
      <xdr:spPr>
        <a:xfrm>
          <a:off x="15015210" y="23977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139700</xdr:rowOff>
    </xdr:to>
    <xdr:cxnSp macro="">
      <xdr:nvCxnSpPr>
        <xdr:cNvPr id="127" name="直線コネクタ 126"/>
        <xdr:cNvCxnSpPr/>
      </xdr:nvCxnSpPr>
      <xdr:spPr>
        <a:xfrm flipV="1">
          <a:off x="14334490" y="2397760"/>
          <a:ext cx="76962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xdr:cNvSpPr txBox="1"/>
      </xdr:nvSpPr>
      <xdr:spPr>
        <a:xfrm>
          <a:off x="15177770" y="29807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xdr:cNvSpPr/>
      </xdr:nvSpPr>
      <xdr:spPr>
        <a:xfrm>
          <a:off x="15053310" y="3008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152400</xdr:rowOff>
    </xdr:from>
    <xdr:to>
      <xdr:col>78</xdr:col>
      <xdr:colOff>69850</xdr:colOff>
      <xdr:row>14</xdr:row>
      <xdr:rowOff>139700</xdr:rowOff>
    </xdr:to>
    <xdr:cxnSp macro="">
      <xdr:nvCxnSpPr>
        <xdr:cNvPr id="130" name="直線コネクタ 129"/>
        <xdr:cNvCxnSpPr/>
      </xdr:nvCxnSpPr>
      <xdr:spPr>
        <a:xfrm>
          <a:off x="13531215" y="2164080"/>
          <a:ext cx="803275" cy="32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xdr:cNvSpPr/>
      </xdr:nvSpPr>
      <xdr:spPr>
        <a:xfrm>
          <a:off x="14283690" y="2945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xdr:cNvSpPr txBox="1"/>
      </xdr:nvSpPr>
      <xdr:spPr>
        <a:xfrm>
          <a:off x="1398778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114300</xdr:rowOff>
    </xdr:from>
    <xdr:to>
      <xdr:col>73</xdr:col>
      <xdr:colOff>180975</xdr:colOff>
      <xdr:row>12</xdr:row>
      <xdr:rowOff>152400</xdr:rowOff>
    </xdr:to>
    <xdr:cxnSp macro="">
      <xdr:nvCxnSpPr>
        <xdr:cNvPr id="133" name="直線コネクタ 132"/>
        <xdr:cNvCxnSpPr/>
      </xdr:nvCxnSpPr>
      <xdr:spPr>
        <a:xfrm>
          <a:off x="12710795" y="212598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xdr:cNvSpPr/>
      </xdr:nvSpPr>
      <xdr:spPr>
        <a:xfrm>
          <a:off x="13480415" y="29197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xdr:cNvSpPr txBox="1"/>
      </xdr:nvSpPr>
      <xdr:spPr>
        <a:xfrm>
          <a:off x="13167360" y="300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114300</xdr:rowOff>
    </xdr:from>
    <xdr:to>
      <xdr:col>69</xdr:col>
      <xdr:colOff>92075</xdr:colOff>
      <xdr:row>13</xdr:row>
      <xdr:rowOff>107950</xdr:rowOff>
    </xdr:to>
    <xdr:cxnSp macro="">
      <xdr:nvCxnSpPr>
        <xdr:cNvPr id="136" name="直線コネクタ 135"/>
        <xdr:cNvCxnSpPr/>
      </xdr:nvCxnSpPr>
      <xdr:spPr>
        <a:xfrm flipV="1">
          <a:off x="11890375" y="2125980"/>
          <a:ext cx="820420" cy="16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xdr:cNvSpPr/>
      </xdr:nvSpPr>
      <xdr:spPr>
        <a:xfrm>
          <a:off x="12659995"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xdr:cNvSpPr txBox="1"/>
      </xdr:nvSpPr>
      <xdr:spPr>
        <a:xfrm>
          <a:off x="12364085"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xdr:cNvSpPr/>
      </xdr:nvSpPr>
      <xdr:spPr>
        <a:xfrm>
          <a:off x="11856720" y="29070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xdr:cNvSpPr txBox="1"/>
      </xdr:nvSpPr>
      <xdr:spPr>
        <a:xfrm>
          <a:off x="11543665" y="299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macro="" textlink="">
      <xdr:nvSpPr>
        <xdr:cNvPr id="146" name="楕円 145"/>
        <xdr:cNvSpPr/>
      </xdr:nvSpPr>
      <xdr:spPr>
        <a:xfrm>
          <a:off x="1505331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80027</xdr:rowOff>
    </xdr:from>
    <xdr:ext cx="762000" cy="259045"/>
    <xdr:sp macro="" textlink="">
      <xdr:nvSpPr>
        <xdr:cNvPr id="147" name="物件費該当値テキスト"/>
        <xdr:cNvSpPr txBox="1"/>
      </xdr:nvSpPr>
      <xdr:spPr>
        <a:xfrm>
          <a:off x="1517777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88900</xdr:rowOff>
    </xdr:from>
    <xdr:to>
      <xdr:col>78</xdr:col>
      <xdr:colOff>120650</xdr:colOff>
      <xdr:row>15</xdr:row>
      <xdr:rowOff>19050</xdr:rowOff>
    </xdr:to>
    <xdr:sp macro="" textlink="">
      <xdr:nvSpPr>
        <xdr:cNvPr id="148" name="楕円 147"/>
        <xdr:cNvSpPr/>
      </xdr:nvSpPr>
      <xdr:spPr>
        <a:xfrm>
          <a:off x="14283690" y="2435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29227</xdr:rowOff>
    </xdr:from>
    <xdr:ext cx="736600" cy="259045"/>
    <xdr:sp macro="" textlink="">
      <xdr:nvSpPr>
        <xdr:cNvPr id="149" name="テキスト ボックス 148"/>
        <xdr:cNvSpPr txBox="1"/>
      </xdr:nvSpPr>
      <xdr:spPr>
        <a:xfrm>
          <a:off x="13987780" y="220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101600</xdr:rowOff>
    </xdr:from>
    <xdr:to>
      <xdr:col>74</xdr:col>
      <xdr:colOff>31750</xdr:colOff>
      <xdr:row>13</xdr:row>
      <xdr:rowOff>31750</xdr:rowOff>
    </xdr:to>
    <xdr:sp macro="" textlink="">
      <xdr:nvSpPr>
        <xdr:cNvPr id="150" name="楕円 149"/>
        <xdr:cNvSpPr/>
      </xdr:nvSpPr>
      <xdr:spPr>
        <a:xfrm>
          <a:off x="13480415" y="21132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41927</xdr:rowOff>
    </xdr:from>
    <xdr:ext cx="762000" cy="259045"/>
    <xdr:sp macro="" textlink="">
      <xdr:nvSpPr>
        <xdr:cNvPr id="151" name="テキスト ボックス 150"/>
        <xdr:cNvSpPr txBox="1"/>
      </xdr:nvSpPr>
      <xdr:spPr>
        <a:xfrm>
          <a:off x="13167360" y="1885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63500</xdr:rowOff>
    </xdr:from>
    <xdr:to>
      <xdr:col>69</xdr:col>
      <xdr:colOff>142875</xdr:colOff>
      <xdr:row>12</xdr:row>
      <xdr:rowOff>165100</xdr:rowOff>
    </xdr:to>
    <xdr:sp macro="" textlink="">
      <xdr:nvSpPr>
        <xdr:cNvPr id="152" name="楕円 151"/>
        <xdr:cNvSpPr/>
      </xdr:nvSpPr>
      <xdr:spPr>
        <a:xfrm>
          <a:off x="12659995" y="207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3827</xdr:rowOff>
    </xdr:from>
    <xdr:ext cx="762000" cy="259045"/>
    <xdr:sp macro="" textlink="">
      <xdr:nvSpPr>
        <xdr:cNvPr id="153" name="テキスト ボックス 152"/>
        <xdr:cNvSpPr txBox="1"/>
      </xdr:nvSpPr>
      <xdr:spPr>
        <a:xfrm>
          <a:off x="12364085" y="184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57150</xdr:rowOff>
    </xdr:from>
    <xdr:to>
      <xdr:col>65</xdr:col>
      <xdr:colOff>53975</xdr:colOff>
      <xdr:row>13</xdr:row>
      <xdr:rowOff>158750</xdr:rowOff>
    </xdr:to>
    <xdr:sp macro="" textlink="">
      <xdr:nvSpPr>
        <xdr:cNvPr id="154" name="楕円 153"/>
        <xdr:cNvSpPr/>
      </xdr:nvSpPr>
      <xdr:spPr>
        <a:xfrm>
          <a:off x="11856720" y="22364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168927</xdr:rowOff>
    </xdr:from>
    <xdr:ext cx="762000" cy="259045"/>
    <xdr:sp macro="" textlink="">
      <xdr:nvSpPr>
        <xdr:cNvPr id="155" name="テキスト ボックス 154"/>
        <xdr:cNvSpPr txBox="1"/>
      </xdr:nvSpPr>
      <xdr:spPr>
        <a:xfrm>
          <a:off x="11543665" y="201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ポイントの増、類似団体平均より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ポイント下回る結果となった要因として、物価高騰における子育て世帯及び非課税世帯への支援事業に係る費用の増によるものである。</a:t>
          </a:r>
        </a:p>
        <a:p>
          <a:r>
            <a:rPr kumimoji="1" lang="ja-JP" altLang="en-US" sz="1300">
              <a:latin typeface="ＭＳ Ｐゴシック" panose="020B0600070205080204" pitchFamily="50" charset="-128"/>
              <a:ea typeface="ＭＳ Ｐゴシック" panose="020B0600070205080204" pitchFamily="50" charset="-128"/>
            </a:rPr>
            <a:t>　今後も事業の見直し等を行い、類似団体平均を下回るよう扶助費の削減に努めていく。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xdr:cNvCxnSpPr/>
      </xdr:nvCxnSpPr>
      <xdr:spPr>
        <a:xfrm flipV="1">
          <a:off x="4414520" y="884428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xdr:cNvSpPr txBox="1"/>
      </xdr:nvSpPr>
      <xdr:spPr>
        <a:xfrm>
          <a:off x="4503420" y="1038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xdr:cNvCxnSpPr/>
      </xdr:nvCxnSpPr>
      <xdr:spPr>
        <a:xfrm>
          <a:off x="4342765" y="104063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xdr:cNvSpPr txBox="1"/>
      </xdr:nvSpPr>
      <xdr:spPr>
        <a:xfrm>
          <a:off x="4503420" y="859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xdr:cNvCxnSpPr/>
      </xdr:nvCxnSpPr>
      <xdr:spPr>
        <a:xfrm>
          <a:off x="4342765" y="88442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20865</xdr:rowOff>
    </xdr:to>
    <xdr:cxnSp macro="">
      <xdr:nvCxnSpPr>
        <xdr:cNvPr id="190" name="直線コネクタ 189"/>
        <xdr:cNvCxnSpPr/>
      </xdr:nvCxnSpPr>
      <xdr:spPr>
        <a:xfrm>
          <a:off x="3654425" y="9224735"/>
          <a:ext cx="760095"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xdr:cNvSpPr txBox="1"/>
      </xdr:nvSpPr>
      <xdr:spPr>
        <a:xfrm>
          <a:off x="4503420" y="94524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xdr:cNvSpPr/>
      </xdr:nvSpPr>
      <xdr:spPr>
        <a:xfrm>
          <a:off x="4380865" y="94803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135165</xdr:rowOff>
    </xdr:to>
    <xdr:cxnSp macro="">
      <xdr:nvCxnSpPr>
        <xdr:cNvPr id="193" name="直線コネクタ 192"/>
        <xdr:cNvCxnSpPr/>
      </xdr:nvCxnSpPr>
      <xdr:spPr>
        <a:xfrm flipV="1">
          <a:off x="2841625" y="9224735"/>
          <a:ext cx="8128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xdr:cNvSpPr/>
      </xdr:nvSpPr>
      <xdr:spPr>
        <a:xfrm>
          <a:off x="3611245" y="94640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xdr:cNvSpPr txBox="1"/>
      </xdr:nvSpPr>
      <xdr:spPr>
        <a:xfrm>
          <a:off x="3298190" y="9550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57</xdr:row>
      <xdr:rowOff>37193</xdr:rowOff>
    </xdr:to>
    <xdr:cxnSp macro="">
      <xdr:nvCxnSpPr>
        <xdr:cNvPr id="196" name="直線コネクタ 195"/>
        <xdr:cNvCxnSpPr/>
      </xdr:nvCxnSpPr>
      <xdr:spPr>
        <a:xfrm flipV="1">
          <a:off x="2021205" y="9355365"/>
          <a:ext cx="820420" cy="2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xdr:cNvSpPr/>
      </xdr:nvSpPr>
      <xdr:spPr>
        <a:xfrm>
          <a:off x="2790825" y="943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xdr:cNvSpPr txBox="1"/>
      </xdr:nvSpPr>
      <xdr:spPr>
        <a:xfrm>
          <a:off x="2494915" y="951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57</xdr:row>
      <xdr:rowOff>37193</xdr:rowOff>
    </xdr:to>
    <xdr:cxnSp macro="">
      <xdr:nvCxnSpPr>
        <xdr:cNvPr id="199" name="直線コネクタ 198"/>
        <xdr:cNvCxnSpPr/>
      </xdr:nvCxnSpPr>
      <xdr:spPr>
        <a:xfrm>
          <a:off x="1217930" y="9224735"/>
          <a:ext cx="803275" cy="36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xdr:cNvSpPr/>
      </xdr:nvSpPr>
      <xdr:spPr>
        <a:xfrm>
          <a:off x="1987550" y="936987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xdr:cNvSpPr txBox="1"/>
      </xdr:nvSpPr>
      <xdr:spPr>
        <a:xfrm>
          <a:off x="1674495" y="914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xdr:cNvSpPr/>
      </xdr:nvSpPr>
      <xdr:spPr>
        <a:xfrm>
          <a:off x="1167130" y="943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xdr:cNvSpPr txBox="1"/>
      </xdr:nvSpPr>
      <xdr:spPr>
        <a:xfrm>
          <a:off x="871220" y="951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9" name="楕円 208"/>
        <xdr:cNvSpPr/>
      </xdr:nvSpPr>
      <xdr:spPr>
        <a:xfrm>
          <a:off x="4380865" y="919407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0" name="扶助費該当値テキスト"/>
        <xdr:cNvSpPr txBox="1"/>
      </xdr:nvSpPr>
      <xdr:spPr>
        <a:xfrm>
          <a:off x="4503420" y="904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11" name="楕円 210"/>
        <xdr:cNvSpPr/>
      </xdr:nvSpPr>
      <xdr:spPr>
        <a:xfrm>
          <a:off x="3611245" y="917774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12" name="テキスト ボックス 211"/>
        <xdr:cNvSpPr txBox="1"/>
      </xdr:nvSpPr>
      <xdr:spPr>
        <a:xfrm>
          <a:off x="3298190" y="8950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3" name="楕円 212"/>
        <xdr:cNvSpPr/>
      </xdr:nvSpPr>
      <xdr:spPr>
        <a:xfrm>
          <a:off x="2790825" y="9304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4" name="テキスト ボックス 213"/>
        <xdr:cNvSpPr txBox="1"/>
      </xdr:nvSpPr>
      <xdr:spPr>
        <a:xfrm>
          <a:off x="2494915" y="907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5" name="楕円 214"/>
        <xdr:cNvSpPr/>
      </xdr:nvSpPr>
      <xdr:spPr>
        <a:xfrm>
          <a:off x="1987550" y="954568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6" name="テキスト ボックス 215"/>
        <xdr:cNvSpPr txBox="1"/>
      </xdr:nvSpPr>
      <xdr:spPr>
        <a:xfrm>
          <a:off x="1674495" y="9628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125185</xdr:rowOff>
    </xdr:from>
    <xdr:to>
      <xdr:col>6</xdr:col>
      <xdr:colOff>171450</xdr:colOff>
      <xdr:row>55</xdr:row>
      <xdr:rowOff>55335</xdr:rowOff>
    </xdr:to>
    <xdr:sp macro="" textlink="">
      <xdr:nvSpPr>
        <xdr:cNvPr id="217" name="楕円 216"/>
        <xdr:cNvSpPr/>
      </xdr:nvSpPr>
      <xdr:spPr>
        <a:xfrm>
          <a:off x="1167130" y="9177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65512</xdr:rowOff>
    </xdr:from>
    <xdr:ext cx="762000" cy="259045"/>
    <xdr:sp macro="" textlink="">
      <xdr:nvSpPr>
        <xdr:cNvPr id="218" name="テキスト ボックス 217"/>
        <xdr:cNvSpPr txBox="1"/>
      </xdr:nvSpPr>
      <xdr:spPr>
        <a:xfrm>
          <a:off x="871220" y="895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ポイントの減、類似団体平均より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各特別会計における事業の効率化を行うと共に、保険税・使用料等の収入の増加を図り、今後も繰出金を減額できるように努めていく。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xdr:cNvCxnSpPr/>
      </xdr:nvCxnSpPr>
      <xdr:spPr>
        <a:xfrm flipV="1">
          <a:off x="15104110" y="892937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xdr:cNvSpPr txBox="1"/>
      </xdr:nvSpPr>
      <xdr:spPr>
        <a:xfrm>
          <a:off x="1517777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xdr:cNvCxnSpPr/>
      </xdr:nvCxnSpPr>
      <xdr:spPr>
        <a:xfrm>
          <a:off x="15015210" y="101981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xdr:cNvSpPr txBox="1"/>
      </xdr:nvSpPr>
      <xdr:spPr>
        <a:xfrm>
          <a:off x="15177770" y="868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xdr:cNvCxnSpPr/>
      </xdr:nvCxnSpPr>
      <xdr:spPr>
        <a:xfrm>
          <a:off x="15015210" y="89293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58</xdr:row>
      <xdr:rowOff>0</xdr:rowOff>
    </xdr:to>
    <xdr:cxnSp macro="">
      <xdr:nvCxnSpPr>
        <xdr:cNvPr id="251" name="直線コネクタ 250"/>
        <xdr:cNvCxnSpPr/>
      </xdr:nvCxnSpPr>
      <xdr:spPr>
        <a:xfrm flipV="1">
          <a:off x="14334490" y="9425940"/>
          <a:ext cx="76962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xdr:cNvSpPr txBox="1"/>
      </xdr:nvSpPr>
      <xdr:spPr>
        <a:xfrm>
          <a:off x="15177770" y="9410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xdr:cNvSpPr/>
      </xdr:nvSpPr>
      <xdr:spPr>
        <a:xfrm>
          <a:off x="15053310" y="943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0</xdr:rowOff>
    </xdr:from>
    <xdr:to>
      <xdr:col>78</xdr:col>
      <xdr:colOff>69850</xdr:colOff>
      <xdr:row>59</xdr:row>
      <xdr:rowOff>69850</xdr:rowOff>
    </xdr:to>
    <xdr:cxnSp macro="">
      <xdr:nvCxnSpPr>
        <xdr:cNvPr id="254" name="直線コネクタ 253"/>
        <xdr:cNvCxnSpPr/>
      </xdr:nvCxnSpPr>
      <xdr:spPr>
        <a:xfrm flipV="1">
          <a:off x="13531215" y="9723120"/>
          <a:ext cx="803275" cy="2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xdr:cNvSpPr/>
      </xdr:nvSpPr>
      <xdr:spPr>
        <a:xfrm>
          <a:off x="1428369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xdr:cNvSpPr txBox="1"/>
      </xdr:nvSpPr>
      <xdr:spPr>
        <a:xfrm>
          <a:off x="13987780" y="9376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101600</xdr:rowOff>
    </xdr:from>
    <xdr:to>
      <xdr:col>73</xdr:col>
      <xdr:colOff>180975</xdr:colOff>
      <xdr:row>59</xdr:row>
      <xdr:rowOff>69850</xdr:rowOff>
    </xdr:to>
    <xdr:cxnSp macro="">
      <xdr:nvCxnSpPr>
        <xdr:cNvPr id="257" name="直線コネクタ 256"/>
        <xdr:cNvCxnSpPr/>
      </xdr:nvCxnSpPr>
      <xdr:spPr>
        <a:xfrm>
          <a:off x="12710795" y="9824720"/>
          <a:ext cx="82042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xdr:cNvSpPr/>
      </xdr:nvSpPr>
      <xdr:spPr>
        <a:xfrm>
          <a:off x="13480415" y="95999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xdr:cNvSpPr txBox="1"/>
      </xdr:nvSpPr>
      <xdr:spPr>
        <a:xfrm>
          <a:off x="13167360" y="937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101600</xdr:rowOff>
    </xdr:from>
    <xdr:to>
      <xdr:col>69</xdr:col>
      <xdr:colOff>92075</xdr:colOff>
      <xdr:row>59</xdr:row>
      <xdr:rowOff>44450</xdr:rowOff>
    </xdr:to>
    <xdr:cxnSp macro="">
      <xdr:nvCxnSpPr>
        <xdr:cNvPr id="260" name="直線コネクタ 259"/>
        <xdr:cNvCxnSpPr/>
      </xdr:nvCxnSpPr>
      <xdr:spPr>
        <a:xfrm flipV="1">
          <a:off x="11890375" y="9824720"/>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xdr:cNvSpPr/>
      </xdr:nvSpPr>
      <xdr:spPr>
        <a:xfrm>
          <a:off x="12659995"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xdr:cNvSpPr txBox="1"/>
      </xdr:nvSpPr>
      <xdr:spPr>
        <a:xfrm>
          <a:off x="12364085" y="933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xdr:cNvSpPr/>
      </xdr:nvSpPr>
      <xdr:spPr>
        <a:xfrm>
          <a:off x="11856720" y="96888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xdr:cNvSpPr txBox="1"/>
      </xdr:nvSpPr>
      <xdr:spPr>
        <a:xfrm>
          <a:off x="11543665"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70" name="楕円 269"/>
        <xdr:cNvSpPr/>
      </xdr:nvSpPr>
      <xdr:spPr>
        <a:xfrm>
          <a:off x="15053310" y="937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3827</xdr:rowOff>
    </xdr:from>
    <xdr:ext cx="762000" cy="259045"/>
    <xdr:sp macro="" textlink="">
      <xdr:nvSpPr>
        <xdr:cNvPr id="271" name="その他該当値テキスト"/>
        <xdr:cNvSpPr txBox="1"/>
      </xdr:nvSpPr>
      <xdr:spPr>
        <a:xfrm>
          <a:off x="15177770" y="922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120650</xdr:rowOff>
    </xdr:from>
    <xdr:to>
      <xdr:col>78</xdr:col>
      <xdr:colOff>120650</xdr:colOff>
      <xdr:row>58</xdr:row>
      <xdr:rowOff>50800</xdr:rowOff>
    </xdr:to>
    <xdr:sp macro="" textlink="">
      <xdr:nvSpPr>
        <xdr:cNvPr id="272" name="楕円 271"/>
        <xdr:cNvSpPr/>
      </xdr:nvSpPr>
      <xdr:spPr>
        <a:xfrm>
          <a:off x="1428369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35577</xdr:rowOff>
    </xdr:from>
    <xdr:ext cx="736600" cy="259045"/>
    <xdr:sp macro="" textlink="">
      <xdr:nvSpPr>
        <xdr:cNvPr id="273" name="テキスト ボックス 272"/>
        <xdr:cNvSpPr txBox="1"/>
      </xdr:nvSpPr>
      <xdr:spPr>
        <a:xfrm>
          <a:off x="13987780" y="975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74" name="楕円 273"/>
        <xdr:cNvSpPr/>
      </xdr:nvSpPr>
      <xdr:spPr>
        <a:xfrm>
          <a:off x="13480415" y="99098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5" name="テキスト ボックス 274"/>
        <xdr:cNvSpPr txBox="1"/>
      </xdr:nvSpPr>
      <xdr:spPr>
        <a:xfrm>
          <a:off x="13167360" y="999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76" name="楕円 275"/>
        <xdr:cNvSpPr/>
      </xdr:nvSpPr>
      <xdr:spPr>
        <a:xfrm>
          <a:off x="12659995" y="97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137177</xdr:rowOff>
    </xdr:from>
    <xdr:ext cx="762000" cy="259045"/>
    <xdr:sp macro="" textlink="">
      <xdr:nvSpPr>
        <xdr:cNvPr id="277" name="テキスト ボックス 276"/>
        <xdr:cNvSpPr txBox="1"/>
      </xdr:nvSpPr>
      <xdr:spPr>
        <a:xfrm>
          <a:off x="12364085" y="986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8" name="楕円 277"/>
        <xdr:cNvSpPr/>
      </xdr:nvSpPr>
      <xdr:spPr>
        <a:xfrm>
          <a:off x="11856720" y="98882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9" name="テキスト ボックス 278"/>
        <xdr:cNvSpPr txBox="1"/>
      </xdr:nvSpPr>
      <xdr:spPr>
        <a:xfrm>
          <a:off x="11543665" y="997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ポイントの増、類似団体内平均より</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ポイント上回る結果となった要因として、公共下水道事業会計・農業集落排水事業会計への繰出金による補助のためである。</a:t>
          </a:r>
        </a:p>
        <a:p>
          <a:r>
            <a:rPr kumimoji="1" lang="ja-JP" altLang="en-US" sz="1300">
              <a:latin typeface="ＭＳ Ｐゴシック" panose="020B0600070205080204" pitchFamily="50" charset="-128"/>
              <a:ea typeface="ＭＳ Ｐゴシック" panose="020B0600070205080204" pitchFamily="50" charset="-128"/>
            </a:rPr>
            <a:t>　明確な交付基準を設けて、不適当な補助金は見直しを行い、補助費等の抑制に努めていく。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xdr:cNvCxnSpPr/>
      </xdr:nvCxnSpPr>
      <xdr:spPr>
        <a:xfrm flipV="1">
          <a:off x="15104110" y="584962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xdr:cNvSpPr txBox="1"/>
      </xdr:nvSpPr>
      <xdr:spPr>
        <a:xfrm>
          <a:off x="1517777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xdr:cNvCxnSpPr/>
      </xdr:nvCxnSpPr>
      <xdr:spPr>
        <a:xfrm>
          <a:off x="15015210" y="68554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xdr:cNvSpPr txBox="1"/>
      </xdr:nvSpPr>
      <xdr:spPr>
        <a:xfrm>
          <a:off x="15177770" y="559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xdr:cNvCxnSpPr/>
      </xdr:nvCxnSpPr>
      <xdr:spPr>
        <a:xfrm>
          <a:off x="15015210" y="58496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124714</xdr:rowOff>
    </xdr:from>
    <xdr:to>
      <xdr:col>82</xdr:col>
      <xdr:colOff>107950</xdr:colOff>
      <xdr:row>39</xdr:row>
      <xdr:rowOff>24130</xdr:rowOff>
    </xdr:to>
    <xdr:cxnSp macro="">
      <xdr:nvCxnSpPr>
        <xdr:cNvPr id="309" name="直線コネクタ 308"/>
        <xdr:cNvCxnSpPr/>
      </xdr:nvCxnSpPr>
      <xdr:spPr>
        <a:xfrm>
          <a:off x="14334490" y="6327394"/>
          <a:ext cx="769620" cy="23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xdr:cNvSpPr txBox="1"/>
      </xdr:nvSpPr>
      <xdr:spPr>
        <a:xfrm>
          <a:off x="15177770" y="6084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xdr:cNvSpPr/>
      </xdr:nvSpPr>
      <xdr:spPr>
        <a:xfrm>
          <a:off x="15053310" y="623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124714</xdr:rowOff>
    </xdr:to>
    <xdr:cxnSp macro="">
      <xdr:nvCxnSpPr>
        <xdr:cNvPr id="312" name="直線コネクタ 311"/>
        <xdr:cNvCxnSpPr/>
      </xdr:nvCxnSpPr>
      <xdr:spPr>
        <a:xfrm>
          <a:off x="13531215" y="6254242"/>
          <a:ext cx="80327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xdr:cNvSpPr/>
      </xdr:nvSpPr>
      <xdr:spPr>
        <a:xfrm>
          <a:off x="14283690" y="6188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xdr:cNvSpPr txBox="1"/>
      </xdr:nvSpPr>
      <xdr:spPr>
        <a:xfrm>
          <a:off x="13987780" y="5961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51562</xdr:rowOff>
    </xdr:to>
    <xdr:cxnSp macro="">
      <xdr:nvCxnSpPr>
        <xdr:cNvPr id="315" name="直線コネクタ 314"/>
        <xdr:cNvCxnSpPr/>
      </xdr:nvCxnSpPr>
      <xdr:spPr>
        <a:xfrm>
          <a:off x="12710795" y="6245098"/>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xdr:cNvSpPr/>
      </xdr:nvSpPr>
      <xdr:spPr>
        <a:xfrm>
          <a:off x="13480415" y="617524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xdr:cNvSpPr txBox="1"/>
      </xdr:nvSpPr>
      <xdr:spPr>
        <a:xfrm>
          <a:off x="13167360" y="5947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37</xdr:row>
      <xdr:rowOff>138430</xdr:rowOff>
    </xdr:to>
    <xdr:cxnSp macro="">
      <xdr:nvCxnSpPr>
        <xdr:cNvPr id="318" name="直線コネクタ 317"/>
        <xdr:cNvCxnSpPr/>
      </xdr:nvCxnSpPr>
      <xdr:spPr>
        <a:xfrm flipV="1">
          <a:off x="11890375" y="6245098"/>
          <a:ext cx="82042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xdr:cNvSpPr/>
      </xdr:nvSpPr>
      <xdr:spPr>
        <a:xfrm>
          <a:off x="12659995" y="6156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xdr:cNvSpPr txBox="1"/>
      </xdr:nvSpPr>
      <xdr:spPr>
        <a:xfrm>
          <a:off x="12364085"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xdr:cNvSpPr/>
      </xdr:nvSpPr>
      <xdr:spPr>
        <a:xfrm>
          <a:off x="11856720" y="620344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xdr:cNvSpPr txBox="1"/>
      </xdr:nvSpPr>
      <xdr:spPr>
        <a:xfrm>
          <a:off x="11543665" y="5979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144780</xdr:rowOff>
    </xdr:from>
    <xdr:to>
      <xdr:col>82</xdr:col>
      <xdr:colOff>158750</xdr:colOff>
      <xdr:row>39</xdr:row>
      <xdr:rowOff>74930</xdr:rowOff>
    </xdr:to>
    <xdr:sp macro="" textlink="">
      <xdr:nvSpPr>
        <xdr:cNvPr id="328" name="楕円 327"/>
        <xdr:cNvSpPr/>
      </xdr:nvSpPr>
      <xdr:spPr>
        <a:xfrm>
          <a:off x="15053310" y="6515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116857</xdr:rowOff>
    </xdr:from>
    <xdr:ext cx="762000" cy="259045"/>
    <xdr:sp macro="" textlink="">
      <xdr:nvSpPr>
        <xdr:cNvPr id="329" name="補助費等該当値テキスト"/>
        <xdr:cNvSpPr txBox="1"/>
      </xdr:nvSpPr>
      <xdr:spPr>
        <a:xfrm>
          <a:off x="1517777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73914</xdr:rowOff>
    </xdr:from>
    <xdr:to>
      <xdr:col>78</xdr:col>
      <xdr:colOff>120650</xdr:colOff>
      <xdr:row>38</xdr:row>
      <xdr:rowOff>4064</xdr:rowOff>
    </xdr:to>
    <xdr:sp macro="" textlink="">
      <xdr:nvSpPr>
        <xdr:cNvPr id="330" name="楕円 329"/>
        <xdr:cNvSpPr/>
      </xdr:nvSpPr>
      <xdr:spPr>
        <a:xfrm>
          <a:off x="14283690" y="6276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31" name="テキスト ボックス 330"/>
        <xdr:cNvSpPr txBox="1"/>
      </xdr:nvSpPr>
      <xdr:spPr>
        <a:xfrm>
          <a:off x="13987780" y="6362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2" name="楕円 331"/>
        <xdr:cNvSpPr/>
      </xdr:nvSpPr>
      <xdr:spPr>
        <a:xfrm>
          <a:off x="13480415" y="620344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3" name="テキスト ボックス 332"/>
        <xdr:cNvSpPr txBox="1"/>
      </xdr:nvSpPr>
      <xdr:spPr>
        <a:xfrm>
          <a:off x="13167360" y="628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163068</xdr:rowOff>
    </xdr:from>
    <xdr:to>
      <xdr:col>69</xdr:col>
      <xdr:colOff>142875</xdr:colOff>
      <xdr:row>37</xdr:row>
      <xdr:rowOff>93218</xdr:rowOff>
    </xdr:to>
    <xdr:sp macro="" textlink="">
      <xdr:nvSpPr>
        <xdr:cNvPr id="334" name="楕円 333"/>
        <xdr:cNvSpPr/>
      </xdr:nvSpPr>
      <xdr:spPr>
        <a:xfrm>
          <a:off x="12659995" y="6198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35" name="テキスト ボックス 334"/>
        <xdr:cNvSpPr txBox="1"/>
      </xdr:nvSpPr>
      <xdr:spPr>
        <a:xfrm>
          <a:off x="12364085" y="628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36" name="楕円 335"/>
        <xdr:cNvSpPr/>
      </xdr:nvSpPr>
      <xdr:spPr>
        <a:xfrm>
          <a:off x="11856720" y="6290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37" name="テキスト ボックス 336"/>
        <xdr:cNvSpPr txBox="1"/>
      </xdr:nvSpPr>
      <xdr:spPr>
        <a:xfrm>
          <a:off x="11543665"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ポイント上回っている。今後も地方債の元利償還金が重い負担となる見込みであるので、地方債残高の推移を見ながら、地方債の新規発行を伴う普通建設事業等の抑制に努めていく。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xdr:cNvCxnSpPr/>
      </xdr:nvCxnSpPr>
      <xdr:spPr>
        <a:xfrm flipV="1">
          <a:off x="4414520" y="12210796"/>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xdr:cNvSpPr txBox="1"/>
      </xdr:nvSpPr>
      <xdr:spPr>
        <a:xfrm>
          <a:off x="4503420" y="1365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xdr:cNvCxnSpPr/>
      </xdr:nvCxnSpPr>
      <xdr:spPr>
        <a:xfrm>
          <a:off x="4342765" y="1368526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xdr:cNvSpPr txBox="1"/>
      </xdr:nvSpPr>
      <xdr:spPr>
        <a:xfrm>
          <a:off x="4503420" y="11958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xdr:cNvCxnSpPr/>
      </xdr:nvCxnSpPr>
      <xdr:spPr>
        <a:xfrm>
          <a:off x="4342765" y="1221079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78</xdr:row>
      <xdr:rowOff>8128</xdr:rowOff>
    </xdr:to>
    <xdr:cxnSp macro="">
      <xdr:nvCxnSpPr>
        <xdr:cNvPr id="368" name="直線コネクタ 367"/>
        <xdr:cNvCxnSpPr/>
      </xdr:nvCxnSpPr>
      <xdr:spPr>
        <a:xfrm flipV="1">
          <a:off x="3654425" y="13032993"/>
          <a:ext cx="760095" cy="5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xdr:cNvSpPr txBox="1"/>
      </xdr:nvSpPr>
      <xdr:spPr>
        <a:xfrm>
          <a:off x="4503420" y="12679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xdr:cNvSpPr/>
      </xdr:nvSpPr>
      <xdr:spPr>
        <a:xfrm>
          <a:off x="4380865" y="1283055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xdr:rowOff>
    </xdr:from>
    <xdr:to>
      <xdr:col>19</xdr:col>
      <xdr:colOff>187325</xdr:colOff>
      <xdr:row>78</xdr:row>
      <xdr:rowOff>53848</xdr:rowOff>
    </xdr:to>
    <xdr:cxnSp macro="">
      <xdr:nvCxnSpPr>
        <xdr:cNvPr id="371" name="直線コネクタ 370"/>
        <xdr:cNvCxnSpPr/>
      </xdr:nvCxnSpPr>
      <xdr:spPr>
        <a:xfrm flipV="1">
          <a:off x="2841625" y="13084048"/>
          <a:ext cx="8128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xdr:cNvSpPr/>
      </xdr:nvSpPr>
      <xdr:spPr>
        <a:xfrm>
          <a:off x="3611245" y="128945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xdr:cNvSpPr txBox="1"/>
      </xdr:nvSpPr>
      <xdr:spPr>
        <a:xfrm>
          <a:off x="3298190" y="12667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78</xdr:row>
      <xdr:rowOff>53848</xdr:rowOff>
    </xdr:to>
    <xdr:cxnSp macro="">
      <xdr:nvCxnSpPr>
        <xdr:cNvPr id="374" name="直線コネクタ 373"/>
        <xdr:cNvCxnSpPr/>
      </xdr:nvCxnSpPr>
      <xdr:spPr>
        <a:xfrm>
          <a:off x="2021205" y="12996417"/>
          <a:ext cx="820420" cy="13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xdr:cNvSpPr/>
      </xdr:nvSpPr>
      <xdr:spPr>
        <a:xfrm>
          <a:off x="2790825" y="1295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xdr:cNvSpPr txBox="1"/>
      </xdr:nvSpPr>
      <xdr:spPr>
        <a:xfrm>
          <a:off x="2494915" y="127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88137</xdr:rowOff>
    </xdr:from>
    <xdr:to>
      <xdr:col>11</xdr:col>
      <xdr:colOff>9525</xdr:colOff>
      <xdr:row>77</xdr:row>
      <xdr:rowOff>115570</xdr:rowOff>
    </xdr:to>
    <xdr:cxnSp macro="">
      <xdr:nvCxnSpPr>
        <xdr:cNvPr id="377" name="直線コネクタ 376"/>
        <xdr:cNvCxnSpPr/>
      </xdr:nvCxnSpPr>
      <xdr:spPr>
        <a:xfrm flipV="1">
          <a:off x="1217930" y="12996417"/>
          <a:ext cx="803275"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xdr:cNvSpPr/>
      </xdr:nvSpPr>
      <xdr:spPr>
        <a:xfrm>
          <a:off x="1987550" y="128854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xdr:cNvSpPr txBox="1"/>
      </xdr:nvSpPr>
      <xdr:spPr>
        <a:xfrm>
          <a:off x="1674495"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xdr:cNvSpPr/>
      </xdr:nvSpPr>
      <xdr:spPr>
        <a:xfrm>
          <a:off x="1167130" y="12894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xdr:cNvSpPr txBox="1"/>
      </xdr:nvSpPr>
      <xdr:spPr>
        <a:xfrm>
          <a:off x="871220" y="12667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87" name="楕円 386"/>
        <xdr:cNvSpPr/>
      </xdr:nvSpPr>
      <xdr:spPr>
        <a:xfrm>
          <a:off x="4380865" y="1298219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45990</xdr:rowOff>
    </xdr:from>
    <xdr:ext cx="762000" cy="259045"/>
    <xdr:sp macro="" textlink="">
      <xdr:nvSpPr>
        <xdr:cNvPr id="388" name="公債費該当値テキスト"/>
        <xdr:cNvSpPr txBox="1"/>
      </xdr:nvSpPr>
      <xdr:spPr>
        <a:xfrm>
          <a:off x="4503420" y="12954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128778</xdr:rowOff>
    </xdr:from>
    <xdr:to>
      <xdr:col>20</xdr:col>
      <xdr:colOff>38100</xdr:colOff>
      <xdr:row>78</xdr:row>
      <xdr:rowOff>58928</xdr:rowOff>
    </xdr:to>
    <xdr:sp macro="" textlink="">
      <xdr:nvSpPr>
        <xdr:cNvPr id="389" name="楕円 388"/>
        <xdr:cNvSpPr/>
      </xdr:nvSpPr>
      <xdr:spPr>
        <a:xfrm>
          <a:off x="3611245" y="1303705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90" name="テキスト ボックス 389"/>
        <xdr:cNvSpPr txBox="1"/>
      </xdr:nvSpPr>
      <xdr:spPr>
        <a:xfrm>
          <a:off x="3298190" y="13119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xdr:rowOff>
    </xdr:from>
    <xdr:to>
      <xdr:col>15</xdr:col>
      <xdr:colOff>149225</xdr:colOff>
      <xdr:row>78</xdr:row>
      <xdr:rowOff>104648</xdr:rowOff>
    </xdr:to>
    <xdr:sp macro="" textlink="">
      <xdr:nvSpPr>
        <xdr:cNvPr id="391" name="楕円 390"/>
        <xdr:cNvSpPr/>
      </xdr:nvSpPr>
      <xdr:spPr>
        <a:xfrm>
          <a:off x="2790825"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89425</xdr:rowOff>
    </xdr:from>
    <xdr:ext cx="762000" cy="259045"/>
    <xdr:sp macro="" textlink="">
      <xdr:nvSpPr>
        <xdr:cNvPr id="392" name="テキスト ボックス 391"/>
        <xdr:cNvSpPr txBox="1"/>
      </xdr:nvSpPr>
      <xdr:spPr>
        <a:xfrm>
          <a:off x="2494915"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37337</xdr:rowOff>
    </xdr:from>
    <xdr:to>
      <xdr:col>11</xdr:col>
      <xdr:colOff>60325</xdr:colOff>
      <xdr:row>77</xdr:row>
      <xdr:rowOff>138937</xdr:rowOff>
    </xdr:to>
    <xdr:sp macro="" textlink="">
      <xdr:nvSpPr>
        <xdr:cNvPr id="393" name="楕円 392"/>
        <xdr:cNvSpPr/>
      </xdr:nvSpPr>
      <xdr:spPr>
        <a:xfrm>
          <a:off x="1987550" y="12945617"/>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123714</xdr:rowOff>
    </xdr:from>
    <xdr:ext cx="762000" cy="259045"/>
    <xdr:sp macro="" textlink="">
      <xdr:nvSpPr>
        <xdr:cNvPr id="394" name="テキスト ボックス 393"/>
        <xdr:cNvSpPr txBox="1"/>
      </xdr:nvSpPr>
      <xdr:spPr>
        <a:xfrm>
          <a:off x="1674495" y="1303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5" name="楕円 394"/>
        <xdr:cNvSpPr/>
      </xdr:nvSpPr>
      <xdr:spPr>
        <a:xfrm>
          <a:off x="116713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96" name="テキスト ボックス 395"/>
        <xdr:cNvSpPr txBox="1"/>
      </xdr:nvSpPr>
      <xdr:spPr>
        <a:xfrm>
          <a:off x="87122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適正な定員管理や職員の時間外勤務削減による手当の減、業務委託の減等により、人件費・物件費に係る経常収支比率が低くなった結果、類似団体平均より</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xdr:cNvCxnSpPr/>
      </xdr:nvCxnSpPr>
      <xdr:spPr>
        <a:xfrm flipV="1">
          <a:off x="15104110" y="12573508"/>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xdr:cNvSpPr txBox="1"/>
      </xdr:nvSpPr>
      <xdr:spPr>
        <a:xfrm>
          <a:off x="1517777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xdr:cNvCxnSpPr/>
      </xdr:nvCxnSpPr>
      <xdr:spPr>
        <a:xfrm>
          <a:off x="15015210" y="135382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xdr:cNvSpPr txBox="1"/>
      </xdr:nvSpPr>
      <xdr:spPr>
        <a:xfrm>
          <a:off x="15177770" y="1232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xdr:cNvCxnSpPr/>
      </xdr:nvCxnSpPr>
      <xdr:spPr>
        <a:xfrm>
          <a:off x="15015210" y="125735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76</xdr:row>
      <xdr:rowOff>76708</xdr:rowOff>
    </xdr:to>
    <xdr:cxnSp macro="">
      <xdr:nvCxnSpPr>
        <xdr:cNvPr id="427" name="直線コネクタ 426"/>
        <xdr:cNvCxnSpPr/>
      </xdr:nvCxnSpPr>
      <xdr:spPr>
        <a:xfrm>
          <a:off x="14334490" y="12665710"/>
          <a:ext cx="76962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xdr:cNvSpPr txBox="1"/>
      </xdr:nvSpPr>
      <xdr:spPr>
        <a:xfrm>
          <a:off x="15177770" y="129634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xdr:cNvSpPr/>
      </xdr:nvSpPr>
      <xdr:spPr>
        <a:xfrm>
          <a:off x="15053310" y="12991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75</xdr:row>
      <xdr:rowOff>92710</xdr:rowOff>
    </xdr:to>
    <xdr:cxnSp macro="">
      <xdr:nvCxnSpPr>
        <xdr:cNvPr id="430" name="直線コネクタ 429"/>
        <xdr:cNvCxnSpPr/>
      </xdr:nvCxnSpPr>
      <xdr:spPr>
        <a:xfrm>
          <a:off x="13531215" y="12555220"/>
          <a:ext cx="803275"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xdr:cNvSpPr/>
      </xdr:nvSpPr>
      <xdr:spPr>
        <a:xfrm>
          <a:off x="14283690" y="12936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xdr:cNvSpPr txBox="1"/>
      </xdr:nvSpPr>
      <xdr:spPr>
        <a:xfrm>
          <a:off x="13987780" y="13022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49276</xdr:rowOff>
    </xdr:from>
    <xdr:to>
      <xdr:col>73</xdr:col>
      <xdr:colOff>180975</xdr:colOff>
      <xdr:row>74</xdr:row>
      <xdr:rowOff>149860</xdr:rowOff>
    </xdr:to>
    <xdr:cxnSp macro="">
      <xdr:nvCxnSpPr>
        <xdr:cNvPr id="433" name="直線コネクタ 432"/>
        <xdr:cNvCxnSpPr/>
      </xdr:nvCxnSpPr>
      <xdr:spPr>
        <a:xfrm>
          <a:off x="12710795" y="12454636"/>
          <a:ext cx="82042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xdr:cNvSpPr/>
      </xdr:nvSpPr>
      <xdr:spPr>
        <a:xfrm>
          <a:off x="13480415" y="1290827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xdr:cNvSpPr txBox="1"/>
      </xdr:nvSpPr>
      <xdr:spPr>
        <a:xfrm>
          <a:off x="13167360" y="1299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49276</xdr:rowOff>
    </xdr:from>
    <xdr:to>
      <xdr:col>69</xdr:col>
      <xdr:colOff>92075</xdr:colOff>
      <xdr:row>74</xdr:row>
      <xdr:rowOff>168148</xdr:rowOff>
    </xdr:to>
    <xdr:cxnSp macro="">
      <xdr:nvCxnSpPr>
        <xdr:cNvPr id="436" name="直線コネクタ 435"/>
        <xdr:cNvCxnSpPr/>
      </xdr:nvCxnSpPr>
      <xdr:spPr>
        <a:xfrm flipV="1">
          <a:off x="11890375" y="12454636"/>
          <a:ext cx="82042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xdr:cNvSpPr/>
      </xdr:nvSpPr>
      <xdr:spPr>
        <a:xfrm>
          <a:off x="12659995" y="1278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xdr:cNvSpPr txBox="1"/>
      </xdr:nvSpPr>
      <xdr:spPr>
        <a:xfrm>
          <a:off x="12364085" y="1287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xdr:cNvSpPr/>
      </xdr:nvSpPr>
      <xdr:spPr>
        <a:xfrm>
          <a:off x="11856720" y="1298219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xdr:cNvSpPr txBox="1"/>
      </xdr:nvSpPr>
      <xdr:spPr>
        <a:xfrm>
          <a:off x="11543665" y="13068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46" name="楕円 445"/>
        <xdr:cNvSpPr/>
      </xdr:nvSpPr>
      <xdr:spPr>
        <a:xfrm>
          <a:off x="15053310" y="1276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42435</xdr:rowOff>
    </xdr:from>
    <xdr:ext cx="762000" cy="259045"/>
    <xdr:sp macro="" textlink="">
      <xdr:nvSpPr>
        <xdr:cNvPr id="447" name="公債費以外該当値テキスト"/>
        <xdr:cNvSpPr txBox="1"/>
      </xdr:nvSpPr>
      <xdr:spPr>
        <a:xfrm>
          <a:off x="15177770" y="12615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41910</xdr:rowOff>
    </xdr:from>
    <xdr:to>
      <xdr:col>78</xdr:col>
      <xdr:colOff>120650</xdr:colOff>
      <xdr:row>75</xdr:row>
      <xdr:rowOff>143510</xdr:rowOff>
    </xdr:to>
    <xdr:sp macro="" textlink="">
      <xdr:nvSpPr>
        <xdr:cNvPr id="448" name="楕円 447"/>
        <xdr:cNvSpPr/>
      </xdr:nvSpPr>
      <xdr:spPr>
        <a:xfrm>
          <a:off x="14283690" y="126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153687</xdr:rowOff>
    </xdr:from>
    <xdr:ext cx="736600" cy="259045"/>
    <xdr:sp macro="" textlink="">
      <xdr:nvSpPr>
        <xdr:cNvPr id="449" name="テキスト ボックス 448"/>
        <xdr:cNvSpPr txBox="1"/>
      </xdr:nvSpPr>
      <xdr:spPr>
        <a:xfrm>
          <a:off x="13987780" y="12391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50" name="楕円 449"/>
        <xdr:cNvSpPr/>
      </xdr:nvSpPr>
      <xdr:spPr>
        <a:xfrm>
          <a:off x="13480415" y="125044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51" name="テキスト ボックス 450"/>
        <xdr:cNvSpPr txBox="1"/>
      </xdr:nvSpPr>
      <xdr:spPr>
        <a:xfrm>
          <a:off x="13167360" y="1227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169926</xdr:rowOff>
    </xdr:from>
    <xdr:to>
      <xdr:col>69</xdr:col>
      <xdr:colOff>142875</xdr:colOff>
      <xdr:row>74</xdr:row>
      <xdr:rowOff>100076</xdr:rowOff>
    </xdr:to>
    <xdr:sp macro="" textlink="">
      <xdr:nvSpPr>
        <xdr:cNvPr id="452" name="楕円 451"/>
        <xdr:cNvSpPr/>
      </xdr:nvSpPr>
      <xdr:spPr>
        <a:xfrm>
          <a:off x="12659995" y="124076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110253</xdr:rowOff>
    </xdr:from>
    <xdr:ext cx="762000" cy="259045"/>
    <xdr:sp macro="" textlink="">
      <xdr:nvSpPr>
        <xdr:cNvPr id="453" name="テキスト ボックス 452"/>
        <xdr:cNvSpPr txBox="1"/>
      </xdr:nvSpPr>
      <xdr:spPr>
        <a:xfrm>
          <a:off x="12364085" y="1218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macro="" textlink="">
      <xdr:nvSpPr>
        <xdr:cNvPr id="454" name="楕円 453"/>
        <xdr:cNvSpPr/>
      </xdr:nvSpPr>
      <xdr:spPr>
        <a:xfrm>
          <a:off x="11856720" y="1252270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57675</xdr:rowOff>
    </xdr:from>
    <xdr:ext cx="762000" cy="259045"/>
    <xdr:sp macro="" textlink="">
      <xdr:nvSpPr>
        <xdr:cNvPr id="455" name="テキスト ボックス 454"/>
        <xdr:cNvSpPr txBox="1"/>
      </xdr:nvSpPr>
      <xdr:spPr>
        <a:xfrm>
          <a:off x="11543665" y="12295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xdr:cNvCxnSpPr/>
      </xdr:nvCxnSpPr>
      <xdr:spPr bwMode="auto">
        <a:xfrm flipV="1">
          <a:off x="4988560" y="2034983"/>
          <a:ext cx="0" cy="14704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xdr:cNvSpPr txBox="1"/>
      </xdr:nvSpPr>
      <xdr:spPr>
        <a:xfrm>
          <a:off x="5054600" y="3477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xdr:cNvCxnSpPr/>
      </xdr:nvCxnSpPr>
      <xdr:spPr bwMode="auto">
        <a:xfrm>
          <a:off x="4899660" y="350546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xdr:cNvSpPr txBox="1"/>
      </xdr:nvSpPr>
      <xdr:spPr>
        <a:xfrm>
          <a:off x="5054600" y="178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xdr:cNvCxnSpPr/>
      </xdr:nvCxnSpPr>
      <xdr:spPr bwMode="auto">
        <a:xfrm>
          <a:off x="4899660" y="203498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112201</xdr:rowOff>
    </xdr:from>
    <xdr:to>
      <xdr:col>29</xdr:col>
      <xdr:colOff>127000</xdr:colOff>
      <xdr:row>19</xdr:row>
      <xdr:rowOff>32469</xdr:rowOff>
    </xdr:to>
    <xdr:cxnSp macro="">
      <xdr:nvCxnSpPr>
        <xdr:cNvPr id="52" name="直線コネクタ 51"/>
        <xdr:cNvCxnSpPr/>
      </xdr:nvCxnSpPr>
      <xdr:spPr bwMode="auto">
        <a:xfrm flipV="1">
          <a:off x="4409440" y="3167821"/>
          <a:ext cx="579120" cy="87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xdr:cNvSpPr txBox="1"/>
      </xdr:nvSpPr>
      <xdr:spPr>
        <a:xfrm>
          <a:off x="5054600" y="2803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xdr:cNvSpPr/>
      </xdr:nvSpPr>
      <xdr:spPr bwMode="auto">
        <a:xfrm>
          <a:off x="4937760" y="2954639"/>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32469</xdr:rowOff>
    </xdr:from>
    <xdr:to>
      <xdr:col>26</xdr:col>
      <xdr:colOff>50800</xdr:colOff>
      <xdr:row>19</xdr:row>
      <xdr:rowOff>53402</xdr:rowOff>
    </xdr:to>
    <xdr:cxnSp macro="">
      <xdr:nvCxnSpPr>
        <xdr:cNvPr id="55" name="直線コネクタ 54"/>
        <xdr:cNvCxnSpPr/>
      </xdr:nvCxnSpPr>
      <xdr:spPr bwMode="auto">
        <a:xfrm flipV="1">
          <a:off x="3802380" y="3255729"/>
          <a:ext cx="607060" cy="20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xdr:cNvSpPr/>
      </xdr:nvSpPr>
      <xdr:spPr bwMode="auto">
        <a:xfrm>
          <a:off x="4358640" y="305172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xdr:cNvSpPr txBox="1"/>
      </xdr:nvSpPr>
      <xdr:spPr>
        <a:xfrm>
          <a:off x="4074160" y="2824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53402</xdr:rowOff>
    </xdr:from>
    <xdr:to>
      <xdr:col>22</xdr:col>
      <xdr:colOff>114300</xdr:colOff>
      <xdr:row>19</xdr:row>
      <xdr:rowOff>100330</xdr:rowOff>
    </xdr:to>
    <xdr:cxnSp macro="">
      <xdr:nvCxnSpPr>
        <xdr:cNvPr id="58" name="直線コネクタ 57"/>
        <xdr:cNvCxnSpPr/>
      </xdr:nvCxnSpPr>
      <xdr:spPr bwMode="auto">
        <a:xfrm flipV="1">
          <a:off x="3187700" y="3276662"/>
          <a:ext cx="614680" cy="46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xdr:cNvSpPr/>
      </xdr:nvSpPr>
      <xdr:spPr bwMode="auto">
        <a:xfrm>
          <a:off x="3751580" y="3091010"/>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xdr:cNvSpPr txBox="1"/>
      </xdr:nvSpPr>
      <xdr:spPr>
        <a:xfrm>
          <a:off x="3467100" y="286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100330</xdr:rowOff>
    </xdr:from>
    <xdr:to>
      <xdr:col>18</xdr:col>
      <xdr:colOff>177800</xdr:colOff>
      <xdr:row>19</xdr:row>
      <xdr:rowOff>162999</xdr:rowOff>
    </xdr:to>
    <xdr:cxnSp macro="">
      <xdr:nvCxnSpPr>
        <xdr:cNvPr id="61" name="直線コネクタ 60"/>
        <xdr:cNvCxnSpPr/>
      </xdr:nvCxnSpPr>
      <xdr:spPr bwMode="auto">
        <a:xfrm flipV="1">
          <a:off x="2565400" y="3323590"/>
          <a:ext cx="622300" cy="62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xdr:cNvSpPr/>
      </xdr:nvSpPr>
      <xdr:spPr bwMode="auto">
        <a:xfrm>
          <a:off x="3144520" y="3102978"/>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xdr:cNvSpPr txBox="1"/>
      </xdr:nvSpPr>
      <xdr:spPr>
        <a:xfrm>
          <a:off x="2852420" y="287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xdr:cNvSpPr/>
      </xdr:nvSpPr>
      <xdr:spPr bwMode="auto">
        <a:xfrm>
          <a:off x="2514600" y="316561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xdr:cNvSpPr txBox="1"/>
      </xdr:nvSpPr>
      <xdr:spPr>
        <a:xfrm>
          <a:off x="2230120" y="293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61401</xdr:rowOff>
    </xdr:from>
    <xdr:to>
      <xdr:col>29</xdr:col>
      <xdr:colOff>177800</xdr:colOff>
      <xdr:row>18</xdr:row>
      <xdr:rowOff>163001</xdr:rowOff>
    </xdr:to>
    <xdr:sp macro="" textlink="">
      <xdr:nvSpPr>
        <xdr:cNvPr id="71" name="楕円 70"/>
        <xdr:cNvSpPr/>
      </xdr:nvSpPr>
      <xdr:spPr bwMode="auto">
        <a:xfrm>
          <a:off x="4937760" y="3117021"/>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33478</xdr:rowOff>
    </xdr:from>
    <xdr:ext cx="762000" cy="259045"/>
    <xdr:sp macro="" textlink="">
      <xdr:nvSpPr>
        <xdr:cNvPr id="72" name="人口1人当たり決算額の推移該当値テキスト130"/>
        <xdr:cNvSpPr txBox="1"/>
      </xdr:nvSpPr>
      <xdr:spPr>
        <a:xfrm>
          <a:off x="5054600" y="3089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153119</xdr:rowOff>
    </xdr:from>
    <xdr:to>
      <xdr:col>26</xdr:col>
      <xdr:colOff>101600</xdr:colOff>
      <xdr:row>19</xdr:row>
      <xdr:rowOff>83269</xdr:rowOff>
    </xdr:to>
    <xdr:sp macro="" textlink="">
      <xdr:nvSpPr>
        <xdr:cNvPr id="73" name="楕円 72"/>
        <xdr:cNvSpPr/>
      </xdr:nvSpPr>
      <xdr:spPr bwMode="auto">
        <a:xfrm>
          <a:off x="4358640" y="320873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68046</xdr:rowOff>
    </xdr:from>
    <xdr:ext cx="736600" cy="259045"/>
    <xdr:sp macro="" textlink="">
      <xdr:nvSpPr>
        <xdr:cNvPr id="74" name="テキスト ボックス 73"/>
        <xdr:cNvSpPr txBox="1"/>
      </xdr:nvSpPr>
      <xdr:spPr>
        <a:xfrm>
          <a:off x="4074160" y="3291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2602</xdr:rowOff>
    </xdr:from>
    <xdr:to>
      <xdr:col>22</xdr:col>
      <xdr:colOff>165100</xdr:colOff>
      <xdr:row>19</xdr:row>
      <xdr:rowOff>104202</xdr:rowOff>
    </xdr:to>
    <xdr:sp macro="" textlink="">
      <xdr:nvSpPr>
        <xdr:cNvPr id="75" name="楕円 74"/>
        <xdr:cNvSpPr/>
      </xdr:nvSpPr>
      <xdr:spPr bwMode="auto">
        <a:xfrm>
          <a:off x="3751580" y="3225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88979</xdr:rowOff>
    </xdr:from>
    <xdr:ext cx="762000" cy="259045"/>
    <xdr:sp macro="" textlink="">
      <xdr:nvSpPr>
        <xdr:cNvPr id="76" name="テキスト ボックス 75"/>
        <xdr:cNvSpPr txBox="1"/>
      </xdr:nvSpPr>
      <xdr:spPr>
        <a:xfrm>
          <a:off x="3467100" y="331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49530</xdr:rowOff>
    </xdr:from>
    <xdr:to>
      <xdr:col>19</xdr:col>
      <xdr:colOff>38100</xdr:colOff>
      <xdr:row>19</xdr:row>
      <xdr:rowOff>151130</xdr:rowOff>
    </xdr:to>
    <xdr:sp macro="" textlink="">
      <xdr:nvSpPr>
        <xdr:cNvPr id="77" name="楕円 76"/>
        <xdr:cNvSpPr/>
      </xdr:nvSpPr>
      <xdr:spPr bwMode="auto">
        <a:xfrm>
          <a:off x="3144520" y="3272790"/>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135907</xdr:rowOff>
    </xdr:from>
    <xdr:ext cx="762000" cy="259045"/>
    <xdr:sp macro="" textlink="">
      <xdr:nvSpPr>
        <xdr:cNvPr id="78" name="テキスト ボックス 77"/>
        <xdr:cNvSpPr txBox="1"/>
      </xdr:nvSpPr>
      <xdr:spPr>
        <a:xfrm>
          <a:off x="2852420" y="335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112199</xdr:rowOff>
    </xdr:from>
    <xdr:to>
      <xdr:col>15</xdr:col>
      <xdr:colOff>101600</xdr:colOff>
      <xdr:row>20</xdr:row>
      <xdr:rowOff>42349</xdr:rowOff>
    </xdr:to>
    <xdr:sp macro="" textlink="">
      <xdr:nvSpPr>
        <xdr:cNvPr id="79" name="楕円 78"/>
        <xdr:cNvSpPr/>
      </xdr:nvSpPr>
      <xdr:spPr bwMode="auto">
        <a:xfrm>
          <a:off x="2514600" y="333545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27126</xdr:rowOff>
    </xdr:from>
    <xdr:ext cx="762000" cy="259045"/>
    <xdr:sp macro="" textlink="">
      <xdr:nvSpPr>
        <xdr:cNvPr id="80" name="テキスト ボックス 79"/>
        <xdr:cNvSpPr txBox="1"/>
      </xdr:nvSpPr>
      <xdr:spPr>
        <a:xfrm>
          <a:off x="2230120" y="341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xdr:cNvCxnSpPr/>
      </xdr:nvCxnSpPr>
      <xdr:spPr bwMode="auto">
        <a:xfrm flipV="1">
          <a:off x="4988560" y="5980532"/>
          <a:ext cx="0" cy="15119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xdr:cNvSpPr txBox="1"/>
      </xdr:nvSpPr>
      <xdr:spPr>
        <a:xfrm>
          <a:off x="5054600" y="7468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xdr:cNvCxnSpPr/>
      </xdr:nvCxnSpPr>
      <xdr:spPr bwMode="auto">
        <a:xfrm>
          <a:off x="4899660" y="749248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xdr:cNvSpPr txBox="1"/>
      </xdr:nvSpPr>
      <xdr:spPr>
        <a:xfrm>
          <a:off x="5054600" y="572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xdr:cNvCxnSpPr/>
      </xdr:nvCxnSpPr>
      <xdr:spPr bwMode="auto">
        <a:xfrm>
          <a:off x="4899660" y="598053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92220</xdr:rowOff>
    </xdr:from>
    <xdr:to>
      <xdr:col>29</xdr:col>
      <xdr:colOff>127000</xdr:colOff>
      <xdr:row>35</xdr:row>
      <xdr:rowOff>190061</xdr:rowOff>
    </xdr:to>
    <xdr:cxnSp macro="">
      <xdr:nvCxnSpPr>
        <xdr:cNvPr id="116" name="直線コネクタ 115"/>
        <xdr:cNvCxnSpPr/>
      </xdr:nvCxnSpPr>
      <xdr:spPr bwMode="auto">
        <a:xfrm>
          <a:off x="4409440" y="6561600"/>
          <a:ext cx="579120" cy="97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xdr:cNvSpPr txBox="1"/>
      </xdr:nvSpPr>
      <xdr:spPr>
        <a:xfrm>
          <a:off x="5054600" y="68753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xdr:cNvSpPr/>
      </xdr:nvSpPr>
      <xdr:spPr bwMode="auto">
        <a:xfrm>
          <a:off x="4937760" y="6903274"/>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92220</xdr:rowOff>
    </xdr:from>
    <xdr:to>
      <xdr:col>26</xdr:col>
      <xdr:colOff>50800</xdr:colOff>
      <xdr:row>35</xdr:row>
      <xdr:rowOff>98719</xdr:rowOff>
    </xdr:to>
    <xdr:cxnSp macro="">
      <xdr:nvCxnSpPr>
        <xdr:cNvPr id="119" name="直線コネクタ 118"/>
        <xdr:cNvCxnSpPr/>
      </xdr:nvCxnSpPr>
      <xdr:spPr bwMode="auto">
        <a:xfrm flipV="1">
          <a:off x="3802380" y="6561600"/>
          <a:ext cx="607060" cy="6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xdr:cNvSpPr/>
      </xdr:nvSpPr>
      <xdr:spPr bwMode="auto">
        <a:xfrm>
          <a:off x="4358640" y="68821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xdr:cNvSpPr txBox="1"/>
      </xdr:nvSpPr>
      <xdr:spPr>
        <a:xfrm>
          <a:off x="4074160" y="696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98719</xdr:rowOff>
    </xdr:from>
    <xdr:to>
      <xdr:col>22</xdr:col>
      <xdr:colOff>114300</xdr:colOff>
      <xdr:row>35</xdr:row>
      <xdr:rowOff>264813</xdr:rowOff>
    </xdr:to>
    <xdr:cxnSp macro="">
      <xdr:nvCxnSpPr>
        <xdr:cNvPr id="122" name="直線コネクタ 121"/>
        <xdr:cNvCxnSpPr/>
      </xdr:nvCxnSpPr>
      <xdr:spPr bwMode="auto">
        <a:xfrm flipV="1">
          <a:off x="3187700" y="6568099"/>
          <a:ext cx="614680" cy="166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xdr:cNvSpPr/>
      </xdr:nvSpPr>
      <xdr:spPr bwMode="auto">
        <a:xfrm>
          <a:off x="3751580" y="690147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xdr:cNvSpPr txBox="1"/>
      </xdr:nvSpPr>
      <xdr:spPr>
        <a:xfrm>
          <a:off x="3467100" y="698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264813</xdr:rowOff>
    </xdr:from>
    <xdr:to>
      <xdr:col>18</xdr:col>
      <xdr:colOff>177800</xdr:colOff>
      <xdr:row>35</xdr:row>
      <xdr:rowOff>311055</xdr:rowOff>
    </xdr:to>
    <xdr:cxnSp macro="">
      <xdr:nvCxnSpPr>
        <xdr:cNvPr id="125" name="直線コネクタ 124"/>
        <xdr:cNvCxnSpPr/>
      </xdr:nvCxnSpPr>
      <xdr:spPr bwMode="auto">
        <a:xfrm flipV="1">
          <a:off x="2565400" y="6734193"/>
          <a:ext cx="622300" cy="46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xdr:cNvSpPr/>
      </xdr:nvSpPr>
      <xdr:spPr bwMode="auto">
        <a:xfrm>
          <a:off x="3144520" y="6970156"/>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xdr:cNvSpPr txBox="1"/>
      </xdr:nvSpPr>
      <xdr:spPr>
        <a:xfrm>
          <a:off x="2852420" y="705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xdr:cNvSpPr/>
      </xdr:nvSpPr>
      <xdr:spPr bwMode="auto">
        <a:xfrm>
          <a:off x="2514600" y="7009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xdr:cNvSpPr txBox="1"/>
      </xdr:nvSpPr>
      <xdr:spPr>
        <a:xfrm>
          <a:off x="2230120" y="709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139261</xdr:rowOff>
    </xdr:from>
    <xdr:to>
      <xdr:col>29</xdr:col>
      <xdr:colOff>177800</xdr:colOff>
      <xdr:row>35</xdr:row>
      <xdr:rowOff>240861</xdr:rowOff>
    </xdr:to>
    <xdr:sp macro="" textlink="">
      <xdr:nvSpPr>
        <xdr:cNvPr id="135" name="楕円 134"/>
        <xdr:cNvSpPr/>
      </xdr:nvSpPr>
      <xdr:spPr bwMode="auto">
        <a:xfrm>
          <a:off x="4937760" y="6608641"/>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327238</xdr:rowOff>
    </xdr:from>
    <xdr:ext cx="762000" cy="259045"/>
    <xdr:sp macro="" textlink="">
      <xdr:nvSpPr>
        <xdr:cNvPr id="136" name="人口1人当たり決算額の推移該当値テキスト445"/>
        <xdr:cNvSpPr txBox="1"/>
      </xdr:nvSpPr>
      <xdr:spPr>
        <a:xfrm>
          <a:off x="5054600" y="645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41420</xdr:rowOff>
    </xdr:from>
    <xdr:to>
      <xdr:col>26</xdr:col>
      <xdr:colOff>101600</xdr:colOff>
      <xdr:row>35</xdr:row>
      <xdr:rowOff>143020</xdr:rowOff>
    </xdr:to>
    <xdr:sp macro="" textlink="">
      <xdr:nvSpPr>
        <xdr:cNvPr id="137" name="楕円 136"/>
        <xdr:cNvSpPr/>
      </xdr:nvSpPr>
      <xdr:spPr bwMode="auto">
        <a:xfrm>
          <a:off x="4358640" y="6510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153197</xdr:rowOff>
    </xdr:from>
    <xdr:ext cx="736600" cy="259045"/>
    <xdr:sp macro="" textlink="">
      <xdr:nvSpPr>
        <xdr:cNvPr id="138" name="テキスト ボックス 137"/>
        <xdr:cNvSpPr txBox="1"/>
      </xdr:nvSpPr>
      <xdr:spPr>
        <a:xfrm>
          <a:off x="4074160" y="62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47919</xdr:rowOff>
    </xdr:from>
    <xdr:to>
      <xdr:col>22</xdr:col>
      <xdr:colOff>165100</xdr:colOff>
      <xdr:row>35</xdr:row>
      <xdr:rowOff>149519</xdr:rowOff>
    </xdr:to>
    <xdr:sp macro="" textlink="">
      <xdr:nvSpPr>
        <xdr:cNvPr id="139" name="楕円 138"/>
        <xdr:cNvSpPr/>
      </xdr:nvSpPr>
      <xdr:spPr bwMode="auto">
        <a:xfrm>
          <a:off x="3751580" y="6517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159696</xdr:rowOff>
    </xdr:from>
    <xdr:ext cx="762000" cy="259045"/>
    <xdr:sp macro="" textlink="">
      <xdr:nvSpPr>
        <xdr:cNvPr id="140" name="テキスト ボックス 139"/>
        <xdr:cNvSpPr txBox="1"/>
      </xdr:nvSpPr>
      <xdr:spPr>
        <a:xfrm>
          <a:off x="3467100" y="6286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214013</xdr:rowOff>
    </xdr:from>
    <xdr:to>
      <xdr:col>19</xdr:col>
      <xdr:colOff>38100</xdr:colOff>
      <xdr:row>35</xdr:row>
      <xdr:rowOff>315613</xdr:rowOff>
    </xdr:to>
    <xdr:sp macro="" textlink="">
      <xdr:nvSpPr>
        <xdr:cNvPr id="141" name="楕円 140"/>
        <xdr:cNvSpPr/>
      </xdr:nvSpPr>
      <xdr:spPr bwMode="auto">
        <a:xfrm>
          <a:off x="3144520" y="6683393"/>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325790</xdr:rowOff>
    </xdr:from>
    <xdr:ext cx="762000" cy="259045"/>
    <xdr:sp macro="" textlink="">
      <xdr:nvSpPr>
        <xdr:cNvPr id="142" name="テキスト ボックス 141"/>
        <xdr:cNvSpPr txBox="1"/>
      </xdr:nvSpPr>
      <xdr:spPr>
        <a:xfrm>
          <a:off x="2852420" y="645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260255</xdr:rowOff>
    </xdr:from>
    <xdr:to>
      <xdr:col>15</xdr:col>
      <xdr:colOff>101600</xdr:colOff>
      <xdr:row>36</xdr:row>
      <xdr:rowOff>18955</xdr:rowOff>
    </xdr:to>
    <xdr:sp macro="" textlink="">
      <xdr:nvSpPr>
        <xdr:cNvPr id="143" name="楕円 142"/>
        <xdr:cNvSpPr/>
      </xdr:nvSpPr>
      <xdr:spPr bwMode="auto">
        <a:xfrm>
          <a:off x="2514600" y="6729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29132</xdr:rowOff>
    </xdr:from>
    <xdr:ext cx="762000" cy="259045"/>
    <xdr:sp macro="" textlink="">
      <xdr:nvSpPr>
        <xdr:cNvPr id="144" name="テキスト ボックス 143"/>
        <xdr:cNvSpPr txBox="1"/>
      </xdr:nvSpPr>
      <xdr:spPr>
        <a:xfrm>
          <a:off x="2230120" y="649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xdr:cNvCxnSpPr/>
      </xdr:nvCxnSpPr>
      <xdr:spPr>
        <a:xfrm flipV="1">
          <a:off x="4084955" y="5016309"/>
          <a:ext cx="1270" cy="1645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xdr:cNvSpPr txBox="1"/>
      </xdr:nvSpPr>
      <xdr:spPr>
        <a:xfrm>
          <a:off x="4137660" y="666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xdr:cNvCxnSpPr/>
      </xdr:nvCxnSpPr>
      <xdr:spPr>
        <a:xfrm>
          <a:off x="4020820" y="6661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xdr:cNvSpPr txBox="1"/>
      </xdr:nvSpPr>
      <xdr:spPr>
        <a:xfrm>
          <a:off x="4137660" y="479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xdr:cNvCxnSpPr/>
      </xdr:nvCxnSpPr>
      <xdr:spPr>
        <a:xfrm>
          <a:off x="4020820" y="5016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15208</xdr:rowOff>
    </xdr:from>
    <xdr:to>
      <xdr:col>24</xdr:col>
      <xdr:colOff>63500</xdr:colOff>
      <xdr:row>38</xdr:row>
      <xdr:rowOff>116383</xdr:rowOff>
    </xdr:to>
    <xdr:cxnSp macro="">
      <xdr:nvCxnSpPr>
        <xdr:cNvPr id="61" name="直線コネクタ 60"/>
        <xdr:cNvCxnSpPr/>
      </xdr:nvCxnSpPr>
      <xdr:spPr>
        <a:xfrm flipV="1">
          <a:off x="3355340" y="6385528"/>
          <a:ext cx="731520" cy="10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xdr:cNvSpPr txBox="1"/>
      </xdr:nvSpPr>
      <xdr:spPr>
        <a:xfrm>
          <a:off x="4137660" y="5941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xdr:cNvSpPr/>
      </xdr:nvSpPr>
      <xdr:spPr>
        <a:xfrm>
          <a:off x="4036060" y="60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111640</xdr:rowOff>
    </xdr:from>
    <xdr:to>
      <xdr:col>19</xdr:col>
      <xdr:colOff>177800</xdr:colOff>
      <xdr:row>38</xdr:row>
      <xdr:rowOff>116383</xdr:rowOff>
    </xdr:to>
    <xdr:cxnSp macro="">
      <xdr:nvCxnSpPr>
        <xdr:cNvPr id="64" name="直線コネクタ 63"/>
        <xdr:cNvCxnSpPr/>
      </xdr:nvCxnSpPr>
      <xdr:spPr>
        <a:xfrm>
          <a:off x="2565400" y="6481960"/>
          <a:ext cx="789940" cy="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xdr:cNvSpPr/>
      </xdr:nvSpPr>
      <xdr:spPr>
        <a:xfrm>
          <a:off x="3312160" y="6188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xdr:cNvSpPr txBox="1"/>
      </xdr:nvSpPr>
      <xdr:spPr>
        <a:xfrm>
          <a:off x="3118631" y="59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111640</xdr:rowOff>
    </xdr:from>
    <xdr:to>
      <xdr:col>15</xdr:col>
      <xdr:colOff>50800</xdr:colOff>
      <xdr:row>39</xdr:row>
      <xdr:rowOff>10464</xdr:rowOff>
    </xdr:to>
    <xdr:cxnSp macro="">
      <xdr:nvCxnSpPr>
        <xdr:cNvPr id="67" name="直線コネクタ 66"/>
        <xdr:cNvCxnSpPr/>
      </xdr:nvCxnSpPr>
      <xdr:spPr>
        <a:xfrm flipV="1">
          <a:off x="1790700" y="6481960"/>
          <a:ext cx="774700" cy="6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xdr:cNvSpPr/>
      </xdr:nvSpPr>
      <xdr:spPr>
        <a:xfrm>
          <a:off x="2514600" y="622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xdr:cNvSpPr txBox="1"/>
      </xdr:nvSpPr>
      <xdr:spPr>
        <a:xfrm>
          <a:off x="2343931" y="601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10464</xdr:rowOff>
    </xdr:from>
    <xdr:to>
      <xdr:col>10</xdr:col>
      <xdr:colOff>114300</xdr:colOff>
      <xdr:row>39</xdr:row>
      <xdr:rowOff>76302</xdr:rowOff>
    </xdr:to>
    <xdr:cxnSp macro="">
      <xdr:nvCxnSpPr>
        <xdr:cNvPr id="70" name="直線コネクタ 69"/>
        <xdr:cNvCxnSpPr/>
      </xdr:nvCxnSpPr>
      <xdr:spPr>
        <a:xfrm flipV="1">
          <a:off x="1008380" y="6548424"/>
          <a:ext cx="782320" cy="6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xdr:cNvSpPr/>
      </xdr:nvSpPr>
      <xdr:spPr>
        <a:xfrm>
          <a:off x="1739900" y="623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xdr:cNvSpPr txBox="1"/>
      </xdr:nvSpPr>
      <xdr:spPr>
        <a:xfrm>
          <a:off x="1546371" y="602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xdr:cNvSpPr/>
      </xdr:nvSpPr>
      <xdr:spPr>
        <a:xfrm>
          <a:off x="965200" y="6327318"/>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xdr:cNvSpPr txBox="1"/>
      </xdr:nvSpPr>
      <xdr:spPr>
        <a:xfrm>
          <a:off x="771671" y="610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135858</xdr:rowOff>
    </xdr:from>
    <xdr:to>
      <xdr:col>24</xdr:col>
      <xdr:colOff>114300</xdr:colOff>
      <xdr:row>38</xdr:row>
      <xdr:rowOff>66008</xdr:rowOff>
    </xdr:to>
    <xdr:sp macro="" textlink="">
      <xdr:nvSpPr>
        <xdr:cNvPr id="80" name="楕円 79"/>
        <xdr:cNvSpPr/>
      </xdr:nvSpPr>
      <xdr:spPr>
        <a:xfrm>
          <a:off x="4036060" y="6338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114285</xdr:rowOff>
    </xdr:from>
    <xdr:ext cx="534377" cy="259045"/>
    <xdr:sp macro="" textlink="">
      <xdr:nvSpPr>
        <xdr:cNvPr id="81" name="人件費該当値テキスト"/>
        <xdr:cNvSpPr txBox="1"/>
      </xdr:nvSpPr>
      <xdr:spPr>
        <a:xfrm>
          <a:off x="4137660" y="631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65583</xdr:rowOff>
    </xdr:from>
    <xdr:to>
      <xdr:col>20</xdr:col>
      <xdr:colOff>38100</xdr:colOff>
      <xdr:row>38</xdr:row>
      <xdr:rowOff>167183</xdr:rowOff>
    </xdr:to>
    <xdr:sp macro="" textlink="">
      <xdr:nvSpPr>
        <xdr:cNvPr id="82" name="楕円 81"/>
        <xdr:cNvSpPr/>
      </xdr:nvSpPr>
      <xdr:spPr>
        <a:xfrm>
          <a:off x="3312160" y="6435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158310</xdr:rowOff>
    </xdr:from>
    <xdr:ext cx="534377" cy="259045"/>
    <xdr:sp macro="" textlink="">
      <xdr:nvSpPr>
        <xdr:cNvPr id="83" name="テキスト ボックス 82"/>
        <xdr:cNvSpPr txBox="1"/>
      </xdr:nvSpPr>
      <xdr:spPr>
        <a:xfrm>
          <a:off x="3118631" y="652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60840</xdr:rowOff>
    </xdr:from>
    <xdr:to>
      <xdr:col>15</xdr:col>
      <xdr:colOff>101600</xdr:colOff>
      <xdr:row>38</xdr:row>
      <xdr:rowOff>162440</xdr:rowOff>
    </xdr:to>
    <xdr:sp macro="" textlink="">
      <xdr:nvSpPr>
        <xdr:cNvPr id="84" name="楕円 83"/>
        <xdr:cNvSpPr/>
      </xdr:nvSpPr>
      <xdr:spPr>
        <a:xfrm>
          <a:off x="2514600" y="64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153567</xdr:rowOff>
    </xdr:from>
    <xdr:ext cx="534377" cy="259045"/>
    <xdr:sp macro="" textlink="">
      <xdr:nvSpPr>
        <xdr:cNvPr id="85" name="テキスト ボックス 84"/>
        <xdr:cNvSpPr txBox="1"/>
      </xdr:nvSpPr>
      <xdr:spPr>
        <a:xfrm>
          <a:off x="2343931" y="652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131114</xdr:rowOff>
    </xdr:from>
    <xdr:to>
      <xdr:col>10</xdr:col>
      <xdr:colOff>165100</xdr:colOff>
      <xdr:row>39</xdr:row>
      <xdr:rowOff>61264</xdr:rowOff>
    </xdr:to>
    <xdr:sp macro="" textlink="">
      <xdr:nvSpPr>
        <xdr:cNvPr id="86" name="楕円 85"/>
        <xdr:cNvSpPr/>
      </xdr:nvSpPr>
      <xdr:spPr>
        <a:xfrm>
          <a:off x="1739900" y="6501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52391</xdr:rowOff>
    </xdr:from>
    <xdr:ext cx="534377" cy="259045"/>
    <xdr:sp macro="" textlink="">
      <xdr:nvSpPr>
        <xdr:cNvPr id="87" name="テキスト ボックス 86"/>
        <xdr:cNvSpPr txBox="1"/>
      </xdr:nvSpPr>
      <xdr:spPr>
        <a:xfrm>
          <a:off x="1546371" y="659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25502</xdr:rowOff>
    </xdr:from>
    <xdr:to>
      <xdr:col>6</xdr:col>
      <xdr:colOff>38100</xdr:colOff>
      <xdr:row>39</xdr:row>
      <xdr:rowOff>127102</xdr:rowOff>
    </xdr:to>
    <xdr:sp macro="" textlink="">
      <xdr:nvSpPr>
        <xdr:cNvPr id="88" name="楕円 87"/>
        <xdr:cNvSpPr/>
      </xdr:nvSpPr>
      <xdr:spPr>
        <a:xfrm>
          <a:off x="965200" y="65634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118229</xdr:rowOff>
    </xdr:from>
    <xdr:ext cx="534377" cy="259045"/>
    <xdr:sp macro="" textlink="">
      <xdr:nvSpPr>
        <xdr:cNvPr id="89" name="テキスト ボックス 88"/>
        <xdr:cNvSpPr txBox="1"/>
      </xdr:nvSpPr>
      <xdr:spPr>
        <a:xfrm>
          <a:off x="771671" y="665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078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xdr:cNvCxnSpPr/>
      </xdr:nvCxnSpPr>
      <xdr:spPr>
        <a:xfrm flipV="1">
          <a:off x="4084955" y="8402421"/>
          <a:ext cx="1270" cy="1335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xdr:cNvSpPr txBox="1"/>
      </xdr:nvSpPr>
      <xdr:spPr>
        <a:xfrm>
          <a:off x="4137660" y="974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xdr:cNvCxnSpPr/>
      </xdr:nvCxnSpPr>
      <xdr:spPr>
        <a:xfrm>
          <a:off x="4020820" y="973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xdr:cNvSpPr txBox="1"/>
      </xdr:nvSpPr>
      <xdr:spPr>
        <a:xfrm>
          <a:off x="4137660" y="818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xdr:cNvCxnSpPr/>
      </xdr:nvCxnSpPr>
      <xdr:spPr>
        <a:xfrm>
          <a:off x="4020820" y="8402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90386</xdr:rowOff>
    </xdr:from>
    <xdr:to>
      <xdr:col>24</xdr:col>
      <xdr:colOff>63500</xdr:colOff>
      <xdr:row>56</xdr:row>
      <xdr:rowOff>115265</xdr:rowOff>
    </xdr:to>
    <xdr:cxnSp macro="">
      <xdr:nvCxnSpPr>
        <xdr:cNvPr id="119" name="直線コネクタ 118"/>
        <xdr:cNvCxnSpPr/>
      </xdr:nvCxnSpPr>
      <xdr:spPr>
        <a:xfrm>
          <a:off x="3355340" y="9478226"/>
          <a:ext cx="73152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xdr:cNvSpPr txBox="1"/>
      </xdr:nvSpPr>
      <xdr:spPr>
        <a:xfrm>
          <a:off x="4137660" y="91346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xdr:cNvSpPr/>
      </xdr:nvSpPr>
      <xdr:spPr>
        <a:xfrm>
          <a:off x="4036060" y="927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90386</xdr:rowOff>
    </xdr:from>
    <xdr:to>
      <xdr:col>19</xdr:col>
      <xdr:colOff>177800</xdr:colOff>
      <xdr:row>56</xdr:row>
      <xdr:rowOff>131001</xdr:rowOff>
    </xdr:to>
    <xdr:cxnSp macro="">
      <xdr:nvCxnSpPr>
        <xdr:cNvPr id="122" name="直線コネクタ 121"/>
        <xdr:cNvCxnSpPr/>
      </xdr:nvCxnSpPr>
      <xdr:spPr>
        <a:xfrm flipV="1">
          <a:off x="2565400" y="9478226"/>
          <a:ext cx="789940" cy="4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xdr:cNvSpPr/>
      </xdr:nvSpPr>
      <xdr:spPr>
        <a:xfrm>
          <a:off x="3312160" y="92973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xdr:cNvSpPr txBox="1"/>
      </xdr:nvSpPr>
      <xdr:spPr>
        <a:xfrm>
          <a:off x="3118631" y="907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92761</xdr:rowOff>
    </xdr:from>
    <xdr:to>
      <xdr:col>15</xdr:col>
      <xdr:colOff>50800</xdr:colOff>
      <xdr:row>56</xdr:row>
      <xdr:rowOff>131001</xdr:rowOff>
    </xdr:to>
    <xdr:cxnSp macro="">
      <xdr:nvCxnSpPr>
        <xdr:cNvPr id="125" name="直線コネクタ 124"/>
        <xdr:cNvCxnSpPr/>
      </xdr:nvCxnSpPr>
      <xdr:spPr>
        <a:xfrm>
          <a:off x="1790700" y="9480601"/>
          <a:ext cx="774700" cy="3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xdr:cNvSpPr/>
      </xdr:nvSpPr>
      <xdr:spPr>
        <a:xfrm>
          <a:off x="2514600" y="9299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xdr:cNvSpPr txBox="1"/>
      </xdr:nvSpPr>
      <xdr:spPr>
        <a:xfrm>
          <a:off x="2343931" y="907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92761</xdr:rowOff>
    </xdr:from>
    <xdr:to>
      <xdr:col>10</xdr:col>
      <xdr:colOff>114300</xdr:colOff>
      <xdr:row>57</xdr:row>
      <xdr:rowOff>10287</xdr:rowOff>
    </xdr:to>
    <xdr:cxnSp macro="">
      <xdr:nvCxnSpPr>
        <xdr:cNvPr id="128" name="直線コネクタ 127"/>
        <xdr:cNvCxnSpPr/>
      </xdr:nvCxnSpPr>
      <xdr:spPr>
        <a:xfrm flipV="1">
          <a:off x="1008380" y="9480601"/>
          <a:ext cx="782320" cy="8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xdr:cNvSpPr/>
      </xdr:nvSpPr>
      <xdr:spPr>
        <a:xfrm>
          <a:off x="1739900" y="9378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xdr:cNvSpPr txBox="1"/>
      </xdr:nvSpPr>
      <xdr:spPr>
        <a:xfrm>
          <a:off x="1546371" y="9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xdr:cNvSpPr/>
      </xdr:nvSpPr>
      <xdr:spPr>
        <a:xfrm>
          <a:off x="965200" y="94332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xdr:cNvSpPr txBox="1"/>
      </xdr:nvSpPr>
      <xdr:spPr>
        <a:xfrm>
          <a:off x="771671" y="921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64465</xdr:rowOff>
    </xdr:from>
    <xdr:to>
      <xdr:col>24</xdr:col>
      <xdr:colOff>114300</xdr:colOff>
      <xdr:row>56</xdr:row>
      <xdr:rowOff>166065</xdr:rowOff>
    </xdr:to>
    <xdr:sp macro="" textlink="">
      <xdr:nvSpPr>
        <xdr:cNvPr id="138" name="楕円 137"/>
        <xdr:cNvSpPr/>
      </xdr:nvSpPr>
      <xdr:spPr>
        <a:xfrm>
          <a:off x="4036060" y="94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42892</xdr:rowOff>
    </xdr:from>
    <xdr:ext cx="534377" cy="259045"/>
    <xdr:sp macro="" textlink="">
      <xdr:nvSpPr>
        <xdr:cNvPr id="139" name="物件費該当値テキスト"/>
        <xdr:cNvSpPr txBox="1"/>
      </xdr:nvSpPr>
      <xdr:spPr>
        <a:xfrm>
          <a:off x="4137660" y="943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39586</xdr:rowOff>
    </xdr:from>
    <xdr:to>
      <xdr:col>20</xdr:col>
      <xdr:colOff>38100</xdr:colOff>
      <xdr:row>56</xdr:row>
      <xdr:rowOff>141186</xdr:rowOff>
    </xdr:to>
    <xdr:sp macro="" textlink="">
      <xdr:nvSpPr>
        <xdr:cNvPr id="140" name="楕円 139"/>
        <xdr:cNvSpPr/>
      </xdr:nvSpPr>
      <xdr:spPr>
        <a:xfrm>
          <a:off x="3312160" y="94274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132313</xdr:rowOff>
    </xdr:from>
    <xdr:ext cx="534377" cy="259045"/>
    <xdr:sp macro="" textlink="">
      <xdr:nvSpPr>
        <xdr:cNvPr id="141" name="テキスト ボックス 140"/>
        <xdr:cNvSpPr txBox="1"/>
      </xdr:nvSpPr>
      <xdr:spPr>
        <a:xfrm>
          <a:off x="3118631" y="952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80201</xdr:rowOff>
    </xdr:from>
    <xdr:to>
      <xdr:col>15</xdr:col>
      <xdr:colOff>101600</xdr:colOff>
      <xdr:row>57</xdr:row>
      <xdr:rowOff>10351</xdr:rowOff>
    </xdr:to>
    <xdr:sp macro="" textlink="">
      <xdr:nvSpPr>
        <xdr:cNvPr id="142" name="楕円 141"/>
        <xdr:cNvSpPr/>
      </xdr:nvSpPr>
      <xdr:spPr>
        <a:xfrm>
          <a:off x="2514600" y="9468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1478</xdr:rowOff>
    </xdr:from>
    <xdr:ext cx="534377" cy="259045"/>
    <xdr:sp macro="" textlink="">
      <xdr:nvSpPr>
        <xdr:cNvPr id="143" name="テキスト ボックス 142"/>
        <xdr:cNvSpPr txBox="1"/>
      </xdr:nvSpPr>
      <xdr:spPr>
        <a:xfrm>
          <a:off x="2343931" y="95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41961</xdr:rowOff>
    </xdr:from>
    <xdr:to>
      <xdr:col>10</xdr:col>
      <xdr:colOff>165100</xdr:colOff>
      <xdr:row>56</xdr:row>
      <xdr:rowOff>143561</xdr:rowOff>
    </xdr:to>
    <xdr:sp macro="" textlink="">
      <xdr:nvSpPr>
        <xdr:cNvPr id="144" name="楕円 143"/>
        <xdr:cNvSpPr/>
      </xdr:nvSpPr>
      <xdr:spPr>
        <a:xfrm>
          <a:off x="1739900" y="942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134688</xdr:rowOff>
    </xdr:from>
    <xdr:ext cx="534377" cy="259045"/>
    <xdr:sp macro="" textlink="">
      <xdr:nvSpPr>
        <xdr:cNvPr id="145" name="テキスト ボックス 144"/>
        <xdr:cNvSpPr txBox="1"/>
      </xdr:nvSpPr>
      <xdr:spPr>
        <a:xfrm>
          <a:off x="1546371" y="952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130937</xdr:rowOff>
    </xdr:from>
    <xdr:to>
      <xdr:col>6</xdr:col>
      <xdr:colOff>38100</xdr:colOff>
      <xdr:row>57</xdr:row>
      <xdr:rowOff>61087</xdr:rowOff>
    </xdr:to>
    <xdr:sp macro="" textlink="">
      <xdr:nvSpPr>
        <xdr:cNvPr id="146" name="楕円 145"/>
        <xdr:cNvSpPr/>
      </xdr:nvSpPr>
      <xdr:spPr>
        <a:xfrm>
          <a:off x="965200" y="9518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52214</xdr:rowOff>
    </xdr:from>
    <xdr:ext cx="534377" cy="259045"/>
    <xdr:sp macro="" textlink="">
      <xdr:nvSpPr>
        <xdr:cNvPr id="147" name="テキスト ボックス 146"/>
        <xdr:cNvSpPr txBox="1"/>
      </xdr:nvSpPr>
      <xdr:spPr>
        <a:xfrm>
          <a:off x="771671" y="960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670560" y="1310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467494" y="1296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670560" y="119849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07841" y="1184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xdr:cNvCxnSpPr/>
      </xdr:nvCxnSpPr>
      <xdr:spPr>
        <a:xfrm flipV="1">
          <a:off x="4084955" y="11854783"/>
          <a:ext cx="1270" cy="120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xdr:cNvSpPr txBox="1"/>
      </xdr:nvSpPr>
      <xdr:spPr>
        <a:xfrm>
          <a:off x="4137660" y="13064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xdr:cNvCxnSpPr/>
      </xdr:nvCxnSpPr>
      <xdr:spPr>
        <a:xfrm>
          <a:off x="4020820" y="1306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xdr:cNvSpPr txBox="1"/>
      </xdr:nvSpPr>
      <xdr:spPr>
        <a:xfrm>
          <a:off x="4137660" y="1163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xdr:cNvCxnSpPr/>
      </xdr:nvCxnSpPr>
      <xdr:spPr>
        <a:xfrm>
          <a:off x="4020820" y="11854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78492</xdr:rowOff>
    </xdr:from>
    <xdr:to>
      <xdr:col>24</xdr:col>
      <xdr:colOff>63500</xdr:colOff>
      <xdr:row>75</xdr:row>
      <xdr:rowOff>112782</xdr:rowOff>
    </xdr:to>
    <xdr:cxnSp macro="">
      <xdr:nvCxnSpPr>
        <xdr:cNvPr id="172" name="直線コネクタ 171"/>
        <xdr:cNvCxnSpPr/>
      </xdr:nvCxnSpPr>
      <xdr:spPr>
        <a:xfrm>
          <a:off x="3355340" y="12651492"/>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xdr:cNvSpPr txBox="1"/>
      </xdr:nvSpPr>
      <xdr:spPr>
        <a:xfrm>
          <a:off x="4137660" y="1274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xdr:cNvSpPr/>
      </xdr:nvSpPr>
      <xdr:spPr>
        <a:xfrm>
          <a:off x="4036060" y="1276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38544</xdr:rowOff>
    </xdr:from>
    <xdr:to>
      <xdr:col>19</xdr:col>
      <xdr:colOff>177800</xdr:colOff>
      <xdr:row>75</xdr:row>
      <xdr:rowOff>78492</xdr:rowOff>
    </xdr:to>
    <xdr:cxnSp macro="">
      <xdr:nvCxnSpPr>
        <xdr:cNvPr id="175" name="直線コネクタ 174"/>
        <xdr:cNvCxnSpPr/>
      </xdr:nvCxnSpPr>
      <xdr:spPr>
        <a:xfrm>
          <a:off x="2565400" y="12611544"/>
          <a:ext cx="789940" cy="3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xdr:cNvSpPr/>
      </xdr:nvSpPr>
      <xdr:spPr>
        <a:xfrm>
          <a:off x="3312160" y="127776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xdr:cNvSpPr txBox="1"/>
      </xdr:nvSpPr>
      <xdr:spPr>
        <a:xfrm>
          <a:off x="3150948" y="1287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38544</xdr:rowOff>
    </xdr:from>
    <xdr:to>
      <xdr:col>15</xdr:col>
      <xdr:colOff>50800</xdr:colOff>
      <xdr:row>75</xdr:row>
      <xdr:rowOff>69691</xdr:rowOff>
    </xdr:to>
    <xdr:cxnSp macro="">
      <xdr:nvCxnSpPr>
        <xdr:cNvPr id="178" name="直線コネクタ 177"/>
        <xdr:cNvCxnSpPr/>
      </xdr:nvCxnSpPr>
      <xdr:spPr>
        <a:xfrm flipV="1">
          <a:off x="1790700" y="12611544"/>
          <a:ext cx="774700" cy="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xdr:cNvSpPr/>
      </xdr:nvSpPr>
      <xdr:spPr>
        <a:xfrm>
          <a:off x="2514600" y="127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xdr:cNvSpPr txBox="1"/>
      </xdr:nvSpPr>
      <xdr:spPr>
        <a:xfrm>
          <a:off x="2353388" y="1286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69691</xdr:rowOff>
    </xdr:from>
    <xdr:to>
      <xdr:col>10</xdr:col>
      <xdr:colOff>114300</xdr:colOff>
      <xdr:row>75</xdr:row>
      <xdr:rowOff>88265</xdr:rowOff>
    </xdr:to>
    <xdr:cxnSp macro="">
      <xdr:nvCxnSpPr>
        <xdr:cNvPr id="181" name="直線コネクタ 180"/>
        <xdr:cNvCxnSpPr/>
      </xdr:nvCxnSpPr>
      <xdr:spPr>
        <a:xfrm flipV="1">
          <a:off x="1008380" y="12642691"/>
          <a:ext cx="78232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xdr:cNvSpPr/>
      </xdr:nvSpPr>
      <xdr:spPr>
        <a:xfrm>
          <a:off x="1739900" y="12761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xdr:cNvSpPr txBox="1"/>
      </xdr:nvSpPr>
      <xdr:spPr>
        <a:xfrm>
          <a:off x="1578688" y="1285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xdr:cNvSpPr/>
      </xdr:nvSpPr>
      <xdr:spPr>
        <a:xfrm>
          <a:off x="965200" y="128042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xdr:cNvSpPr txBox="1"/>
      </xdr:nvSpPr>
      <xdr:spPr>
        <a:xfrm>
          <a:off x="803988" y="1289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61982</xdr:rowOff>
    </xdr:from>
    <xdr:to>
      <xdr:col>24</xdr:col>
      <xdr:colOff>114300</xdr:colOff>
      <xdr:row>75</xdr:row>
      <xdr:rowOff>163582</xdr:rowOff>
    </xdr:to>
    <xdr:sp macro="" textlink="">
      <xdr:nvSpPr>
        <xdr:cNvPr id="191" name="楕円 190"/>
        <xdr:cNvSpPr/>
      </xdr:nvSpPr>
      <xdr:spPr>
        <a:xfrm>
          <a:off x="4036060" y="1263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84859</xdr:rowOff>
    </xdr:from>
    <xdr:ext cx="469744" cy="259045"/>
    <xdr:sp macro="" textlink="">
      <xdr:nvSpPr>
        <xdr:cNvPr id="192" name="維持補修費該当値テキスト"/>
        <xdr:cNvSpPr txBox="1"/>
      </xdr:nvSpPr>
      <xdr:spPr>
        <a:xfrm>
          <a:off x="4137660" y="1249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27692</xdr:rowOff>
    </xdr:from>
    <xdr:to>
      <xdr:col>20</xdr:col>
      <xdr:colOff>38100</xdr:colOff>
      <xdr:row>75</xdr:row>
      <xdr:rowOff>129292</xdr:rowOff>
    </xdr:to>
    <xdr:sp macro="" textlink="">
      <xdr:nvSpPr>
        <xdr:cNvPr id="193" name="楕円 192"/>
        <xdr:cNvSpPr/>
      </xdr:nvSpPr>
      <xdr:spPr>
        <a:xfrm>
          <a:off x="3312160" y="126006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145819</xdr:rowOff>
    </xdr:from>
    <xdr:ext cx="469744" cy="259045"/>
    <xdr:sp macro="" textlink="">
      <xdr:nvSpPr>
        <xdr:cNvPr id="194" name="テキスト ボックス 193"/>
        <xdr:cNvSpPr txBox="1"/>
      </xdr:nvSpPr>
      <xdr:spPr>
        <a:xfrm>
          <a:off x="3150948" y="1238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159194</xdr:rowOff>
    </xdr:from>
    <xdr:to>
      <xdr:col>15</xdr:col>
      <xdr:colOff>101600</xdr:colOff>
      <xdr:row>75</xdr:row>
      <xdr:rowOff>89344</xdr:rowOff>
    </xdr:to>
    <xdr:sp macro="" textlink="">
      <xdr:nvSpPr>
        <xdr:cNvPr id="195" name="楕円 194"/>
        <xdr:cNvSpPr/>
      </xdr:nvSpPr>
      <xdr:spPr>
        <a:xfrm>
          <a:off x="2514600" y="12564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105871</xdr:rowOff>
    </xdr:from>
    <xdr:ext cx="469744" cy="259045"/>
    <xdr:sp macro="" textlink="">
      <xdr:nvSpPr>
        <xdr:cNvPr id="196" name="テキスト ボックス 195"/>
        <xdr:cNvSpPr txBox="1"/>
      </xdr:nvSpPr>
      <xdr:spPr>
        <a:xfrm>
          <a:off x="2353388" y="1234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18891</xdr:rowOff>
    </xdr:from>
    <xdr:to>
      <xdr:col>10</xdr:col>
      <xdr:colOff>165100</xdr:colOff>
      <xdr:row>75</xdr:row>
      <xdr:rowOff>120491</xdr:rowOff>
    </xdr:to>
    <xdr:sp macro="" textlink="">
      <xdr:nvSpPr>
        <xdr:cNvPr id="197" name="楕円 196"/>
        <xdr:cNvSpPr/>
      </xdr:nvSpPr>
      <xdr:spPr>
        <a:xfrm>
          <a:off x="1739900" y="1259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137018</xdr:rowOff>
    </xdr:from>
    <xdr:ext cx="469744" cy="259045"/>
    <xdr:sp macro="" textlink="">
      <xdr:nvSpPr>
        <xdr:cNvPr id="198" name="テキスト ボックス 197"/>
        <xdr:cNvSpPr txBox="1"/>
      </xdr:nvSpPr>
      <xdr:spPr>
        <a:xfrm>
          <a:off x="1578688" y="1237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37465</xdr:rowOff>
    </xdr:from>
    <xdr:to>
      <xdr:col>6</xdr:col>
      <xdr:colOff>38100</xdr:colOff>
      <xdr:row>75</xdr:row>
      <xdr:rowOff>139065</xdr:rowOff>
    </xdr:to>
    <xdr:sp macro="" textlink="">
      <xdr:nvSpPr>
        <xdr:cNvPr id="199" name="楕円 198"/>
        <xdr:cNvSpPr/>
      </xdr:nvSpPr>
      <xdr:spPr>
        <a:xfrm>
          <a:off x="965200" y="12610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155592</xdr:rowOff>
    </xdr:from>
    <xdr:ext cx="469744" cy="259045"/>
    <xdr:sp macro="" textlink="">
      <xdr:nvSpPr>
        <xdr:cNvPr id="200" name="テキスト ボックス 199"/>
        <xdr:cNvSpPr txBox="1"/>
      </xdr:nvSpPr>
      <xdr:spPr>
        <a:xfrm>
          <a:off x="803988" y="123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xdr:cNvCxnSpPr/>
      </xdr:nvCxnSpPr>
      <xdr:spPr>
        <a:xfrm flipV="1">
          <a:off x="4084955" y="15259544"/>
          <a:ext cx="1270" cy="1392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xdr:cNvSpPr txBox="1"/>
      </xdr:nvSpPr>
      <xdr:spPr>
        <a:xfrm>
          <a:off x="4137660" y="1665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xdr:cNvCxnSpPr/>
      </xdr:nvCxnSpPr>
      <xdr:spPr>
        <a:xfrm>
          <a:off x="4020820" y="16652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xdr:cNvSpPr txBox="1"/>
      </xdr:nvSpPr>
      <xdr:spPr>
        <a:xfrm>
          <a:off x="4137660" y="1504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xdr:cNvCxnSpPr/>
      </xdr:nvCxnSpPr>
      <xdr:spPr>
        <a:xfrm>
          <a:off x="4020820" y="1525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125462</xdr:rowOff>
    </xdr:from>
    <xdr:to>
      <xdr:col>24</xdr:col>
      <xdr:colOff>63500</xdr:colOff>
      <xdr:row>98</xdr:row>
      <xdr:rowOff>21481</xdr:rowOff>
    </xdr:to>
    <xdr:cxnSp macro="">
      <xdr:nvCxnSpPr>
        <xdr:cNvPr id="232" name="直線コネクタ 231"/>
        <xdr:cNvCxnSpPr/>
      </xdr:nvCxnSpPr>
      <xdr:spPr>
        <a:xfrm flipV="1">
          <a:off x="3355340" y="16218902"/>
          <a:ext cx="731520" cy="23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xdr:cNvSpPr txBox="1"/>
      </xdr:nvSpPr>
      <xdr:spPr>
        <a:xfrm>
          <a:off x="4137660" y="16000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xdr:cNvSpPr/>
      </xdr:nvSpPr>
      <xdr:spPr>
        <a:xfrm>
          <a:off x="4036060" y="161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21481</xdr:rowOff>
    </xdr:from>
    <xdr:to>
      <xdr:col>19</xdr:col>
      <xdr:colOff>177800</xdr:colOff>
      <xdr:row>98</xdr:row>
      <xdr:rowOff>147293</xdr:rowOff>
    </xdr:to>
    <xdr:cxnSp macro="">
      <xdr:nvCxnSpPr>
        <xdr:cNvPr id="235" name="直線コネクタ 234"/>
        <xdr:cNvCxnSpPr/>
      </xdr:nvCxnSpPr>
      <xdr:spPr>
        <a:xfrm flipV="1">
          <a:off x="2565400" y="16450201"/>
          <a:ext cx="789940" cy="12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xdr:cNvSpPr/>
      </xdr:nvSpPr>
      <xdr:spPr>
        <a:xfrm>
          <a:off x="3312160" y="1628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xdr:cNvSpPr txBox="1"/>
      </xdr:nvSpPr>
      <xdr:spPr>
        <a:xfrm>
          <a:off x="3118631" y="1607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116284</xdr:rowOff>
    </xdr:from>
    <xdr:to>
      <xdr:col>15</xdr:col>
      <xdr:colOff>50800</xdr:colOff>
      <xdr:row>98</xdr:row>
      <xdr:rowOff>147293</xdr:rowOff>
    </xdr:to>
    <xdr:cxnSp macro="">
      <xdr:nvCxnSpPr>
        <xdr:cNvPr id="238" name="直線コネクタ 237"/>
        <xdr:cNvCxnSpPr/>
      </xdr:nvCxnSpPr>
      <xdr:spPr>
        <a:xfrm>
          <a:off x="1790700" y="16377364"/>
          <a:ext cx="774700" cy="19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xdr:cNvSpPr/>
      </xdr:nvSpPr>
      <xdr:spPr>
        <a:xfrm>
          <a:off x="2514600" y="16368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xdr:cNvSpPr txBox="1"/>
      </xdr:nvSpPr>
      <xdr:spPr>
        <a:xfrm>
          <a:off x="2343931" y="1614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116284</xdr:rowOff>
    </xdr:from>
    <xdr:to>
      <xdr:col>10</xdr:col>
      <xdr:colOff>114300</xdr:colOff>
      <xdr:row>99</xdr:row>
      <xdr:rowOff>116416</xdr:rowOff>
    </xdr:to>
    <xdr:cxnSp macro="">
      <xdr:nvCxnSpPr>
        <xdr:cNvPr id="241" name="直線コネクタ 240"/>
        <xdr:cNvCxnSpPr/>
      </xdr:nvCxnSpPr>
      <xdr:spPr>
        <a:xfrm flipV="1">
          <a:off x="1008380" y="16377364"/>
          <a:ext cx="782320" cy="33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xdr:cNvSpPr/>
      </xdr:nvSpPr>
      <xdr:spPr>
        <a:xfrm>
          <a:off x="1739900" y="161658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xdr:cNvSpPr txBox="1"/>
      </xdr:nvSpPr>
      <xdr:spPr>
        <a:xfrm>
          <a:off x="1546371" y="1594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xdr:cNvSpPr/>
      </xdr:nvSpPr>
      <xdr:spPr>
        <a:xfrm>
          <a:off x="965200" y="165105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xdr:cNvSpPr txBox="1"/>
      </xdr:nvSpPr>
      <xdr:spPr>
        <a:xfrm>
          <a:off x="771671" y="1628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74662</xdr:rowOff>
    </xdr:from>
    <xdr:to>
      <xdr:col>24</xdr:col>
      <xdr:colOff>114300</xdr:colOff>
      <xdr:row>97</xdr:row>
      <xdr:rowOff>4812</xdr:rowOff>
    </xdr:to>
    <xdr:sp macro="" textlink="">
      <xdr:nvSpPr>
        <xdr:cNvPr id="251" name="楕円 250"/>
        <xdr:cNvSpPr/>
      </xdr:nvSpPr>
      <xdr:spPr>
        <a:xfrm>
          <a:off x="4036060" y="16168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53089</xdr:rowOff>
    </xdr:from>
    <xdr:ext cx="534377" cy="259045"/>
    <xdr:sp macro="" textlink="">
      <xdr:nvSpPr>
        <xdr:cNvPr id="252" name="扶助費該当値テキスト"/>
        <xdr:cNvSpPr txBox="1"/>
      </xdr:nvSpPr>
      <xdr:spPr>
        <a:xfrm>
          <a:off x="4137660" y="1614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142131</xdr:rowOff>
    </xdr:from>
    <xdr:to>
      <xdr:col>20</xdr:col>
      <xdr:colOff>38100</xdr:colOff>
      <xdr:row>98</xdr:row>
      <xdr:rowOff>72281</xdr:rowOff>
    </xdr:to>
    <xdr:sp macro="" textlink="">
      <xdr:nvSpPr>
        <xdr:cNvPr id="253" name="楕円 252"/>
        <xdr:cNvSpPr/>
      </xdr:nvSpPr>
      <xdr:spPr>
        <a:xfrm>
          <a:off x="3312160" y="164032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63408</xdr:rowOff>
    </xdr:from>
    <xdr:ext cx="534377" cy="259045"/>
    <xdr:sp macro="" textlink="">
      <xdr:nvSpPr>
        <xdr:cNvPr id="254" name="テキスト ボックス 253"/>
        <xdr:cNvSpPr txBox="1"/>
      </xdr:nvSpPr>
      <xdr:spPr>
        <a:xfrm>
          <a:off x="3118631" y="1649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96493</xdr:rowOff>
    </xdr:from>
    <xdr:to>
      <xdr:col>15</xdr:col>
      <xdr:colOff>101600</xdr:colOff>
      <xdr:row>99</xdr:row>
      <xdr:rowOff>26643</xdr:rowOff>
    </xdr:to>
    <xdr:sp macro="" textlink="">
      <xdr:nvSpPr>
        <xdr:cNvPr id="255" name="楕円 254"/>
        <xdr:cNvSpPr/>
      </xdr:nvSpPr>
      <xdr:spPr>
        <a:xfrm>
          <a:off x="2514600" y="16525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17770</xdr:rowOff>
    </xdr:from>
    <xdr:ext cx="534377" cy="259045"/>
    <xdr:sp macro="" textlink="">
      <xdr:nvSpPr>
        <xdr:cNvPr id="256" name="テキスト ボックス 255"/>
        <xdr:cNvSpPr txBox="1"/>
      </xdr:nvSpPr>
      <xdr:spPr>
        <a:xfrm>
          <a:off x="2343931" y="1661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65484</xdr:rowOff>
    </xdr:from>
    <xdr:to>
      <xdr:col>10</xdr:col>
      <xdr:colOff>165100</xdr:colOff>
      <xdr:row>97</xdr:row>
      <xdr:rowOff>167084</xdr:rowOff>
    </xdr:to>
    <xdr:sp macro="" textlink="">
      <xdr:nvSpPr>
        <xdr:cNvPr id="257" name="楕円 256"/>
        <xdr:cNvSpPr/>
      </xdr:nvSpPr>
      <xdr:spPr>
        <a:xfrm>
          <a:off x="1739900" y="1632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158211</xdr:rowOff>
    </xdr:from>
    <xdr:ext cx="534377" cy="259045"/>
    <xdr:sp macro="" textlink="">
      <xdr:nvSpPr>
        <xdr:cNvPr id="258" name="テキスト ボックス 257"/>
        <xdr:cNvSpPr txBox="1"/>
      </xdr:nvSpPr>
      <xdr:spPr>
        <a:xfrm>
          <a:off x="1546371" y="1641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65616</xdr:rowOff>
    </xdr:from>
    <xdr:to>
      <xdr:col>6</xdr:col>
      <xdr:colOff>38100</xdr:colOff>
      <xdr:row>99</xdr:row>
      <xdr:rowOff>167216</xdr:rowOff>
    </xdr:to>
    <xdr:sp macro="" textlink="">
      <xdr:nvSpPr>
        <xdr:cNvPr id="259" name="楕円 258"/>
        <xdr:cNvSpPr/>
      </xdr:nvSpPr>
      <xdr:spPr>
        <a:xfrm>
          <a:off x="965200" y="166619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158343</xdr:rowOff>
    </xdr:from>
    <xdr:ext cx="534377" cy="259045"/>
    <xdr:sp macro="" textlink="">
      <xdr:nvSpPr>
        <xdr:cNvPr id="260" name="テキスト ボックス 259"/>
        <xdr:cNvSpPr txBox="1"/>
      </xdr:nvSpPr>
      <xdr:spPr>
        <a:xfrm>
          <a:off x="771671" y="167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xdr:cNvCxnSpPr/>
      </xdr:nvCxnSpPr>
      <xdr:spPr>
        <a:xfrm flipV="1">
          <a:off x="9218295" y="5445215"/>
          <a:ext cx="1270" cy="919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xdr:cNvSpPr txBox="1"/>
      </xdr:nvSpPr>
      <xdr:spPr>
        <a:xfrm>
          <a:off x="9271000" y="636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xdr:cNvCxnSpPr/>
      </xdr:nvCxnSpPr>
      <xdr:spPr>
        <a:xfrm>
          <a:off x="9154160" y="6364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xdr:cNvSpPr txBox="1"/>
      </xdr:nvSpPr>
      <xdr:spPr>
        <a:xfrm>
          <a:off x="9271000" y="522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xdr:cNvCxnSpPr/>
      </xdr:nvCxnSpPr>
      <xdr:spPr>
        <a:xfrm>
          <a:off x="9154160" y="5445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38202</xdr:rowOff>
    </xdr:from>
    <xdr:to>
      <xdr:col>55</xdr:col>
      <xdr:colOff>0</xdr:colOff>
      <xdr:row>36</xdr:row>
      <xdr:rowOff>134904</xdr:rowOff>
    </xdr:to>
    <xdr:cxnSp macro="">
      <xdr:nvCxnSpPr>
        <xdr:cNvPr id="287" name="直線コネクタ 286"/>
        <xdr:cNvCxnSpPr/>
      </xdr:nvCxnSpPr>
      <xdr:spPr>
        <a:xfrm flipV="1">
          <a:off x="8496300" y="6073242"/>
          <a:ext cx="723900" cy="9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xdr:cNvSpPr txBox="1"/>
      </xdr:nvSpPr>
      <xdr:spPr>
        <a:xfrm>
          <a:off x="9271000" y="6099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xdr:cNvSpPr/>
      </xdr:nvSpPr>
      <xdr:spPr>
        <a:xfrm>
          <a:off x="9192260" y="61211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134429</xdr:rowOff>
    </xdr:from>
    <xdr:to>
      <xdr:col>50</xdr:col>
      <xdr:colOff>114300</xdr:colOff>
      <xdr:row>36</xdr:row>
      <xdr:rowOff>134904</xdr:rowOff>
    </xdr:to>
    <xdr:cxnSp macro="">
      <xdr:nvCxnSpPr>
        <xdr:cNvPr id="290" name="直線コネクタ 289"/>
        <xdr:cNvCxnSpPr/>
      </xdr:nvCxnSpPr>
      <xdr:spPr>
        <a:xfrm>
          <a:off x="7713980" y="6169469"/>
          <a:ext cx="78232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xdr:cNvSpPr/>
      </xdr:nvSpPr>
      <xdr:spPr>
        <a:xfrm>
          <a:off x="8445500" y="61302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xdr:cNvSpPr txBox="1"/>
      </xdr:nvSpPr>
      <xdr:spPr>
        <a:xfrm>
          <a:off x="8251971" y="621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134429</xdr:rowOff>
    </xdr:from>
    <xdr:to>
      <xdr:col>45</xdr:col>
      <xdr:colOff>177800</xdr:colOff>
      <xdr:row>36</xdr:row>
      <xdr:rowOff>150234</xdr:rowOff>
    </xdr:to>
    <xdr:cxnSp macro="">
      <xdr:nvCxnSpPr>
        <xdr:cNvPr id="293" name="直線コネクタ 292"/>
        <xdr:cNvCxnSpPr/>
      </xdr:nvCxnSpPr>
      <xdr:spPr>
        <a:xfrm flipV="1">
          <a:off x="6924040" y="6169469"/>
          <a:ext cx="789940" cy="1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xdr:cNvSpPr/>
      </xdr:nvSpPr>
      <xdr:spPr>
        <a:xfrm>
          <a:off x="7670800" y="6144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xdr:cNvSpPr txBox="1"/>
      </xdr:nvSpPr>
      <xdr:spPr>
        <a:xfrm>
          <a:off x="7477271" y="623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12562</xdr:rowOff>
    </xdr:from>
    <xdr:to>
      <xdr:col>41</xdr:col>
      <xdr:colOff>50800</xdr:colOff>
      <xdr:row>36</xdr:row>
      <xdr:rowOff>150234</xdr:rowOff>
    </xdr:to>
    <xdr:cxnSp macro="">
      <xdr:nvCxnSpPr>
        <xdr:cNvPr id="296" name="直線コネクタ 295"/>
        <xdr:cNvCxnSpPr/>
      </xdr:nvCxnSpPr>
      <xdr:spPr>
        <a:xfrm>
          <a:off x="6149340" y="5712322"/>
          <a:ext cx="774700" cy="47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xdr:cNvSpPr/>
      </xdr:nvSpPr>
      <xdr:spPr>
        <a:xfrm>
          <a:off x="6873240" y="6169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xdr:cNvSpPr txBox="1"/>
      </xdr:nvSpPr>
      <xdr:spPr>
        <a:xfrm>
          <a:off x="6702571" y="625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xdr:cNvSpPr/>
      </xdr:nvSpPr>
      <xdr:spPr>
        <a:xfrm>
          <a:off x="6098540" y="571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xdr:cNvSpPr txBox="1"/>
      </xdr:nvSpPr>
      <xdr:spPr>
        <a:xfrm>
          <a:off x="5872695" y="580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158852</xdr:rowOff>
    </xdr:from>
    <xdr:to>
      <xdr:col>55</xdr:col>
      <xdr:colOff>50800</xdr:colOff>
      <xdr:row>36</xdr:row>
      <xdr:rowOff>89002</xdr:rowOff>
    </xdr:to>
    <xdr:sp macro="" textlink="">
      <xdr:nvSpPr>
        <xdr:cNvPr id="306" name="楕円 305"/>
        <xdr:cNvSpPr/>
      </xdr:nvSpPr>
      <xdr:spPr>
        <a:xfrm>
          <a:off x="9192260" y="6026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10279</xdr:rowOff>
    </xdr:from>
    <xdr:ext cx="534377" cy="259045"/>
    <xdr:sp macro="" textlink="">
      <xdr:nvSpPr>
        <xdr:cNvPr id="307" name="補助費等該当値テキスト"/>
        <xdr:cNvSpPr txBox="1"/>
      </xdr:nvSpPr>
      <xdr:spPr>
        <a:xfrm>
          <a:off x="9271000" y="587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84104</xdr:rowOff>
    </xdr:from>
    <xdr:to>
      <xdr:col>50</xdr:col>
      <xdr:colOff>165100</xdr:colOff>
      <xdr:row>37</xdr:row>
      <xdr:rowOff>14254</xdr:rowOff>
    </xdr:to>
    <xdr:sp macro="" textlink="">
      <xdr:nvSpPr>
        <xdr:cNvPr id="308" name="楕円 307"/>
        <xdr:cNvSpPr/>
      </xdr:nvSpPr>
      <xdr:spPr>
        <a:xfrm>
          <a:off x="8445500" y="6119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30781</xdr:rowOff>
    </xdr:from>
    <xdr:ext cx="534377" cy="259045"/>
    <xdr:sp macro="" textlink="">
      <xdr:nvSpPr>
        <xdr:cNvPr id="309" name="テキスト ボックス 308"/>
        <xdr:cNvSpPr txBox="1"/>
      </xdr:nvSpPr>
      <xdr:spPr>
        <a:xfrm>
          <a:off x="8251971" y="589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83629</xdr:rowOff>
    </xdr:from>
    <xdr:to>
      <xdr:col>46</xdr:col>
      <xdr:colOff>38100</xdr:colOff>
      <xdr:row>37</xdr:row>
      <xdr:rowOff>13779</xdr:rowOff>
    </xdr:to>
    <xdr:sp macro="" textlink="">
      <xdr:nvSpPr>
        <xdr:cNvPr id="310" name="楕円 309"/>
        <xdr:cNvSpPr/>
      </xdr:nvSpPr>
      <xdr:spPr>
        <a:xfrm>
          <a:off x="7670800" y="6118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30306</xdr:rowOff>
    </xdr:from>
    <xdr:ext cx="534377" cy="259045"/>
    <xdr:sp macro="" textlink="">
      <xdr:nvSpPr>
        <xdr:cNvPr id="311" name="テキスト ボックス 310"/>
        <xdr:cNvSpPr txBox="1"/>
      </xdr:nvSpPr>
      <xdr:spPr>
        <a:xfrm>
          <a:off x="7477271" y="58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99434</xdr:rowOff>
    </xdr:from>
    <xdr:to>
      <xdr:col>41</xdr:col>
      <xdr:colOff>101600</xdr:colOff>
      <xdr:row>37</xdr:row>
      <xdr:rowOff>29584</xdr:rowOff>
    </xdr:to>
    <xdr:sp macro="" textlink="">
      <xdr:nvSpPr>
        <xdr:cNvPr id="312" name="楕円 311"/>
        <xdr:cNvSpPr/>
      </xdr:nvSpPr>
      <xdr:spPr>
        <a:xfrm>
          <a:off x="6873240" y="6134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46111</xdr:rowOff>
    </xdr:from>
    <xdr:ext cx="534377" cy="259045"/>
    <xdr:sp macro="" textlink="">
      <xdr:nvSpPr>
        <xdr:cNvPr id="313" name="テキスト ボックス 312"/>
        <xdr:cNvSpPr txBox="1"/>
      </xdr:nvSpPr>
      <xdr:spPr>
        <a:xfrm>
          <a:off x="6702571" y="591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133212</xdr:rowOff>
    </xdr:from>
    <xdr:to>
      <xdr:col>36</xdr:col>
      <xdr:colOff>165100</xdr:colOff>
      <xdr:row>34</xdr:row>
      <xdr:rowOff>63362</xdr:rowOff>
    </xdr:to>
    <xdr:sp macro="" textlink="">
      <xdr:nvSpPr>
        <xdr:cNvPr id="314" name="楕円 313"/>
        <xdr:cNvSpPr/>
      </xdr:nvSpPr>
      <xdr:spPr>
        <a:xfrm>
          <a:off x="6098540" y="5665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79889</xdr:rowOff>
    </xdr:from>
    <xdr:ext cx="599010" cy="259045"/>
    <xdr:sp macro="" textlink="">
      <xdr:nvSpPr>
        <xdr:cNvPr id="315" name="テキスト ボックス 314"/>
        <xdr:cNvSpPr txBox="1"/>
      </xdr:nvSpPr>
      <xdr:spPr>
        <a:xfrm>
          <a:off x="5872695" y="5444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xdr:cNvCxnSpPr/>
      </xdr:nvCxnSpPr>
      <xdr:spPr>
        <a:xfrm flipV="1">
          <a:off x="9218295" y="8558169"/>
          <a:ext cx="1270" cy="1230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xdr:cNvSpPr txBox="1"/>
      </xdr:nvSpPr>
      <xdr:spPr>
        <a:xfrm>
          <a:off x="9271000" y="979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xdr:cNvCxnSpPr/>
      </xdr:nvCxnSpPr>
      <xdr:spPr>
        <a:xfrm>
          <a:off x="9154160" y="9788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xdr:cNvSpPr txBox="1"/>
      </xdr:nvSpPr>
      <xdr:spPr>
        <a:xfrm>
          <a:off x="9271000" y="834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xdr:cNvCxnSpPr/>
      </xdr:nvCxnSpPr>
      <xdr:spPr>
        <a:xfrm>
          <a:off x="9154160" y="8558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90627</xdr:rowOff>
    </xdr:from>
    <xdr:to>
      <xdr:col>55</xdr:col>
      <xdr:colOff>0</xdr:colOff>
      <xdr:row>57</xdr:row>
      <xdr:rowOff>121724</xdr:rowOff>
    </xdr:to>
    <xdr:cxnSp macro="">
      <xdr:nvCxnSpPr>
        <xdr:cNvPr id="344" name="直線コネクタ 343"/>
        <xdr:cNvCxnSpPr/>
      </xdr:nvCxnSpPr>
      <xdr:spPr>
        <a:xfrm>
          <a:off x="8496300" y="9646107"/>
          <a:ext cx="723900" cy="3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xdr:cNvSpPr txBox="1"/>
      </xdr:nvSpPr>
      <xdr:spPr>
        <a:xfrm>
          <a:off x="9271000" y="9272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xdr:cNvSpPr/>
      </xdr:nvSpPr>
      <xdr:spPr>
        <a:xfrm>
          <a:off x="9192260" y="9417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22161</xdr:rowOff>
    </xdr:from>
    <xdr:to>
      <xdr:col>50</xdr:col>
      <xdr:colOff>114300</xdr:colOff>
      <xdr:row>57</xdr:row>
      <xdr:rowOff>90627</xdr:rowOff>
    </xdr:to>
    <xdr:cxnSp macro="">
      <xdr:nvCxnSpPr>
        <xdr:cNvPr id="347" name="直線コネクタ 346"/>
        <xdr:cNvCxnSpPr/>
      </xdr:nvCxnSpPr>
      <xdr:spPr>
        <a:xfrm>
          <a:off x="7713980" y="9577641"/>
          <a:ext cx="782320" cy="6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xdr:cNvSpPr/>
      </xdr:nvSpPr>
      <xdr:spPr>
        <a:xfrm>
          <a:off x="8445500" y="942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xdr:cNvSpPr txBox="1"/>
      </xdr:nvSpPr>
      <xdr:spPr>
        <a:xfrm>
          <a:off x="8251971" y="92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22161</xdr:rowOff>
    </xdr:from>
    <xdr:to>
      <xdr:col>45</xdr:col>
      <xdr:colOff>177800</xdr:colOff>
      <xdr:row>58</xdr:row>
      <xdr:rowOff>24226</xdr:rowOff>
    </xdr:to>
    <xdr:cxnSp macro="">
      <xdr:nvCxnSpPr>
        <xdr:cNvPr id="350" name="直線コネクタ 349"/>
        <xdr:cNvCxnSpPr/>
      </xdr:nvCxnSpPr>
      <xdr:spPr>
        <a:xfrm flipV="1">
          <a:off x="6924040" y="9577641"/>
          <a:ext cx="789940" cy="16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xdr:cNvSpPr/>
      </xdr:nvSpPr>
      <xdr:spPr>
        <a:xfrm>
          <a:off x="7670800" y="9532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xdr:cNvSpPr txBox="1"/>
      </xdr:nvSpPr>
      <xdr:spPr>
        <a:xfrm>
          <a:off x="7477271" y="962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101158</xdr:rowOff>
    </xdr:from>
    <xdr:to>
      <xdr:col>41</xdr:col>
      <xdr:colOff>50800</xdr:colOff>
      <xdr:row>58</xdr:row>
      <xdr:rowOff>24226</xdr:rowOff>
    </xdr:to>
    <xdr:cxnSp macro="">
      <xdr:nvCxnSpPr>
        <xdr:cNvPr id="353" name="直線コネクタ 352"/>
        <xdr:cNvCxnSpPr/>
      </xdr:nvCxnSpPr>
      <xdr:spPr>
        <a:xfrm>
          <a:off x="6149340" y="9656638"/>
          <a:ext cx="774700" cy="9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xdr:cNvSpPr/>
      </xdr:nvSpPr>
      <xdr:spPr>
        <a:xfrm>
          <a:off x="6873240" y="9467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xdr:cNvSpPr txBox="1"/>
      </xdr:nvSpPr>
      <xdr:spPr>
        <a:xfrm>
          <a:off x="6702571" y="924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xdr:cNvSpPr/>
      </xdr:nvSpPr>
      <xdr:spPr>
        <a:xfrm>
          <a:off x="6098540" y="9485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xdr:cNvSpPr txBox="1"/>
      </xdr:nvSpPr>
      <xdr:spPr>
        <a:xfrm>
          <a:off x="5905011" y="926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70924</xdr:rowOff>
    </xdr:from>
    <xdr:to>
      <xdr:col>55</xdr:col>
      <xdr:colOff>50800</xdr:colOff>
      <xdr:row>58</xdr:row>
      <xdr:rowOff>1074</xdr:rowOff>
    </xdr:to>
    <xdr:sp macro="" textlink="">
      <xdr:nvSpPr>
        <xdr:cNvPr id="363" name="楕円 362"/>
        <xdr:cNvSpPr/>
      </xdr:nvSpPr>
      <xdr:spPr>
        <a:xfrm>
          <a:off x="9192260" y="96264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157301</xdr:rowOff>
    </xdr:from>
    <xdr:ext cx="534377" cy="259045"/>
    <xdr:sp macro="" textlink="">
      <xdr:nvSpPr>
        <xdr:cNvPr id="364" name="普通建設事業費該当値テキスト"/>
        <xdr:cNvSpPr txBox="1"/>
      </xdr:nvSpPr>
      <xdr:spPr>
        <a:xfrm>
          <a:off x="9271000" y="954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39827</xdr:rowOff>
    </xdr:from>
    <xdr:to>
      <xdr:col>50</xdr:col>
      <xdr:colOff>165100</xdr:colOff>
      <xdr:row>57</xdr:row>
      <xdr:rowOff>141427</xdr:rowOff>
    </xdr:to>
    <xdr:sp macro="" textlink="">
      <xdr:nvSpPr>
        <xdr:cNvPr id="365" name="楕円 364"/>
        <xdr:cNvSpPr/>
      </xdr:nvSpPr>
      <xdr:spPr>
        <a:xfrm>
          <a:off x="8445500" y="959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132554</xdr:rowOff>
    </xdr:from>
    <xdr:ext cx="534377" cy="259045"/>
    <xdr:sp macro="" textlink="">
      <xdr:nvSpPr>
        <xdr:cNvPr id="366" name="テキスト ボックス 365"/>
        <xdr:cNvSpPr txBox="1"/>
      </xdr:nvSpPr>
      <xdr:spPr>
        <a:xfrm>
          <a:off x="8251971" y="968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142811</xdr:rowOff>
    </xdr:from>
    <xdr:to>
      <xdr:col>46</xdr:col>
      <xdr:colOff>38100</xdr:colOff>
      <xdr:row>57</xdr:row>
      <xdr:rowOff>72961</xdr:rowOff>
    </xdr:to>
    <xdr:sp macro="" textlink="">
      <xdr:nvSpPr>
        <xdr:cNvPr id="367" name="楕円 366"/>
        <xdr:cNvSpPr/>
      </xdr:nvSpPr>
      <xdr:spPr>
        <a:xfrm>
          <a:off x="7670800" y="95306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89488</xdr:rowOff>
    </xdr:from>
    <xdr:ext cx="534377" cy="259045"/>
    <xdr:sp macro="" textlink="">
      <xdr:nvSpPr>
        <xdr:cNvPr id="368" name="テキスト ボックス 367"/>
        <xdr:cNvSpPr txBox="1"/>
      </xdr:nvSpPr>
      <xdr:spPr>
        <a:xfrm>
          <a:off x="7477271" y="930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144876</xdr:rowOff>
    </xdr:from>
    <xdr:to>
      <xdr:col>41</xdr:col>
      <xdr:colOff>101600</xdr:colOff>
      <xdr:row>58</xdr:row>
      <xdr:rowOff>75026</xdr:rowOff>
    </xdr:to>
    <xdr:sp macro="" textlink="">
      <xdr:nvSpPr>
        <xdr:cNvPr id="369" name="楕円 368"/>
        <xdr:cNvSpPr/>
      </xdr:nvSpPr>
      <xdr:spPr>
        <a:xfrm>
          <a:off x="6873240" y="9700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66153</xdr:rowOff>
    </xdr:from>
    <xdr:ext cx="534377" cy="259045"/>
    <xdr:sp macro="" textlink="">
      <xdr:nvSpPr>
        <xdr:cNvPr id="370" name="テキスト ボックス 369"/>
        <xdr:cNvSpPr txBox="1"/>
      </xdr:nvSpPr>
      <xdr:spPr>
        <a:xfrm>
          <a:off x="6702571" y="978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50358</xdr:rowOff>
    </xdr:from>
    <xdr:to>
      <xdr:col>36</xdr:col>
      <xdr:colOff>165100</xdr:colOff>
      <xdr:row>57</xdr:row>
      <xdr:rowOff>151958</xdr:rowOff>
    </xdr:to>
    <xdr:sp macro="" textlink="">
      <xdr:nvSpPr>
        <xdr:cNvPr id="371" name="楕円 370"/>
        <xdr:cNvSpPr/>
      </xdr:nvSpPr>
      <xdr:spPr>
        <a:xfrm>
          <a:off x="6098540" y="96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143085</xdr:rowOff>
    </xdr:from>
    <xdr:ext cx="534377" cy="259045"/>
    <xdr:sp macro="" textlink="">
      <xdr:nvSpPr>
        <xdr:cNvPr id="372" name="テキスト ボックス 371"/>
        <xdr:cNvSpPr txBox="1"/>
      </xdr:nvSpPr>
      <xdr:spPr>
        <a:xfrm>
          <a:off x="5905011" y="969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xdr:cNvCxnSpPr/>
      </xdr:nvCxnSpPr>
      <xdr:spPr>
        <a:xfrm flipV="1">
          <a:off x="9218295" y="11782842"/>
          <a:ext cx="1270" cy="1559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xdr:cNvSpPr txBox="1"/>
      </xdr:nvSpPr>
      <xdr:spPr>
        <a:xfrm>
          <a:off x="9271000" y="1156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xdr:cNvCxnSpPr/>
      </xdr:nvCxnSpPr>
      <xdr:spPr>
        <a:xfrm>
          <a:off x="9154160" y="11782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17769</xdr:rowOff>
    </xdr:from>
    <xdr:to>
      <xdr:col>55</xdr:col>
      <xdr:colOff>0</xdr:colOff>
      <xdr:row>79</xdr:row>
      <xdr:rowOff>77781</xdr:rowOff>
    </xdr:to>
    <xdr:cxnSp macro="">
      <xdr:nvCxnSpPr>
        <xdr:cNvPr id="403" name="直線コネクタ 402"/>
        <xdr:cNvCxnSpPr/>
      </xdr:nvCxnSpPr>
      <xdr:spPr>
        <a:xfrm flipV="1">
          <a:off x="8496300" y="13261329"/>
          <a:ext cx="723900" cy="6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xdr:cNvSpPr txBox="1"/>
      </xdr:nvSpPr>
      <xdr:spPr>
        <a:xfrm>
          <a:off x="9271000" y="12898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xdr:cNvSpPr/>
      </xdr:nvSpPr>
      <xdr:spPr>
        <a:xfrm>
          <a:off x="9192260" y="130427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8277</xdr:rowOff>
    </xdr:from>
    <xdr:to>
      <xdr:col>50</xdr:col>
      <xdr:colOff>114300</xdr:colOff>
      <xdr:row>79</xdr:row>
      <xdr:rowOff>77781</xdr:rowOff>
    </xdr:to>
    <xdr:cxnSp macro="">
      <xdr:nvCxnSpPr>
        <xdr:cNvPr id="406" name="直線コネクタ 405"/>
        <xdr:cNvCxnSpPr/>
      </xdr:nvCxnSpPr>
      <xdr:spPr>
        <a:xfrm>
          <a:off x="7713980" y="13251837"/>
          <a:ext cx="782320" cy="6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xdr:cNvSpPr/>
      </xdr:nvSpPr>
      <xdr:spPr>
        <a:xfrm>
          <a:off x="8445500" y="130756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xdr:cNvSpPr txBox="1"/>
      </xdr:nvSpPr>
      <xdr:spPr>
        <a:xfrm>
          <a:off x="8251971" y="1285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8277</xdr:rowOff>
    </xdr:from>
    <xdr:to>
      <xdr:col>45</xdr:col>
      <xdr:colOff>177800</xdr:colOff>
      <xdr:row>79</xdr:row>
      <xdr:rowOff>94993</xdr:rowOff>
    </xdr:to>
    <xdr:cxnSp macro="">
      <xdr:nvCxnSpPr>
        <xdr:cNvPr id="409" name="直線コネクタ 408"/>
        <xdr:cNvCxnSpPr/>
      </xdr:nvCxnSpPr>
      <xdr:spPr>
        <a:xfrm flipV="1">
          <a:off x="6924040" y="13251837"/>
          <a:ext cx="789940" cy="8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xdr:cNvSpPr/>
      </xdr:nvSpPr>
      <xdr:spPr>
        <a:xfrm>
          <a:off x="7670800" y="13174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xdr:cNvSpPr txBox="1"/>
      </xdr:nvSpPr>
      <xdr:spPr>
        <a:xfrm>
          <a:off x="7477271" y="1295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17529</xdr:rowOff>
    </xdr:from>
    <xdr:to>
      <xdr:col>41</xdr:col>
      <xdr:colOff>50800</xdr:colOff>
      <xdr:row>79</xdr:row>
      <xdr:rowOff>94993</xdr:rowOff>
    </xdr:to>
    <xdr:cxnSp macro="">
      <xdr:nvCxnSpPr>
        <xdr:cNvPr id="412" name="直線コネクタ 411"/>
        <xdr:cNvCxnSpPr/>
      </xdr:nvCxnSpPr>
      <xdr:spPr>
        <a:xfrm>
          <a:off x="6149340" y="13261089"/>
          <a:ext cx="774700" cy="7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xdr:cNvSpPr/>
      </xdr:nvSpPr>
      <xdr:spPr>
        <a:xfrm>
          <a:off x="6873240" y="131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xdr:cNvSpPr txBox="1"/>
      </xdr:nvSpPr>
      <xdr:spPr>
        <a:xfrm>
          <a:off x="6702571" y="1292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xdr:cNvSpPr/>
      </xdr:nvSpPr>
      <xdr:spPr>
        <a:xfrm>
          <a:off x="6098540" y="13152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xdr:cNvSpPr txBox="1"/>
      </xdr:nvSpPr>
      <xdr:spPr>
        <a:xfrm>
          <a:off x="5905011" y="1293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138419</xdr:rowOff>
    </xdr:from>
    <xdr:to>
      <xdr:col>55</xdr:col>
      <xdr:colOff>50800</xdr:colOff>
      <xdr:row>79</xdr:row>
      <xdr:rowOff>68569</xdr:rowOff>
    </xdr:to>
    <xdr:sp macro="" textlink="">
      <xdr:nvSpPr>
        <xdr:cNvPr id="422" name="楕円 421"/>
        <xdr:cNvSpPr/>
      </xdr:nvSpPr>
      <xdr:spPr>
        <a:xfrm>
          <a:off x="9192260" y="13214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53346</xdr:rowOff>
    </xdr:from>
    <xdr:ext cx="469744" cy="259045"/>
    <xdr:sp macro="" textlink="">
      <xdr:nvSpPr>
        <xdr:cNvPr id="423" name="普通建設事業費 （ うち新規整備　）該当値テキスト"/>
        <xdr:cNvSpPr txBox="1"/>
      </xdr:nvSpPr>
      <xdr:spPr>
        <a:xfrm>
          <a:off x="9271000" y="1312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26981</xdr:rowOff>
    </xdr:from>
    <xdr:to>
      <xdr:col>50</xdr:col>
      <xdr:colOff>165100</xdr:colOff>
      <xdr:row>79</xdr:row>
      <xdr:rowOff>128581</xdr:rowOff>
    </xdr:to>
    <xdr:sp macro="" textlink="">
      <xdr:nvSpPr>
        <xdr:cNvPr id="424" name="楕円 423"/>
        <xdr:cNvSpPr/>
      </xdr:nvSpPr>
      <xdr:spPr>
        <a:xfrm>
          <a:off x="8445500" y="1327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119708</xdr:rowOff>
    </xdr:from>
    <xdr:ext cx="469744" cy="259045"/>
    <xdr:sp macro="" textlink="">
      <xdr:nvSpPr>
        <xdr:cNvPr id="425" name="テキスト ボックス 424"/>
        <xdr:cNvSpPr txBox="1"/>
      </xdr:nvSpPr>
      <xdr:spPr>
        <a:xfrm>
          <a:off x="8284288" y="1336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128927</xdr:rowOff>
    </xdr:from>
    <xdr:to>
      <xdr:col>46</xdr:col>
      <xdr:colOff>38100</xdr:colOff>
      <xdr:row>79</xdr:row>
      <xdr:rowOff>59077</xdr:rowOff>
    </xdr:to>
    <xdr:sp macro="" textlink="">
      <xdr:nvSpPr>
        <xdr:cNvPr id="426" name="楕円 425"/>
        <xdr:cNvSpPr/>
      </xdr:nvSpPr>
      <xdr:spPr>
        <a:xfrm>
          <a:off x="7670800" y="132048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50204</xdr:rowOff>
    </xdr:from>
    <xdr:ext cx="469744" cy="259045"/>
    <xdr:sp macro="" textlink="">
      <xdr:nvSpPr>
        <xdr:cNvPr id="427" name="テキスト ボックス 426"/>
        <xdr:cNvSpPr txBox="1"/>
      </xdr:nvSpPr>
      <xdr:spPr>
        <a:xfrm>
          <a:off x="7509588" y="1329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44193</xdr:rowOff>
    </xdr:from>
    <xdr:to>
      <xdr:col>41</xdr:col>
      <xdr:colOff>101600</xdr:colOff>
      <xdr:row>79</xdr:row>
      <xdr:rowOff>145793</xdr:rowOff>
    </xdr:to>
    <xdr:sp macro="" textlink="">
      <xdr:nvSpPr>
        <xdr:cNvPr id="428" name="楕円 427"/>
        <xdr:cNvSpPr/>
      </xdr:nvSpPr>
      <xdr:spPr>
        <a:xfrm>
          <a:off x="6873240" y="132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136920</xdr:rowOff>
    </xdr:from>
    <xdr:ext cx="378565" cy="259045"/>
    <xdr:sp macro="" textlink="">
      <xdr:nvSpPr>
        <xdr:cNvPr id="429" name="テキスト ボックス 428"/>
        <xdr:cNvSpPr txBox="1"/>
      </xdr:nvSpPr>
      <xdr:spPr>
        <a:xfrm>
          <a:off x="6757617" y="13380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138179</xdr:rowOff>
    </xdr:from>
    <xdr:to>
      <xdr:col>36</xdr:col>
      <xdr:colOff>165100</xdr:colOff>
      <xdr:row>79</xdr:row>
      <xdr:rowOff>68329</xdr:rowOff>
    </xdr:to>
    <xdr:sp macro="" textlink="">
      <xdr:nvSpPr>
        <xdr:cNvPr id="430" name="楕円 429"/>
        <xdr:cNvSpPr/>
      </xdr:nvSpPr>
      <xdr:spPr>
        <a:xfrm>
          <a:off x="6098540" y="13214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59456</xdr:rowOff>
    </xdr:from>
    <xdr:ext cx="469744" cy="259045"/>
    <xdr:sp macro="" textlink="">
      <xdr:nvSpPr>
        <xdr:cNvPr id="431" name="テキスト ボックス 430"/>
        <xdr:cNvSpPr txBox="1"/>
      </xdr:nvSpPr>
      <xdr:spPr>
        <a:xfrm>
          <a:off x="5937328" y="1330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xdr:cNvCxnSpPr/>
      </xdr:nvCxnSpPr>
      <xdr:spPr>
        <a:xfrm flipV="1">
          <a:off x="9218295" y="15069476"/>
          <a:ext cx="1270" cy="1571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xdr:cNvSpPr txBox="1"/>
      </xdr:nvSpPr>
      <xdr:spPr>
        <a:xfrm>
          <a:off x="9271000" y="166446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xdr:cNvCxnSpPr/>
      </xdr:nvCxnSpPr>
      <xdr:spPr>
        <a:xfrm>
          <a:off x="9154160" y="16640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xdr:cNvSpPr txBox="1"/>
      </xdr:nvSpPr>
      <xdr:spPr>
        <a:xfrm>
          <a:off x="9271000" y="1484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xdr:cNvCxnSpPr/>
      </xdr:nvCxnSpPr>
      <xdr:spPr>
        <a:xfrm>
          <a:off x="9154160" y="15069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139509</xdr:rowOff>
    </xdr:from>
    <xdr:to>
      <xdr:col>55</xdr:col>
      <xdr:colOff>0</xdr:colOff>
      <xdr:row>97</xdr:row>
      <xdr:rowOff>61849</xdr:rowOff>
    </xdr:to>
    <xdr:cxnSp macro="">
      <xdr:nvCxnSpPr>
        <xdr:cNvPr id="460" name="直線コネクタ 459"/>
        <xdr:cNvCxnSpPr/>
      </xdr:nvCxnSpPr>
      <xdr:spPr>
        <a:xfrm>
          <a:off x="8496300" y="16232949"/>
          <a:ext cx="723900" cy="8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xdr:cNvSpPr txBox="1"/>
      </xdr:nvSpPr>
      <xdr:spPr>
        <a:xfrm>
          <a:off x="9271000" y="16060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xdr:cNvSpPr/>
      </xdr:nvSpPr>
      <xdr:spPr>
        <a:xfrm>
          <a:off x="9192260" y="162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93650</xdr:rowOff>
    </xdr:from>
    <xdr:to>
      <xdr:col>50</xdr:col>
      <xdr:colOff>114300</xdr:colOff>
      <xdr:row>96</xdr:row>
      <xdr:rowOff>139509</xdr:rowOff>
    </xdr:to>
    <xdr:cxnSp macro="">
      <xdr:nvCxnSpPr>
        <xdr:cNvPr id="463" name="直線コネクタ 462"/>
        <xdr:cNvCxnSpPr/>
      </xdr:nvCxnSpPr>
      <xdr:spPr>
        <a:xfrm>
          <a:off x="7713980" y="16187090"/>
          <a:ext cx="782320" cy="4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xdr:cNvSpPr/>
      </xdr:nvSpPr>
      <xdr:spPr>
        <a:xfrm>
          <a:off x="8445500" y="16194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xdr:cNvSpPr txBox="1"/>
      </xdr:nvSpPr>
      <xdr:spPr>
        <a:xfrm>
          <a:off x="8251971" y="1628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93650</xdr:rowOff>
    </xdr:from>
    <xdr:to>
      <xdr:col>45</xdr:col>
      <xdr:colOff>177800</xdr:colOff>
      <xdr:row>97</xdr:row>
      <xdr:rowOff>134226</xdr:rowOff>
    </xdr:to>
    <xdr:cxnSp macro="">
      <xdr:nvCxnSpPr>
        <xdr:cNvPr id="466" name="直線コネクタ 465"/>
        <xdr:cNvCxnSpPr/>
      </xdr:nvCxnSpPr>
      <xdr:spPr>
        <a:xfrm flipV="1">
          <a:off x="6924040" y="16187090"/>
          <a:ext cx="789940" cy="20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xdr:cNvSpPr/>
      </xdr:nvSpPr>
      <xdr:spPr>
        <a:xfrm>
          <a:off x="7670800" y="162440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xdr:cNvSpPr txBox="1"/>
      </xdr:nvSpPr>
      <xdr:spPr>
        <a:xfrm>
          <a:off x="7477271" y="1633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53505</xdr:rowOff>
    </xdr:from>
    <xdr:to>
      <xdr:col>41</xdr:col>
      <xdr:colOff>50800</xdr:colOff>
      <xdr:row>97</xdr:row>
      <xdr:rowOff>134226</xdr:rowOff>
    </xdr:to>
    <xdr:cxnSp macro="">
      <xdr:nvCxnSpPr>
        <xdr:cNvPr id="469" name="直線コネクタ 468"/>
        <xdr:cNvCxnSpPr/>
      </xdr:nvCxnSpPr>
      <xdr:spPr>
        <a:xfrm>
          <a:off x="6149340" y="16314585"/>
          <a:ext cx="774700" cy="8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xdr:cNvSpPr/>
      </xdr:nvSpPr>
      <xdr:spPr>
        <a:xfrm>
          <a:off x="6873240" y="1618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xdr:cNvSpPr txBox="1"/>
      </xdr:nvSpPr>
      <xdr:spPr>
        <a:xfrm>
          <a:off x="6702571" y="1596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xdr:cNvSpPr/>
      </xdr:nvSpPr>
      <xdr:spPr>
        <a:xfrm>
          <a:off x="6098540" y="162200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xdr:cNvSpPr txBox="1"/>
      </xdr:nvSpPr>
      <xdr:spPr>
        <a:xfrm>
          <a:off x="5905011" y="1599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11049</xdr:rowOff>
    </xdr:from>
    <xdr:to>
      <xdr:col>55</xdr:col>
      <xdr:colOff>50800</xdr:colOff>
      <xdr:row>97</xdr:row>
      <xdr:rowOff>112649</xdr:rowOff>
    </xdr:to>
    <xdr:sp macro="" textlink="">
      <xdr:nvSpPr>
        <xdr:cNvPr id="479" name="楕円 478"/>
        <xdr:cNvSpPr/>
      </xdr:nvSpPr>
      <xdr:spPr>
        <a:xfrm>
          <a:off x="9192260" y="162721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160926</xdr:rowOff>
    </xdr:from>
    <xdr:ext cx="534377" cy="259045"/>
    <xdr:sp macro="" textlink="">
      <xdr:nvSpPr>
        <xdr:cNvPr id="480" name="普通建設事業費 （ うち更新整備　）該当値テキスト"/>
        <xdr:cNvSpPr txBox="1"/>
      </xdr:nvSpPr>
      <xdr:spPr>
        <a:xfrm>
          <a:off x="9271000" y="1625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88709</xdr:rowOff>
    </xdr:from>
    <xdr:to>
      <xdr:col>50</xdr:col>
      <xdr:colOff>165100</xdr:colOff>
      <xdr:row>97</xdr:row>
      <xdr:rowOff>18859</xdr:rowOff>
    </xdr:to>
    <xdr:sp macro="" textlink="">
      <xdr:nvSpPr>
        <xdr:cNvPr id="481" name="楕円 480"/>
        <xdr:cNvSpPr/>
      </xdr:nvSpPr>
      <xdr:spPr>
        <a:xfrm>
          <a:off x="8445500" y="16182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35386</xdr:rowOff>
    </xdr:from>
    <xdr:ext cx="534377" cy="259045"/>
    <xdr:sp macro="" textlink="">
      <xdr:nvSpPr>
        <xdr:cNvPr id="482" name="テキスト ボックス 481"/>
        <xdr:cNvSpPr txBox="1"/>
      </xdr:nvSpPr>
      <xdr:spPr>
        <a:xfrm>
          <a:off x="8251971" y="1596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42850</xdr:rowOff>
    </xdr:from>
    <xdr:to>
      <xdr:col>46</xdr:col>
      <xdr:colOff>38100</xdr:colOff>
      <xdr:row>96</xdr:row>
      <xdr:rowOff>144450</xdr:rowOff>
    </xdr:to>
    <xdr:sp macro="" textlink="">
      <xdr:nvSpPr>
        <xdr:cNvPr id="483" name="楕円 482"/>
        <xdr:cNvSpPr/>
      </xdr:nvSpPr>
      <xdr:spPr>
        <a:xfrm>
          <a:off x="7670800" y="16136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160977</xdr:rowOff>
    </xdr:from>
    <xdr:ext cx="534377" cy="259045"/>
    <xdr:sp macro="" textlink="">
      <xdr:nvSpPr>
        <xdr:cNvPr id="484" name="テキスト ボックス 483"/>
        <xdr:cNvSpPr txBox="1"/>
      </xdr:nvSpPr>
      <xdr:spPr>
        <a:xfrm>
          <a:off x="7477271" y="1591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83426</xdr:rowOff>
    </xdr:from>
    <xdr:to>
      <xdr:col>41</xdr:col>
      <xdr:colOff>101600</xdr:colOff>
      <xdr:row>98</xdr:row>
      <xdr:rowOff>13576</xdr:rowOff>
    </xdr:to>
    <xdr:sp macro="" textlink="">
      <xdr:nvSpPr>
        <xdr:cNvPr id="485" name="楕円 484"/>
        <xdr:cNvSpPr/>
      </xdr:nvSpPr>
      <xdr:spPr>
        <a:xfrm>
          <a:off x="6873240" y="16344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4703</xdr:rowOff>
    </xdr:from>
    <xdr:ext cx="534377" cy="259045"/>
    <xdr:sp macro="" textlink="">
      <xdr:nvSpPr>
        <xdr:cNvPr id="486" name="テキスト ボックス 485"/>
        <xdr:cNvSpPr txBox="1"/>
      </xdr:nvSpPr>
      <xdr:spPr>
        <a:xfrm>
          <a:off x="6702571" y="1643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2705</xdr:rowOff>
    </xdr:from>
    <xdr:to>
      <xdr:col>36</xdr:col>
      <xdr:colOff>165100</xdr:colOff>
      <xdr:row>97</xdr:row>
      <xdr:rowOff>104305</xdr:rowOff>
    </xdr:to>
    <xdr:sp macro="" textlink="">
      <xdr:nvSpPr>
        <xdr:cNvPr id="487" name="楕円 486"/>
        <xdr:cNvSpPr/>
      </xdr:nvSpPr>
      <xdr:spPr>
        <a:xfrm>
          <a:off x="6098540" y="162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95432</xdr:rowOff>
    </xdr:from>
    <xdr:ext cx="534377" cy="259045"/>
    <xdr:sp macro="" textlink="">
      <xdr:nvSpPr>
        <xdr:cNvPr id="488" name="テキスト ボックス 487"/>
        <xdr:cNvSpPr txBox="1"/>
      </xdr:nvSpPr>
      <xdr:spPr>
        <a:xfrm>
          <a:off x="5905011" y="1635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xdr:cNvSpPr txBox="1"/>
      </xdr:nvSpPr>
      <xdr:spPr>
        <a:xfrm>
          <a:off x="1049738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xdr:cNvSpPr txBox="1"/>
      </xdr:nvSpPr>
      <xdr:spPr>
        <a:xfrm>
          <a:off x="1049738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xdr:cNvCxnSpPr/>
      </xdr:nvCxnSpPr>
      <xdr:spPr>
        <a:xfrm flipV="1">
          <a:off x="14374495" y="5235009"/>
          <a:ext cx="1269" cy="1401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xdr:cNvSpPr txBox="1"/>
      </xdr:nvSpPr>
      <xdr:spPr>
        <a:xfrm>
          <a:off x="14419580" y="66527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xdr:cNvCxnSpPr/>
      </xdr:nvCxnSpPr>
      <xdr:spPr>
        <a:xfrm>
          <a:off x="142875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xdr:cNvSpPr txBox="1"/>
      </xdr:nvSpPr>
      <xdr:spPr>
        <a:xfrm>
          <a:off x="14419580" y="501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xdr:cNvCxnSpPr/>
      </xdr:nvCxnSpPr>
      <xdr:spPr>
        <a:xfrm>
          <a:off x="14287500" y="5235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152861</xdr:rowOff>
    </xdr:from>
    <xdr:to>
      <xdr:col>85</xdr:col>
      <xdr:colOff>127000</xdr:colOff>
      <xdr:row>39</xdr:row>
      <xdr:rowOff>98878</xdr:rowOff>
    </xdr:to>
    <xdr:cxnSp macro="">
      <xdr:nvCxnSpPr>
        <xdr:cNvPr id="519" name="直線コネクタ 518"/>
        <xdr:cNvCxnSpPr/>
      </xdr:nvCxnSpPr>
      <xdr:spPr>
        <a:xfrm flipV="1">
          <a:off x="13629640" y="6523181"/>
          <a:ext cx="746760" cy="11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159290</xdr:rowOff>
    </xdr:from>
    <xdr:ext cx="469744" cy="259045"/>
    <xdr:sp macro="" textlink="">
      <xdr:nvSpPr>
        <xdr:cNvPr id="520" name="災害復旧事業費平均値テキスト"/>
        <xdr:cNvSpPr txBox="1"/>
      </xdr:nvSpPr>
      <xdr:spPr>
        <a:xfrm>
          <a:off x="14419580" y="6529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xdr:cNvSpPr/>
      </xdr:nvSpPr>
      <xdr:spPr>
        <a:xfrm>
          <a:off x="14325600" y="654737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xdr:cNvCxnSpPr/>
      </xdr:nvCxnSpPr>
      <xdr:spPr>
        <a:xfrm>
          <a:off x="1285494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xdr:cNvSpPr/>
      </xdr:nvSpPr>
      <xdr:spPr>
        <a:xfrm>
          <a:off x="13578840" y="64915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xdr:cNvSpPr txBox="1"/>
      </xdr:nvSpPr>
      <xdr:spPr>
        <a:xfrm>
          <a:off x="13417628" y="627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xdr:cNvCxnSpPr/>
      </xdr:nvCxnSpPr>
      <xdr:spPr>
        <a:xfrm>
          <a:off x="1207262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xdr:cNvSpPr/>
      </xdr:nvSpPr>
      <xdr:spPr>
        <a:xfrm>
          <a:off x="12804140" y="650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xdr:cNvSpPr txBox="1"/>
      </xdr:nvSpPr>
      <xdr:spPr>
        <a:xfrm>
          <a:off x="12642928" y="628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xdr:cNvCxnSpPr/>
      </xdr:nvCxnSpPr>
      <xdr:spPr>
        <a:xfrm>
          <a:off x="112826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xdr:cNvSpPr/>
      </xdr:nvSpPr>
      <xdr:spPr>
        <a:xfrm>
          <a:off x="12029440" y="64760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xdr:cNvSpPr txBox="1"/>
      </xdr:nvSpPr>
      <xdr:spPr>
        <a:xfrm>
          <a:off x="11868228" y="625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xdr:cNvSpPr/>
      </xdr:nvSpPr>
      <xdr:spPr>
        <a:xfrm>
          <a:off x="11231880" y="6465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xdr:cNvSpPr txBox="1"/>
      </xdr:nvSpPr>
      <xdr:spPr>
        <a:xfrm>
          <a:off x="11070668" y="624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102061</xdr:rowOff>
    </xdr:from>
    <xdr:to>
      <xdr:col>85</xdr:col>
      <xdr:colOff>177800</xdr:colOff>
      <xdr:row>39</xdr:row>
      <xdr:rowOff>32211</xdr:rowOff>
    </xdr:to>
    <xdr:sp macro="" textlink="">
      <xdr:nvSpPr>
        <xdr:cNvPr id="538" name="楕円 537"/>
        <xdr:cNvSpPr/>
      </xdr:nvSpPr>
      <xdr:spPr>
        <a:xfrm>
          <a:off x="14325600" y="647238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61438</xdr:rowOff>
    </xdr:from>
    <xdr:ext cx="469744" cy="259045"/>
    <xdr:sp macro="" textlink="">
      <xdr:nvSpPr>
        <xdr:cNvPr id="539" name="災害復旧事業費該当値テキスト"/>
        <xdr:cNvSpPr txBox="1"/>
      </xdr:nvSpPr>
      <xdr:spPr>
        <a:xfrm>
          <a:off x="14419580" y="626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xdr:cNvSpPr/>
      </xdr:nvSpPr>
      <xdr:spPr>
        <a:xfrm>
          <a:off x="135788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xdr:cNvSpPr txBox="1"/>
      </xdr:nvSpPr>
      <xdr:spPr>
        <a:xfrm>
          <a:off x="135278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xdr:cNvSpPr/>
      </xdr:nvSpPr>
      <xdr:spPr>
        <a:xfrm>
          <a:off x="128041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xdr:cNvSpPr txBox="1"/>
      </xdr:nvSpPr>
      <xdr:spPr>
        <a:xfrm>
          <a:off x="1273791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xdr:cNvSpPr/>
      </xdr:nvSpPr>
      <xdr:spPr>
        <a:xfrm>
          <a:off x="120294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xdr:cNvSpPr txBox="1"/>
      </xdr:nvSpPr>
      <xdr:spPr>
        <a:xfrm>
          <a:off x="119555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xdr:cNvSpPr/>
      </xdr:nvSpPr>
      <xdr:spPr>
        <a:xfrm>
          <a:off x="112318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xdr:cNvSpPr txBox="1"/>
      </xdr:nvSpPr>
      <xdr:spPr>
        <a:xfrm>
          <a:off x="111808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xdr:cNvCxnSpPr/>
      </xdr:nvCxnSpPr>
      <xdr:spPr>
        <a:xfrm flipV="1">
          <a:off x="14374495" y="11759057"/>
          <a:ext cx="1269" cy="129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xdr:cNvSpPr txBox="1"/>
      </xdr:nvSpPr>
      <xdr:spPr>
        <a:xfrm>
          <a:off x="14419580" y="1305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xdr:cNvCxnSpPr/>
      </xdr:nvCxnSpPr>
      <xdr:spPr>
        <a:xfrm>
          <a:off x="14287500" y="13055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xdr:cNvSpPr txBox="1"/>
      </xdr:nvSpPr>
      <xdr:spPr>
        <a:xfrm>
          <a:off x="14419580" y="1154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xdr:cNvCxnSpPr/>
      </xdr:nvCxnSpPr>
      <xdr:spPr>
        <a:xfrm>
          <a:off x="14287500" y="11759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41573</xdr:rowOff>
    </xdr:from>
    <xdr:to>
      <xdr:col>85</xdr:col>
      <xdr:colOff>127000</xdr:colOff>
      <xdr:row>75</xdr:row>
      <xdr:rowOff>49955</xdr:rowOff>
    </xdr:to>
    <xdr:cxnSp macro="">
      <xdr:nvCxnSpPr>
        <xdr:cNvPr id="625" name="直線コネクタ 624"/>
        <xdr:cNvCxnSpPr/>
      </xdr:nvCxnSpPr>
      <xdr:spPr>
        <a:xfrm>
          <a:off x="13629640" y="12614573"/>
          <a:ext cx="74676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xdr:cNvSpPr txBox="1"/>
      </xdr:nvSpPr>
      <xdr:spPr>
        <a:xfrm>
          <a:off x="14419580" y="125860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xdr:cNvSpPr/>
      </xdr:nvSpPr>
      <xdr:spPr>
        <a:xfrm>
          <a:off x="14325600" y="1260762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27705</xdr:rowOff>
    </xdr:from>
    <xdr:to>
      <xdr:col>81</xdr:col>
      <xdr:colOff>50800</xdr:colOff>
      <xdr:row>75</xdr:row>
      <xdr:rowOff>41573</xdr:rowOff>
    </xdr:to>
    <xdr:cxnSp macro="">
      <xdr:nvCxnSpPr>
        <xdr:cNvPr id="628" name="直線コネクタ 627"/>
        <xdr:cNvCxnSpPr/>
      </xdr:nvCxnSpPr>
      <xdr:spPr>
        <a:xfrm>
          <a:off x="12854940" y="12600705"/>
          <a:ext cx="7747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xdr:cNvSpPr/>
      </xdr:nvSpPr>
      <xdr:spPr>
        <a:xfrm>
          <a:off x="13578840" y="1258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xdr:cNvSpPr txBox="1"/>
      </xdr:nvSpPr>
      <xdr:spPr>
        <a:xfrm>
          <a:off x="13408171" y="12679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27705</xdr:rowOff>
    </xdr:from>
    <xdr:to>
      <xdr:col>76</xdr:col>
      <xdr:colOff>114300</xdr:colOff>
      <xdr:row>75</xdr:row>
      <xdr:rowOff>81807</xdr:rowOff>
    </xdr:to>
    <xdr:cxnSp macro="">
      <xdr:nvCxnSpPr>
        <xdr:cNvPr id="631" name="直線コネクタ 630"/>
        <xdr:cNvCxnSpPr/>
      </xdr:nvCxnSpPr>
      <xdr:spPr>
        <a:xfrm flipV="1">
          <a:off x="12072620" y="12600705"/>
          <a:ext cx="78232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xdr:cNvSpPr/>
      </xdr:nvSpPr>
      <xdr:spPr>
        <a:xfrm>
          <a:off x="12804140" y="125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xdr:cNvSpPr txBox="1"/>
      </xdr:nvSpPr>
      <xdr:spPr>
        <a:xfrm>
          <a:off x="12610611" y="1266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81807</xdr:rowOff>
    </xdr:from>
    <xdr:to>
      <xdr:col>71</xdr:col>
      <xdr:colOff>177800</xdr:colOff>
      <xdr:row>75</xdr:row>
      <xdr:rowOff>123946</xdr:rowOff>
    </xdr:to>
    <xdr:cxnSp macro="">
      <xdr:nvCxnSpPr>
        <xdr:cNvPr id="634" name="直線コネクタ 633"/>
        <xdr:cNvCxnSpPr/>
      </xdr:nvCxnSpPr>
      <xdr:spPr>
        <a:xfrm flipV="1">
          <a:off x="11282680" y="12654807"/>
          <a:ext cx="789940" cy="4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xdr:cNvSpPr/>
      </xdr:nvSpPr>
      <xdr:spPr>
        <a:xfrm>
          <a:off x="12029440" y="126039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xdr:cNvSpPr txBox="1"/>
      </xdr:nvSpPr>
      <xdr:spPr>
        <a:xfrm>
          <a:off x="11835911" y="1238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xdr:cNvSpPr/>
      </xdr:nvSpPr>
      <xdr:spPr>
        <a:xfrm>
          <a:off x="11231880" y="12657709"/>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xdr:cNvSpPr txBox="1"/>
      </xdr:nvSpPr>
      <xdr:spPr>
        <a:xfrm>
          <a:off x="11061211" y="127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170605</xdr:rowOff>
    </xdr:from>
    <xdr:to>
      <xdr:col>85</xdr:col>
      <xdr:colOff>177800</xdr:colOff>
      <xdr:row>75</xdr:row>
      <xdr:rowOff>100755</xdr:rowOff>
    </xdr:to>
    <xdr:sp macro="" textlink="">
      <xdr:nvSpPr>
        <xdr:cNvPr id="644" name="楕円 643"/>
        <xdr:cNvSpPr/>
      </xdr:nvSpPr>
      <xdr:spPr>
        <a:xfrm>
          <a:off x="14325600" y="125759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22032</xdr:rowOff>
    </xdr:from>
    <xdr:ext cx="534377" cy="259045"/>
    <xdr:sp macro="" textlink="">
      <xdr:nvSpPr>
        <xdr:cNvPr id="645" name="公債費該当値テキスト"/>
        <xdr:cNvSpPr txBox="1"/>
      </xdr:nvSpPr>
      <xdr:spPr>
        <a:xfrm>
          <a:off x="14419580" y="1242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162223</xdr:rowOff>
    </xdr:from>
    <xdr:to>
      <xdr:col>81</xdr:col>
      <xdr:colOff>101600</xdr:colOff>
      <xdr:row>75</xdr:row>
      <xdr:rowOff>92373</xdr:rowOff>
    </xdr:to>
    <xdr:sp macro="" textlink="">
      <xdr:nvSpPr>
        <xdr:cNvPr id="646" name="楕円 645"/>
        <xdr:cNvSpPr/>
      </xdr:nvSpPr>
      <xdr:spPr>
        <a:xfrm>
          <a:off x="13578840" y="12567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108900</xdr:rowOff>
    </xdr:from>
    <xdr:ext cx="534377" cy="259045"/>
    <xdr:sp macro="" textlink="">
      <xdr:nvSpPr>
        <xdr:cNvPr id="647" name="テキスト ボックス 646"/>
        <xdr:cNvSpPr txBox="1"/>
      </xdr:nvSpPr>
      <xdr:spPr>
        <a:xfrm>
          <a:off x="13408171" y="1234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148355</xdr:rowOff>
    </xdr:from>
    <xdr:to>
      <xdr:col>76</xdr:col>
      <xdr:colOff>165100</xdr:colOff>
      <xdr:row>75</xdr:row>
      <xdr:rowOff>78505</xdr:rowOff>
    </xdr:to>
    <xdr:sp macro="" textlink="">
      <xdr:nvSpPr>
        <xdr:cNvPr id="648" name="楕円 647"/>
        <xdr:cNvSpPr/>
      </xdr:nvSpPr>
      <xdr:spPr>
        <a:xfrm>
          <a:off x="12804140" y="1255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95032</xdr:rowOff>
    </xdr:from>
    <xdr:ext cx="534377" cy="259045"/>
    <xdr:sp macro="" textlink="">
      <xdr:nvSpPr>
        <xdr:cNvPr id="649" name="テキスト ボックス 648"/>
        <xdr:cNvSpPr txBox="1"/>
      </xdr:nvSpPr>
      <xdr:spPr>
        <a:xfrm>
          <a:off x="12610611" y="1233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31007</xdr:rowOff>
    </xdr:from>
    <xdr:to>
      <xdr:col>72</xdr:col>
      <xdr:colOff>38100</xdr:colOff>
      <xdr:row>75</xdr:row>
      <xdr:rowOff>132607</xdr:rowOff>
    </xdr:to>
    <xdr:sp macro="" textlink="">
      <xdr:nvSpPr>
        <xdr:cNvPr id="650" name="楕円 649"/>
        <xdr:cNvSpPr/>
      </xdr:nvSpPr>
      <xdr:spPr>
        <a:xfrm>
          <a:off x="12029440" y="126040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123734</xdr:rowOff>
    </xdr:from>
    <xdr:ext cx="534377" cy="259045"/>
    <xdr:sp macro="" textlink="">
      <xdr:nvSpPr>
        <xdr:cNvPr id="651" name="テキスト ボックス 650"/>
        <xdr:cNvSpPr txBox="1"/>
      </xdr:nvSpPr>
      <xdr:spPr>
        <a:xfrm>
          <a:off x="11835911" y="1269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73146</xdr:rowOff>
    </xdr:from>
    <xdr:to>
      <xdr:col>67</xdr:col>
      <xdr:colOff>101600</xdr:colOff>
      <xdr:row>76</xdr:row>
      <xdr:rowOff>3296</xdr:rowOff>
    </xdr:to>
    <xdr:sp macro="" textlink="">
      <xdr:nvSpPr>
        <xdr:cNvPr id="652" name="楕円 651"/>
        <xdr:cNvSpPr/>
      </xdr:nvSpPr>
      <xdr:spPr>
        <a:xfrm>
          <a:off x="11231880" y="1264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19823</xdr:rowOff>
    </xdr:from>
    <xdr:ext cx="534377" cy="259045"/>
    <xdr:sp macro="" textlink="">
      <xdr:nvSpPr>
        <xdr:cNvPr id="653" name="テキスト ボックス 652"/>
        <xdr:cNvSpPr txBox="1"/>
      </xdr:nvSpPr>
      <xdr:spPr>
        <a:xfrm>
          <a:off x="11061211" y="1242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xdr:cNvCxnSpPr/>
      </xdr:nvCxnSpPr>
      <xdr:spPr>
        <a:xfrm flipV="1">
          <a:off x="14374495" y="15273164"/>
          <a:ext cx="1269" cy="1293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xdr:cNvSpPr txBox="1"/>
      </xdr:nvSpPr>
      <xdr:spPr>
        <a:xfrm>
          <a:off x="14419580" y="16570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xdr:cNvCxnSpPr/>
      </xdr:nvCxnSpPr>
      <xdr:spPr>
        <a:xfrm>
          <a:off x="14287500" y="16566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xdr:cNvSpPr txBox="1"/>
      </xdr:nvSpPr>
      <xdr:spPr>
        <a:xfrm>
          <a:off x="14419580" y="1505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xdr:cNvCxnSpPr/>
      </xdr:nvCxnSpPr>
      <xdr:spPr>
        <a:xfrm>
          <a:off x="14287500" y="15273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57327</xdr:rowOff>
    </xdr:from>
    <xdr:to>
      <xdr:col>85</xdr:col>
      <xdr:colOff>127000</xdr:colOff>
      <xdr:row>98</xdr:row>
      <xdr:rowOff>64005</xdr:rowOff>
    </xdr:to>
    <xdr:cxnSp macro="">
      <xdr:nvCxnSpPr>
        <xdr:cNvPr id="680" name="直線コネクタ 679"/>
        <xdr:cNvCxnSpPr/>
      </xdr:nvCxnSpPr>
      <xdr:spPr>
        <a:xfrm>
          <a:off x="13629640" y="16486047"/>
          <a:ext cx="746760" cy="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xdr:cNvSpPr txBox="1"/>
      </xdr:nvSpPr>
      <xdr:spPr>
        <a:xfrm>
          <a:off x="14419580" y="16248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xdr:cNvSpPr/>
      </xdr:nvSpPr>
      <xdr:spPr>
        <a:xfrm>
          <a:off x="14325600" y="1639364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5476</xdr:rowOff>
    </xdr:from>
    <xdr:to>
      <xdr:col>81</xdr:col>
      <xdr:colOff>50800</xdr:colOff>
      <xdr:row>98</xdr:row>
      <xdr:rowOff>57327</xdr:rowOff>
    </xdr:to>
    <xdr:cxnSp macro="">
      <xdr:nvCxnSpPr>
        <xdr:cNvPr id="683" name="直線コネクタ 682"/>
        <xdr:cNvCxnSpPr/>
      </xdr:nvCxnSpPr>
      <xdr:spPr>
        <a:xfrm>
          <a:off x="12854940" y="16434196"/>
          <a:ext cx="774700" cy="5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xdr:cNvSpPr/>
      </xdr:nvSpPr>
      <xdr:spPr>
        <a:xfrm>
          <a:off x="13578840" y="163794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xdr:cNvSpPr txBox="1"/>
      </xdr:nvSpPr>
      <xdr:spPr>
        <a:xfrm>
          <a:off x="13408171" y="16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5476</xdr:rowOff>
    </xdr:from>
    <xdr:to>
      <xdr:col>76</xdr:col>
      <xdr:colOff>114300</xdr:colOff>
      <xdr:row>98</xdr:row>
      <xdr:rowOff>48791</xdr:rowOff>
    </xdr:to>
    <xdr:cxnSp macro="">
      <xdr:nvCxnSpPr>
        <xdr:cNvPr id="686" name="直線コネクタ 685"/>
        <xdr:cNvCxnSpPr/>
      </xdr:nvCxnSpPr>
      <xdr:spPr>
        <a:xfrm flipV="1">
          <a:off x="12072620" y="16434196"/>
          <a:ext cx="782320" cy="4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xdr:cNvSpPr/>
      </xdr:nvSpPr>
      <xdr:spPr>
        <a:xfrm>
          <a:off x="12804140" y="1638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xdr:cNvSpPr txBox="1"/>
      </xdr:nvSpPr>
      <xdr:spPr>
        <a:xfrm>
          <a:off x="12610611" y="1616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48791</xdr:rowOff>
    </xdr:from>
    <xdr:to>
      <xdr:col>71</xdr:col>
      <xdr:colOff>177800</xdr:colOff>
      <xdr:row>98</xdr:row>
      <xdr:rowOff>63151</xdr:rowOff>
    </xdr:to>
    <xdr:cxnSp macro="">
      <xdr:nvCxnSpPr>
        <xdr:cNvPr id="689" name="直線コネクタ 688"/>
        <xdr:cNvCxnSpPr/>
      </xdr:nvCxnSpPr>
      <xdr:spPr>
        <a:xfrm flipV="1">
          <a:off x="11282680" y="16477511"/>
          <a:ext cx="789940" cy="1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xdr:cNvSpPr/>
      </xdr:nvSpPr>
      <xdr:spPr>
        <a:xfrm>
          <a:off x="12029440" y="163865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xdr:cNvSpPr txBox="1"/>
      </xdr:nvSpPr>
      <xdr:spPr>
        <a:xfrm>
          <a:off x="11835911" y="1616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xdr:cNvSpPr/>
      </xdr:nvSpPr>
      <xdr:spPr>
        <a:xfrm>
          <a:off x="11231880" y="1644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xdr:cNvSpPr txBox="1"/>
      </xdr:nvSpPr>
      <xdr:spPr>
        <a:xfrm>
          <a:off x="11061211" y="1622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13205</xdr:rowOff>
    </xdr:from>
    <xdr:to>
      <xdr:col>85</xdr:col>
      <xdr:colOff>177800</xdr:colOff>
      <xdr:row>98</xdr:row>
      <xdr:rowOff>114805</xdr:rowOff>
    </xdr:to>
    <xdr:sp macro="" textlink="">
      <xdr:nvSpPr>
        <xdr:cNvPr id="699" name="楕円 698"/>
        <xdr:cNvSpPr/>
      </xdr:nvSpPr>
      <xdr:spPr>
        <a:xfrm>
          <a:off x="14325600" y="164419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110989</xdr:rowOff>
    </xdr:from>
    <xdr:ext cx="534377" cy="259045"/>
    <xdr:sp macro="" textlink="">
      <xdr:nvSpPr>
        <xdr:cNvPr id="700" name="積立金該当値テキスト"/>
        <xdr:cNvSpPr txBox="1"/>
      </xdr:nvSpPr>
      <xdr:spPr>
        <a:xfrm>
          <a:off x="14419580" y="1637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6527</xdr:rowOff>
    </xdr:from>
    <xdr:to>
      <xdr:col>81</xdr:col>
      <xdr:colOff>101600</xdr:colOff>
      <xdr:row>98</xdr:row>
      <xdr:rowOff>108127</xdr:rowOff>
    </xdr:to>
    <xdr:sp macro="" textlink="">
      <xdr:nvSpPr>
        <xdr:cNvPr id="701" name="楕円 700"/>
        <xdr:cNvSpPr/>
      </xdr:nvSpPr>
      <xdr:spPr>
        <a:xfrm>
          <a:off x="13578840" y="1643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99254</xdr:rowOff>
    </xdr:from>
    <xdr:ext cx="534377" cy="259045"/>
    <xdr:sp macro="" textlink="">
      <xdr:nvSpPr>
        <xdr:cNvPr id="702" name="テキスト ボックス 701"/>
        <xdr:cNvSpPr txBox="1"/>
      </xdr:nvSpPr>
      <xdr:spPr>
        <a:xfrm>
          <a:off x="13408171" y="1652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126126</xdr:rowOff>
    </xdr:from>
    <xdr:to>
      <xdr:col>76</xdr:col>
      <xdr:colOff>165100</xdr:colOff>
      <xdr:row>98</xdr:row>
      <xdr:rowOff>56276</xdr:rowOff>
    </xdr:to>
    <xdr:sp macro="" textlink="">
      <xdr:nvSpPr>
        <xdr:cNvPr id="703" name="楕円 702"/>
        <xdr:cNvSpPr/>
      </xdr:nvSpPr>
      <xdr:spPr>
        <a:xfrm>
          <a:off x="12804140" y="16387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47403</xdr:rowOff>
    </xdr:from>
    <xdr:ext cx="534377" cy="259045"/>
    <xdr:sp macro="" textlink="">
      <xdr:nvSpPr>
        <xdr:cNvPr id="704" name="テキスト ボックス 703"/>
        <xdr:cNvSpPr txBox="1"/>
      </xdr:nvSpPr>
      <xdr:spPr>
        <a:xfrm>
          <a:off x="12610611" y="1647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169441</xdr:rowOff>
    </xdr:from>
    <xdr:to>
      <xdr:col>72</xdr:col>
      <xdr:colOff>38100</xdr:colOff>
      <xdr:row>98</xdr:row>
      <xdr:rowOff>99591</xdr:rowOff>
    </xdr:to>
    <xdr:sp macro="" textlink="">
      <xdr:nvSpPr>
        <xdr:cNvPr id="705" name="楕円 704"/>
        <xdr:cNvSpPr/>
      </xdr:nvSpPr>
      <xdr:spPr>
        <a:xfrm>
          <a:off x="12029440" y="164305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90718</xdr:rowOff>
    </xdr:from>
    <xdr:ext cx="534377" cy="259045"/>
    <xdr:sp macro="" textlink="">
      <xdr:nvSpPr>
        <xdr:cNvPr id="706" name="テキスト ボックス 705"/>
        <xdr:cNvSpPr txBox="1"/>
      </xdr:nvSpPr>
      <xdr:spPr>
        <a:xfrm>
          <a:off x="11835911" y="1651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12351</xdr:rowOff>
    </xdr:from>
    <xdr:to>
      <xdr:col>67</xdr:col>
      <xdr:colOff>101600</xdr:colOff>
      <xdr:row>98</xdr:row>
      <xdr:rowOff>113951</xdr:rowOff>
    </xdr:to>
    <xdr:sp macro="" textlink="">
      <xdr:nvSpPr>
        <xdr:cNvPr id="707" name="楕円 706"/>
        <xdr:cNvSpPr/>
      </xdr:nvSpPr>
      <xdr:spPr>
        <a:xfrm>
          <a:off x="11231880" y="1644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105078</xdr:rowOff>
    </xdr:from>
    <xdr:ext cx="534377" cy="259045"/>
    <xdr:sp macro="" textlink="">
      <xdr:nvSpPr>
        <xdr:cNvPr id="708" name="テキスト ボックス 707"/>
        <xdr:cNvSpPr txBox="1"/>
      </xdr:nvSpPr>
      <xdr:spPr>
        <a:xfrm>
          <a:off x="11061211" y="1653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xdr:cNvCxnSpPr/>
      </xdr:nvCxnSpPr>
      <xdr:spPr>
        <a:xfrm flipV="1">
          <a:off x="19507835" y="5122189"/>
          <a:ext cx="1269" cy="1460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xdr:cNvSpPr txBox="1"/>
      </xdr:nvSpPr>
      <xdr:spPr>
        <a:xfrm>
          <a:off x="19560540" y="490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xdr:cNvCxnSpPr/>
      </xdr:nvCxnSpPr>
      <xdr:spPr>
        <a:xfrm>
          <a:off x="19443700" y="5122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5969</xdr:rowOff>
    </xdr:from>
    <xdr:to>
      <xdr:col>116</xdr:col>
      <xdr:colOff>63500</xdr:colOff>
      <xdr:row>39</xdr:row>
      <xdr:rowOff>44450</xdr:rowOff>
    </xdr:to>
    <xdr:cxnSp macro="">
      <xdr:nvCxnSpPr>
        <xdr:cNvPr id="737" name="直線コネクタ 736"/>
        <xdr:cNvCxnSpPr/>
      </xdr:nvCxnSpPr>
      <xdr:spPr>
        <a:xfrm flipV="1">
          <a:off x="18778220" y="5873369"/>
          <a:ext cx="731520" cy="70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xdr:cNvSpPr txBox="1"/>
      </xdr:nvSpPr>
      <xdr:spPr>
        <a:xfrm>
          <a:off x="19560540" y="6303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xdr:cNvSpPr/>
      </xdr:nvSpPr>
      <xdr:spPr>
        <a:xfrm>
          <a:off x="19458940" y="63254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xdr:cNvSpPr/>
      </xdr:nvSpPr>
      <xdr:spPr>
        <a:xfrm>
          <a:off x="18735040" y="63946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xdr:cNvSpPr txBox="1"/>
      </xdr:nvSpPr>
      <xdr:spPr>
        <a:xfrm>
          <a:off x="18573828" y="617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xdr:cNvSpPr/>
      </xdr:nvSpPr>
      <xdr:spPr>
        <a:xfrm>
          <a:off x="17937480" y="639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xdr:cNvSpPr txBox="1"/>
      </xdr:nvSpPr>
      <xdr:spPr>
        <a:xfrm>
          <a:off x="17776268" y="618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xdr:cNvSpPr/>
      </xdr:nvSpPr>
      <xdr:spPr>
        <a:xfrm>
          <a:off x="17162780" y="639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xdr:cNvSpPr txBox="1"/>
      </xdr:nvSpPr>
      <xdr:spPr>
        <a:xfrm>
          <a:off x="17001568" y="617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xdr:cNvSpPr/>
      </xdr:nvSpPr>
      <xdr:spPr>
        <a:xfrm>
          <a:off x="16388080" y="63654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xdr:cNvSpPr txBox="1"/>
      </xdr:nvSpPr>
      <xdr:spPr>
        <a:xfrm>
          <a:off x="16226868" y="614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126619</xdr:rowOff>
    </xdr:from>
    <xdr:to>
      <xdr:col>116</xdr:col>
      <xdr:colOff>114300</xdr:colOff>
      <xdr:row>35</xdr:row>
      <xdr:rowOff>56769</xdr:rowOff>
    </xdr:to>
    <xdr:sp macro="" textlink="">
      <xdr:nvSpPr>
        <xdr:cNvPr id="756" name="楕円 755"/>
        <xdr:cNvSpPr/>
      </xdr:nvSpPr>
      <xdr:spPr>
        <a:xfrm>
          <a:off x="19458940" y="582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149496</xdr:rowOff>
    </xdr:from>
    <xdr:ext cx="469744" cy="259045"/>
    <xdr:sp macro="" textlink="">
      <xdr:nvSpPr>
        <xdr:cNvPr id="757" name="投資及び出資金該当値テキスト"/>
        <xdr:cNvSpPr txBox="1"/>
      </xdr:nvSpPr>
      <xdr:spPr>
        <a:xfrm>
          <a:off x="19560540" y="568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xdr:cNvSpPr txBox="1"/>
      </xdr:nvSpPr>
      <xdr:spPr>
        <a:xfrm>
          <a:off x="15694841" y="95322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xdr:cNvSpPr txBox="1"/>
      </xdr:nvSpPr>
      <xdr:spPr>
        <a:xfrm>
          <a:off x="15694841" y="9213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xdr:cNvSpPr txBox="1"/>
      </xdr:nvSpPr>
      <xdr:spPr>
        <a:xfrm>
          <a:off x="15694841" y="8890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xdr:cNvCxnSpPr/>
      </xdr:nvCxnSpPr>
      <xdr:spPr>
        <a:xfrm flipV="1">
          <a:off x="19507835" y="8503412"/>
          <a:ext cx="1269" cy="1486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xdr:cNvSpPr txBox="1"/>
      </xdr:nvSpPr>
      <xdr:spPr>
        <a:xfrm>
          <a:off x="19560540" y="99934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xdr:cNvSpPr txBox="1"/>
      </xdr:nvSpPr>
      <xdr:spPr>
        <a:xfrm>
          <a:off x="19560540" y="828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xdr:cNvCxnSpPr/>
      </xdr:nvCxnSpPr>
      <xdr:spPr>
        <a:xfrm>
          <a:off x="19443700" y="8503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6" name="直線コネクタ 795"/>
        <xdr:cNvCxnSpPr/>
      </xdr:nvCxnSpPr>
      <xdr:spPr>
        <a:xfrm>
          <a:off x="18778220" y="99896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xdr:cNvSpPr txBox="1"/>
      </xdr:nvSpPr>
      <xdr:spPr>
        <a:xfrm>
          <a:off x="19560540" y="9557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xdr:cNvSpPr/>
      </xdr:nvSpPr>
      <xdr:spPr>
        <a:xfrm>
          <a:off x="19458940" y="9702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9" name="直線コネクタ 798"/>
        <xdr:cNvCxnSpPr/>
      </xdr:nvCxnSpPr>
      <xdr:spPr>
        <a:xfrm>
          <a:off x="17988280" y="99896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xdr:cNvSpPr/>
      </xdr:nvSpPr>
      <xdr:spPr>
        <a:xfrm>
          <a:off x="18735040" y="95840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xdr:cNvSpPr txBox="1"/>
      </xdr:nvSpPr>
      <xdr:spPr>
        <a:xfrm>
          <a:off x="18573828" y="936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2" name="直線コネクタ 801"/>
        <xdr:cNvCxnSpPr/>
      </xdr:nvCxnSpPr>
      <xdr:spPr>
        <a:xfrm>
          <a:off x="17213580" y="99896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xdr:cNvSpPr/>
      </xdr:nvSpPr>
      <xdr:spPr>
        <a:xfrm>
          <a:off x="17937480" y="96673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xdr:cNvSpPr txBox="1"/>
      </xdr:nvSpPr>
      <xdr:spPr>
        <a:xfrm>
          <a:off x="17776268" y="944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5" name="直線コネクタ 804"/>
        <xdr:cNvCxnSpPr/>
      </xdr:nvCxnSpPr>
      <xdr:spPr>
        <a:xfrm>
          <a:off x="16431260" y="9989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xdr:cNvSpPr/>
      </xdr:nvSpPr>
      <xdr:spPr>
        <a:xfrm>
          <a:off x="17162780" y="9655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xdr:cNvSpPr txBox="1"/>
      </xdr:nvSpPr>
      <xdr:spPr>
        <a:xfrm>
          <a:off x="17001568" y="943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xdr:cNvSpPr/>
      </xdr:nvSpPr>
      <xdr:spPr>
        <a:xfrm>
          <a:off x="16388080" y="96554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xdr:cNvSpPr txBox="1"/>
      </xdr:nvSpPr>
      <xdr:spPr>
        <a:xfrm>
          <a:off x="16226868" y="943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5" name="楕円 814"/>
        <xdr:cNvSpPr/>
      </xdr:nvSpPr>
      <xdr:spPr>
        <a:xfrm>
          <a:off x="194589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6" name="貸付金該当値テキスト"/>
        <xdr:cNvSpPr txBox="1"/>
      </xdr:nvSpPr>
      <xdr:spPr>
        <a:xfrm>
          <a:off x="19560540" y="98575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7" name="楕円 816"/>
        <xdr:cNvSpPr/>
      </xdr:nvSpPr>
      <xdr:spPr>
        <a:xfrm>
          <a:off x="1873504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8" name="テキスト ボックス 817"/>
        <xdr:cNvSpPr txBox="1"/>
      </xdr:nvSpPr>
      <xdr:spPr>
        <a:xfrm>
          <a:off x="186611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9" name="楕円 818"/>
        <xdr:cNvSpPr/>
      </xdr:nvSpPr>
      <xdr:spPr>
        <a:xfrm>
          <a:off x="179374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0" name="テキスト ボックス 819"/>
        <xdr:cNvSpPr txBox="1"/>
      </xdr:nvSpPr>
      <xdr:spPr>
        <a:xfrm>
          <a:off x="178864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1" name="楕円 820"/>
        <xdr:cNvSpPr/>
      </xdr:nvSpPr>
      <xdr:spPr>
        <a:xfrm>
          <a:off x="171627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2" name="テキスト ボックス 821"/>
        <xdr:cNvSpPr txBox="1"/>
      </xdr:nvSpPr>
      <xdr:spPr>
        <a:xfrm>
          <a:off x="1709655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3" name="楕円 822"/>
        <xdr:cNvSpPr/>
      </xdr:nvSpPr>
      <xdr:spPr>
        <a:xfrm>
          <a:off x="1638808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4" name="テキスト ボックス 823"/>
        <xdr:cNvSpPr txBox="1"/>
      </xdr:nvSpPr>
      <xdr:spPr>
        <a:xfrm>
          <a:off x="1631423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xdr:cNvCxnSpPr/>
      </xdr:nvCxnSpPr>
      <xdr:spPr>
        <a:xfrm flipV="1">
          <a:off x="19507835" y="11947843"/>
          <a:ext cx="1269" cy="126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xdr:cNvSpPr txBox="1"/>
      </xdr:nvSpPr>
      <xdr:spPr>
        <a:xfrm>
          <a:off x="19560540" y="1321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xdr:cNvCxnSpPr/>
      </xdr:nvCxnSpPr>
      <xdr:spPr>
        <a:xfrm>
          <a:off x="19443700" y="132080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xdr:cNvSpPr txBox="1"/>
      </xdr:nvSpPr>
      <xdr:spPr>
        <a:xfrm>
          <a:off x="19560540" y="1173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xdr:cNvCxnSpPr/>
      </xdr:nvCxnSpPr>
      <xdr:spPr>
        <a:xfrm>
          <a:off x="19443700" y="11947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52169</xdr:rowOff>
    </xdr:from>
    <xdr:to>
      <xdr:col>116</xdr:col>
      <xdr:colOff>63500</xdr:colOff>
      <xdr:row>76</xdr:row>
      <xdr:rowOff>37150</xdr:rowOff>
    </xdr:to>
    <xdr:cxnSp macro="">
      <xdr:nvCxnSpPr>
        <xdr:cNvPr id="852" name="直線コネクタ 851"/>
        <xdr:cNvCxnSpPr/>
      </xdr:nvCxnSpPr>
      <xdr:spPr>
        <a:xfrm>
          <a:off x="18778220" y="12289889"/>
          <a:ext cx="731520" cy="48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xdr:cNvSpPr txBox="1"/>
      </xdr:nvSpPr>
      <xdr:spPr>
        <a:xfrm>
          <a:off x="19560540" y="12790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xdr:cNvSpPr/>
      </xdr:nvSpPr>
      <xdr:spPr>
        <a:xfrm>
          <a:off x="19458940" y="12812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52169</xdr:rowOff>
    </xdr:from>
    <xdr:to>
      <xdr:col>111</xdr:col>
      <xdr:colOff>177800</xdr:colOff>
      <xdr:row>73</xdr:row>
      <xdr:rowOff>130511</xdr:rowOff>
    </xdr:to>
    <xdr:cxnSp macro="">
      <xdr:nvCxnSpPr>
        <xdr:cNvPr id="855" name="直線コネクタ 854"/>
        <xdr:cNvCxnSpPr/>
      </xdr:nvCxnSpPr>
      <xdr:spPr>
        <a:xfrm flipV="1">
          <a:off x="17988280" y="12289889"/>
          <a:ext cx="789940" cy="7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xdr:cNvSpPr/>
      </xdr:nvSpPr>
      <xdr:spPr>
        <a:xfrm>
          <a:off x="18735040" y="12696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xdr:cNvSpPr txBox="1"/>
      </xdr:nvSpPr>
      <xdr:spPr>
        <a:xfrm>
          <a:off x="18541511" y="1278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130511</xdr:rowOff>
    </xdr:from>
    <xdr:to>
      <xdr:col>107</xdr:col>
      <xdr:colOff>50800</xdr:colOff>
      <xdr:row>74</xdr:row>
      <xdr:rowOff>71280</xdr:rowOff>
    </xdr:to>
    <xdr:cxnSp macro="">
      <xdr:nvCxnSpPr>
        <xdr:cNvPr id="858" name="直線コネクタ 857"/>
        <xdr:cNvCxnSpPr/>
      </xdr:nvCxnSpPr>
      <xdr:spPr>
        <a:xfrm flipV="1">
          <a:off x="17213580" y="12368231"/>
          <a:ext cx="774700" cy="10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xdr:cNvSpPr/>
      </xdr:nvSpPr>
      <xdr:spPr>
        <a:xfrm>
          <a:off x="17937480" y="12706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xdr:cNvSpPr txBox="1"/>
      </xdr:nvSpPr>
      <xdr:spPr>
        <a:xfrm>
          <a:off x="17766811" y="1279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57564</xdr:rowOff>
    </xdr:from>
    <xdr:to>
      <xdr:col>102</xdr:col>
      <xdr:colOff>114300</xdr:colOff>
      <xdr:row>74</xdr:row>
      <xdr:rowOff>71280</xdr:rowOff>
    </xdr:to>
    <xdr:cxnSp macro="">
      <xdr:nvCxnSpPr>
        <xdr:cNvPr id="861" name="直線コネクタ 860"/>
        <xdr:cNvCxnSpPr/>
      </xdr:nvCxnSpPr>
      <xdr:spPr>
        <a:xfrm>
          <a:off x="16431260" y="12462924"/>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xdr:cNvSpPr/>
      </xdr:nvSpPr>
      <xdr:spPr>
        <a:xfrm>
          <a:off x="17162780" y="1273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xdr:cNvSpPr txBox="1"/>
      </xdr:nvSpPr>
      <xdr:spPr>
        <a:xfrm>
          <a:off x="16969251" y="1282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xdr:cNvSpPr/>
      </xdr:nvSpPr>
      <xdr:spPr>
        <a:xfrm>
          <a:off x="16388080" y="127474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xdr:cNvSpPr txBox="1"/>
      </xdr:nvSpPr>
      <xdr:spPr>
        <a:xfrm>
          <a:off x="16194551" y="1284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157800</xdr:rowOff>
    </xdr:from>
    <xdr:to>
      <xdr:col>116</xdr:col>
      <xdr:colOff>114300</xdr:colOff>
      <xdr:row>76</xdr:row>
      <xdr:rowOff>87950</xdr:rowOff>
    </xdr:to>
    <xdr:sp macro="" textlink="">
      <xdr:nvSpPr>
        <xdr:cNvPr id="871" name="楕円 870"/>
        <xdr:cNvSpPr/>
      </xdr:nvSpPr>
      <xdr:spPr>
        <a:xfrm>
          <a:off x="19458940" y="12730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9227</xdr:rowOff>
    </xdr:from>
    <xdr:ext cx="534377" cy="259045"/>
    <xdr:sp macro="" textlink="">
      <xdr:nvSpPr>
        <xdr:cNvPr id="872" name="繰出金該当値テキスト"/>
        <xdr:cNvSpPr txBox="1"/>
      </xdr:nvSpPr>
      <xdr:spPr>
        <a:xfrm>
          <a:off x="19560540" y="1258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1369</xdr:rowOff>
    </xdr:from>
    <xdr:to>
      <xdr:col>112</xdr:col>
      <xdr:colOff>38100</xdr:colOff>
      <xdr:row>73</xdr:row>
      <xdr:rowOff>102969</xdr:rowOff>
    </xdr:to>
    <xdr:sp macro="" textlink="">
      <xdr:nvSpPr>
        <xdr:cNvPr id="873" name="楕円 872"/>
        <xdr:cNvSpPr/>
      </xdr:nvSpPr>
      <xdr:spPr>
        <a:xfrm>
          <a:off x="18735040" y="122390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119496</xdr:rowOff>
    </xdr:from>
    <xdr:ext cx="534377" cy="259045"/>
    <xdr:sp macro="" textlink="">
      <xdr:nvSpPr>
        <xdr:cNvPr id="874" name="テキスト ボックス 873"/>
        <xdr:cNvSpPr txBox="1"/>
      </xdr:nvSpPr>
      <xdr:spPr>
        <a:xfrm>
          <a:off x="18541511" y="1202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79711</xdr:rowOff>
    </xdr:from>
    <xdr:to>
      <xdr:col>107</xdr:col>
      <xdr:colOff>101600</xdr:colOff>
      <xdr:row>74</xdr:row>
      <xdr:rowOff>9861</xdr:rowOff>
    </xdr:to>
    <xdr:sp macro="" textlink="">
      <xdr:nvSpPr>
        <xdr:cNvPr id="875" name="楕円 874"/>
        <xdr:cNvSpPr/>
      </xdr:nvSpPr>
      <xdr:spPr>
        <a:xfrm>
          <a:off x="17937480" y="12317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26388</xdr:rowOff>
    </xdr:from>
    <xdr:ext cx="534377" cy="259045"/>
    <xdr:sp macro="" textlink="">
      <xdr:nvSpPr>
        <xdr:cNvPr id="876" name="テキスト ボックス 875"/>
        <xdr:cNvSpPr txBox="1"/>
      </xdr:nvSpPr>
      <xdr:spPr>
        <a:xfrm>
          <a:off x="17766811" y="1209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20480</xdr:rowOff>
    </xdr:from>
    <xdr:to>
      <xdr:col>102</xdr:col>
      <xdr:colOff>165100</xdr:colOff>
      <xdr:row>74</xdr:row>
      <xdr:rowOff>122080</xdr:rowOff>
    </xdr:to>
    <xdr:sp macro="" textlink="">
      <xdr:nvSpPr>
        <xdr:cNvPr id="877" name="楕円 876"/>
        <xdr:cNvSpPr/>
      </xdr:nvSpPr>
      <xdr:spPr>
        <a:xfrm>
          <a:off x="17162780" y="1242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138607</xdr:rowOff>
    </xdr:from>
    <xdr:ext cx="534377" cy="259045"/>
    <xdr:sp macro="" textlink="">
      <xdr:nvSpPr>
        <xdr:cNvPr id="878" name="テキスト ボックス 877"/>
        <xdr:cNvSpPr txBox="1"/>
      </xdr:nvSpPr>
      <xdr:spPr>
        <a:xfrm>
          <a:off x="16969251" y="1220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6764</xdr:rowOff>
    </xdr:from>
    <xdr:to>
      <xdr:col>98</xdr:col>
      <xdr:colOff>38100</xdr:colOff>
      <xdr:row>74</xdr:row>
      <xdr:rowOff>108364</xdr:rowOff>
    </xdr:to>
    <xdr:sp macro="" textlink="">
      <xdr:nvSpPr>
        <xdr:cNvPr id="879" name="楕円 878"/>
        <xdr:cNvSpPr/>
      </xdr:nvSpPr>
      <xdr:spPr>
        <a:xfrm>
          <a:off x="16388080" y="12412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124891</xdr:rowOff>
    </xdr:from>
    <xdr:ext cx="534377" cy="259045"/>
    <xdr:sp macro="" textlink="">
      <xdr:nvSpPr>
        <xdr:cNvPr id="880" name="テキスト ボックス 879"/>
        <xdr:cNvSpPr txBox="1"/>
      </xdr:nvSpPr>
      <xdr:spPr>
        <a:xfrm>
          <a:off x="16194551" y="1219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89,872</a:t>
          </a:r>
          <a:r>
            <a:rPr kumimoji="1" lang="ja-JP" altLang="en-US" sz="1300">
              <a:latin typeface="ＭＳ Ｐゴシック" panose="020B0600070205080204" pitchFamily="50" charset="-128"/>
              <a:ea typeface="ＭＳ Ｐゴシック" panose="020B0600070205080204" pitchFamily="50" charset="-128"/>
            </a:rPr>
            <a:t>円となっており、前年度より増加した。要因としては物価高騰対応重点支援事業の増によるものである。</a:t>
          </a:r>
        </a:p>
        <a:p>
          <a:r>
            <a:rPr kumimoji="1" lang="ja-JP" altLang="en-US" sz="1300">
              <a:latin typeface="ＭＳ Ｐゴシック" panose="020B0600070205080204" pitchFamily="50" charset="-128"/>
              <a:ea typeface="ＭＳ Ｐゴシック" panose="020B0600070205080204" pitchFamily="50" charset="-128"/>
            </a:rPr>
            <a:t>投資及び出資金は住民一人当たり</a:t>
          </a:r>
          <a:r>
            <a:rPr kumimoji="1" lang="en-US" altLang="ja-JP" sz="1300">
              <a:latin typeface="ＭＳ Ｐゴシック" panose="020B0600070205080204" pitchFamily="50" charset="-128"/>
              <a:ea typeface="ＭＳ Ｐゴシック" panose="020B0600070205080204" pitchFamily="50" charset="-128"/>
            </a:rPr>
            <a:t>9,505</a:t>
          </a:r>
          <a:r>
            <a:rPr kumimoji="1" lang="ja-JP" altLang="en-US" sz="1300">
              <a:latin typeface="ＭＳ Ｐゴシック" panose="020B0600070205080204" pitchFamily="50" charset="-128"/>
              <a:ea typeface="ＭＳ Ｐゴシック" panose="020B0600070205080204" pitchFamily="50" charset="-128"/>
            </a:rPr>
            <a:t>円となっており、前年度より増加し、類似団体平均を上回る結果となった。要因としては、公共下水道事業会計・農業集落排水事業会計への出資金によるものである。</a:t>
          </a:r>
        </a:p>
        <a:p>
          <a:r>
            <a:rPr kumimoji="1" lang="ja-JP" altLang="en-US" sz="1300">
              <a:latin typeface="ＭＳ Ｐゴシック" panose="020B0600070205080204" pitchFamily="50" charset="-128"/>
              <a:ea typeface="ＭＳ Ｐゴシック" panose="020B0600070205080204" pitchFamily="50" charset="-128"/>
            </a:rPr>
            <a:t>災害復旧事業は住民一人当たり</a:t>
          </a:r>
          <a:r>
            <a:rPr kumimoji="1" lang="en-US" altLang="ja-JP" sz="1300">
              <a:latin typeface="ＭＳ Ｐゴシック" panose="020B0600070205080204" pitchFamily="50" charset="-128"/>
              <a:ea typeface="ＭＳ Ｐゴシック" panose="020B0600070205080204" pitchFamily="50" charset="-128"/>
            </a:rPr>
            <a:t>3,597</a:t>
          </a:r>
          <a:r>
            <a:rPr kumimoji="1" lang="ja-JP" altLang="en-US" sz="1300">
              <a:latin typeface="ＭＳ Ｐゴシック" panose="020B0600070205080204" pitchFamily="50" charset="-128"/>
              <a:ea typeface="ＭＳ Ｐゴシック" panose="020B0600070205080204" pitchFamily="50" charset="-128"/>
            </a:rPr>
            <a:t>円となっており、前年度より増加し、類似団体平均を上回る結果となった。要因としては台風による増水被害の復旧事業の増によるものである。</a:t>
          </a:r>
        </a:p>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住民一人当たりのコストを増加させないよう総合計画に基づき事業の取捨選択を徹底していくことで、事業費を抑制していく。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71961" y="64984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7196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7196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7196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7196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7196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xdr:cNvCxnSpPr/>
      </xdr:nvCxnSpPr>
      <xdr:spPr>
        <a:xfrm flipV="1">
          <a:off x="4084955" y="5199598"/>
          <a:ext cx="127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xdr:cNvSpPr txBox="1"/>
      </xdr:nvSpPr>
      <xdr:spPr>
        <a:xfrm>
          <a:off x="4137660" y="645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xdr:cNvCxnSpPr/>
      </xdr:nvCxnSpPr>
      <xdr:spPr>
        <a:xfrm>
          <a:off x="4020820" y="6449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xdr:cNvSpPr txBox="1"/>
      </xdr:nvSpPr>
      <xdr:spPr>
        <a:xfrm>
          <a:off x="4137660" y="497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xdr:cNvCxnSpPr/>
      </xdr:nvCxnSpPr>
      <xdr:spPr>
        <a:xfrm>
          <a:off x="4020820" y="51995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133495</xdr:rowOff>
    </xdr:from>
    <xdr:to>
      <xdr:col>24</xdr:col>
      <xdr:colOff>63500</xdr:colOff>
      <xdr:row>36</xdr:row>
      <xdr:rowOff>163540</xdr:rowOff>
    </xdr:to>
    <xdr:cxnSp macro="">
      <xdr:nvCxnSpPr>
        <xdr:cNvPr id="63" name="直線コネクタ 62"/>
        <xdr:cNvCxnSpPr/>
      </xdr:nvCxnSpPr>
      <xdr:spPr>
        <a:xfrm>
          <a:off x="3355340" y="6000895"/>
          <a:ext cx="731520" cy="19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xdr:cNvSpPr txBox="1"/>
      </xdr:nvSpPr>
      <xdr:spPr>
        <a:xfrm>
          <a:off x="4137660" y="5765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xdr:cNvSpPr/>
      </xdr:nvSpPr>
      <xdr:spPr>
        <a:xfrm>
          <a:off x="4036060" y="590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133495</xdr:rowOff>
    </xdr:from>
    <xdr:to>
      <xdr:col>19</xdr:col>
      <xdr:colOff>177800</xdr:colOff>
      <xdr:row>37</xdr:row>
      <xdr:rowOff>105737</xdr:rowOff>
    </xdr:to>
    <xdr:cxnSp macro="">
      <xdr:nvCxnSpPr>
        <xdr:cNvPr id="66" name="直線コネクタ 65"/>
        <xdr:cNvCxnSpPr/>
      </xdr:nvCxnSpPr>
      <xdr:spPr>
        <a:xfrm flipV="1">
          <a:off x="2565400" y="6000895"/>
          <a:ext cx="789940" cy="30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xdr:cNvSpPr/>
      </xdr:nvSpPr>
      <xdr:spPr>
        <a:xfrm>
          <a:off x="3312160" y="59337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xdr:cNvSpPr txBox="1"/>
      </xdr:nvSpPr>
      <xdr:spPr>
        <a:xfrm>
          <a:off x="3150948" y="571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105737</xdr:rowOff>
    </xdr:from>
    <xdr:to>
      <xdr:col>15</xdr:col>
      <xdr:colOff>50800</xdr:colOff>
      <xdr:row>37</xdr:row>
      <xdr:rowOff>115207</xdr:rowOff>
    </xdr:to>
    <xdr:cxnSp macro="">
      <xdr:nvCxnSpPr>
        <xdr:cNvPr id="69" name="直線コネクタ 68"/>
        <xdr:cNvCxnSpPr/>
      </xdr:nvCxnSpPr>
      <xdr:spPr>
        <a:xfrm flipV="1">
          <a:off x="1790700" y="6308417"/>
          <a:ext cx="7747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xdr:cNvSpPr/>
      </xdr:nvSpPr>
      <xdr:spPr>
        <a:xfrm>
          <a:off x="2514600" y="5970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xdr:cNvSpPr txBox="1"/>
      </xdr:nvSpPr>
      <xdr:spPr>
        <a:xfrm>
          <a:off x="2353388" y="575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107043</xdr:rowOff>
    </xdr:from>
    <xdr:to>
      <xdr:col>10</xdr:col>
      <xdr:colOff>114300</xdr:colOff>
      <xdr:row>37</xdr:row>
      <xdr:rowOff>115207</xdr:rowOff>
    </xdr:to>
    <xdr:cxnSp macro="">
      <xdr:nvCxnSpPr>
        <xdr:cNvPr id="72" name="直線コネクタ 71"/>
        <xdr:cNvCxnSpPr/>
      </xdr:nvCxnSpPr>
      <xdr:spPr>
        <a:xfrm>
          <a:off x="1008380" y="6309723"/>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xdr:cNvSpPr/>
      </xdr:nvSpPr>
      <xdr:spPr>
        <a:xfrm>
          <a:off x="1739900" y="5964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xdr:cNvSpPr txBox="1"/>
      </xdr:nvSpPr>
      <xdr:spPr>
        <a:xfrm>
          <a:off x="1578688" y="574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xdr:cNvSpPr/>
      </xdr:nvSpPr>
      <xdr:spPr>
        <a:xfrm>
          <a:off x="965200" y="5979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xdr:cNvSpPr txBox="1"/>
      </xdr:nvSpPr>
      <xdr:spPr>
        <a:xfrm>
          <a:off x="803988" y="575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112740</xdr:rowOff>
    </xdr:from>
    <xdr:to>
      <xdr:col>24</xdr:col>
      <xdr:colOff>114300</xdr:colOff>
      <xdr:row>37</xdr:row>
      <xdr:rowOff>42890</xdr:rowOff>
    </xdr:to>
    <xdr:sp macro="" textlink="">
      <xdr:nvSpPr>
        <xdr:cNvPr id="82" name="楕円 81"/>
        <xdr:cNvSpPr/>
      </xdr:nvSpPr>
      <xdr:spPr>
        <a:xfrm>
          <a:off x="4036060" y="6147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91167</xdr:rowOff>
    </xdr:from>
    <xdr:ext cx="469744" cy="259045"/>
    <xdr:sp macro="" textlink="">
      <xdr:nvSpPr>
        <xdr:cNvPr id="83" name="議会費該当値テキスト"/>
        <xdr:cNvSpPr txBox="1"/>
      </xdr:nvSpPr>
      <xdr:spPr>
        <a:xfrm>
          <a:off x="4137660" y="612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82695</xdr:rowOff>
    </xdr:from>
    <xdr:to>
      <xdr:col>20</xdr:col>
      <xdr:colOff>38100</xdr:colOff>
      <xdr:row>36</xdr:row>
      <xdr:rowOff>12845</xdr:rowOff>
    </xdr:to>
    <xdr:sp macro="" textlink="">
      <xdr:nvSpPr>
        <xdr:cNvPr id="84" name="楕円 83"/>
        <xdr:cNvSpPr/>
      </xdr:nvSpPr>
      <xdr:spPr>
        <a:xfrm>
          <a:off x="3312160" y="5950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3972</xdr:rowOff>
    </xdr:from>
    <xdr:ext cx="469744" cy="259045"/>
    <xdr:sp macro="" textlink="">
      <xdr:nvSpPr>
        <xdr:cNvPr id="85" name="テキスト ボックス 84"/>
        <xdr:cNvSpPr txBox="1"/>
      </xdr:nvSpPr>
      <xdr:spPr>
        <a:xfrm>
          <a:off x="3150948" y="603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54937</xdr:rowOff>
    </xdr:from>
    <xdr:to>
      <xdr:col>15</xdr:col>
      <xdr:colOff>101600</xdr:colOff>
      <xdr:row>37</xdr:row>
      <xdr:rowOff>156537</xdr:rowOff>
    </xdr:to>
    <xdr:sp macro="" textlink="">
      <xdr:nvSpPr>
        <xdr:cNvPr id="86" name="楕円 85"/>
        <xdr:cNvSpPr/>
      </xdr:nvSpPr>
      <xdr:spPr>
        <a:xfrm>
          <a:off x="2514600" y="625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147664</xdr:rowOff>
    </xdr:from>
    <xdr:ext cx="469744" cy="259045"/>
    <xdr:sp macro="" textlink="">
      <xdr:nvSpPr>
        <xdr:cNvPr id="87" name="テキスト ボックス 86"/>
        <xdr:cNvSpPr txBox="1"/>
      </xdr:nvSpPr>
      <xdr:spPr>
        <a:xfrm>
          <a:off x="2353388" y="635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64407</xdr:rowOff>
    </xdr:from>
    <xdr:to>
      <xdr:col>10</xdr:col>
      <xdr:colOff>165100</xdr:colOff>
      <xdr:row>37</xdr:row>
      <xdr:rowOff>166007</xdr:rowOff>
    </xdr:to>
    <xdr:sp macro="" textlink="">
      <xdr:nvSpPr>
        <xdr:cNvPr id="88" name="楕円 87"/>
        <xdr:cNvSpPr/>
      </xdr:nvSpPr>
      <xdr:spPr>
        <a:xfrm>
          <a:off x="1739900" y="626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157134</xdr:rowOff>
    </xdr:from>
    <xdr:ext cx="469744" cy="259045"/>
    <xdr:sp macro="" textlink="">
      <xdr:nvSpPr>
        <xdr:cNvPr id="89" name="テキスト ボックス 88"/>
        <xdr:cNvSpPr txBox="1"/>
      </xdr:nvSpPr>
      <xdr:spPr>
        <a:xfrm>
          <a:off x="1578688" y="635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56243</xdr:rowOff>
    </xdr:from>
    <xdr:to>
      <xdr:col>6</xdr:col>
      <xdr:colOff>38100</xdr:colOff>
      <xdr:row>37</xdr:row>
      <xdr:rowOff>157843</xdr:rowOff>
    </xdr:to>
    <xdr:sp macro="" textlink="">
      <xdr:nvSpPr>
        <xdr:cNvPr id="90" name="楕円 89"/>
        <xdr:cNvSpPr/>
      </xdr:nvSpPr>
      <xdr:spPr>
        <a:xfrm>
          <a:off x="965200" y="62589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148970</xdr:rowOff>
    </xdr:from>
    <xdr:ext cx="469744" cy="259045"/>
    <xdr:sp macro="" textlink="">
      <xdr:nvSpPr>
        <xdr:cNvPr id="91" name="テキスト ボックス 90"/>
        <xdr:cNvSpPr txBox="1"/>
      </xdr:nvSpPr>
      <xdr:spPr>
        <a:xfrm>
          <a:off x="803988" y="635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xdr:cNvCxnSpPr/>
      </xdr:nvCxnSpPr>
      <xdr:spPr>
        <a:xfrm flipV="1">
          <a:off x="4084955" y="8461156"/>
          <a:ext cx="1270" cy="1303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xdr:cNvSpPr txBox="1"/>
      </xdr:nvSpPr>
      <xdr:spPr>
        <a:xfrm>
          <a:off x="4137660" y="976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xdr:cNvCxnSpPr/>
      </xdr:nvCxnSpPr>
      <xdr:spPr>
        <a:xfrm>
          <a:off x="4020820" y="9764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xdr:cNvSpPr txBox="1"/>
      </xdr:nvSpPr>
      <xdr:spPr>
        <a:xfrm>
          <a:off x="4137660" y="8240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xdr:cNvCxnSpPr/>
      </xdr:nvCxnSpPr>
      <xdr:spPr>
        <a:xfrm>
          <a:off x="4020820" y="8461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124223</xdr:rowOff>
    </xdr:from>
    <xdr:to>
      <xdr:col>24</xdr:col>
      <xdr:colOff>63500</xdr:colOff>
      <xdr:row>57</xdr:row>
      <xdr:rowOff>135052</xdr:rowOff>
    </xdr:to>
    <xdr:cxnSp macro="">
      <xdr:nvCxnSpPr>
        <xdr:cNvPr id="118" name="直線コネクタ 117"/>
        <xdr:cNvCxnSpPr/>
      </xdr:nvCxnSpPr>
      <xdr:spPr>
        <a:xfrm flipV="1">
          <a:off x="3355340" y="9679703"/>
          <a:ext cx="731520" cy="1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xdr:cNvSpPr txBox="1"/>
      </xdr:nvSpPr>
      <xdr:spPr>
        <a:xfrm>
          <a:off x="4137660" y="94413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xdr:cNvSpPr/>
      </xdr:nvSpPr>
      <xdr:spPr>
        <a:xfrm>
          <a:off x="4036060" y="958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101263</xdr:rowOff>
    </xdr:from>
    <xdr:to>
      <xdr:col>19</xdr:col>
      <xdr:colOff>177800</xdr:colOff>
      <xdr:row>57</xdr:row>
      <xdr:rowOff>135052</xdr:rowOff>
    </xdr:to>
    <xdr:cxnSp macro="">
      <xdr:nvCxnSpPr>
        <xdr:cNvPr id="121" name="直線コネクタ 120"/>
        <xdr:cNvCxnSpPr/>
      </xdr:nvCxnSpPr>
      <xdr:spPr>
        <a:xfrm>
          <a:off x="2565400" y="9656743"/>
          <a:ext cx="789940" cy="3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xdr:cNvSpPr/>
      </xdr:nvSpPr>
      <xdr:spPr>
        <a:xfrm>
          <a:off x="3312160" y="958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xdr:cNvSpPr txBox="1"/>
      </xdr:nvSpPr>
      <xdr:spPr>
        <a:xfrm>
          <a:off x="3086315" y="936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101263</xdr:rowOff>
    </xdr:from>
    <xdr:to>
      <xdr:col>15</xdr:col>
      <xdr:colOff>50800</xdr:colOff>
      <xdr:row>57</xdr:row>
      <xdr:rowOff>158793</xdr:rowOff>
    </xdr:to>
    <xdr:cxnSp macro="">
      <xdr:nvCxnSpPr>
        <xdr:cNvPr id="124" name="直線コネクタ 123"/>
        <xdr:cNvCxnSpPr/>
      </xdr:nvCxnSpPr>
      <xdr:spPr>
        <a:xfrm flipV="1">
          <a:off x="1790700" y="9656743"/>
          <a:ext cx="774700" cy="5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xdr:cNvSpPr/>
      </xdr:nvSpPr>
      <xdr:spPr>
        <a:xfrm>
          <a:off x="2514600" y="9614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xdr:cNvSpPr txBox="1"/>
      </xdr:nvSpPr>
      <xdr:spPr>
        <a:xfrm>
          <a:off x="2343931" y="970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115629</xdr:rowOff>
    </xdr:from>
    <xdr:to>
      <xdr:col>10</xdr:col>
      <xdr:colOff>114300</xdr:colOff>
      <xdr:row>57</xdr:row>
      <xdr:rowOff>158793</xdr:rowOff>
    </xdr:to>
    <xdr:cxnSp macro="">
      <xdr:nvCxnSpPr>
        <xdr:cNvPr id="127" name="直線コネクタ 126"/>
        <xdr:cNvCxnSpPr/>
      </xdr:nvCxnSpPr>
      <xdr:spPr>
        <a:xfrm>
          <a:off x="1008380" y="9503469"/>
          <a:ext cx="782320" cy="21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xdr:cNvSpPr/>
      </xdr:nvSpPr>
      <xdr:spPr>
        <a:xfrm>
          <a:off x="1739900" y="96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xdr:cNvSpPr txBox="1"/>
      </xdr:nvSpPr>
      <xdr:spPr>
        <a:xfrm>
          <a:off x="1546371" y="940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xdr:cNvSpPr/>
      </xdr:nvSpPr>
      <xdr:spPr>
        <a:xfrm>
          <a:off x="965200" y="9437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xdr:cNvSpPr txBox="1"/>
      </xdr:nvSpPr>
      <xdr:spPr>
        <a:xfrm>
          <a:off x="739355" y="9220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73423</xdr:rowOff>
    </xdr:from>
    <xdr:to>
      <xdr:col>24</xdr:col>
      <xdr:colOff>114300</xdr:colOff>
      <xdr:row>58</xdr:row>
      <xdr:rowOff>3573</xdr:rowOff>
    </xdr:to>
    <xdr:sp macro="" textlink="">
      <xdr:nvSpPr>
        <xdr:cNvPr id="137" name="楕円 136"/>
        <xdr:cNvSpPr/>
      </xdr:nvSpPr>
      <xdr:spPr>
        <a:xfrm>
          <a:off x="4036060" y="96289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9036</xdr:rowOff>
    </xdr:from>
    <xdr:ext cx="534377" cy="259045"/>
    <xdr:sp macro="" textlink="">
      <xdr:nvSpPr>
        <xdr:cNvPr id="138" name="総務費該当値テキスト"/>
        <xdr:cNvSpPr txBox="1"/>
      </xdr:nvSpPr>
      <xdr:spPr>
        <a:xfrm>
          <a:off x="4137660" y="956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84252</xdr:rowOff>
    </xdr:from>
    <xdr:to>
      <xdr:col>20</xdr:col>
      <xdr:colOff>38100</xdr:colOff>
      <xdr:row>58</xdr:row>
      <xdr:rowOff>14402</xdr:rowOff>
    </xdr:to>
    <xdr:sp macro="" textlink="">
      <xdr:nvSpPr>
        <xdr:cNvPr id="139" name="楕円 138"/>
        <xdr:cNvSpPr/>
      </xdr:nvSpPr>
      <xdr:spPr>
        <a:xfrm>
          <a:off x="3312160" y="96397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5529</xdr:rowOff>
    </xdr:from>
    <xdr:ext cx="534377" cy="259045"/>
    <xdr:sp macro="" textlink="">
      <xdr:nvSpPr>
        <xdr:cNvPr id="140" name="テキスト ボックス 139"/>
        <xdr:cNvSpPr txBox="1"/>
      </xdr:nvSpPr>
      <xdr:spPr>
        <a:xfrm>
          <a:off x="3118631" y="972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50463</xdr:rowOff>
    </xdr:from>
    <xdr:to>
      <xdr:col>15</xdr:col>
      <xdr:colOff>101600</xdr:colOff>
      <xdr:row>57</xdr:row>
      <xdr:rowOff>152063</xdr:rowOff>
    </xdr:to>
    <xdr:sp macro="" textlink="">
      <xdr:nvSpPr>
        <xdr:cNvPr id="141" name="楕円 140"/>
        <xdr:cNvSpPr/>
      </xdr:nvSpPr>
      <xdr:spPr>
        <a:xfrm>
          <a:off x="2514600" y="960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168590</xdr:rowOff>
    </xdr:from>
    <xdr:ext cx="534377" cy="259045"/>
    <xdr:sp macro="" textlink="">
      <xdr:nvSpPr>
        <xdr:cNvPr id="142" name="テキスト ボックス 141"/>
        <xdr:cNvSpPr txBox="1"/>
      </xdr:nvSpPr>
      <xdr:spPr>
        <a:xfrm>
          <a:off x="2343931" y="93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107993</xdr:rowOff>
    </xdr:from>
    <xdr:to>
      <xdr:col>10</xdr:col>
      <xdr:colOff>165100</xdr:colOff>
      <xdr:row>58</xdr:row>
      <xdr:rowOff>38143</xdr:rowOff>
    </xdr:to>
    <xdr:sp macro="" textlink="">
      <xdr:nvSpPr>
        <xdr:cNvPr id="143" name="楕円 142"/>
        <xdr:cNvSpPr/>
      </xdr:nvSpPr>
      <xdr:spPr>
        <a:xfrm>
          <a:off x="1739900" y="9663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29270</xdr:rowOff>
    </xdr:from>
    <xdr:ext cx="534377" cy="259045"/>
    <xdr:sp macro="" textlink="">
      <xdr:nvSpPr>
        <xdr:cNvPr id="144" name="テキスト ボックス 143"/>
        <xdr:cNvSpPr txBox="1"/>
      </xdr:nvSpPr>
      <xdr:spPr>
        <a:xfrm>
          <a:off x="1546371" y="975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64829</xdr:rowOff>
    </xdr:from>
    <xdr:to>
      <xdr:col>6</xdr:col>
      <xdr:colOff>38100</xdr:colOff>
      <xdr:row>56</xdr:row>
      <xdr:rowOff>166429</xdr:rowOff>
    </xdr:to>
    <xdr:sp macro="" textlink="">
      <xdr:nvSpPr>
        <xdr:cNvPr id="145" name="楕円 144"/>
        <xdr:cNvSpPr/>
      </xdr:nvSpPr>
      <xdr:spPr>
        <a:xfrm>
          <a:off x="965200" y="94526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157556</xdr:rowOff>
    </xdr:from>
    <xdr:ext cx="599010" cy="259045"/>
    <xdr:sp macro="" textlink="">
      <xdr:nvSpPr>
        <xdr:cNvPr id="146" name="テキスト ボックス 145"/>
        <xdr:cNvSpPr txBox="1"/>
      </xdr:nvSpPr>
      <xdr:spPr>
        <a:xfrm>
          <a:off x="739355" y="954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xdr:cNvCxnSpPr/>
      </xdr:nvCxnSpPr>
      <xdr:spPr>
        <a:xfrm flipV="1">
          <a:off x="4084955" y="11948936"/>
          <a:ext cx="1270" cy="113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xdr:cNvSpPr txBox="1"/>
      </xdr:nvSpPr>
      <xdr:spPr>
        <a:xfrm>
          <a:off x="4137660" y="1308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xdr:cNvCxnSpPr/>
      </xdr:nvCxnSpPr>
      <xdr:spPr>
        <a:xfrm>
          <a:off x="4020820" y="13084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xdr:cNvSpPr txBox="1"/>
      </xdr:nvSpPr>
      <xdr:spPr>
        <a:xfrm>
          <a:off x="4137660" y="11731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xdr:cNvCxnSpPr/>
      </xdr:nvCxnSpPr>
      <xdr:spPr>
        <a:xfrm>
          <a:off x="4020820" y="1194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107544</xdr:rowOff>
    </xdr:from>
    <xdr:to>
      <xdr:col>24</xdr:col>
      <xdr:colOff>63500</xdr:colOff>
      <xdr:row>77</xdr:row>
      <xdr:rowOff>159186</xdr:rowOff>
    </xdr:to>
    <xdr:cxnSp macro="">
      <xdr:nvCxnSpPr>
        <xdr:cNvPr id="178" name="直線コネクタ 177"/>
        <xdr:cNvCxnSpPr/>
      </xdr:nvCxnSpPr>
      <xdr:spPr>
        <a:xfrm flipV="1">
          <a:off x="3355340" y="12848184"/>
          <a:ext cx="731520" cy="21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xdr:cNvSpPr txBox="1"/>
      </xdr:nvSpPr>
      <xdr:spPr>
        <a:xfrm>
          <a:off x="4137660" y="127812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xdr:cNvSpPr/>
      </xdr:nvSpPr>
      <xdr:spPr>
        <a:xfrm>
          <a:off x="4036060" y="1280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159186</xdr:rowOff>
    </xdr:from>
    <xdr:to>
      <xdr:col>19</xdr:col>
      <xdr:colOff>177800</xdr:colOff>
      <xdr:row>78</xdr:row>
      <xdr:rowOff>56947</xdr:rowOff>
    </xdr:to>
    <xdr:cxnSp macro="">
      <xdr:nvCxnSpPr>
        <xdr:cNvPr id="181" name="直線コネクタ 180"/>
        <xdr:cNvCxnSpPr/>
      </xdr:nvCxnSpPr>
      <xdr:spPr>
        <a:xfrm flipV="1">
          <a:off x="2565400" y="13067466"/>
          <a:ext cx="789940" cy="6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xdr:cNvSpPr/>
      </xdr:nvSpPr>
      <xdr:spPr>
        <a:xfrm>
          <a:off x="3312160" y="129206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xdr:cNvSpPr txBox="1"/>
      </xdr:nvSpPr>
      <xdr:spPr>
        <a:xfrm>
          <a:off x="3086315" y="1270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133713</xdr:rowOff>
    </xdr:from>
    <xdr:to>
      <xdr:col>15</xdr:col>
      <xdr:colOff>50800</xdr:colOff>
      <xdr:row>78</xdr:row>
      <xdr:rowOff>56947</xdr:rowOff>
    </xdr:to>
    <xdr:cxnSp macro="">
      <xdr:nvCxnSpPr>
        <xdr:cNvPr id="184" name="直線コネクタ 183"/>
        <xdr:cNvCxnSpPr/>
      </xdr:nvCxnSpPr>
      <xdr:spPr>
        <a:xfrm>
          <a:off x="1790700" y="13041993"/>
          <a:ext cx="774700" cy="9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xdr:cNvSpPr/>
      </xdr:nvSpPr>
      <xdr:spPr>
        <a:xfrm>
          <a:off x="2514600" y="13003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xdr:cNvSpPr txBox="1"/>
      </xdr:nvSpPr>
      <xdr:spPr>
        <a:xfrm>
          <a:off x="2311615" y="1278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133713</xdr:rowOff>
    </xdr:from>
    <xdr:to>
      <xdr:col>10</xdr:col>
      <xdr:colOff>114300</xdr:colOff>
      <xdr:row>78</xdr:row>
      <xdr:rowOff>161613</xdr:rowOff>
    </xdr:to>
    <xdr:cxnSp macro="">
      <xdr:nvCxnSpPr>
        <xdr:cNvPr id="187" name="直線コネクタ 186"/>
        <xdr:cNvCxnSpPr/>
      </xdr:nvCxnSpPr>
      <xdr:spPr>
        <a:xfrm flipV="1">
          <a:off x="1008380" y="13041993"/>
          <a:ext cx="782320" cy="19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xdr:cNvSpPr/>
      </xdr:nvSpPr>
      <xdr:spPr>
        <a:xfrm>
          <a:off x="1739900" y="12894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xdr:cNvSpPr txBox="1"/>
      </xdr:nvSpPr>
      <xdr:spPr>
        <a:xfrm>
          <a:off x="1514055" y="1267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xdr:cNvSpPr/>
      </xdr:nvSpPr>
      <xdr:spPr>
        <a:xfrm>
          <a:off x="965200" y="131525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xdr:cNvSpPr txBox="1"/>
      </xdr:nvSpPr>
      <xdr:spPr>
        <a:xfrm>
          <a:off x="739355" y="1293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56744</xdr:rowOff>
    </xdr:from>
    <xdr:to>
      <xdr:col>24</xdr:col>
      <xdr:colOff>114300</xdr:colOff>
      <xdr:row>76</xdr:row>
      <xdr:rowOff>158344</xdr:rowOff>
    </xdr:to>
    <xdr:sp macro="" textlink="">
      <xdr:nvSpPr>
        <xdr:cNvPr id="197" name="楕円 196"/>
        <xdr:cNvSpPr/>
      </xdr:nvSpPr>
      <xdr:spPr>
        <a:xfrm>
          <a:off x="4036060" y="1279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79621</xdr:rowOff>
    </xdr:from>
    <xdr:ext cx="599010" cy="259045"/>
    <xdr:sp macro="" textlink="">
      <xdr:nvSpPr>
        <xdr:cNvPr id="198" name="民生費該当値テキスト"/>
        <xdr:cNvSpPr txBox="1"/>
      </xdr:nvSpPr>
      <xdr:spPr>
        <a:xfrm>
          <a:off x="4137660" y="12652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108386</xdr:rowOff>
    </xdr:from>
    <xdr:to>
      <xdr:col>20</xdr:col>
      <xdr:colOff>38100</xdr:colOff>
      <xdr:row>78</xdr:row>
      <xdr:rowOff>38536</xdr:rowOff>
    </xdr:to>
    <xdr:sp macro="" textlink="">
      <xdr:nvSpPr>
        <xdr:cNvPr id="199" name="楕円 198"/>
        <xdr:cNvSpPr/>
      </xdr:nvSpPr>
      <xdr:spPr>
        <a:xfrm>
          <a:off x="3312160" y="13016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29663</xdr:rowOff>
    </xdr:from>
    <xdr:ext cx="599010" cy="259045"/>
    <xdr:sp macro="" textlink="">
      <xdr:nvSpPr>
        <xdr:cNvPr id="200" name="テキスト ボックス 199"/>
        <xdr:cNvSpPr txBox="1"/>
      </xdr:nvSpPr>
      <xdr:spPr>
        <a:xfrm>
          <a:off x="3086315" y="1310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6147</xdr:rowOff>
    </xdr:from>
    <xdr:to>
      <xdr:col>15</xdr:col>
      <xdr:colOff>101600</xdr:colOff>
      <xdr:row>78</xdr:row>
      <xdr:rowOff>107747</xdr:rowOff>
    </xdr:to>
    <xdr:sp macro="" textlink="">
      <xdr:nvSpPr>
        <xdr:cNvPr id="201" name="楕円 200"/>
        <xdr:cNvSpPr/>
      </xdr:nvSpPr>
      <xdr:spPr>
        <a:xfrm>
          <a:off x="2514600" y="130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98874</xdr:rowOff>
    </xdr:from>
    <xdr:ext cx="599010" cy="259045"/>
    <xdr:sp macro="" textlink="">
      <xdr:nvSpPr>
        <xdr:cNvPr id="202" name="テキスト ボックス 201"/>
        <xdr:cNvSpPr txBox="1"/>
      </xdr:nvSpPr>
      <xdr:spPr>
        <a:xfrm>
          <a:off x="2311615" y="1317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82913</xdr:rowOff>
    </xdr:from>
    <xdr:to>
      <xdr:col>10</xdr:col>
      <xdr:colOff>165100</xdr:colOff>
      <xdr:row>78</xdr:row>
      <xdr:rowOff>13063</xdr:rowOff>
    </xdr:to>
    <xdr:sp macro="" textlink="">
      <xdr:nvSpPr>
        <xdr:cNvPr id="203" name="楕円 202"/>
        <xdr:cNvSpPr/>
      </xdr:nvSpPr>
      <xdr:spPr>
        <a:xfrm>
          <a:off x="1739900" y="129911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4190</xdr:rowOff>
    </xdr:from>
    <xdr:ext cx="599010" cy="259045"/>
    <xdr:sp macro="" textlink="">
      <xdr:nvSpPr>
        <xdr:cNvPr id="204" name="テキスト ボックス 203"/>
        <xdr:cNvSpPr txBox="1"/>
      </xdr:nvSpPr>
      <xdr:spPr>
        <a:xfrm>
          <a:off x="1514055" y="1308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110813</xdr:rowOff>
    </xdr:from>
    <xdr:to>
      <xdr:col>6</xdr:col>
      <xdr:colOff>38100</xdr:colOff>
      <xdr:row>79</xdr:row>
      <xdr:rowOff>40963</xdr:rowOff>
    </xdr:to>
    <xdr:sp macro="" textlink="">
      <xdr:nvSpPr>
        <xdr:cNvPr id="205" name="楕円 204"/>
        <xdr:cNvSpPr/>
      </xdr:nvSpPr>
      <xdr:spPr>
        <a:xfrm>
          <a:off x="965200" y="131867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32090</xdr:rowOff>
    </xdr:from>
    <xdr:ext cx="599010" cy="259045"/>
    <xdr:sp macro="" textlink="">
      <xdr:nvSpPr>
        <xdr:cNvPr id="206" name="テキスト ボックス 205"/>
        <xdr:cNvSpPr txBox="1"/>
      </xdr:nvSpPr>
      <xdr:spPr>
        <a:xfrm>
          <a:off x="739355" y="13275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xdr:cNvSpPr txBox="1"/>
      </xdr:nvSpPr>
      <xdr:spPr>
        <a:xfrm>
          <a:off x="20784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xdr:cNvSpPr txBox="1"/>
      </xdr:nvSpPr>
      <xdr:spPr>
        <a:xfrm>
          <a:off x="20784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xdr:cNvSpPr txBox="1"/>
      </xdr:nvSpPr>
      <xdr:spPr>
        <a:xfrm>
          <a:off x="207841" y="1495825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xdr:cNvSpPr txBox="1"/>
      </xdr:nvSpPr>
      <xdr:spPr>
        <a:xfrm>
          <a:off x="20784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xdr:cNvCxnSpPr/>
      </xdr:nvCxnSpPr>
      <xdr:spPr>
        <a:xfrm flipV="1">
          <a:off x="4084955" y="15219854"/>
          <a:ext cx="1270" cy="1333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xdr:cNvSpPr txBox="1"/>
      </xdr:nvSpPr>
      <xdr:spPr>
        <a:xfrm>
          <a:off x="4137660" y="1655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xdr:cNvCxnSpPr/>
      </xdr:nvCxnSpPr>
      <xdr:spPr>
        <a:xfrm>
          <a:off x="4020820" y="16552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xdr:cNvSpPr txBox="1"/>
      </xdr:nvSpPr>
      <xdr:spPr>
        <a:xfrm>
          <a:off x="4137660" y="1499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xdr:cNvCxnSpPr/>
      </xdr:nvCxnSpPr>
      <xdr:spPr>
        <a:xfrm>
          <a:off x="4020820" y="15219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149073</xdr:rowOff>
    </xdr:from>
    <xdr:to>
      <xdr:col>24</xdr:col>
      <xdr:colOff>63500</xdr:colOff>
      <xdr:row>97</xdr:row>
      <xdr:rowOff>74974</xdr:rowOff>
    </xdr:to>
    <xdr:cxnSp macro="">
      <xdr:nvCxnSpPr>
        <xdr:cNvPr id="238" name="直線コネクタ 237"/>
        <xdr:cNvCxnSpPr/>
      </xdr:nvCxnSpPr>
      <xdr:spPr>
        <a:xfrm>
          <a:off x="3355340" y="16242513"/>
          <a:ext cx="731520" cy="9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xdr:cNvSpPr txBox="1"/>
      </xdr:nvSpPr>
      <xdr:spPr>
        <a:xfrm>
          <a:off x="4137660" y="15938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xdr:cNvSpPr/>
      </xdr:nvSpPr>
      <xdr:spPr>
        <a:xfrm>
          <a:off x="4036060" y="16086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149073</xdr:rowOff>
    </xdr:from>
    <xdr:to>
      <xdr:col>19</xdr:col>
      <xdr:colOff>177800</xdr:colOff>
      <xdr:row>96</xdr:row>
      <xdr:rowOff>153318</xdr:rowOff>
    </xdr:to>
    <xdr:cxnSp macro="">
      <xdr:nvCxnSpPr>
        <xdr:cNvPr id="241" name="直線コネクタ 240"/>
        <xdr:cNvCxnSpPr/>
      </xdr:nvCxnSpPr>
      <xdr:spPr>
        <a:xfrm flipV="1">
          <a:off x="2565400" y="16242513"/>
          <a:ext cx="78994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xdr:cNvSpPr/>
      </xdr:nvSpPr>
      <xdr:spPr>
        <a:xfrm>
          <a:off x="3312160" y="160541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xdr:cNvSpPr txBox="1"/>
      </xdr:nvSpPr>
      <xdr:spPr>
        <a:xfrm>
          <a:off x="3118631" y="1583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24812</xdr:rowOff>
    </xdr:from>
    <xdr:to>
      <xdr:col>15</xdr:col>
      <xdr:colOff>50800</xdr:colOff>
      <xdr:row>96</xdr:row>
      <xdr:rowOff>153318</xdr:rowOff>
    </xdr:to>
    <xdr:cxnSp macro="">
      <xdr:nvCxnSpPr>
        <xdr:cNvPr id="244" name="直線コネクタ 243"/>
        <xdr:cNvCxnSpPr/>
      </xdr:nvCxnSpPr>
      <xdr:spPr>
        <a:xfrm>
          <a:off x="1790700" y="16118252"/>
          <a:ext cx="774700" cy="12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xdr:cNvSpPr/>
      </xdr:nvSpPr>
      <xdr:spPr>
        <a:xfrm>
          <a:off x="2514600" y="159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xdr:cNvSpPr txBox="1"/>
      </xdr:nvSpPr>
      <xdr:spPr>
        <a:xfrm>
          <a:off x="2343931" y="1576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24812</xdr:rowOff>
    </xdr:from>
    <xdr:to>
      <xdr:col>10</xdr:col>
      <xdr:colOff>114300</xdr:colOff>
      <xdr:row>97</xdr:row>
      <xdr:rowOff>165009</xdr:rowOff>
    </xdr:to>
    <xdr:cxnSp macro="">
      <xdr:nvCxnSpPr>
        <xdr:cNvPr id="247" name="直線コネクタ 246"/>
        <xdr:cNvCxnSpPr/>
      </xdr:nvCxnSpPr>
      <xdr:spPr>
        <a:xfrm flipV="1">
          <a:off x="1008380" y="16118252"/>
          <a:ext cx="782320" cy="30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xdr:cNvSpPr/>
      </xdr:nvSpPr>
      <xdr:spPr>
        <a:xfrm>
          <a:off x="1739900" y="15975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xdr:cNvSpPr txBox="1"/>
      </xdr:nvSpPr>
      <xdr:spPr>
        <a:xfrm>
          <a:off x="1546371" y="1575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xdr:cNvSpPr/>
      </xdr:nvSpPr>
      <xdr:spPr>
        <a:xfrm>
          <a:off x="965200" y="16094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xdr:cNvSpPr txBox="1"/>
      </xdr:nvSpPr>
      <xdr:spPr>
        <a:xfrm>
          <a:off x="771671" y="1587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24174</xdr:rowOff>
    </xdr:from>
    <xdr:to>
      <xdr:col>24</xdr:col>
      <xdr:colOff>114300</xdr:colOff>
      <xdr:row>97</xdr:row>
      <xdr:rowOff>125774</xdr:rowOff>
    </xdr:to>
    <xdr:sp macro="" textlink="">
      <xdr:nvSpPr>
        <xdr:cNvPr id="257" name="楕円 256"/>
        <xdr:cNvSpPr/>
      </xdr:nvSpPr>
      <xdr:spPr>
        <a:xfrm>
          <a:off x="4036060" y="1628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2601</xdr:rowOff>
    </xdr:from>
    <xdr:ext cx="534377" cy="259045"/>
    <xdr:sp macro="" textlink="">
      <xdr:nvSpPr>
        <xdr:cNvPr id="258" name="衛生費該当値テキスト"/>
        <xdr:cNvSpPr txBox="1"/>
      </xdr:nvSpPr>
      <xdr:spPr>
        <a:xfrm>
          <a:off x="4137660" y="162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98273</xdr:rowOff>
    </xdr:from>
    <xdr:to>
      <xdr:col>20</xdr:col>
      <xdr:colOff>38100</xdr:colOff>
      <xdr:row>97</xdr:row>
      <xdr:rowOff>28423</xdr:rowOff>
    </xdr:to>
    <xdr:sp macro="" textlink="">
      <xdr:nvSpPr>
        <xdr:cNvPr id="259" name="楕円 258"/>
        <xdr:cNvSpPr/>
      </xdr:nvSpPr>
      <xdr:spPr>
        <a:xfrm>
          <a:off x="3312160" y="16191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19550</xdr:rowOff>
    </xdr:from>
    <xdr:ext cx="534377" cy="259045"/>
    <xdr:sp macro="" textlink="">
      <xdr:nvSpPr>
        <xdr:cNvPr id="260" name="テキスト ボックス 259"/>
        <xdr:cNvSpPr txBox="1"/>
      </xdr:nvSpPr>
      <xdr:spPr>
        <a:xfrm>
          <a:off x="3118631" y="1628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102518</xdr:rowOff>
    </xdr:from>
    <xdr:to>
      <xdr:col>15</xdr:col>
      <xdr:colOff>101600</xdr:colOff>
      <xdr:row>97</xdr:row>
      <xdr:rowOff>32668</xdr:rowOff>
    </xdr:to>
    <xdr:sp macro="" textlink="">
      <xdr:nvSpPr>
        <xdr:cNvPr id="261" name="楕円 260"/>
        <xdr:cNvSpPr/>
      </xdr:nvSpPr>
      <xdr:spPr>
        <a:xfrm>
          <a:off x="2514600" y="16195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23795</xdr:rowOff>
    </xdr:from>
    <xdr:ext cx="534377" cy="259045"/>
    <xdr:sp macro="" textlink="">
      <xdr:nvSpPr>
        <xdr:cNvPr id="262" name="テキスト ボックス 261"/>
        <xdr:cNvSpPr txBox="1"/>
      </xdr:nvSpPr>
      <xdr:spPr>
        <a:xfrm>
          <a:off x="2343931" y="1628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145462</xdr:rowOff>
    </xdr:from>
    <xdr:to>
      <xdr:col>10</xdr:col>
      <xdr:colOff>165100</xdr:colOff>
      <xdr:row>96</xdr:row>
      <xdr:rowOff>75612</xdr:rowOff>
    </xdr:to>
    <xdr:sp macro="" textlink="">
      <xdr:nvSpPr>
        <xdr:cNvPr id="263" name="楕円 262"/>
        <xdr:cNvSpPr/>
      </xdr:nvSpPr>
      <xdr:spPr>
        <a:xfrm>
          <a:off x="1739900" y="16071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66739</xdr:rowOff>
    </xdr:from>
    <xdr:ext cx="534377" cy="259045"/>
    <xdr:sp macro="" textlink="">
      <xdr:nvSpPr>
        <xdr:cNvPr id="264" name="テキスト ボックス 263"/>
        <xdr:cNvSpPr txBox="1"/>
      </xdr:nvSpPr>
      <xdr:spPr>
        <a:xfrm>
          <a:off x="1546371" y="1616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114209</xdr:rowOff>
    </xdr:from>
    <xdr:to>
      <xdr:col>6</xdr:col>
      <xdr:colOff>38100</xdr:colOff>
      <xdr:row>98</xdr:row>
      <xdr:rowOff>44359</xdr:rowOff>
    </xdr:to>
    <xdr:sp macro="" textlink="">
      <xdr:nvSpPr>
        <xdr:cNvPr id="265" name="楕円 264"/>
        <xdr:cNvSpPr/>
      </xdr:nvSpPr>
      <xdr:spPr>
        <a:xfrm>
          <a:off x="965200" y="16375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35486</xdr:rowOff>
    </xdr:from>
    <xdr:ext cx="534377" cy="259045"/>
    <xdr:sp macro="" textlink="">
      <xdr:nvSpPr>
        <xdr:cNvPr id="266" name="テキスト ボックス 265"/>
        <xdr:cNvSpPr txBox="1"/>
      </xdr:nvSpPr>
      <xdr:spPr>
        <a:xfrm>
          <a:off x="771671" y="1646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xdr:cNvSpPr txBox="1"/>
      </xdr:nvSpPr>
      <xdr:spPr>
        <a:xfrm>
          <a:off x="54053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xdr:cNvCxnSpPr/>
      </xdr:nvCxnSpPr>
      <xdr:spPr>
        <a:xfrm flipV="1">
          <a:off x="9218295" y="5072888"/>
          <a:ext cx="1270" cy="1509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xdr:cNvSpPr txBox="1"/>
      </xdr:nvSpPr>
      <xdr:spPr>
        <a:xfrm>
          <a:off x="9271000" y="485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xdr:cNvCxnSpPr/>
      </xdr:nvCxnSpPr>
      <xdr:spPr>
        <a:xfrm>
          <a:off x="9154160" y="5072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xdr:cNvCxnSpPr/>
      </xdr:nvCxnSpPr>
      <xdr:spPr>
        <a:xfrm>
          <a:off x="8496300" y="65824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xdr:cNvSpPr txBox="1"/>
      </xdr:nvSpPr>
      <xdr:spPr>
        <a:xfrm>
          <a:off x="9271000" y="61098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xdr:cNvSpPr/>
      </xdr:nvSpPr>
      <xdr:spPr>
        <a:xfrm>
          <a:off x="9192260" y="62546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xdr:cNvCxnSpPr/>
      </xdr:nvCxnSpPr>
      <xdr:spPr>
        <a:xfrm>
          <a:off x="771398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xdr:cNvSpPr/>
      </xdr:nvSpPr>
      <xdr:spPr>
        <a:xfrm>
          <a:off x="8445500" y="6274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xdr:cNvSpPr txBox="1"/>
      </xdr:nvSpPr>
      <xdr:spPr>
        <a:xfrm>
          <a:off x="8329877" y="6053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xdr:cNvCxnSpPr/>
      </xdr:nvCxnSpPr>
      <xdr:spPr>
        <a:xfrm>
          <a:off x="692404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xdr:cNvSpPr/>
      </xdr:nvSpPr>
      <xdr:spPr>
        <a:xfrm>
          <a:off x="7670800" y="6262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xdr:cNvSpPr txBox="1"/>
      </xdr:nvSpPr>
      <xdr:spPr>
        <a:xfrm>
          <a:off x="7547557" y="6041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xdr:cNvCxnSpPr/>
      </xdr:nvCxnSpPr>
      <xdr:spPr>
        <a:xfrm>
          <a:off x="614934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xdr:cNvSpPr/>
      </xdr:nvSpPr>
      <xdr:spPr>
        <a:xfrm>
          <a:off x="6873240" y="62683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xdr:cNvSpPr txBox="1"/>
      </xdr:nvSpPr>
      <xdr:spPr>
        <a:xfrm>
          <a:off x="6757617" y="6047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xdr:cNvSpPr/>
      </xdr:nvSpPr>
      <xdr:spPr>
        <a:xfrm>
          <a:off x="6098540" y="62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xdr:cNvSpPr txBox="1"/>
      </xdr:nvSpPr>
      <xdr:spPr>
        <a:xfrm>
          <a:off x="5982917" y="6050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xdr:cNvSpPr/>
      </xdr:nvSpPr>
      <xdr:spPr>
        <a:xfrm>
          <a:off x="919226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xdr:cNvSpPr txBox="1"/>
      </xdr:nvSpPr>
      <xdr:spPr>
        <a:xfrm>
          <a:off x="927100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xdr:cNvSpPr/>
      </xdr:nvSpPr>
      <xdr:spPr>
        <a:xfrm>
          <a:off x="844550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xdr:cNvSpPr txBox="1"/>
      </xdr:nvSpPr>
      <xdr:spPr>
        <a:xfrm>
          <a:off x="837927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xdr:cNvSpPr/>
      </xdr:nvSpPr>
      <xdr:spPr>
        <a:xfrm>
          <a:off x="767080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xdr:cNvSpPr txBox="1"/>
      </xdr:nvSpPr>
      <xdr:spPr>
        <a:xfrm>
          <a:off x="75969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xdr:cNvSpPr/>
      </xdr:nvSpPr>
      <xdr:spPr>
        <a:xfrm>
          <a:off x="68732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xdr:cNvSpPr txBox="1"/>
      </xdr:nvSpPr>
      <xdr:spPr>
        <a:xfrm>
          <a:off x="68222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xdr:cNvSpPr/>
      </xdr:nvSpPr>
      <xdr:spPr>
        <a:xfrm>
          <a:off x="60985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xdr:cNvSpPr txBox="1"/>
      </xdr:nvSpPr>
      <xdr:spPr>
        <a:xfrm>
          <a:off x="603231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xdr:cNvCxnSpPr/>
      </xdr:nvCxnSpPr>
      <xdr:spPr>
        <a:xfrm flipV="1">
          <a:off x="9218295" y="8556599"/>
          <a:ext cx="1270" cy="1334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xdr:cNvSpPr txBox="1"/>
      </xdr:nvSpPr>
      <xdr:spPr>
        <a:xfrm>
          <a:off x="9271000" y="989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xdr:cNvCxnSpPr/>
      </xdr:nvCxnSpPr>
      <xdr:spPr>
        <a:xfrm>
          <a:off x="9154160" y="9890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xdr:cNvSpPr txBox="1"/>
      </xdr:nvSpPr>
      <xdr:spPr>
        <a:xfrm>
          <a:off x="9271000" y="83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xdr:cNvCxnSpPr/>
      </xdr:nvCxnSpPr>
      <xdr:spPr>
        <a:xfrm>
          <a:off x="9154160" y="8556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141757</xdr:rowOff>
    </xdr:from>
    <xdr:to>
      <xdr:col>55</xdr:col>
      <xdr:colOff>0</xdr:colOff>
      <xdr:row>55</xdr:row>
      <xdr:rowOff>149092</xdr:rowOff>
    </xdr:to>
    <xdr:cxnSp macro="">
      <xdr:nvCxnSpPr>
        <xdr:cNvPr id="352" name="直線コネクタ 351"/>
        <xdr:cNvCxnSpPr/>
      </xdr:nvCxnSpPr>
      <xdr:spPr>
        <a:xfrm>
          <a:off x="8496300" y="9361957"/>
          <a:ext cx="723900" cy="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xdr:cNvSpPr txBox="1"/>
      </xdr:nvSpPr>
      <xdr:spPr>
        <a:xfrm>
          <a:off x="9271000" y="9535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xdr:cNvSpPr/>
      </xdr:nvSpPr>
      <xdr:spPr>
        <a:xfrm>
          <a:off x="9192260" y="95569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23552</xdr:rowOff>
    </xdr:from>
    <xdr:to>
      <xdr:col>50</xdr:col>
      <xdr:colOff>114300</xdr:colOff>
      <xdr:row>55</xdr:row>
      <xdr:rowOff>141757</xdr:rowOff>
    </xdr:to>
    <xdr:cxnSp macro="">
      <xdr:nvCxnSpPr>
        <xdr:cNvPr id="355" name="直線コネクタ 354"/>
        <xdr:cNvCxnSpPr/>
      </xdr:nvCxnSpPr>
      <xdr:spPr>
        <a:xfrm>
          <a:off x="7713980" y="9243752"/>
          <a:ext cx="782320" cy="11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xdr:cNvSpPr/>
      </xdr:nvSpPr>
      <xdr:spPr>
        <a:xfrm>
          <a:off x="8445500" y="9533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xdr:cNvSpPr txBox="1"/>
      </xdr:nvSpPr>
      <xdr:spPr>
        <a:xfrm>
          <a:off x="8251971" y="962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23552</xdr:rowOff>
    </xdr:from>
    <xdr:to>
      <xdr:col>45</xdr:col>
      <xdr:colOff>177800</xdr:colOff>
      <xdr:row>56</xdr:row>
      <xdr:rowOff>11055</xdr:rowOff>
    </xdr:to>
    <xdr:cxnSp macro="">
      <xdr:nvCxnSpPr>
        <xdr:cNvPr id="358" name="直線コネクタ 357"/>
        <xdr:cNvCxnSpPr/>
      </xdr:nvCxnSpPr>
      <xdr:spPr>
        <a:xfrm flipV="1">
          <a:off x="6924040" y="9243752"/>
          <a:ext cx="789940" cy="15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xdr:cNvSpPr/>
      </xdr:nvSpPr>
      <xdr:spPr>
        <a:xfrm>
          <a:off x="7670800" y="9543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xdr:cNvSpPr txBox="1"/>
      </xdr:nvSpPr>
      <xdr:spPr>
        <a:xfrm>
          <a:off x="7477271" y="963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11055</xdr:rowOff>
    </xdr:from>
    <xdr:to>
      <xdr:col>41</xdr:col>
      <xdr:colOff>50800</xdr:colOff>
      <xdr:row>56</xdr:row>
      <xdr:rowOff>70586</xdr:rowOff>
    </xdr:to>
    <xdr:cxnSp macro="">
      <xdr:nvCxnSpPr>
        <xdr:cNvPr id="361" name="直線コネクタ 360"/>
        <xdr:cNvCxnSpPr/>
      </xdr:nvCxnSpPr>
      <xdr:spPr>
        <a:xfrm flipV="1">
          <a:off x="6149340" y="9398895"/>
          <a:ext cx="774700" cy="5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xdr:cNvSpPr/>
      </xdr:nvSpPr>
      <xdr:spPr>
        <a:xfrm>
          <a:off x="6873240" y="9547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xdr:cNvSpPr txBox="1"/>
      </xdr:nvSpPr>
      <xdr:spPr>
        <a:xfrm>
          <a:off x="6702571" y="963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xdr:cNvSpPr/>
      </xdr:nvSpPr>
      <xdr:spPr>
        <a:xfrm>
          <a:off x="6098540" y="9579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xdr:cNvSpPr txBox="1"/>
      </xdr:nvSpPr>
      <xdr:spPr>
        <a:xfrm>
          <a:off x="5905011" y="967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98292</xdr:rowOff>
    </xdr:from>
    <xdr:to>
      <xdr:col>55</xdr:col>
      <xdr:colOff>50800</xdr:colOff>
      <xdr:row>56</xdr:row>
      <xdr:rowOff>28442</xdr:rowOff>
    </xdr:to>
    <xdr:sp macro="" textlink="">
      <xdr:nvSpPr>
        <xdr:cNvPr id="371" name="楕円 370"/>
        <xdr:cNvSpPr/>
      </xdr:nvSpPr>
      <xdr:spPr>
        <a:xfrm>
          <a:off x="9192260" y="93184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121169</xdr:rowOff>
    </xdr:from>
    <xdr:ext cx="534377" cy="259045"/>
    <xdr:sp macro="" textlink="">
      <xdr:nvSpPr>
        <xdr:cNvPr id="372" name="農林水産業費該当値テキスト"/>
        <xdr:cNvSpPr txBox="1"/>
      </xdr:nvSpPr>
      <xdr:spPr>
        <a:xfrm>
          <a:off x="9271000" y="917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90957</xdr:rowOff>
    </xdr:from>
    <xdr:to>
      <xdr:col>50</xdr:col>
      <xdr:colOff>165100</xdr:colOff>
      <xdr:row>56</xdr:row>
      <xdr:rowOff>21107</xdr:rowOff>
    </xdr:to>
    <xdr:sp macro="" textlink="">
      <xdr:nvSpPr>
        <xdr:cNvPr id="373" name="楕円 372"/>
        <xdr:cNvSpPr/>
      </xdr:nvSpPr>
      <xdr:spPr>
        <a:xfrm>
          <a:off x="8445500" y="9311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37634</xdr:rowOff>
    </xdr:from>
    <xdr:ext cx="534377" cy="259045"/>
    <xdr:sp macro="" textlink="">
      <xdr:nvSpPr>
        <xdr:cNvPr id="374" name="テキスト ボックス 373"/>
        <xdr:cNvSpPr txBox="1"/>
      </xdr:nvSpPr>
      <xdr:spPr>
        <a:xfrm>
          <a:off x="8251971" y="909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144202</xdr:rowOff>
    </xdr:from>
    <xdr:to>
      <xdr:col>46</xdr:col>
      <xdr:colOff>38100</xdr:colOff>
      <xdr:row>55</xdr:row>
      <xdr:rowOff>74352</xdr:rowOff>
    </xdr:to>
    <xdr:sp macro="" textlink="">
      <xdr:nvSpPr>
        <xdr:cNvPr id="375" name="楕円 374"/>
        <xdr:cNvSpPr/>
      </xdr:nvSpPr>
      <xdr:spPr>
        <a:xfrm>
          <a:off x="7670800" y="91967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90879</xdr:rowOff>
    </xdr:from>
    <xdr:ext cx="534377" cy="259045"/>
    <xdr:sp macro="" textlink="">
      <xdr:nvSpPr>
        <xdr:cNvPr id="376" name="テキスト ボックス 375"/>
        <xdr:cNvSpPr txBox="1"/>
      </xdr:nvSpPr>
      <xdr:spPr>
        <a:xfrm>
          <a:off x="7477271" y="897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131705</xdr:rowOff>
    </xdr:from>
    <xdr:to>
      <xdr:col>41</xdr:col>
      <xdr:colOff>101600</xdr:colOff>
      <xdr:row>56</xdr:row>
      <xdr:rowOff>61855</xdr:rowOff>
    </xdr:to>
    <xdr:sp macro="" textlink="">
      <xdr:nvSpPr>
        <xdr:cNvPr id="377" name="楕円 376"/>
        <xdr:cNvSpPr/>
      </xdr:nvSpPr>
      <xdr:spPr>
        <a:xfrm>
          <a:off x="6873240" y="935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78382</xdr:rowOff>
    </xdr:from>
    <xdr:ext cx="534377" cy="259045"/>
    <xdr:sp macro="" textlink="">
      <xdr:nvSpPr>
        <xdr:cNvPr id="378" name="テキスト ボックス 377"/>
        <xdr:cNvSpPr txBox="1"/>
      </xdr:nvSpPr>
      <xdr:spPr>
        <a:xfrm>
          <a:off x="6702571" y="913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19786</xdr:rowOff>
    </xdr:from>
    <xdr:to>
      <xdr:col>36</xdr:col>
      <xdr:colOff>165100</xdr:colOff>
      <xdr:row>56</xdr:row>
      <xdr:rowOff>121386</xdr:rowOff>
    </xdr:to>
    <xdr:sp macro="" textlink="">
      <xdr:nvSpPr>
        <xdr:cNvPr id="379" name="楕円 378"/>
        <xdr:cNvSpPr/>
      </xdr:nvSpPr>
      <xdr:spPr>
        <a:xfrm>
          <a:off x="6098540" y="940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137913</xdr:rowOff>
    </xdr:from>
    <xdr:ext cx="534377" cy="259045"/>
    <xdr:sp macro="" textlink="">
      <xdr:nvSpPr>
        <xdr:cNvPr id="380" name="テキスト ボックス 379"/>
        <xdr:cNvSpPr txBox="1"/>
      </xdr:nvSpPr>
      <xdr:spPr>
        <a:xfrm>
          <a:off x="5905011" y="919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xdr:cNvCxnSpPr/>
      </xdr:nvCxnSpPr>
      <xdr:spPr>
        <a:xfrm flipV="1">
          <a:off x="9218295" y="11994043"/>
          <a:ext cx="1270" cy="1208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xdr:cNvSpPr txBox="1"/>
      </xdr:nvSpPr>
      <xdr:spPr>
        <a:xfrm>
          <a:off x="9271000" y="13206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xdr:cNvCxnSpPr/>
      </xdr:nvCxnSpPr>
      <xdr:spPr>
        <a:xfrm>
          <a:off x="9154160" y="132028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xdr:cNvSpPr txBox="1"/>
      </xdr:nvSpPr>
      <xdr:spPr>
        <a:xfrm>
          <a:off x="9271000" y="1177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xdr:cNvCxnSpPr/>
      </xdr:nvCxnSpPr>
      <xdr:spPr>
        <a:xfrm>
          <a:off x="9154160" y="119940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41904</xdr:rowOff>
    </xdr:from>
    <xdr:to>
      <xdr:col>55</xdr:col>
      <xdr:colOff>0</xdr:colOff>
      <xdr:row>78</xdr:row>
      <xdr:rowOff>55049</xdr:rowOff>
    </xdr:to>
    <xdr:cxnSp macro="">
      <xdr:nvCxnSpPr>
        <xdr:cNvPr id="407" name="直線コネクタ 406"/>
        <xdr:cNvCxnSpPr/>
      </xdr:nvCxnSpPr>
      <xdr:spPr>
        <a:xfrm>
          <a:off x="8496300" y="13117824"/>
          <a:ext cx="7239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xdr:cNvSpPr txBox="1"/>
      </xdr:nvSpPr>
      <xdr:spPr>
        <a:xfrm>
          <a:off x="9271000" y="127085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xdr:cNvSpPr/>
      </xdr:nvSpPr>
      <xdr:spPr>
        <a:xfrm>
          <a:off x="9192260" y="128533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155200</xdr:rowOff>
    </xdr:from>
    <xdr:to>
      <xdr:col>50</xdr:col>
      <xdr:colOff>114300</xdr:colOff>
      <xdr:row>78</xdr:row>
      <xdr:rowOff>41904</xdr:rowOff>
    </xdr:to>
    <xdr:cxnSp macro="">
      <xdr:nvCxnSpPr>
        <xdr:cNvPr id="410" name="直線コネクタ 409"/>
        <xdr:cNvCxnSpPr/>
      </xdr:nvCxnSpPr>
      <xdr:spPr>
        <a:xfrm>
          <a:off x="7713980" y="13063480"/>
          <a:ext cx="782320" cy="5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xdr:cNvSpPr/>
      </xdr:nvSpPr>
      <xdr:spPr>
        <a:xfrm>
          <a:off x="8445500" y="1280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xdr:cNvSpPr txBox="1"/>
      </xdr:nvSpPr>
      <xdr:spPr>
        <a:xfrm>
          <a:off x="8251971" y="1258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142832</xdr:rowOff>
    </xdr:from>
    <xdr:to>
      <xdr:col>45</xdr:col>
      <xdr:colOff>177800</xdr:colOff>
      <xdr:row>77</xdr:row>
      <xdr:rowOff>155200</xdr:rowOff>
    </xdr:to>
    <xdr:cxnSp macro="">
      <xdr:nvCxnSpPr>
        <xdr:cNvPr id="413" name="直線コネクタ 412"/>
        <xdr:cNvCxnSpPr/>
      </xdr:nvCxnSpPr>
      <xdr:spPr>
        <a:xfrm>
          <a:off x="6924040" y="13051112"/>
          <a:ext cx="789940" cy="1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xdr:cNvSpPr/>
      </xdr:nvSpPr>
      <xdr:spPr>
        <a:xfrm>
          <a:off x="7670800" y="12830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xdr:cNvSpPr txBox="1"/>
      </xdr:nvSpPr>
      <xdr:spPr>
        <a:xfrm>
          <a:off x="7477271" y="1260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91398</xdr:rowOff>
    </xdr:from>
    <xdr:to>
      <xdr:col>41</xdr:col>
      <xdr:colOff>50800</xdr:colOff>
      <xdr:row>77</xdr:row>
      <xdr:rowOff>142832</xdr:rowOff>
    </xdr:to>
    <xdr:cxnSp macro="">
      <xdr:nvCxnSpPr>
        <xdr:cNvPr id="416" name="直線コネクタ 415"/>
        <xdr:cNvCxnSpPr/>
      </xdr:nvCxnSpPr>
      <xdr:spPr>
        <a:xfrm>
          <a:off x="6149340" y="12999678"/>
          <a:ext cx="7747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xdr:cNvSpPr/>
      </xdr:nvSpPr>
      <xdr:spPr>
        <a:xfrm>
          <a:off x="6873240" y="128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xdr:cNvSpPr txBox="1"/>
      </xdr:nvSpPr>
      <xdr:spPr>
        <a:xfrm>
          <a:off x="6702571" y="1264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xdr:cNvSpPr/>
      </xdr:nvSpPr>
      <xdr:spPr>
        <a:xfrm>
          <a:off x="6098540" y="12866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xdr:cNvSpPr txBox="1"/>
      </xdr:nvSpPr>
      <xdr:spPr>
        <a:xfrm>
          <a:off x="5905011" y="1264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4249</xdr:rowOff>
    </xdr:from>
    <xdr:to>
      <xdr:col>55</xdr:col>
      <xdr:colOff>50800</xdr:colOff>
      <xdr:row>78</xdr:row>
      <xdr:rowOff>105849</xdr:rowOff>
    </xdr:to>
    <xdr:sp macro="" textlink="">
      <xdr:nvSpPr>
        <xdr:cNvPr id="426" name="楕円 425"/>
        <xdr:cNvSpPr/>
      </xdr:nvSpPr>
      <xdr:spPr>
        <a:xfrm>
          <a:off x="9192260" y="13080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90626</xdr:rowOff>
    </xdr:from>
    <xdr:ext cx="469744" cy="259045"/>
    <xdr:sp macro="" textlink="">
      <xdr:nvSpPr>
        <xdr:cNvPr id="427" name="商工費該当値テキスト"/>
        <xdr:cNvSpPr txBox="1"/>
      </xdr:nvSpPr>
      <xdr:spPr>
        <a:xfrm>
          <a:off x="9271000" y="1299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162554</xdr:rowOff>
    </xdr:from>
    <xdr:to>
      <xdr:col>50</xdr:col>
      <xdr:colOff>165100</xdr:colOff>
      <xdr:row>78</xdr:row>
      <xdr:rowOff>92704</xdr:rowOff>
    </xdr:to>
    <xdr:sp macro="" textlink="">
      <xdr:nvSpPr>
        <xdr:cNvPr id="428" name="楕円 427"/>
        <xdr:cNvSpPr/>
      </xdr:nvSpPr>
      <xdr:spPr>
        <a:xfrm>
          <a:off x="8445500" y="13070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83831</xdr:rowOff>
    </xdr:from>
    <xdr:ext cx="469744" cy="259045"/>
    <xdr:sp macro="" textlink="">
      <xdr:nvSpPr>
        <xdr:cNvPr id="429" name="テキスト ボックス 428"/>
        <xdr:cNvSpPr txBox="1"/>
      </xdr:nvSpPr>
      <xdr:spPr>
        <a:xfrm>
          <a:off x="8284288" y="1315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104400</xdr:rowOff>
    </xdr:from>
    <xdr:to>
      <xdr:col>46</xdr:col>
      <xdr:colOff>38100</xdr:colOff>
      <xdr:row>78</xdr:row>
      <xdr:rowOff>34550</xdr:rowOff>
    </xdr:to>
    <xdr:sp macro="" textlink="">
      <xdr:nvSpPr>
        <xdr:cNvPr id="430" name="楕円 429"/>
        <xdr:cNvSpPr/>
      </xdr:nvSpPr>
      <xdr:spPr>
        <a:xfrm>
          <a:off x="7670800" y="13012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25677</xdr:rowOff>
    </xdr:from>
    <xdr:ext cx="469744" cy="259045"/>
    <xdr:sp macro="" textlink="">
      <xdr:nvSpPr>
        <xdr:cNvPr id="431" name="テキスト ボックス 430"/>
        <xdr:cNvSpPr txBox="1"/>
      </xdr:nvSpPr>
      <xdr:spPr>
        <a:xfrm>
          <a:off x="7509588" y="1310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92032</xdr:rowOff>
    </xdr:from>
    <xdr:to>
      <xdr:col>41</xdr:col>
      <xdr:colOff>101600</xdr:colOff>
      <xdr:row>78</xdr:row>
      <xdr:rowOff>22182</xdr:rowOff>
    </xdr:to>
    <xdr:sp macro="" textlink="">
      <xdr:nvSpPr>
        <xdr:cNvPr id="432" name="楕円 431"/>
        <xdr:cNvSpPr/>
      </xdr:nvSpPr>
      <xdr:spPr>
        <a:xfrm>
          <a:off x="6873240" y="13000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13309</xdr:rowOff>
    </xdr:from>
    <xdr:ext cx="469744" cy="259045"/>
    <xdr:sp macro="" textlink="">
      <xdr:nvSpPr>
        <xdr:cNvPr id="433" name="テキスト ボックス 432"/>
        <xdr:cNvSpPr txBox="1"/>
      </xdr:nvSpPr>
      <xdr:spPr>
        <a:xfrm>
          <a:off x="6712028" y="1308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40598</xdr:rowOff>
    </xdr:from>
    <xdr:to>
      <xdr:col>36</xdr:col>
      <xdr:colOff>165100</xdr:colOff>
      <xdr:row>77</xdr:row>
      <xdr:rowOff>142198</xdr:rowOff>
    </xdr:to>
    <xdr:sp macro="" textlink="">
      <xdr:nvSpPr>
        <xdr:cNvPr id="434" name="楕円 433"/>
        <xdr:cNvSpPr/>
      </xdr:nvSpPr>
      <xdr:spPr>
        <a:xfrm>
          <a:off x="6098540" y="1294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133325</xdr:rowOff>
    </xdr:from>
    <xdr:ext cx="469744" cy="259045"/>
    <xdr:sp macro="" textlink="">
      <xdr:nvSpPr>
        <xdr:cNvPr id="435" name="テキスト ボックス 434"/>
        <xdr:cNvSpPr txBox="1"/>
      </xdr:nvSpPr>
      <xdr:spPr>
        <a:xfrm>
          <a:off x="5937328" y="1304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xdr:cNvCxnSpPr/>
      </xdr:nvCxnSpPr>
      <xdr:spPr>
        <a:xfrm flipV="1">
          <a:off x="9218295" y="15221795"/>
          <a:ext cx="127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xdr:cNvSpPr txBox="1"/>
      </xdr:nvSpPr>
      <xdr:spPr>
        <a:xfrm>
          <a:off x="9271000" y="1660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xdr:cNvCxnSpPr/>
      </xdr:nvCxnSpPr>
      <xdr:spPr>
        <a:xfrm>
          <a:off x="9154160" y="16599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xdr:cNvSpPr txBox="1"/>
      </xdr:nvSpPr>
      <xdr:spPr>
        <a:xfrm>
          <a:off x="9271000" y="1500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xdr:cNvCxnSpPr/>
      </xdr:nvCxnSpPr>
      <xdr:spPr>
        <a:xfrm>
          <a:off x="9154160" y="15221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85237</xdr:rowOff>
    </xdr:from>
    <xdr:to>
      <xdr:col>55</xdr:col>
      <xdr:colOff>0</xdr:colOff>
      <xdr:row>97</xdr:row>
      <xdr:rowOff>57614</xdr:rowOff>
    </xdr:to>
    <xdr:cxnSp macro="">
      <xdr:nvCxnSpPr>
        <xdr:cNvPr id="465" name="直線コネクタ 464"/>
        <xdr:cNvCxnSpPr/>
      </xdr:nvCxnSpPr>
      <xdr:spPr>
        <a:xfrm>
          <a:off x="8496300" y="16178677"/>
          <a:ext cx="723900" cy="14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xdr:cNvSpPr txBox="1"/>
      </xdr:nvSpPr>
      <xdr:spPr>
        <a:xfrm>
          <a:off x="9271000" y="15953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xdr:cNvSpPr/>
      </xdr:nvSpPr>
      <xdr:spPr>
        <a:xfrm>
          <a:off x="9192260" y="16097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85237</xdr:rowOff>
    </xdr:from>
    <xdr:to>
      <xdr:col>50</xdr:col>
      <xdr:colOff>114300</xdr:colOff>
      <xdr:row>97</xdr:row>
      <xdr:rowOff>104324</xdr:rowOff>
    </xdr:to>
    <xdr:cxnSp macro="">
      <xdr:nvCxnSpPr>
        <xdr:cNvPr id="468" name="直線コネクタ 467"/>
        <xdr:cNvCxnSpPr/>
      </xdr:nvCxnSpPr>
      <xdr:spPr>
        <a:xfrm flipV="1">
          <a:off x="7713980" y="16178677"/>
          <a:ext cx="782320" cy="18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xdr:cNvSpPr/>
      </xdr:nvSpPr>
      <xdr:spPr>
        <a:xfrm>
          <a:off x="8445500" y="161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xdr:cNvSpPr txBox="1"/>
      </xdr:nvSpPr>
      <xdr:spPr>
        <a:xfrm>
          <a:off x="8251971" y="1624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104324</xdr:rowOff>
    </xdr:from>
    <xdr:to>
      <xdr:col>45</xdr:col>
      <xdr:colOff>177800</xdr:colOff>
      <xdr:row>98</xdr:row>
      <xdr:rowOff>26009</xdr:rowOff>
    </xdr:to>
    <xdr:cxnSp macro="">
      <xdr:nvCxnSpPr>
        <xdr:cNvPr id="471" name="直線コネクタ 470"/>
        <xdr:cNvCxnSpPr/>
      </xdr:nvCxnSpPr>
      <xdr:spPr>
        <a:xfrm flipV="1">
          <a:off x="6924040" y="16365404"/>
          <a:ext cx="789940" cy="8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xdr:cNvSpPr/>
      </xdr:nvSpPr>
      <xdr:spPr>
        <a:xfrm>
          <a:off x="7670800" y="16178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xdr:cNvSpPr txBox="1"/>
      </xdr:nvSpPr>
      <xdr:spPr>
        <a:xfrm>
          <a:off x="7477271" y="1595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155797</xdr:rowOff>
    </xdr:from>
    <xdr:to>
      <xdr:col>41</xdr:col>
      <xdr:colOff>50800</xdr:colOff>
      <xdr:row>98</xdr:row>
      <xdr:rowOff>26009</xdr:rowOff>
    </xdr:to>
    <xdr:cxnSp macro="">
      <xdr:nvCxnSpPr>
        <xdr:cNvPr id="474" name="直線コネクタ 473"/>
        <xdr:cNvCxnSpPr/>
      </xdr:nvCxnSpPr>
      <xdr:spPr>
        <a:xfrm>
          <a:off x="6149340" y="16416877"/>
          <a:ext cx="774700" cy="3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xdr:cNvSpPr/>
      </xdr:nvSpPr>
      <xdr:spPr>
        <a:xfrm>
          <a:off x="6873240" y="16175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xdr:cNvSpPr txBox="1"/>
      </xdr:nvSpPr>
      <xdr:spPr>
        <a:xfrm>
          <a:off x="6702571" y="1595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xdr:cNvSpPr/>
      </xdr:nvSpPr>
      <xdr:spPr>
        <a:xfrm>
          <a:off x="6098540" y="16188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xdr:cNvSpPr txBox="1"/>
      </xdr:nvSpPr>
      <xdr:spPr>
        <a:xfrm>
          <a:off x="5905011" y="1596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6814</xdr:rowOff>
    </xdr:from>
    <xdr:to>
      <xdr:col>55</xdr:col>
      <xdr:colOff>50800</xdr:colOff>
      <xdr:row>97</xdr:row>
      <xdr:rowOff>108414</xdr:rowOff>
    </xdr:to>
    <xdr:sp macro="" textlink="">
      <xdr:nvSpPr>
        <xdr:cNvPr id="484" name="楕円 483"/>
        <xdr:cNvSpPr/>
      </xdr:nvSpPr>
      <xdr:spPr>
        <a:xfrm>
          <a:off x="9192260" y="16267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156691</xdr:rowOff>
    </xdr:from>
    <xdr:ext cx="534377" cy="259045"/>
    <xdr:sp macro="" textlink="">
      <xdr:nvSpPr>
        <xdr:cNvPr id="485" name="土木費該当値テキスト"/>
        <xdr:cNvSpPr txBox="1"/>
      </xdr:nvSpPr>
      <xdr:spPr>
        <a:xfrm>
          <a:off x="9271000" y="1625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34437</xdr:rowOff>
    </xdr:from>
    <xdr:to>
      <xdr:col>50</xdr:col>
      <xdr:colOff>165100</xdr:colOff>
      <xdr:row>96</xdr:row>
      <xdr:rowOff>136037</xdr:rowOff>
    </xdr:to>
    <xdr:sp macro="" textlink="">
      <xdr:nvSpPr>
        <xdr:cNvPr id="486" name="楕円 485"/>
        <xdr:cNvSpPr/>
      </xdr:nvSpPr>
      <xdr:spPr>
        <a:xfrm>
          <a:off x="8445500" y="1612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152564</xdr:rowOff>
    </xdr:from>
    <xdr:ext cx="534377" cy="259045"/>
    <xdr:sp macro="" textlink="">
      <xdr:nvSpPr>
        <xdr:cNvPr id="487" name="テキスト ボックス 486"/>
        <xdr:cNvSpPr txBox="1"/>
      </xdr:nvSpPr>
      <xdr:spPr>
        <a:xfrm>
          <a:off x="8251971" y="1591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53524</xdr:rowOff>
    </xdr:from>
    <xdr:to>
      <xdr:col>46</xdr:col>
      <xdr:colOff>38100</xdr:colOff>
      <xdr:row>97</xdr:row>
      <xdr:rowOff>155124</xdr:rowOff>
    </xdr:to>
    <xdr:sp macro="" textlink="">
      <xdr:nvSpPr>
        <xdr:cNvPr id="488" name="楕円 487"/>
        <xdr:cNvSpPr/>
      </xdr:nvSpPr>
      <xdr:spPr>
        <a:xfrm>
          <a:off x="7670800" y="163146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146251</xdr:rowOff>
    </xdr:from>
    <xdr:ext cx="534377" cy="259045"/>
    <xdr:sp macro="" textlink="">
      <xdr:nvSpPr>
        <xdr:cNvPr id="489" name="テキスト ボックス 488"/>
        <xdr:cNvSpPr txBox="1"/>
      </xdr:nvSpPr>
      <xdr:spPr>
        <a:xfrm>
          <a:off x="7477271" y="1640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146659</xdr:rowOff>
    </xdr:from>
    <xdr:to>
      <xdr:col>41</xdr:col>
      <xdr:colOff>101600</xdr:colOff>
      <xdr:row>98</xdr:row>
      <xdr:rowOff>76809</xdr:rowOff>
    </xdr:to>
    <xdr:sp macro="" textlink="">
      <xdr:nvSpPr>
        <xdr:cNvPr id="490" name="楕円 489"/>
        <xdr:cNvSpPr/>
      </xdr:nvSpPr>
      <xdr:spPr>
        <a:xfrm>
          <a:off x="6873240" y="16407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67936</xdr:rowOff>
    </xdr:from>
    <xdr:ext cx="534377" cy="259045"/>
    <xdr:sp macro="" textlink="">
      <xdr:nvSpPr>
        <xdr:cNvPr id="491" name="テキスト ボックス 490"/>
        <xdr:cNvSpPr txBox="1"/>
      </xdr:nvSpPr>
      <xdr:spPr>
        <a:xfrm>
          <a:off x="6702571" y="1649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104997</xdr:rowOff>
    </xdr:from>
    <xdr:to>
      <xdr:col>36</xdr:col>
      <xdr:colOff>165100</xdr:colOff>
      <xdr:row>98</xdr:row>
      <xdr:rowOff>35147</xdr:rowOff>
    </xdr:to>
    <xdr:sp macro="" textlink="">
      <xdr:nvSpPr>
        <xdr:cNvPr id="492" name="楕円 491"/>
        <xdr:cNvSpPr/>
      </xdr:nvSpPr>
      <xdr:spPr>
        <a:xfrm>
          <a:off x="6098540" y="16366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26274</xdr:rowOff>
    </xdr:from>
    <xdr:ext cx="534377" cy="259045"/>
    <xdr:sp macro="" textlink="">
      <xdr:nvSpPr>
        <xdr:cNvPr id="493" name="テキスト ボックス 492"/>
        <xdr:cNvSpPr txBox="1"/>
      </xdr:nvSpPr>
      <xdr:spPr>
        <a:xfrm>
          <a:off x="5905011" y="1645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xdr:cNvCxnSpPr/>
      </xdr:nvCxnSpPr>
      <xdr:spPr>
        <a:xfrm flipV="1">
          <a:off x="14374495" y="5223231"/>
          <a:ext cx="1269" cy="1236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xdr:cNvSpPr txBox="1"/>
      </xdr:nvSpPr>
      <xdr:spPr>
        <a:xfrm>
          <a:off x="14419580" y="646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xdr:cNvCxnSpPr/>
      </xdr:nvCxnSpPr>
      <xdr:spPr>
        <a:xfrm>
          <a:off x="14287500" y="64594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xdr:cNvSpPr txBox="1"/>
      </xdr:nvSpPr>
      <xdr:spPr>
        <a:xfrm>
          <a:off x="14419580" y="500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xdr:cNvCxnSpPr/>
      </xdr:nvCxnSpPr>
      <xdr:spPr>
        <a:xfrm>
          <a:off x="14287500" y="5223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134328</xdr:rowOff>
    </xdr:from>
    <xdr:to>
      <xdr:col>85</xdr:col>
      <xdr:colOff>127000</xdr:colOff>
      <xdr:row>37</xdr:row>
      <xdr:rowOff>139243</xdr:rowOff>
    </xdr:to>
    <xdr:cxnSp macro="">
      <xdr:nvCxnSpPr>
        <xdr:cNvPr id="523" name="直線コネクタ 522"/>
        <xdr:cNvCxnSpPr/>
      </xdr:nvCxnSpPr>
      <xdr:spPr>
        <a:xfrm>
          <a:off x="13629640" y="6337008"/>
          <a:ext cx="74676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xdr:cNvSpPr txBox="1"/>
      </xdr:nvSpPr>
      <xdr:spPr>
        <a:xfrm>
          <a:off x="14419580" y="6058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xdr:cNvSpPr/>
      </xdr:nvSpPr>
      <xdr:spPr>
        <a:xfrm>
          <a:off x="14325600" y="620311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134328</xdr:rowOff>
    </xdr:from>
    <xdr:to>
      <xdr:col>81</xdr:col>
      <xdr:colOff>50800</xdr:colOff>
      <xdr:row>38</xdr:row>
      <xdr:rowOff>14351</xdr:rowOff>
    </xdr:to>
    <xdr:cxnSp macro="">
      <xdr:nvCxnSpPr>
        <xdr:cNvPr id="526" name="直線コネクタ 525"/>
        <xdr:cNvCxnSpPr/>
      </xdr:nvCxnSpPr>
      <xdr:spPr>
        <a:xfrm flipV="1">
          <a:off x="12854940" y="6337008"/>
          <a:ext cx="774700" cy="4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xdr:cNvSpPr/>
      </xdr:nvSpPr>
      <xdr:spPr>
        <a:xfrm>
          <a:off x="13578840" y="6190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xdr:cNvSpPr txBox="1"/>
      </xdr:nvSpPr>
      <xdr:spPr>
        <a:xfrm>
          <a:off x="13408171" y="596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136461</xdr:rowOff>
    </xdr:from>
    <xdr:to>
      <xdr:col>76</xdr:col>
      <xdr:colOff>114300</xdr:colOff>
      <xdr:row>38</xdr:row>
      <xdr:rowOff>14351</xdr:rowOff>
    </xdr:to>
    <xdr:cxnSp macro="">
      <xdr:nvCxnSpPr>
        <xdr:cNvPr id="529" name="直線コネクタ 528"/>
        <xdr:cNvCxnSpPr/>
      </xdr:nvCxnSpPr>
      <xdr:spPr>
        <a:xfrm>
          <a:off x="12072620" y="6339141"/>
          <a:ext cx="78232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xdr:cNvSpPr/>
      </xdr:nvSpPr>
      <xdr:spPr>
        <a:xfrm>
          <a:off x="12804140" y="61967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xdr:cNvSpPr txBox="1"/>
      </xdr:nvSpPr>
      <xdr:spPr>
        <a:xfrm>
          <a:off x="12610611" y="597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145034</xdr:rowOff>
    </xdr:from>
    <xdr:to>
      <xdr:col>71</xdr:col>
      <xdr:colOff>177800</xdr:colOff>
      <xdr:row>37</xdr:row>
      <xdr:rowOff>136461</xdr:rowOff>
    </xdr:to>
    <xdr:cxnSp macro="">
      <xdr:nvCxnSpPr>
        <xdr:cNvPr id="532" name="直線コネクタ 531"/>
        <xdr:cNvCxnSpPr/>
      </xdr:nvCxnSpPr>
      <xdr:spPr>
        <a:xfrm>
          <a:off x="11282680" y="6012434"/>
          <a:ext cx="789940" cy="32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xdr:cNvSpPr/>
      </xdr:nvSpPr>
      <xdr:spPr>
        <a:xfrm>
          <a:off x="12029440" y="62047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xdr:cNvSpPr txBox="1"/>
      </xdr:nvSpPr>
      <xdr:spPr>
        <a:xfrm>
          <a:off x="11835911" y="598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xdr:cNvSpPr/>
      </xdr:nvSpPr>
      <xdr:spPr>
        <a:xfrm>
          <a:off x="11231880" y="614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xdr:cNvSpPr txBox="1"/>
      </xdr:nvSpPr>
      <xdr:spPr>
        <a:xfrm>
          <a:off x="11061211" y="623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88443</xdr:rowOff>
    </xdr:from>
    <xdr:to>
      <xdr:col>85</xdr:col>
      <xdr:colOff>177800</xdr:colOff>
      <xdr:row>38</xdr:row>
      <xdr:rowOff>18593</xdr:rowOff>
    </xdr:to>
    <xdr:sp macro="" textlink="">
      <xdr:nvSpPr>
        <xdr:cNvPr id="542" name="楕円 541"/>
        <xdr:cNvSpPr/>
      </xdr:nvSpPr>
      <xdr:spPr>
        <a:xfrm>
          <a:off x="14325600" y="629112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3370</xdr:rowOff>
    </xdr:from>
    <xdr:ext cx="534377" cy="259045"/>
    <xdr:sp macro="" textlink="">
      <xdr:nvSpPr>
        <xdr:cNvPr id="543" name="消防費該当値テキスト"/>
        <xdr:cNvSpPr txBox="1"/>
      </xdr:nvSpPr>
      <xdr:spPr>
        <a:xfrm>
          <a:off x="14419580" y="620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83528</xdr:rowOff>
    </xdr:from>
    <xdr:to>
      <xdr:col>81</xdr:col>
      <xdr:colOff>101600</xdr:colOff>
      <xdr:row>38</xdr:row>
      <xdr:rowOff>13678</xdr:rowOff>
    </xdr:to>
    <xdr:sp macro="" textlink="">
      <xdr:nvSpPr>
        <xdr:cNvPr id="544" name="楕円 543"/>
        <xdr:cNvSpPr/>
      </xdr:nvSpPr>
      <xdr:spPr>
        <a:xfrm>
          <a:off x="13578840" y="6286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4805</xdr:rowOff>
    </xdr:from>
    <xdr:ext cx="534377" cy="259045"/>
    <xdr:sp macro="" textlink="">
      <xdr:nvSpPr>
        <xdr:cNvPr id="545" name="テキスト ボックス 544"/>
        <xdr:cNvSpPr txBox="1"/>
      </xdr:nvSpPr>
      <xdr:spPr>
        <a:xfrm>
          <a:off x="13408171" y="637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135001</xdr:rowOff>
    </xdr:from>
    <xdr:to>
      <xdr:col>76</xdr:col>
      <xdr:colOff>165100</xdr:colOff>
      <xdr:row>38</xdr:row>
      <xdr:rowOff>65151</xdr:rowOff>
    </xdr:to>
    <xdr:sp macro="" textlink="">
      <xdr:nvSpPr>
        <xdr:cNvPr id="546" name="楕円 545"/>
        <xdr:cNvSpPr/>
      </xdr:nvSpPr>
      <xdr:spPr>
        <a:xfrm>
          <a:off x="12804140" y="6337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56278</xdr:rowOff>
    </xdr:from>
    <xdr:ext cx="534377" cy="259045"/>
    <xdr:sp macro="" textlink="">
      <xdr:nvSpPr>
        <xdr:cNvPr id="547" name="テキスト ボックス 546"/>
        <xdr:cNvSpPr txBox="1"/>
      </xdr:nvSpPr>
      <xdr:spPr>
        <a:xfrm>
          <a:off x="12610611" y="64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85661</xdr:rowOff>
    </xdr:from>
    <xdr:to>
      <xdr:col>72</xdr:col>
      <xdr:colOff>38100</xdr:colOff>
      <xdr:row>38</xdr:row>
      <xdr:rowOff>15811</xdr:rowOff>
    </xdr:to>
    <xdr:sp macro="" textlink="">
      <xdr:nvSpPr>
        <xdr:cNvPr id="548" name="楕円 547"/>
        <xdr:cNvSpPr/>
      </xdr:nvSpPr>
      <xdr:spPr>
        <a:xfrm>
          <a:off x="12029440" y="62883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6938</xdr:rowOff>
    </xdr:from>
    <xdr:ext cx="534377" cy="259045"/>
    <xdr:sp macro="" textlink="">
      <xdr:nvSpPr>
        <xdr:cNvPr id="549" name="テキスト ボックス 548"/>
        <xdr:cNvSpPr txBox="1"/>
      </xdr:nvSpPr>
      <xdr:spPr>
        <a:xfrm>
          <a:off x="11835911" y="637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94234</xdr:rowOff>
    </xdr:from>
    <xdr:to>
      <xdr:col>67</xdr:col>
      <xdr:colOff>101600</xdr:colOff>
      <xdr:row>36</xdr:row>
      <xdr:rowOff>24384</xdr:rowOff>
    </xdr:to>
    <xdr:sp macro="" textlink="">
      <xdr:nvSpPr>
        <xdr:cNvPr id="550" name="楕円 549"/>
        <xdr:cNvSpPr/>
      </xdr:nvSpPr>
      <xdr:spPr>
        <a:xfrm>
          <a:off x="11231880" y="59616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40911</xdr:rowOff>
    </xdr:from>
    <xdr:ext cx="534377" cy="259045"/>
    <xdr:sp macro="" textlink="">
      <xdr:nvSpPr>
        <xdr:cNvPr id="551" name="テキスト ボックス 550"/>
        <xdr:cNvSpPr txBox="1"/>
      </xdr:nvSpPr>
      <xdr:spPr>
        <a:xfrm>
          <a:off x="11061211" y="574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xdr:cNvCxnSpPr/>
      </xdr:nvCxnSpPr>
      <xdr:spPr>
        <a:xfrm flipV="1">
          <a:off x="14374495" y="8583182"/>
          <a:ext cx="1269" cy="1324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xdr:cNvSpPr txBox="1"/>
      </xdr:nvSpPr>
      <xdr:spPr>
        <a:xfrm>
          <a:off x="14419580" y="991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xdr:cNvCxnSpPr/>
      </xdr:nvCxnSpPr>
      <xdr:spPr>
        <a:xfrm>
          <a:off x="14287500" y="990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xdr:cNvSpPr txBox="1"/>
      </xdr:nvSpPr>
      <xdr:spPr>
        <a:xfrm>
          <a:off x="14419580" y="836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xdr:cNvCxnSpPr/>
      </xdr:nvCxnSpPr>
      <xdr:spPr>
        <a:xfrm>
          <a:off x="14287500" y="85831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120171</xdr:rowOff>
    </xdr:from>
    <xdr:to>
      <xdr:col>85</xdr:col>
      <xdr:colOff>127000</xdr:colOff>
      <xdr:row>58</xdr:row>
      <xdr:rowOff>32127</xdr:rowOff>
    </xdr:to>
    <xdr:cxnSp macro="">
      <xdr:nvCxnSpPr>
        <xdr:cNvPr id="583" name="直線コネクタ 582"/>
        <xdr:cNvCxnSpPr/>
      </xdr:nvCxnSpPr>
      <xdr:spPr>
        <a:xfrm flipV="1">
          <a:off x="13629640" y="9675651"/>
          <a:ext cx="746760" cy="7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xdr:cNvSpPr txBox="1"/>
      </xdr:nvSpPr>
      <xdr:spPr>
        <a:xfrm>
          <a:off x="14419580" y="9470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xdr:cNvSpPr/>
      </xdr:nvSpPr>
      <xdr:spPr>
        <a:xfrm>
          <a:off x="14325600" y="961479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6818</xdr:rowOff>
    </xdr:from>
    <xdr:to>
      <xdr:col>81</xdr:col>
      <xdr:colOff>50800</xdr:colOff>
      <xdr:row>58</xdr:row>
      <xdr:rowOff>32127</xdr:rowOff>
    </xdr:to>
    <xdr:cxnSp macro="">
      <xdr:nvCxnSpPr>
        <xdr:cNvPr id="586" name="直線コネクタ 585"/>
        <xdr:cNvCxnSpPr/>
      </xdr:nvCxnSpPr>
      <xdr:spPr>
        <a:xfrm>
          <a:off x="12854940" y="9729938"/>
          <a:ext cx="77470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xdr:cNvSpPr/>
      </xdr:nvSpPr>
      <xdr:spPr>
        <a:xfrm>
          <a:off x="13578840" y="961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xdr:cNvSpPr txBox="1"/>
      </xdr:nvSpPr>
      <xdr:spPr>
        <a:xfrm>
          <a:off x="13408171" y="939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6818</xdr:rowOff>
    </xdr:from>
    <xdr:to>
      <xdr:col>76</xdr:col>
      <xdr:colOff>114300</xdr:colOff>
      <xdr:row>58</xdr:row>
      <xdr:rowOff>66429</xdr:rowOff>
    </xdr:to>
    <xdr:cxnSp macro="">
      <xdr:nvCxnSpPr>
        <xdr:cNvPr id="589" name="直線コネクタ 588"/>
        <xdr:cNvCxnSpPr/>
      </xdr:nvCxnSpPr>
      <xdr:spPr>
        <a:xfrm flipV="1">
          <a:off x="12072620" y="9729938"/>
          <a:ext cx="782320" cy="5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xdr:cNvSpPr/>
      </xdr:nvSpPr>
      <xdr:spPr>
        <a:xfrm>
          <a:off x="12804140" y="9695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xdr:cNvSpPr txBox="1"/>
      </xdr:nvSpPr>
      <xdr:spPr>
        <a:xfrm>
          <a:off x="12610611" y="978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161221</xdr:rowOff>
    </xdr:from>
    <xdr:to>
      <xdr:col>71</xdr:col>
      <xdr:colOff>177800</xdr:colOff>
      <xdr:row>58</xdr:row>
      <xdr:rowOff>66429</xdr:rowOff>
    </xdr:to>
    <xdr:cxnSp macro="">
      <xdr:nvCxnSpPr>
        <xdr:cNvPr id="592" name="直線コネクタ 591"/>
        <xdr:cNvCxnSpPr/>
      </xdr:nvCxnSpPr>
      <xdr:spPr>
        <a:xfrm>
          <a:off x="11282680" y="9716701"/>
          <a:ext cx="789940" cy="7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xdr:cNvSpPr/>
      </xdr:nvSpPr>
      <xdr:spPr>
        <a:xfrm>
          <a:off x="12029440" y="96698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xdr:cNvSpPr txBox="1"/>
      </xdr:nvSpPr>
      <xdr:spPr>
        <a:xfrm>
          <a:off x="11835911" y="944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xdr:cNvSpPr/>
      </xdr:nvSpPr>
      <xdr:spPr>
        <a:xfrm>
          <a:off x="11231880" y="96591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xdr:cNvSpPr txBox="1"/>
      </xdr:nvSpPr>
      <xdr:spPr>
        <a:xfrm>
          <a:off x="11061211" y="943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69371</xdr:rowOff>
    </xdr:from>
    <xdr:to>
      <xdr:col>85</xdr:col>
      <xdr:colOff>177800</xdr:colOff>
      <xdr:row>57</xdr:row>
      <xdr:rowOff>170971</xdr:rowOff>
    </xdr:to>
    <xdr:sp macro="" textlink="">
      <xdr:nvSpPr>
        <xdr:cNvPr id="602" name="楕円 601"/>
        <xdr:cNvSpPr/>
      </xdr:nvSpPr>
      <xdr:spPr>
        <a:xfrm>
          <a:off x="14325600" y="96248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47798</xdr:rowOff>
    </xdr:from>
    <xdr:ext cx="534377" cy="259045"/>
    <xdr:sp macro="" textlink="">
      <xdr:nvSpPr>
        <xdr:cNvPr id="603" name="教育費該当値テキスト"/>
        <xdr:cNvSpPr txBox="1"/>
      </xdr:nvSpPr>
      <xdr:spPr>
        <a:xfrm>
          <a:off x="14419580" y="960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152777</xdr:rowOff>
    </xdr:from>
    <xdr:to>
      <xdr:col>81</xdr:col>
      <xdr:colOff>101600</xdr:colOff>
      <xdr:row>58</xdr:row>
      <xdr:rowOff>82927</xdr:rowOff>
    </xdr:to>
    <xdr:sp macro="" textlink="">
      <xdr:nvSpPr>
        <xdr:cNvPr id="604" name="楕円 603"/>
        <xdr:cNvSpPr/>
      </xdr:nvSpPr>
      <xdr:spPr>
        <a:xfrm>
          <a:off x="13578840" y="97082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74054</xdr:rowOff>
    </xdr:from>
    <xdr:ext cx="534377" cy="259045"/>
    <xdr:sp macro="" textlink="">
      <xdr:nvSpPr>
        <xdr:cNvPr id="605" name="テキスト ボックス 604"/>
        <xdr:cNvSpPr txBox="1"/>
      </xdr:nvSpPr>
      <xdr:spPr>
        <a:xfrm>
          <a:off x="13408171" y="979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127468</xdr:rowOff>
    </xdr:from>
    <xdr:to>
      <xdr:col>76</xdr:col>
      <xdr:colOff>165100</xdr:colOff>
      <xdr:row>58</xdr:row>
      <xdr:rowOff>57618</xdr:rowOff>
    </xdr:to>
    <xdr:sp macro="" textlink="">
      <xdr:nvSpPr>
        <xdr:cNvPr id="606" name="楕円 605"/>
        <xdr:cNvSpPr/>
      </xdr:nvSpPr>
      <xdr:spPr>
        <a:xfrm>
          <a:off x="12804140" y="9682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74145</xdr:rowOff>
    </xdr:from>
    <xdr:ext cx="534377" cy="259045"/>
    <xdr:sp macro="" textlink="">
      <xdr:nvSpPr>
        <xdr:cNvPr id="607" name="テキスト ボックス 606"/>
        <xdr:cNvSpPr txBox="1"/>
      </xdr:nvSpPr>
      <xdr:spPr>
        <a:xfrm>
          <a:off x="12610611" y="94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15629</xdr:rowOff>
    </xdr:from>
    <xdr:to>
      <xdr:col>72</xdr:col>
      <xdr:colOff>38100</xdr:colOff>
      <xdr:row>58</xdr:row>
      <xdr:rowOff>117229</xdr:rowOff>
    </xdr:to>
    <xdr:sp macro="" textlink="">
      <xdr:nvSpPr>
        <xdr:cNvPr id="608" name="楕円 607"/>
        <xdr:cNvSpPr/>
      </xdr:nvSpPr>
      <xdr:spPr>
        <a:xfrm>
          <a:off x="12029440" y="97387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108356</xdr:rowOff>
    </xdr:from>
    <xdr:ext cx="534377" cy="259045"/>
    <xdr:sp macro="" textlink="">
      <xdr:nvSpPr>
        <xdr:cNvPr id="609" name="テキスト ボックス 608"/>
        <xdr:cNvSpPr txBox="1"/>
      </xdr:nvSpPr>
      <xdr:spPr>
        <a:xfrm>
          <a:off x="11835911" y="983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110421</xdr:rowOff>
    </xdr:from>
    <xdr:to>
      <xdr:col>67</xdr:col>
      <xdr:colOff>101600</xdr:colOff>
      <xdr:row>58</xdr:row>
      <xdr:rowOff>40571</xdr:rowOff>
    </xdr:to>
    <xdr:sp macro="" textlink="">
      <xdr:nvSpPr>
        <xdr:cNvPr id="610" name="楕円 609"/>
        <xdr:cNvSpPr/>
      </xdr:nvSpPr>
      <xdr:spPr>
        <a:xfrm>
          <a:off x="11231880" y="9665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31698</xdr:rowOff>
    </xdr:from>
    <xdr:ext cx="534377" cy="259045"/>
    <xdr:sp macro="" textlink="">
      <xdr:nvSpPr>
        <xdr:cNvPr id="611" name="テキスト ボックス 610"/>
        <xdr:cNvSpPr txBox="1"/>
      </xdr:nvSpPr>
      <xdr:spPr>
        <a:xfrm>
          <a:off x="11061211" y="975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xdr:cNvSpPr txBox="1"/>
      </xdr:nvSpPr>
      <xdr:spPr>
        <a:xfrm>
          <a:off x="1049738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xdr:cNvSpPr txBox="1"/>
      </xdr:nvSpPr>
      <xdr:spPr>
        <a:xfrm>
          <a:off x="1049738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xdr:cNvCxnSpPr/>
      </xdr:nvCxnSpPr>
      <xdr:spPr>
        <a:xfrm flipV="1">
          <a:off x="14374495" y="11940609"/>
          <a:ext cx="1269" cy="1401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xdr:cNvSpPr txBox="1"/>
      </xdr:nvSpPr>
      <xdr:spPr>
        <a:xfrm>
          <a:off x="14419580" y="13358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428750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xdr:cNvSpPr txBox="1"/>
      </xdr:nvSpPr>
      <xdr:spPr>
        <a:xfrm>
          <a:off x="14419580" y="1172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xdr:cNvCxnSpPr/>
      </xdr:nvCxnSpPr>
      <xdr:spPr>
        <a:xfrm>
          <a:off x="14287500" y="11940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152860</xdr:rowOff>
    </xdr:from>
    <xdr:to>
      <xdr:col>85</xdr:col>
      <xdr:colOff>127000</xdr:colOff>
      <xdr:row>79</xdr:row>
      <xdr:rowOff>98879</xdr:rowOff>
    </xdr:to>
    <xdr:cxnSp macro="">
      <xdr:nvCxnSpPr>
        <xdr:cNvPr id="642" name="直線コネクタ 641"/>
        <xdr:cNvCxnSpPr/>
      </xdr:nvCxnSpPr>
      <xdr:spPr>
        <a:xfrm flipV="1">
          <a:off x="13629640" y="13228780"/>
          <a:ext cx="746760" cy="11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159289</xdr:rowOff>
    </xdr:from>
    <xdr:ext cx="469744" cy="259045"/>
    <xdr:sp macro="" textlink="">
      <xdr:nvSpPr>
        <xdr:cNvPr id="643" name="災害復旧費平均値テキスト"/>
        <xdr:cNvSpPr txBox="1"/>
      </xdr:nvSpPr>
      <xdr:spPr>
        <a:xfrm>
          <a:off x="14419580" y="13235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xdr:cNvSpPr/>
      </xdr:nvSpPr>
      <xdr:spPr>
        <a:xfrm>
          <a:off x="14325600" y="1325297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xdr:cNvCxnSpPr/>
      </xdr:nvCxnSpPr>
      <xdr:spPr>
        <a:xfrm>
          <a:off x="12854940" y="1334243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xdr:cNvSpPr/>
      </xdr:nvSpPr>
      <xdr:spPr>
        <a:xfrm>
          <a:off x="13578840" y="1319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xdr:cNvSpPr txBox="1"/>
      </xdr:nvSpPr>
      <xdr:spPr>
        <a:xfrm>
          <a:off x="13417628" y="1297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xdr:cNvCxnSpPr/>
      </xdr:nvCxnSpPr>
      <xdr:spPr>
        <a:xfrm>
          <a:off x="12072620" y="1334243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xdr:cNvSpPr/>
      </xdr:nvSpPr>
      <xdr:spPr>
        <a:xfrm>
          <a:off x="12804140" y="13208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xdr:cNvSpPr txBox="1"/>
      </xdr:nvSpPr>
      <xdr:spPr>
        <a:xfrm>
          <a:off x="12642928" y="1298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xdr:cNvCxnSpPr/>
      </xdr:nvCxnSpPr>
      <xdr:spPr>
        <a:xfrm>
          <a:off x="11282680" y="1334243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xdr:cNvSpPr/>
      </xdr:nvSpPr>
      <xdr:spPr>
        <a:xfrm>
          <a:off x="12029440" y="13181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xdr:cNvSpPr txBox="1"/>
      </xdr:nvSpPr>
      <xdr:spPr>
        <a:xfrm>
          <a:off x="11868228" y="1296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xdr:cNvSpPr/>
      </xdr:nvSpPr>
      <xdr:spPr>
        <a:xfrm>
          <a:off x="11231880" y="131706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xdr:cNvSpPr txBox="1"/>
      </xdr:nvSpPr>
      <xdr:spPr>
        <a:xfrm>
          <a:off x="11070668" y="1294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102060</xdr:rowOff>
    </xdr:from>
    <xdr:to>
      <xdr:col>85</xdr:col>
      <xdr:colOff>177800</xdr:colOff>
      <xdr:row>79</xdr:row>
      <xdr:rowOff>32210</xdr:rowOff>
    </xdr:to>
    <xdr:sp macro="" textlink="">
      <xdr:nvSpPr>
        <xdr:cNvPr id="661" name="楕円 660"/>
        <xdr:cNvSpPr/>
      </xdr:nvSpPr>
      <xdr:spPr>
        <a:xfrm>
          <a:off x="14325600" y="131779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61437</xdr:rowOff>
    </xdr:from>
    <xdr:ext cx="469744" cy="259045"/>
    <xdr:sp macro="" textlink="">
      <xdr:nvSpPr>
        <xdr:cNvPr id="662" name="災害復旧費該当値テキスト"/>
        <xdr:cNvSpPr txBox="1"/>
      </xdr:nvSpPr>
      <xdr:spPr>
        <a:xfrm>
          <a:off x="14419580" y="1296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xdr:cNvSpPr/>
      </xdr:nvSpPr>
      <xdr:spPr>
        <a:xfrm>
          <a:off x="13578840" y="132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xdr:cNvSpPr txBox="1"/>
      </xdr:nvSpPr>
      <xdr:spPr>
        <a:xfrm>
          <a:off x="1352785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xdr:cNvSpPr/>
      </xdr:nvSpPr>
      <xdr:spPr>
        <a:xfrm>
          <a:off x="12804140" y="132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xdr:cNvSpPr txBox="1"/>
      </xdr:nvSpPr>
      <xdr:spPr>
        <a:xfrm>
          <a:off x="1273791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xdr:cNvSpPr/>
      </xdr:nvSpPr>
      <xdr:spPr>
        <a:xfrm>
          <a:off x="12029440" y="13291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xdr:cNvSpPr txBox="1"/>
      </xdr:nvSpPr>
      <xdr:spPr>
        <a:xfrm>
          <a:off x="1195559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xdr:cNvSpPr/>
      </xdr:nvSpPr>
      <xdr:spPr>
        <a:xfrm>
          <a:off x="11231880" y="132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xdr:cNvSpPr txBox="1"/>
      </xdr:nvSpPr>
      <xdr:spPr>
        <a:xfrm>
          <a:off x="1118089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xdr:cNvSpPr txBox="1"/>
      </xdr:nvSpPr>
      <xdr:spPr>
        <a:xfrm>
          <a:off x="1049738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xdr:cNvCxnSpPr/>
      </xdr:nvCxnSpPr>
      <xdr:spPr>
        <a:xfrm flipV="1">
          <a:off x="14374495" y="15111857"/>
          <a:ext cx="1269" cy="129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xdr:cNvSpPr txBox="1"/>
      </xdr:nvSpPr>
      <xdr:spPr>
        <a:xfrm>
          <a:off x="14419580" y="1641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xdr:cNvCxnSpPr/>
      </xdr:nvCxnSpPr>
      <xdr:spPr>
        <a:xfrm>
          <a:off x="14287500" y="16408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xdr:cNvSpPr txBox="1"/>
      </xdr:nvSpPr>
      <xdr:spPr>
        <a:xfrm>
          <a:off x="14419580" y="1489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xdr:cNvCxnSpPr/>
      </xdr:nvCxnSpPr>
      <xdr:spPr>
        <a:xfrm>
          <a:off x="14287500" y="151118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41574</xdr:rowOff>
    </xdr:from>
    <xdr:to>
      <xdr:col>85</xdr:col>
      <xdr:colOff>127000</xdr:colOff>
      <xdr:row>95</xdr:row>
      <xdr:rowOff>49955</xdr:rowOff>
    </xdr:to>
    <xdr:cxnSp macro="">
      <xdr:nvCxnSpPr>
        <xdr:cNvPr id="699" name="直線コネクタ 698"/>
        <xdr:cNvCxnSpPr/>
      </xdr:nvCxnSpPr>
      <xdr:spPr>
        <a:xfrm>
          <a:off x="13629640" y="15967374"/>
          <a:ext cx="74676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xdr:cNvSpPr txBox="1"/>
      </xdr:nvSpPr>
      <xdr:spPr>
        <a:xfrm>
          <a:off x="14419580" y="159388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xdr:cNvSpPr/>
      </xdr:nvSpPr>
      <xdr:spPr>
        <a:xfrm>
          <a:off x="14325600" y="1596042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27705</xdr:rowOff>
    </xdr:from>
    <xdr:to>
      <xdr:col>81</xdr:col>
      <xdr:colOff>50800</xdr:colOff>
      <xdr:row>95</xdr:row>
      <xdr:rowOff>41574</xdr:rowOff>
    </xdr:to>
    <xdr:cxnSp macro="">
      <xdr:nvCxnSpPr>
        <xdr:cNvPr id="702" name="直線コネクタ 701"/>
        <xdr:cNvCxnSpPr/>
      </xdr:nvCxnSpPr>
      <xdr:spPr>
        <a:xfrm>
          <a:off x="12854940" y="15953505"/>
          <a:ext cx="7747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xdr:cNvSpPr/>
      </xdr:nvSpPr>
      <xdr:spPr>
        <a:xfrm>
          <a:off x="13578840" y="1593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xdr:cNvSpPr txBox="1"/>
      </xdr:nvSpPr>
      <xdr:spPr>
        <a:xfrm>
          <a:off x="13408171" y="1603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27705</xdr:rowOff>
    </xdr:from>
    <xdr:to>
      <xdr:col>76</xdr:col>
      <xdr:colOff>114300</xdr:colOff>
      <xdr:row>95</xdr:row>
      <xdr:rowOff>81807</xdr:rowOff>
    </xdr:to>
    <xdr:cxnSp macro="">
      <xdr:nvCxnSpPr>
        <xdr:cNvPr id="705" name="直線コネクタ 704"/>
        <xdr:cNvCxnSpPr/>
      </xdr:nvCxnSpPr>
      <xdr:spPr>
        <a:xfrm flipV="1">
          <a:off x="12072620" y="15953505"/>
          <a:ext cx="78232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xdr:cNvSpPr/>
      </xdr:nvSpPr>
      <xdr:spPr>
        <a:xfrm>
          <a:off x="12804140" y="159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xdr:cNvSpPr txBox="1"/>
      </xdr:nvSpPr>
      <xdr:spPr>
        <a:xfrm>
          <a:off x="12610611" y="1601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81807</xdr:rowOff>
    </xdr:from>
    <xdr:to>
      <xdr:col>71</xdr:col>
      <xdr:colOff>177800</xdr:colOff>
      <xdr:row>95</xdr:row>
      <xdr:rowOff>123946</xdr:rowOff>
    </xdr:to>
    <xdr:cxnSp macro="">
      <xdr:nvCxnSpPr>
        <xdr:cNvPr id="708" name="直線コネクタ 707"/>
        <xdr:cNvCxnSpPr/>
      </xdr:nvCxnSpPr>
      <xdr:spPr>
        <a:xfrm flipV="1">
          <a:off x="11282680" y="16007607"/>
          <a:ext cx="789940" cy="4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xdr:cNvSpPr/>
      </xdr:nvSpPr>
      <xdr:spPr>
        <a:xfrm>
          <a:off x="12029440" y="15956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xdr:cNvSpPr txBox="1"/>
      </xdr:nvSpPr>
      <xdr:spPr>
        <a:xfrm>
          <a:off x="11835911" y="1573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xdr:cNvSpPr/>
      </xdr:nvSpPr>
      <xdr:spPr>
        <a:xfrm>
          <a:off x="11231880" y="1601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xdr:cNvSpPr txBox="1"/>
      </xdr:nvSpPr>
      <xdr:spPr>
        <a:xfrm>
          <a:off x="11061211" y="1609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170605</xdr:rowOff>
    </xdr:from>
    <xdr:to>
      <xdr:col>85</xdr:col>
      <xdr:colOff>177800</xdr:colOff>
      <xdr:row>95</xdr:row>
      <xdr:rowOff>100755</xdr:rowOff>
    </xdr:to>
    <xdr:sp macro="" textlink="">
      <xdr:nvSpPr>
        <xdr:cNvPr id="718" name="楕円 717"/>
        <xdr:cNvSpPr/>
      </xdr:nvSpPr>
      <xdr:spPr>
        <a:xfrm>
          <a:off x="14325600" y="159287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22032</xdr:rowOff>
    </xdr:from>
    <xdr:ext cx="534377" cy="259045"/>
    <xdr:sp macro="" textlink="">
      <xdr:nvSpPr>
        <xdr:cNvPr id="719" name="公債費該当値テキスト"/>
        <xdr:cNvSpPr txBox="1"/>
      </xdr:nvSpPr>
      <xdr:spPr>
        <a:xfrm>
          <a:off x="14419580" y="157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162224</xdr:rowOff>
    </xdr:from>
    <xdr:to>
      <xdr:col>81</xdr:col>
      <xdr:colOff>101600</xdr:colOff>
      <xdr:row>95</xdr:row>
      <xdr:rowOff>92374</xdr:rowOff>
    </xdr:to>
    <xdr:sp macro="" textlink="">
      <xdr:nvSpPr>
        <xdr:cNvPr id="720" name="楕円 719"/>
        <xdr:cNvSpPr/>
      </xdr:nvSpPr>
      <xdr:spPr>
        <a:xfrm>
          <a:off x="13578840" y="15920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108901</xdr:rowOff>
    </xdr:from>
    <xdr:ext cx="534377" cy="259045"/>
    <xdr:sp macro="" textlink="">
      <xdr:nvSpPr>
        <xdr:cNvPr id="721" name="テキスト ボックス 720"/>
        <xdr:cNvSpPr txBox="1"/>
      </xdr:nvSpPr>
      <xdr:spPr>
        <a:xfrm>
          <a:off x="13408171" y="1569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148355</xdr:rowOff>
    </xdr:from>
    <xdr:to>
      <xdr:col>76</xdr:col>
      <xdr:colOff>165100</xdr:colOff>
      <xdr:row>95</xdr:row>
      <xdr:rowOff>78505</xdr:rowOff>
    </xdr:to>
    <xdr:sp macro="" textlink="">
      <xdr:nvSpPr>
        <xdr:cNvPr id="722" name="楕円 721"/>
        <xdr:cNvSpPr/>
      </xdr:nvSpPr>
      <xdr:spPr>
        <a:xfrm>
          <a:off x="12804140" y="15906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95032</xdr:rowOff>
    </xdr:from>
    <xdr:ext cx="534377" cy="259045"/>
    <xdr:sp macro="" textlink="">
      <xdr:nvSpPr>
        <xdr:cNvPr id="723" name="テキスト ボックス 722"/>
        <xdr:cNvSpPr txBox="1"/>
      </xdr:nvSpPr>
      <xdr:spPr>
        <a:xfrm>
          <a:off x="12610611" y="156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31007</xdr:rowOff>
    </xdr:from>
    <xdr:to>
      <xdr:col>72</xdr:col>
      <xdr:colOff>38100</xdr:colOff>
      <xdr:row>95</xdr:row>
      <xdr:rowOff>132607</xdr:rowOff>
    </xdr:to>
    <xdr:sp macro="" textlink="">
      <xdr:nvSpPr>
        <xdr:cNvPr id="724" name="楕円 723"/>
        <xdr:cNvSpPr/>
      </xdr:nvSpPr>
      <xdr:spPr>
        <a:xfrm>
          <a:off x="12029440" y="159568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123734</xdr:rowOff>
    </xdr:from>
    <xdr:ext cx="534377" cy="259045"/>
    <xdr:sp macro="" textlink="">
      <xdr:nvSpPr>
        <xdr:cNvPr id="725" name="テキスト ボックス 724"/>
        <xdr:cNvSpPr txBox="1"/>
      </xdr:nvSpPr>
      <xdr:spPr>
        <a:xfrm>
          <a:off x="11835911" y="1604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73146</xdr:rowOff>
    </xdr:from>
    <xdr:to>
      <xdr:col>67</xdr:col>
      <xdr:colOff>101600</xdr:colOff>
      <xdr:row>96</xdr:row>
      <xdr:rowOff>3296</xdr:rowOff>
    </xdr:to>
    <xdr:sp macro="" textlink="">
      <xdr:nvSpPr>
        <xdr:cNvPr id="726" name="楕円 725"/>
        <xdr:cNvSpPr/>
      </xdr:nvSpPr>
      <xdr:spPr>
        <a:xfrm>
          <a:off x="11231880" y="15998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19823</xdr:rowOff>
    </xdr:from>
    <xdr:ext cx="534377" cy="259045"/>
    <xdr:sp macro="" textlink="">
      <xdr:nvSpPr>
        <xdr:cNvPr id="727" name="テキスト ボックス 726"/>
        <xdr:cNvSpPr txBox="1"/>
      </xdr:nvSpPr>
      <xdr:spPr>
        <a:xfrm>
          <a:off x="11061211" y="157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xdr:cNvSpPr txBox="1"/>
      </xdr:nvSpPr>
      <xdr:spPr>
        <a:xfrm>
          <a:off x="15762134" y="59220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xdr:cNvCxnSpPr/>
      </xdr:nvCxnSpPr>
      <xdr:spPr>
        <a:xfrm flipV="1">
          <a:off x="19507835" y="5069231"/>
          <a:ext cx="1269" cy="1440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xdr:cNvSpPr txBox="1"/>
      </xdr:nvSpPr>
      <xdr:spPr>
        <a:xfrm>
          <a:off x="19560540" y="65317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xdr:cNvSpPr txBox="1"/>
      </xdr:nvSpPr>
      <xdr:spPr>
        <a:xfrm>
          <a:off x="19560540" y="485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xdr:cNvCxnSpPr/>
      </xdr:nvCxnSpPr>
      <xdr:spPr>
        <a:xfrm>
          <a:off x="19443700" y="5069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xdr:cNvSpPr txBox="1"/>
      </xdr:nvSpPr>
      <xdr:spPr>
        <a:xfrm>
          <a:off x="19560540" y="628153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xdr:cNvSpPr/>
      </xdr:nvSpPr>
      <xdr:spPr>
        <a:xfrm>
          <a:off x="19458940" y="6426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xdr:cNvSpPr/>
      </xdr:nvSpPr>
      <xdr:spPr>
        <a:xfrm>
          <a:off x="18735040" y="64583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xdr:cNvSpPr txBox="1"/>
      </xdr:nvSpPr>
      <xdr:spPr>
        <a:xfrm>
          <a:off x="18661190" y="62373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xdr:cNvSpPr/>
      </xdr:nvSpPr>
      <xdr:spPr>
        <a:xfrm>
          <a:off x="17937480" y="642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xdr:cNvSpPr txBox="1"/>
      </xdr:nvSpPr>
      <xdr:spPr>
        <a:xfrm>
          <a:off x="17854173" y="62044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xdr:cNvSpPr/>
      </xdr:nvSpPr>
      <xdr:spPr>
        <a:xfrm>
          <a:off x="17162780" y="64573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xdr:cNvSpPr txBox="1"/>
      </xdr:nvSpPr>
      <xdr:spPr>
        <a:xfrm>
          <a:off x="17096550" y="62364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xdr:cNvSpPr/>
      </xdr:nvSpPr>
      <xdr:spPr>
        <a:xfrm>
          <a:off x="16388080" y="6459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xdr:cNvSpPr txBox="1"/>
      </xdr:nvSpPr>
      <xdr:spPr>
        <a:xfrm>
          <a:off x="19560540" y="64047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xdr:cNvSpPr txBox="1"/>
      </xdr:nvSpPr>
      <xdr:spPr>
        <a:xfrm>
          <a:off x="16314230" y="62382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81,770</a:t>
          </a:r>
          <a:r>
            <a:rPr kumimoji="1" lang="ja-JP" altLang="en-US" sz="1300">
              <a:latin typeface="ＭＳ Ｐゴシック" panose="020B0600070205080204" pitchFamily="50" charset="-128"/>
              <a:ea typeface="ＭＳ Ｐゴシック" panose="020B0600070205080204" pitchFamily="50" charset="-128"/>
            </a:rPr>
            <a:t>円となっており、前年度より増加した。要因としては、池田東地区公園駐車場整備事業によるものである。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166,454</a:t>
          </a:r>
          <a:r>
            <a:rPr kumimoji="1" lang="ja-JP" altLang="en-US" sz="1300">
              <a:latin typeface="ＭＳ Ｐゴシック" panose="020B0600070205080204" pitchFamily="50" charset="-128"/>
              <a:ea typeface="ＭＳ Ｐゴシック" panose="020B0600070205080204" pitchFamily="50" charset="-128"/>
            </a:rPr>
            <a:t>円となっており、前年度より増加し、類似団体平均を上回る結果となった。要因としては、物価高騰対応重点支援事業によるものである。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37,309</a:t>
          </a:r>
          <a:r>
            <a:rPr kumimoji="1" lang="ja-JP" altLang="en-US" sz="1300">
              <a:latin typeface="ＭＳ Ｐゴシック" panose="020B0600070205080204" pitchFamily="50" charset="-128"/>
              <a:ea typeface="ＭＳ Ｐゴシック" panose="020B0600070205080204" pitchFamily="50" charset="-128"/>
            </a:rPr>
            <a:t>円となっており、前年度より減少し、類似団体平均を下回る結果となった。要因としては、社会資本整備総合交付金事業の減によるものである。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59,544</a:t>
          </a:r>
          <a:r>
            <a:rPr kumimoji="1" lang="ja-JP" altLang="en-US" sz="1300">
              <a:latin typeface="ＭＳ Ｐゴシック" panose="020B0600070205080204" pitchFamily="50" charset="-128"/>
              <a:ea typeface="ＭＳ Ｐゴシック" panose="020B0600070205080204" pitchFamily="50" charset="-128"/>
            </a:rPr>
            <a:t>円となっており、前年度より増加した。要因としては中学校体育館空調設備設置事業によるものである。</a:t>
          </a:r>
        </a:p>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事業を適切に執行しながら歳出を抑制し、類似団体の平均を超えることの無いように努める。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岐阜県池田町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令和６年度の財政調整基金残高は</a:t>
          </a:r>
          <a:r>
            <a:rPr kumimoji="1" lang="en-US" altLang="ja-JP" sz="1300">
              <a:latin typeface="ＭＳ ゴシック" pitchFamily="49" charset="-128"/>
              <a:ea typeface="ＭＳ ゴシック" pitchFamily="49" charset="-128"/>
            </a:rPr>
            <a:t>16</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42</a:t>
          </a:r>
          <a:r>
            <a:rPr kumimoji="1" lang="ja-JP" altLang="en-US" sz="1300">
              <a:latin typeface="ＭＳ ゴシック" pitchFamily="49" charset="-128"/>
              <a:ea typeface="ＭＳ ゴシック" pitchFamily="49" charset="-128"/>
            </a:rPr>
            <a:t>百万円であり、災害対策に備えて</a:t>
          </a:r>
          <a:r>
            <a:rPr kumimoji="1" lang="en-US" altLang="ja-JP" sz="1300">
              <a:latin typeface="ＭＳ ゴシック" pitchFamily="49" charset="-128"/>
              <a:ea typeface="ＭＳ ゴシック" pitchFamily="49" charset="-128"/>
            </a:rPr>
            <a:t>220</a:t>
          </a:r>
          <a:r>
            <a:rPr kumimoji="1" lang="ja-JP" altLang="en-US" sz="1300">
              <a:latin typeface="ＭＳ ゴシック" pitchFamily="49" charset="-128"/>
              <a:ea typeface="ＭＳ ゴシック" pitchFamily="49" charset="-128"/>
            </a:rPr>
            <a:t>百万円を積立てた一方、社会保障関係費および自然災害による復旧経費の増等による財源不足に対応するため、</a:t>
          </a:r>
          <a:r>
            <a:rPr kumimoji="1" lang="en-US" altLang="ja-JP" sz="1300">
              <a:latin typeface="ＭＳ ゴシック" pitchFamily="49" charset="-128"/>
              <a:ea typeface="ＭＳ ゴシック" pitchFamily="49" charset="-128"/>
            </a:rPr>
            <a:t>391</a:t>
          </a:r>
          <a:r>
            <a:rPr kumimoji="1" lang="ja-JP" altLang="en-US" sz="1300">
              <a:latin typeface="ＭＳ ゴシック" pitchFamily="49" charset="-128"/>
              <a:ea typeface="ＭＳ ゴシック" pitchFamily="49" charset="-128"/>
            </a:rPr>
            <a:t>百万円取り崩したことで</a:t>
          </a:r>
          <a:r>
            <a:rPr kumimoji="1" lang="en-US" altLang="ja-JP" sz="1300">
              <a:latin typeface="ＭＳ ゴシック" pitchFamily="49" charset="-128"/>
              <a:ea typeface="ＭＳ ゴシック" pitchFamily="49" charset="-128"/>
            </a:rPr>
            <a:t>160</a:t>
          </a:r>
          <a:r>
            <a:rPr kumimoji="1" lang="ja-JP" altLang="en-US" sz="1300">
              <a:latin typeface="ＭＳ ゴシック" pitchFamily="49" charset="-128"/>
              <a:ea typeface="ＭＳ ゴシック" pitchFamily="49" charset="-128"/>
            </a:rPr>
            <a:t>百万円の減となった。一般的に言われている適正割合</a:t>
          </a:r>
          <a:r>
            <a:rPr kumimoji="1" lang="en-US" altLang="ja-JP" sz="1300">
              <a:latin typeface="ＭＳ ゴシック" pitchFamily="49" charset="-128"/>
              <a:ea typeface="ＭＳ ゴシック" pitchFamily="49" charset="-128"/>
            </a:rPr>
            <a:t>10</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％を超えているが、近年は自然災害が頻発していることから、予期せぬ事態に備える必要があるため基金の取り崩しを抑えつつも過去の実績等を踏まえ、基金残高を</a:t>
          </a:r>
          <a:r>
            <a:rPr kumimoji="1" lang="en-US" altLang="ja-JP" sz="1300">
              <a:latin typeface="ＭＳ ゴシック" pitchFamily="49" charset="-128"/>
              <a:ea typeface="ＭＳ ゴシック" pitchFamily="49" charset="-128"/>
            </a:rPr>
            <a:t>15</a:t>
          </a:r>
          <a:r>
            <a:rPr kumimoji="1" lang="ja-JP" altLang="en-US" sz="1300">
              <a:latin typeface="ＭＳ ゴシック" pitchFamily="49" charset="-128"/>
              <a:ea typeface="ＭＳ ゴシック" pitchFamily="49" charset="-128"/>
            </a:rPr>
            <a:t>億円前後で推移するように努める。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岐阜県池田町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年度から一般会計及び全ての会計において実質収支額が黒字であるため比率はないが、引き続き財源の確保や経常経費の削減などに努めていく。</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岐阜県池田町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実質公債費比率の分子は、前年度より</a:t>
          </a:r>
          <a:r>
            <a:rPr kumimoji="1" lang="en-US" altLang="ja-JP" sz="1400">
              <a:latin typeface="ＭＳ ゴシック" pitchFamily="49" charset="-128"/>
              <a:ea typeface="ＭＳ ゴシック" pitchFamily="49" charset="-128"/>
            </a:rPr>
            <a:t>74</a:t>
          </a:r>
        </a:p>
        <a:p>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要因として、公共下水道事業等特別会計に要する経費の財源とする地方債償還の財源に充てたと認められる繰入金の増があったものの、大規模施設改修等事業により発生していた元利償還金において、新規事業における借入を抑制したことで減となったためである。</a:t>
          </a:r>
        </a:p>
        <a:p>
          <a:r>
            <a:rPr kumimoji="1" lang="ja-JP" altLang="en-US" sz="1400">
              <a:latin typeface="ＭＳ ゴシック" pitchFamily="49" charset="-128"/>
              <a:ea typeface="ＭＳ ゴシック" pitchFamily="49" charset="-128"/>
            </a:rPr>
            <a:t>　今後も必要新規事業の実施などについて総点検を図り、可能な限り新規借入の抑制に努める。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岐阜県池田町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令和６年度の将来負担比率の分子は、前年度より</a:t>
          </a:r>
          <a:r>
            <a:rPr kumimoji="1" lang="en-US" altLang="ja-JP" sz="1400">
              <a:latin typeface="ＭＳ ゴシック" pitchFamily="49" charset="-128"/>
              <a:ea typeface="ＭＳ ゴシック" pitchFamily="49" charset="-128"/>
            </a:rPr>
            <a:t>178</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要因として、一般会計等に係る地方債の現在高が前年度より</a:t>
          </a:r>
          <a:r>
            <a:rPr kumimoji="1" lang="en-US" altLang="ja-JP" sz="1400">
              <a:latin typeface="ＭＳ ゴシック" pitchFamily="49" charset="-128"/>
              <a:ea typeface="ＭＳ ゴシック" pitchFamily="49" charset="-128"/>
            </a:rPr>
            <a:t>305</a:t>
          </a:r>
          <a:r>
            <a:rPr kumimoji="1" lang="ja-JP" altLang="en-US" sz="1400">
              <a:latin typeface="ＭＳ ゴシック" pitchFamily="49" charset="-128"/>
              <a:ea typeface="ＭＳ ゴシック" pitchFamily="49" charset="-128"/>
            </a:rPr>
            <a:t>百万円減少し、また公営企業債等繰入見込額が前年度より</a:t>
          </a:r>
          <a:r>
            <a:rPr kumimoji="1" lang="en-US" altLang="ja-JP" sz="1400">
              <a:latin typeface="ＭＳ ゴシック" pitchFamily="49" charset="-128"/>
              <a:ea typeface="ＭＳ ゴシック" pitchFamily="49" charset="-128"/>
            </a:rPr>
            <a:t>369</a:t>
          </a:r>
          <a:r>
            <a:rPr kumimoji="1" lang="ja-JP" altLang="en-US" sz="1400">
              <a:latin typeface="ＭＳ ゴシック" pitchFamily="49" charset="-128"/>
              <a:ea typeface="ＭＳ ゴシック" pitchFamily="49" charset="-128"/>
            </a:rPr>
            <a:t>百万円減少したが、充当可能基金において前年度より</a:t>
          </a:r>
          <a:r>
            <a:rPr kumimoji="1" lang="en-US" altLang="ja-JP" sz="1400">
              <a:latin typeface="ＭＳ ゴシック" pitchFamily="49" charset="-128"/>
              <a:ea typeface="ＭＳ ゴシック" pitchFamily="49" charset="-128"/>
            </a:rPr>
            <a:t>474</a:t>
          </a:r>
          <a:r>
            <a:rPr kumimoji="1" lang="ja-JP" altLang="en-US" sz="1400">
              <a:latin typeface="ＭＳ ゴシック" pitchFamily="49" charset="-128"/>
              <a:ea typeface="ＭＳ ゴシック" pitchFamily="49" charset="-128"/>
            </a:rPr>
            <a:t>百万円の減となったためである。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今後は自然災害といった突発的な事態に備えて基金の取り崩しを抑えつつ、必要新規事業の実施などについて総点検を図り、可能財政の健全化に努める。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岐阜県池田町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財政調整基金およびその他特定目的基金（ふるさと支援まちづくり基金）の取り崩し額の増加により、基金全体として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より一層の経常経費を削減と自主財源の確保を目指し、町の発展に必要な施策に重点化を図るとともに基金の取り崩しを抑制しながら、全体の基金残高を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億円前後で推移するように努める。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ふるさと支援まちづくり基金：安全で支え合う安心づくり、便利でうるおいのある快適づくり、機能的で創意ある活力づく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り、人と地域が輝く文化づくり、協働体制による連帯づくりに関する施策。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地域福祉事業基金：　　　　　高齢者保健福祉の増進に関する施策。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ふるさと農村活性化対策基金：土地改良施設等の利活用に係る、集落共同活動を支援し、農村の活性化を図るための施策。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森林の整備に関する施策及び森林整備の促進に関する施策。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　　　　　持続可能な町を目指し、町の活性化を図るための施策。</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ふるさと支援まちづくり基金：町の活性化に必要な事業のため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百万円積立てた一方、養老鉄道鉄道存続支援事業や子育て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支援事業等の財源として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ふるさと支援まちづくり基金：昨今ふるさと支援まちづくり寄附金の増加を見込むことが困難ななか、昨年度に続き令和６年度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においても基金残高が減少した。町の活性化に必要な事業に、基金（寄附金）を有効に活用するために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一定額を確保するよう努める。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百万円を積立てた一方、社会保障関係費および自然災害による復旧経費の増による財源不足に対応するため、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現状、標準財政規模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百万円に対する財政調整基金残高の割合は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％となっており、一般的に言われている適正割合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％を超えている。しかし、近年は自然災害が頻発していることから、予期せぬ事態に備える必要があるため、基金の取り崩しを抑えつつも過去の実績等を踏まえ、基金残高を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億円前後で推移するように努める。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持続可能な財政運営を行うために財政の健全化を図り、決算見込みの状況を加味して積立を行う。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類似団体と比較して有形固定資産減価償却率が低くなっており、前年度と比べて</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ポイント減少しているが、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年前から増加傾向にあるため施設の老朽化が進んでいる状況である。築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年を経過した施設が全体の</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％を占めているため、令和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月に改定した公共施設等総合管理計画を元に施設の維持管理・長寿命化をおこなうとともに、使用率が低く老朽化がすすんでいる施設は除却を検討する。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0" name="有形固定資産減価償却率平均値テキスト"/>
        <xdr:cNvSpPr txBox="1"/>
      </xdr:nvSpPr>
      <xdr:spPr>
        <a:xfrm>
          <a:off x="4813300" y="5877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33020</xdr:rowOff>
    </xdr:from>
    <xdr:to>
      <xdr:col>23</xdr:col>
      <xdr:colOff>136525</xdr:colOff>
      <xdr:row>29</xdr:row>
      <xdr:rowOff>134620</xdr:rowOff>
    </xdr:to>
    <xdr:sp macro="" textlink="">
      <xdr:nvSpPr>
        <xdr:cNvPr id="81" name="楕円 80"/>
        <xdr:cNvSpPr/>
      </xdr:nvSpPr>
      <xdr:spPr>
        <a:xfrm>
          <a:off x="47117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55897</xdr:rowOff>
    </xdr:from>
    <xdr:ext cx="405111" cy="259045"/>
    <xdr:sp macro="" textlink="">
      <xdr:nvSpPr>
        <xdr:cNvPr id="82" name="有形固定資産減価償却率該当値テキスト"/>
        <xdr:cNvSpPr txBox="1"/>
      </xdr:nvSpPr>
      <xdr:spPr>
        <a:xfrm>
          <a:off x="4813300"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54610</xdr:rowOff>
    </xdr:from>
    <xdr:to>
      <xdr:col>19</xdr:col>
      <xdr:colOff>187325</xdr:colOff>
      <xdr:row>29</xdr:row>
      <xdr:rowOff>156210</xdr:rowOff>
    </xdr:to>
    <xdr:sp macro="" textlink="">
      <xdr:nvSpPr>
        <xdr:cNvPr id="83" name="楕円 82"/>
        <xdr:cNvSpPr/>
      </xdr:nvSpPr>
      <xdr:spPr>
        <a:xfrm>
          <a:off x="4000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83820</xdr:rowOff>
    </xdr:from>
    <xdr:to>
      <xdr:col>23</xdr:col>
      <xdr:colOff>85725</xdr:colOff>
      <xdr:row>29</xdr:row>
      <xdr:rowOff>105410</xdr:rowOff>
    </xdr:to>
    <xdr:cxnSp macro="">
      <xdr:nvCxnSpPr>
        <xdr:cNvPr id="84" name="直線コネクタ 83"/>
        <xdr:cNvCxnSpPr/>
      </xdr:nvCxnSpPr>
      <xdr:spPr>
        <a:xfrm flipV="1">
          <a:off x="4051300" y="5827395"/>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635</xdr:rowOff>
    </xdr:from>
    <xdr:to>
      <xdr:col>15</xdr:col>
      <xdr:colOff>187325</xdr:colOff>
      <xdr:row>29</xdr:row>
      <xdr:rowOff>102235</xdr:rowOff>
    </xdr:to>
    <xdr:sp macro="" textlink="">
      <xdr:nvSpPr>
        <xdr:cNvPr id="85" name="楕円 84"/>
        <xdr:cNvSpPr/>
      </xdr:nvSpPr>
      <xdr:spPr>
        <a:xfrm>
          <a:off x="3238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51435</xdr:rowOff>
    </xdr:from>
    <xdr:to>
      <xdr:col>19</xdr:col>
      <xdr:colOff>136525</xdr:colOff>
      <xdr:row>29</xdr:row>
      <xdr:rowOff>105410</xdr:rowOff>
    </xdr:to>
    <xdr:cxnSp macro="">
      <xdr:nvCxnSpPr>
        <xdr:cNvPr id="86" name="直線コネクタ 85"/>
        <xdr:cNvCxnSpPr/>
      </xdr:nvCxnSpPr>
      <xdr:spPr>
        <a:xfrm>
          <a:off x="3289300" y="579501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143298</xdr:rowOff>
    </xdr:from>
    <xdr:to>
      <xdr:col>11</xdr:col>
      <xdr:colOff>187325</xdr:colOff>
      <xdr:row>29</xdr:row>
      <xdr:rowOff>73448</xdr:rowOff>
    </xdr:to>
    <xdr:sp macro="" textlink="">
      <xdr:nvSpPr>
        <xdr:cNvPr id="87" name="楕円 86"/>
        <xdr:cNvSpPr/>
      </xdr:nvSpPr>
      <xdr:spPr>
        <a:xfrm>
          <a:off x="2476500" y="5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22648</xdr:rowOff>
    </xdr:from>
    <xdr:to>
      <xdr:col>15</xdr:col>
      <xdr:colOff>136525</xdr:colOff>
      <xdr:row>29</xdr:row>
      <xdr:rowOff>51435</xdr:rowOff>
    </xdr:to>
    <xdr:cxnSp macro="">
      <xdr:nvCxnSpPr>
        <xdr:cNvPr id="88" name="直線コネクタ 87"/>
        <xdr:cNvCxnSpPr/>
      </xdr:nvCxnSpPr>
      <xdr:spPr>
        <a:xfrm>
          <a:off x="2527300" y="576622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89" name="楕円 88"/>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22648</xdr:rowOff>
    </xdr:to>
    <xdr:cxnSp macro="">
      <xdr:nvCxnSpPr>
        <xdr:cNvPr id="90" name="直線コネクタ 89"/>
        <xdr:cNvCxnSpPr/>
      </xdr:nvCxnSpPr>
      <xdr:spPr>
        <a:xfrm>
          <a:off x="1765300" y="573024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91" name="n_1aveValue有形固定資産減価償却率"/>
        <xdr:cNvSpPr txBox="1"/>
      </xdr:nvSpPr>
      <xdr:spPr>
        <a:xfrm>
          <a:off x="3836044"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2" name="n_2aveValue有形固定資産減価償却率"/>
        <xdr:cNvSpPr txBox="1"/>
      </xdr:nvSpPr>
      <xdr:spPr>
        <a:xfrm>
          <a:off x="30867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3" name="n_3aveValue有形固定資産減価償却率"/>
        <xdr:cNvSpPr txBox="1"/>
      </xdr:nvSpPr>
      <xdr:spPr>
        <a:xfrm>
          <a:off x="2324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4" name="n_4aveValue有形固定資産減価償却率"/>
        <xdr:cNvSpPr txBox="1"/>
      </xdr:nvSpPr>
      <xdr:spPr>
        <a:xfrm>
          <a:off x="1562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1287</xdr:rowOff>
    </xdr:from>
    <xdr:ext cx="405111" cy="259045"/>
    <xdr:sp macro="" textlink="">
      <xdr:nvSpPr>
        <xdr:cNvPr id="95" name="n_1mainValue有形固定資産減価償却率"/>
        <xdr:cNvSpPr txBox="1"/>
      </xdr:nvSpPr>
      <xdr:spPr>
        <a:xfrm>
          <a:off x="3836044" y="557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118762</xdr:rowOff>
    </xdr:from>
    <xdr:ext cx="405111" cy="259045"/>
    <xdr:sp macro="" textlink="">
      <xdr:nvSpPr>
        <xdr:cNvPr id="96" name="n_2mainValue有形固定資産減価償却率"/>
        <xdr:cNvSpPr txBox="1"/>
      </xdr:nvSpPr>
      <xdr:spPr>
        <a:xfrm>
          <a:off x="3086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89975</xdr:rowOff>
    </xdr:from>
    <xdr:ext cx="405111" cy="259045"/>
    <xdr:sp macro="" textlink="">
      <xdr:nvSpPr>
        <xdr:cNvPr id="97" name="n_3mainValue有形固定資産減価償却率"/>
        <xdr:cNvSpPr txBox="1"/>
      </xdr:nvSpPr>
      <xdr:spPr>
        <a:xfrm>
          <a:off x="2324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98" name="n_4mainValue有形固定資産減価償却率"/>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類似団体と比較して債務償還比率が高く、前年度と比較すると</a:t>
          </a:r>
          <a:r>
            <a:rPr kumimoji="1" lang="en-US" altLang="ja-JP" sz="1100">
              <a:latin typeface="ＭＳ Ｐゴシック" panose="020B0600070205080204" pitchFamily="50" charset="-128"/>
              <a:ea typeface="ＭＳ Ｐゴシック" panose="020B0600070205080204" pitchFamily="50" charset="-128"/>
            </a:rPr>
            <a:t>30.8</a:t>
          </a:r>
          <a:r>
            <a:rPr kumimoji="1" lang="ja-JP" altLang="en-US" sz="1100">
              <a:latin typeface="ＭＳ Ｐゴシック" panose="020B0600070205080204" pitchFamily="50" charset="-128"/>
              <a:ea typeface="ＭＳ Ｐゴシック" panose="020B0600070205080204" pitchFamily="50" charset="-128"/>
            </a:rPr>
            <a:t>ポイント増加している。最も高かった平成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548.1</a:t>
          </a:r>
          <a:r>
            <a:rPr kumimoji="1" lang="ja-JP" altLang="en-US" sz="1100">
              <a:latin typeface="ＭＳ Ｐゴシック" panose="020B0600070205080204" pitchFamily="50" charset="-128"/>
              <a:ea typeface="ＭＳ Ｐゴシック" panose="020B0600070205080204" pitchFamily="50" charset="-128"/>
            </a:rPr>
            <a:t>％）と比べて</a:t>
          </a:r>
          <a:r>
            <a:rPr kumimoji="1" lang="en-US" altLang="ja-JP" sz="1100">
              <a:latin typeface="ＭＳ Ｐゴシック" panose="020B0600070205080204" pitchFamily="50" charset="-128"/>
              <a:ea typeface="ＭＳ Ｐゴシック" panose="020B0600070205080204" pitchFamily="50" charset="-128"/>
            </a:rPr>
            <a:t>84.2</a:t>
          </a:r>
          <a:r>
            <a:rPr kumimoji="1" lang="ja-JP" altLang="en-US" sz="1100">
              <a:latin typeface="ＭＳ Ｐゴシック" panose="020B0600070205080204" pitchFamily="50" charset="-128"/>
              <a:ea typeface="ＭＳ Ｐゴシック" panose="020B0600070205080204" pitchFamily="50" charset="-128"/>
            </a:rPr>
            <a:t>ポイント減少していることから、引き続き公債費の適正化に取り組んでいく必要がある。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xdr:cNvSpPr txBox="1"/>
      </xdr:nvSpPr>
      <xdr:spPr>
        <a:xfrm>
          <a:off x="14846300" y="5563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74881</xdr:rowOff>
    </xdr:from>
    <xdr:to>
      <xdr:col>76</xdr:col>
      <xdr:colOff>73025</xdr:colOff>
      <xdr:row>30</xdr:row>
      <xdr:rowOff>5031</xdr:rowOff>
    </xdr:to>
    <xdr:sp macro="" textlink="">
      <xdr:nvSpPr>
        <xdr:cNvPr id="143" name="楕円 142"/>
        <xdr:cNvSpPr/>
      </xdr:nvSpPr>
      <xdr:spPr>
        <a:xfrm>
          <a:off x="14744700" y="58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53308</xdr:rowOff>
    </xdr:from>
    <xdr:ext cx="469744" cy="259045"/>
    <xdr:sp macro="" textlink="">
      <xdr:nvSpPr>
        <xdr:cNvPr id="144" name="債務償還比率該当値テキスト"/>
        <xdr:cNvSpPr txBox="1"/>
      </xdr:nvSpPr>
      <xdr:spPr>
        <a:xfrm>
          <a:off x="14846300" y="579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37938</xdr:rowOff>
    </xdr:from>
    <xdr:to>
      <xdr:col>72</xdr:col>
      <xdr:colOff>123825</xdr:colOff>
      <xdr:row>29</xdr:row>
      <xdr:rowOff>139538</xdr:rowOff>
    </xdr:to>
    <xdr:sp macro="" textlink="">
      <xdr:nvSpPr>
        <xdr:cNvPr id="145" name="楕円 144"/>
        <xdr:cNvSpPr/>
      </xdr:nvSpPr>
      <xdr:spPr>
        <a:xfrm>
          <a:off x="14033500" y="578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88738</xdr:rowOff>
    </xdr:from>
    <xdr:to>
      <xdr:col>76</xdr:col>
      <xdr:colOff>22225</xdr:colOff>
      <xdr:row>29</xdr:row>
      <xdr:rowOff>125681</xdr:rowOff>
    </xdr:to>
    <xdr:cxnSp macro="">
      <xdr:nvCxnSpPr>
        <xdr:cNvPr id="146" name="直線コネクタ 145"/>
        <xdr:cNvCxnSpPr/>
      </xdr:nvCxnSpPr>
      <xdr:spPr>
        <a:xfrm>
          <a:off x="14084300" y="5832313"/>
          <a:ext cx="711200" cy="3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36738</xdr:rowOff>
    </xdr:from>
    <xdr:to>
      <xdr:col>68</xdr:col>
      <xdr:colOff>123825</xdr:colOff>
      <xdr:row>29</xdr:row>
      <xdr:rowOff>138338</xdr:rowOff>
    </xdr:to>
    <xdr:sp macro="" textlink="">
      <xdr:nvSpPr>
        <xdr:cNvPr id="147" name="楕円 146"/>
        <xdr:cNvSpPr/>
      </xdr:nvSpPr>
      <xdr:spPr>
        <a:xfrm>
          <a:off x="13271500" y="578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87538</xdr:rowOff>
    </xdr:from>
    <xdr:to>
      <xdr:col>72</xdr:col>
      <xdr:colOff>73025</xdr:colOff>
      <xdr:row>29</xdr:row>
      <xdr:rowOff>88738</xdr:rowOff>
    </xdr:to>
    <xdr:cxnSp macro="">
      <xdr:nvCxnSpPr>
        <xdr:cNvPr id="148" name="直線コネクタ 147"/>
        <xdr:cNvCxnSpPr/>
      </xdr:nvCxnSpPr>
      <xdr:spPr>
        <a:xfrm>
          <a:off x="13322300" y="5831113"/>
          <a:ext cx="762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29542</xdr:rowOff>
    </xdr:from>
    <xdr:to>
      <xdr:col>64</xdr:col>
      <xdr:colOff>123825</xdr:colOff>
      <xdr:row>29</xdr:row>
      <xdr:rowOff>131142</xdr:rowOff>
    </xdr:to>
    <xdr:sp macro="" textlink="">
      <xdr:nvSpPr>
        <xdr:cNvPr id="149" name="楕円 148"/>
        <xdr:cNvSpPr/>
      </xdr:nvSpPr>
      <xdr:spPr>
        <a:xfrm>
          <a:off x="12509500" y="577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80342</xdr:rowOff>
    </xdr:from>
    <xdr:to>
      <xdr:col>68</xdr:col>
      <xdr:colOff>73025</xdr:colOff>
      <xdr:row>29</xdr:row>
      <xdr:rowOff>87538</xdr:rowOff>
    </xdr:to>
    <xdr:cxnSp macro="">
      <xdr:nvCxnSpPr>
        <xdr:cNvPr id="150" name="直線コネクタ 149"/>
        <xdr:cNvCxnSpPr/>
      </xdr:nvCxnSpPr>
      <xdr:spPr>
        <a:xfrm>
          <a:off x="12560300" y="5823917"/>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160881</xdr:rowOff>
    </xdr:from>
    <xdr:to>
      <xdr:col>60</xdr:col>
      <xdr:colOff>123825</xdr:colOff>
      <xdr:row>30</xdr:row>
      <xdr:rowOff>91031</xdr:rowOff>
    </xdr:to>
    <xdr:sp macro="" textlink="">
      <xdr:nvSpPr>
        <xdr:cNvPr id="151" name="楕円 150"/>
        <xdr:cNvSpPr/>
      </xdr:nvSpPr>
      <xdr:spPr>
        <a:xfrm>
          <a:off x="11747500" y="59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80342</xdr:rowOff>
    </xdr:from>
    <xdr:to>
      <xdr:col>64</xdr:col>
      <xdr:colOff>73025</xdr:colOff>
      <xdr:row>30</xdr:row>
      <xdr:rowOff>40231</xdr:rowOff>
    </xdr:to>
    <xdr:cxnSp macro="">
      <xdr:nvCxnSpPr>
        <xdr:cNvPr id="152" name="直線コネクタ 151"/>
        <xdr:cNvCxnSpPr/>
      </xdr:nvCxnSpPr>
      <xdr:spPr>
        <a:xfrm flipV="1">
          <a:off x="11798300" y="5823917"/>
          <a:ext cx="762000" cy="13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xdr:cNvSpPr txBox="1"/>
      </xdr:nvSpPr>
      <xdr:spPr>
        <a:xfrm>
          <a:off x="11563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130665</xdr:rowOff>
    </xdr:from>
    <xdr:ext cx="469744" cy="259045"/>
    <xdr:sp macro="" textlink="">
      <xdr:nvSpPr>
        <xdr:cNvPr id="157" name="n_1mainValue債務償還比率"/>
        <xdr:cNvSpPr txBox="1"/>
      </xdr:nvSpPr>
      <xdr:spPr>
        <a:xfrm>
          <a:off x="13836727" y="587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129465</xdr:rowOff>
    </xdr:from>
    <xdr:ext cx="469744" cy="259045"/>
    <xdr:sp macro="" textlink="">
      <xdr:nvSpPr>
        <xdr:cNvPr id="158" name="n_2mainValue債務償還比率"/>
        <xdr:cNvSpPr txBox="1"/>
      </xdr:nvSpPr>
      <xdr:spPr>
        <a:xfrm>
          <a:off x="13087427" y="587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122269</xdr:rowOff>
    </xdr:from>
    <xdr:ext cx="469744" cy="259045"/>
    <xdr:sp macro="" textlink="">
      <xdr:nvSpPr>
        <xdr:cNvPr id="159" name="n_3mainValue債務償還比率"/>
        <xdr:cNvSpPr txBox="1"/>
      </xdr:nvSpPr>
      <xdr:spPr>
        <a:xfrm>
          <a:off x="12325427" y="586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82158</xdr:rowOff>
    </xdr:from>
    <xdr:ext cx="469744" cy="259045"/>
    <xdr:sp macro="" textlink="">
      <xdr:nvSpPr>
        <xdr:cNvPr id="160" name="n_4mainValue債務償還比率"/>
        <xdr:cNvSpPr txBox="1"/>
      </xdr:nvSpPr>
      <xdr:spPr>
        <a:xfrm>
          <a:off x="11563427" y="599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xdr:cNvSpPr txBox="1"/>
      </xdr:nvSpPr>
      <xdr:spPr>
        <a:xfrm>
          <a:off x="4673600" y="661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103777</xdr:rowOff>
    </xdr:from>
    <xdr:to>
      <xdr:col>24</xdr:col>
      <xdr:colOff>114300</xdr:colOff>
      <xdr:row>39</xdr:row>
      <xdr:rowOff>33927</xdr:rowOff>
    </xdr:to>
    <xdr:sp macro="" textlink="">
      <xdr:nvSpPr>
        <xdr:cNvPr id="75" name="楕円 74"/>
        <xdr:cNvSpPr/>
      </xdr:nvSpPr>
      <xdr:spPr>
        <a:xfrm>
          <a:off x="45847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126654</xdr:rowOff>
    </xdr:from>
    <xdr:ext cx="405111" cy="259045"/>
    <xdr:sp macro="" textlink="">
      <xdr:nvSpPr>
        <xdr:cNvPr id="76" name="【道路】&#10;有形固定資産減価償却率該当値テキスト"/>
        <xdr:cNvSpPr txBox="1"/>
      </xdr:nvSpPr>
      <xdr:spPr>
        <a:xfrm>
          <a:off x="4673600" y="6470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7" name="楕円 76"/>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154577</xdr:rowOff>
    </xdr:to>
    <xdr:cxnSp macro="">
      <xdr:nvCxnSpPr>
        <xdr:cNvPr id="78" name="直線コネクタ 77"/>
        <xdr:cNvCxnSpPr/>
      </xdr:nvCxnSpPr>
      <xdr:spPr>
        <a:xfrm>
          <a:off x="3797300" y="661416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22134</xdr:rowOff>
    </xdr:from>
    <xdr:to>
      <xdr:col>15</xdr:col>
      <xdr:colOff>101600</xdr:colOff>
      <xdr:row>38</xdr:row>
      <xdr:rowOff>123734</xdr:rowOff>
    </xdr:to>
    <xdr:sp macro="" textlink="">
      <xdr:nvSpPr>
        <xdr:cNvPr id="79" name="楕円 78"/>
        <xdr:cNvSpPr/>
      </xdr:nvSpPr>
      <xdr:spPr>
        <a:xfrm>
          <a:off x="2857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72934</xdr:rowOff>
    </xdr:from>
    <xdr:to>
      <xdr:col>19</xdr:col>
      <xdr:colOff>177800</xdr:colOff>
      <xdr:row>38</xdr:row>
      <xdr:rowOff>99060</xdr:rowOff>
    </xdr:to>
    <xdr:cxnSp macro="">
      <xdr:nvCxnSpPr>
        <xdr:cNvPr id="80" name="直線コネクタ 79"/>
        <xdr:cNvCxnSpPr/>
      </xdr:nvCxnSpPr>
      <xdr:spPr>
        <a:xfrm>
          <a:off x="2908300" y="658803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151130</xdr:rowOff>
    </xdr:from>
    <xdr:to>
      <xdr:col>10</xdr:col>
      <xdr:colOff>165100</xdr:colOff>
      <xdr:row>38</xdr:row>
      <xdr:rowOff>81280</xdr:rowOff>
    </xdr:to>
    <xdr:sp macro="" textlink="">
      <xdr:nvSpPr>
        <xdr:cNvPr id="81" name="楕円 80"/>
        <xdr:cNvSpPr/>
      </xdr:nvSpPr>
      <xdr:spPr>
        <a:xfrm>
          <a:off x="196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30480</xdr:rowOff>
    </xdr:from>
    <xdr:to>
      <xdr:col>15</xdr:col>
      <xdr:colOff>50800</xdr:colOff>
      <xdr:row>38</xdr:row>
      <xdr:rowOff>72934</xdr:rowOff>
    </xdr:to>
    <xdr:cxnSp macro="">
      <xdr:nvCxnSpPr>
        <xdr:cNvPr id="82" name="直線コネクタ 81"/>
        <xdr:cNvCxnSpPr/>
      </xdr:nvCxnSpPr>
      <xdr:spPr>
        <a:xfrm>
          <a:off x="2019300" y="654558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108676</xdr:rowOff>
    </xdr:from>
    <xdr:to>
      <xdr:col>6</xdr:col>
      <xdr:colOff>38100</xdr:colOff>
      <xdr:row>38</xdr:row>
      <xdr:rowOff>38826</xdr:rowOff>
    </xdr:to>
    <xdr:sp macro="" textlink="">
      <xdr:nvSpPr>
        <xdr:cNvPr id="83" name="楕円 82"/>
        <xdr:cNvSpPr/>
      </xdr:nvSpPr>
      <xdr:spPr>
        <a:xfrm>
          <a:off x="1079500" y="64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159476</xdr:rowOff>
    </xdr:from>
    <xdr:to>
      <xdr:col>10</xdr:col>
      <xdr:colOff>114300</xdr:colOff>
      <xdr:row>38</xdr:row>
      <xdr:rowOff>30480</xdr:rowOff>
    </xdr:to>
    <xdr:cxnSp macro="">
      <xdr:nvCxnSpPr>
        <xdr:cNvPr id="84" name="直線コネクタ 83"/>
        <xdr:cNvCxnSpPr/>
      </xdr:nvCxnSpPr>
      <xdr:spPr>
        <a:xfrm>
          <a:off x="1130300" y="65031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140987</xdr:rowOff>
    </xdr:from>
    <xdr:ext cx="405111" cy="259045"/>
    <xdr:sp macro="" textlink="">
      <xdr:nvSpPr>
        <xdr:cNvPr id="89" name="n_1mainValue【道路】&#10;有形固定資産減価償却率"/>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114861</xdr:rowOff>
    </xdr:from>
    <xdr:ext cx="405111" cy="259045"/>
    <xdr:sp macro="" textlink="">
      <xdr:nvSpPr>
        <xdr:cNvPr id="90" name="n_2mainValue【道路】&#10;有形固定資産減価償却率"/>
        <xdr:cNvSpPr txBox="1"/>
      </xdr:nvSpPr>
      <xdr:spPr>
        <a:xfrm>
          <a:off x="2705744"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72407</xdr:rowOff>
    </xdr:from>
    <xdr:ext cx="405111" cy="259045"/>
    <xdr:sp macro="" textlink="">
      <xdr:nvSpPr>
        <xdr:cNvPr id="91" name="n_3mainValue【道路】&#10;有形固定資産減価償却率"/>
        <xdr:cNvSpPr txBox="1"/>
      </xdr:nvSpPr>
      <xdr:spPr>
        <a:xfrm>
          <a:off x="1816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29953</xdr:rowOff>
    </xdr:from>
    <xdr:ext cx="405111" cy="259045"/>
    <xdr:sp macro="" textlink="">
      <xdr:nvSpPr>
        <xdr:cNvPr id="92" name="n_4mainValue【道路】&#10;有形固定資産減価償却率"/>
        <xdr:cNvSpPr txBox="1"/>
      </xdr:nvSpPr>
      <xdr:spPr>
        <a:xfrm>
          <a:off x="9277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7569</xdr:rowOff>
    </xdr:from>
    <xdr:to>
      <xdr:col>55</xdr:col>
      <xdr:colOff>50800</xdr:colOff>
      <xdr:row>41</xdr:row>
      <xdr:rowOff>109169</xdr:rowOff>
    </xdr:to>
    <xdr:sp macro="" textlink="">
      <xdr:nvSpPr>
        <xdr:cNvPr id="134" name="楕円 133"/>
        <xdr:cNvSpPr/>
      </xdr:nvSpPr>
      <xdr:spPr>
        <a:xfrm>
          <a:off x="10426700" y="703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157446</xdr:rowOff>
    </xdr:from>
    <xdr:ext cx="534377" cy="259045"/>
    <xdr:sp macro="" textlink="">
      <xdr:nvSpPr>
        <xdr:cNvPr id="135" name="【道路】&#10;一人当たり延長該当値テキスト"/>
        <xdr:cNvSpPr txBox="1"/>
      </xdr:nvSpPr>
      <xdr:spPr>
        <a:xfrm>
          <a:off x="10515600" y="701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8386</xdr:rowOff>
    </xdr:from>
    <xdr:to>
      <xdr:col>50</xdr:col>
      <xdr:colOff>165100</xdr:colOff>
      <xdr:row>41</xdr:row>
      <xdr:rowOff>109986</xdr:rowOff>
    </xdr:to>
    <xdr:sp macro="" textlink="">
      <xdr:nvSpPr>
        <xdr:cNvPr id="136" name="楕円 135"/>
        <xdr:cNvSpPr/>
      </xdr:nvSpPr>
      <xdr:spPr>
        <a:xfrm>
          <a:off x="9588500" y="703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58369</xdr:rowOff>
    </xdr:from>
    <xdr:to>
      <xdr:col>55</xdr:col>
      <xdr:colOff>0</xdr:colOff>
      <xdr:row>41</xdr:row>
      <xdr:rowOff>59186</xdr:rowOff>
    </xdr:to>
    <xdr:cxnSp macro="">
      <xdr:nvCxnSpPr>
        <xdr:cNvPr id="137" name="直線コネクタ 136"/>
        <xdr:cNvCxnSpPr/>
      </xdr:nvCxnSpPr>
      <xdr:spPr>
        <a:xfrm flipV="1">
          <a:off x="9639300" y="7087819"/>
          <a:ext cx="8382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14852</xdr:rowOff>
    </xdr:from>
    <xdr:to>
      <xdr:col>46</xdr:col>
      <xdr:colOff>38100</xdr:colOff>
      <xdr:row>41</xdr:row>
      <xdr:rowOff>116452</xdr:rowOff>
    </xdr:to>
    <xdr:sp macro="" textlink="">
      <xdr:nvSpPr>
        <xdr:cNvPr id="138" name="楕円 137"/>
        <xdr:cNvSpPr/>
      </xdr:nvSpPr>
      <xdr:spPr>
        <a:xfrm>
          <a:off x="8699500" y="704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59186</xdr:rowOff>
    </xdr:from>
    <xdr:to>
      <xdr:col>50</xdr:col>
      <xdr:colOff>114300</xdr:colOff>
      <xdr:row>41</xdr:row>
      <xdr:rowOff>65652</xdr:rowOff>
    </xdr:to>
    <xdr:cxnSp macro="">
      <xdr:nvCxnSpPr>
        <xdr:cNvPr id="139" name="直線コネクタ 138"/>
        <xdr:cNvCxnSpPr/>
      </xdr:nvCxnSpPr>
      <xdr:spPr>
        <a:xfrm flipV="1">
          <a:off x="8750300" y="7088636"/>
          <a:ext cx="889000" cy="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18847</xdr:rowOff>
    </xdr:from>
    <xdr:to>
      <xdr:col>41</xdr:col>
      <xdr:colOff>101600</xdr:colOff>
      <xdr:row>41</xdr:row>
      <xdr:rowOff>120447</xdr:rowOff>
    </xdr:to>
    <xdr:sp macro="" textlink="">
      <xdr:nvSpPr>
        <xdr:cNvPr id="140" name="楕円 139"/>
        <xdr:cNvSpPr/>
      </xdr:nvSpPr>
      <xdr:spPr>
        <a:xfrm>
          <a:off x="7810500" y="704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65652</xdr:rowOff>
    </xdr:from>
    <xdr:to>
      <xdr:col>45</xdr:col>
      <xdr:colOff>177800</xdr:colOff>
      <xdr:row>41</xdr:row>
      <xdr:rowOff>69647</xdr:rowOff>
    </xdr:to>
    <xdr:cxnSp macro="">
      <xdr:nvCxnSpPr>
        <xdr:cNvPr id="141" name="直線コネクタ 140"/>
        <xdr:cNvCxnSpPr/>
      </xdr:nvCxnSpPr>
      <xdr:spPr>
        <a:xfrm flipV="1">
          <a:off x="7861300" y="7095102"/>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27185</xdr:rowOff>
    </xdr:from>
    <xdr:to>
      <xdr:col>36</xdr:col>
      <xdr:colOff>165100</xdr:colOff>
      <xdr:row>41</xdr:row>
      <xdr:rowOff>128785</xdr:rowOff>
    </xdr:to>
    <xdr:sp macro="" textlink="">
      <xdr:nvSpPr>
        <xdr:cNvPr id="142" name="楕円 141"/>
        <xdr:cNvSpPr/>
      </xdr:nvSpPr>
      <xdr:spPr>
        <a:xfrm>
          <a:off x="6921500" y="70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69647</xdr:rowOff>
    </xdr:from>
    <xdr:to>
      <xdr:col>41</xdr:col>
      <xdr:colOff>50800</xdr:colOff>
      <xdr:row>41</xdr:row>
      <xdr:rowOff>77985</xdr:rowOff>
    </xdr:to>
    <xdr:cxnSp macro="">
      <xdr:nvCxnSpPr>
        <xdr:cNvPr id="143" name="直線コネクタ 142"/>
        <xdr:cNvCxnSpPr/>
      </xdr:nvCxnSpPr>
      <xdr:spPr>
        <a:xfrm flipV="1">
          <a:off x="6972300" y="7099097"/>
          <a:ext cx="889000" cy="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xdr:cNvSpPr txBox="1"/>
      </xdr:nvSpPr>
      <xdr:spPr>
        <a:xfrm>
          <a:off x="8483111" y="680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xdr:cNvSpPr txBox="1"/>
      </xdr:nvSpPr>
      <xdr:spPr>
        <a:xfrm>
          <a:off x="7594111"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xdr:cNvSpPr txBox="1"/>
      </xdr:nvSpPr>
      <xdr:spPr>
        <a:xfrm>
          <a:off x="6705111" y="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101113</xdr:rowOff>
    </xdr:from>
    <xdr:ext cx="534377" cy="259045"/>
    <xdr:sp macro="" textlink="">
      <xdr:nvSpPr>
        <xdr:cNvPr id="148" name="n_1mainValue【道路】&#10;一人当たり延長"/>
        <xdr:cNvSpPr txBox="1"/>
      </xdr:nvSpPr>
      <xdr:spPr>
        <a:xfrm>
          <a:off x="9359411" y="713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107579</xdr:rowOff>
    </xdr:from>
    <xdr:ext cx="534377" cy="259045"/>
    <xdr:sp macro="" textlink="">
      <xdr:nvSpPr>
        <xdr:cNvPr id="149" name="n_2mainValue【道路】&#10;一人当たり延長"/>
        <xdr:cNvSpPr txBox="1"/>
      </xdr:nvSpPr>
      <xdr:spPr>
        <a:xfrm>
          <a:off x="8483111" y="713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111574</xdr:rowOff>
    </xdr:from>
    <xdr:ext cx="534377" cy="259045"/>
    <xdr:sp macro="" textlink="">
      <xdr:nvSpPr>
        <xdr:cNvPr id="150" name="n_3mainValue【道路】&#10;一人当たり延長"/>
        <xdr:cNvSpPr txBox="1"/>
      </xdr:nvSpPr>
      <xdr:spPr>
        <a:xfrm>
          <a:off x="7594111" y="714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119912</xdr:rowOff>
    </xdr:from>
    <xdr:ext cx="534377" cy="259045"/>
    <xdr:sp macro="" textlink="">
      <xdr:nvSpPr>
        <xdr:cNvPr id="151" name="n_4mainValue【道路】&#10;一人当たり延長"/>
        <xdr:cNvSpPr txBox="1"/>
      </xdr:nvSpPr>
      <xdr:spPr>
        <a:xfrm>
          <a:off x="6705111" y="714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93" name="楕円 192"/>
        <xdr:cNvSpPr/>
      </xdr:nvSpPr>
      <xdr:spPr>
        <a:xfrm>
          <a:off x="45847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macro="" textlink="">
      <xdr:nvSpPr>
        <xdr:cNvPr id="194" name="【橋りょう・トンネル】&#10;有形固定資産減価償却率該当値テキスト"/>
        <xdr:cNvSpPr txBox="1"/>
      </xdr:nvSpPr>
      <xdr:spPr>
        <a:xfrm>
          <a:off x="4673600" y="1026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101056</xdr:rowOff>
    </xdr:from>
    <xdr:to>
      <xdr:col>20</xdr:col>
      <xdr:colOff>38100</xdr:colOff>
      <xdr:row>61</xdr:row>
      <xdr:rowOff>31206</xdr:rowOff>
    </xdr:to>
    <xdr:sp macro="" textlink="">
      <xdr:nvSpPr>
        <xdr:cNvPr id="195" name="楕円 194"/>
        <xdr:cNvSpPr/>
      </xdr:nvSpPr>
      <xdr:spPr>
        <a:xfrm>
          <a:off x="3746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151856</xdr:rowOff>
    </xdr:from>
    <xdr:to>
      <xdr:col>24</xdr:col>
      <xdr:colOff>63500</xdr:colOff>
      <xdr:row>61</xdr:row>
      <xdr:rowOff>9797</xdr:rowOff>
    </xdr:to>
    <xdr:cxnSp macro="">
      <xdr:nvCxnSpPr>
        <xdr:cNvPr id="196" name="直線コネクタ 195"/>
        <xdr:cNvCxnSpPr/>
      </xdr:nvCxnSpPr>
      <xdr:spPr>
        <a:xfrm>
          <a:off x="3797300" y="1043885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71665</xdr:rowOff>
    </xdr:from>
    <xdr:to>
      <xdr:col>15</xdr:col>
      <xdr:colOff>101600</xdr:colOff>
      <xdr:row>61</xdr:row>
      <xdr:rowOff>1815</xdr:rowOff>
    </xdr:to>
    <xdr:sp macro="" textlink="">
      <xdr:nvSpPr>
        <xdr:cNvPr id="197" name="楕円 196"/>
        <xdr:cNvSpPr/>
      </xdr:nvSpPr>
      <xdr:spPr>
        <a:xfrm>
          <a:off x="2857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122465</xdr:rowOff>
    </xdr:from>
    <xdr:to>
      <xdr:col>19</xdr:col>
      <xdr:colOff>177800</xdr:colOff>
      <xdr:row>60</xdr:row>
      <xdr:rowOff>151856</xdr:rowOff>
    </xdr:to>
    <xdr:cxnSp macro="">
      <xdr:nvCxnSpPr>
        <xdr:cNvPr id="198" name="直線コネクタ 197"/>
        <xdr:cNvCxnSpPr/>
      </xdr:nvCxnSpPr>
      <xdr:spPr>
        <a:xfrm>
          <a:off x="2908300" y="1040946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91259</xdr:rowOff>
    </xdr:from>
    <xdr:to>
      <xdr:col>10</xdr:col>
      <xdr:colOff>165100</xdr:colOff>
      <xdr:row>61</xdr:row>
      <xdr:rowOff>21409</xdr:rowOff>
    </xdr:to>
    <xdr:sp macro="" textlink="">
      <xdr:nvSpPr>
        <xdr:cNvPr id="199" name="楕円 198"/>
        <xdr:cNvSpPr/>
      </xdr:nvSpPr>
      <xdr:spPr>
        <a:xfrm>
          <a:off x="1968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122465</xdr:rowOff>
    </xdr:from>
    <xdr:to>
      <xdr:col>15</xdr:col>
      <xdr:colOff>50800</xdr:colOff>
      <xdr:row>60</xdr:row>
      <xdr:rowOff>142059</xdr:rowOff>
    </xdr:to>
    <xdr:cxnSp macro="">
      <xdr:nvCxnSpPr>
        <xdr:cNvPr id="200" name="直線コネクタ 199"/>
        <xdr:cNvCxnSpPr/>
      </xdr:nvCxnSpPr>
      <xdr:spPr>
        <a:xfrm flipV="1">
          <a:off x="2019300" y="1040946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91259</xdr:rowOff>
    </xdr:from>
    <xdr:to>
      <xdr:col>6</xdr:col>
      <xdr:colOff>38100</xdr:colOff>
      <xdr:row>61</xdr:row>
      <xdr:rowOff>21409</xdr:rowOff>
    </xdr:to>
    <xdr:sp macro="" textlink="">
      <xdr:nvSpPr>
        <xdr:cNvPr id="201" name="楕円 200"/>
        <xdr:cNvSpPr/>
      </xdr:nvSpPr>
      <xdr:spPr>
        <a:xfrm>
          <a:off x="1079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142059</xdr:rowOff>
    </xdr:from>
    <xdr:to>
      <xdr:col>10</xdr:col>
      <xdr:colOff>114300</xdr:colOff>
      <xdr:row>60</xdr:row>
      <xdr:rowOff>142059</xdr:rowOff>
    </xdr:to>
    <xdr:cxnSp macro="">
      <xdr:nvCxnSpPr>
        <xdr:cNvPr id="202" name="直線コネクタ 201"/>
        <xdr:cNvCxnSpPr/>
      </xdr:nvCxnSpPr>
      <xdr:spPr>
        <a:xfrm>
          <a:off x="1130300" y="104290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47733</xdr:rowOff>
    </xdr:from>
    <xdr:ext cx="405111" cy="259045"/>
    <xdr:sp macro="" textlink="">
      <xdr:nvSpPr>
        <xdr:cNvPr id="207" name="n_1mainValue【橋りょう・トンネル】&#10;有形固定資産減価償却率"/>
        <xdr:cNvSpPr txBox="1"/>
      </xdr:nvSpPr>
      <xdr:spPr>
        <a:xfrm>
          <a:off x="35820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18342</xdr:rowOff>
    </xdr:from>
    <xdr:ext cx="405111" cy="259045"/>
    <xdr:sp macro="" textlink="">
      <xdr:nvSpPr>
        <xdr:cNvPr id="208" name="n_2mainValue【橋りょう・トンネル】&#10;有形固定資産減価償却率"/>
        <xdr:cNvSpPr txBox="1"/>
      </xdr:nvSpPr>
      <xdr:spPr>
        <a:xfrm>
          <a:off x="2705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37936</xdr:rowOff>
    </xdr:from>
    <xdr:ext cx="405111" cy="259045"/>
    <xdr:sp macro="" textlink="">
      <xdr:nvSpPr>
        <xdr:cNvPr id="209" name="n_3mainValue【橋りょう・トンネル】&#10;有形固定資産減価償却率"/>
        <xdr:cNvSpPr txBox="1"/>
      </xdr:nvSpPr>
      <xdr:spPr>
        <a:xfrm>
          <a:off x="1816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12536</xdr:rowOff>
    </xdr:from>
    <xdr:ext cx="405111" cy="259045"/>
    <xdr:sp macro="" textlink="">
      <xdr:nvSpPr>
        <xdr:cNvPr id="210" name="n_4mainValue【橋りょう・トンネル】&#10;有形固定資産減価償却率"/>
        <xdr:cNvSpPr txBox="1"/>
      </xdr:nvSpPr>
      <xdr:spPr>
        <a:xfrm>
          <a:off x="927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xdr:cNvSpPr txBox="1"/>
      </xdr:nvSpPr>
      <xdr:spPr>
        <a:xfrm>
          <a:off x="10515600" y="10335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83877</xdr:rowOff>
    </xdr:from>
    <xdr:to>
      <xdr:col>55</xdr:col>
      <xdr:colOff>50800</xdr:colOff>
      <xdr:row>62</xdr:row>
      <xdr:rowOff>14027</xdr:rowOff>
    </xdr:to>
    <xdr:sp macro="" textlink="">
      <xdr:nvSpPr>
        <xdr:cNvPr id="248" name="楕円 247"/>
        <xdr:cNvSpPr/>
      </xdr:nvSpPr>
      <xdr:spPr>
        <a:xfrm>
          <a:off x="10426700" y="1054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62304</xdr:rowOff>
    </xdr:from>
    <xdr:ext cx="599010" cy="259045"/>
    <xdr:sp macro="" textlink="">
      <xdr:nvSpPr>
        <xdr:cNvPr id="249" name="【橋りょう・トンネル】&#10;一人当たり有形固定資産（償却資産）額該当値テキスト"/>
        <xdr:cNvSpPr txBox="1"/>
      </xdr:nvSpPr>
      <xdr:spPr>
        <a:xfrm>
          <a:off x="10515600" y="1052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88106</xdr:rowOff>
    </xdr:from>
    <xdr:to>
      <xdr:col>50</xdr:col>
      <xdr:colOff>165100</xdr:colOff>
      <xdr:row>62</xdr:row>
      <xdr:rowOff>18256</xdr:rowOff>
    </xdr:to>
    <xdr:sp macro="" textlink="">
      <xdr:nvSpPr>
        <xdr:cNvPr id="250" name="楕円 249"/>
        <xdr:cNvSpPr/>
      </xdr:nvSpPr>
      <xdr:spPr>
        <a:xfrm>
          <a:off x="9588500" y="1054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134677</xdr:rowOff>
    </xdr:from>
    <xdr:to>
      <xdr:col>55</xdr:col>
      <xdr:colOff>0</xdr:colOff>
      <xdr:row>61</xdr:row>
      <xdr:rowOff>138906</xdr:rowOff>
    </xdr:to>
    <xdr:cxnSp macro="">
      <xdr:nvCxnSpPr>
        <xdr:cNvPr id="251" name="直線コネクタ 250"/>
        <xdr:cNvCxnSpPr/>
      </xdr:nvCxnSpPr>
      <xdr:spPr>
        <a:xfrm flipV="1">
          <a:off x="9639300" y="10593127"/>
          <a:ext cx="8382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92612</xdr:rowOff>
    </xdr:from>
    <xdr:to>
      <xdr:col>46</xdr:col>
      <xdr:colOff>38100</xdr:colOff>
      <xdr:row>62</xdr:row>
      <xdr:rowOff>22762</xdr:rowOff>
    </xdr:to>
    <xdr:sp macro="" textlink="">
      <xdr:nvSpPr>
        <xdr:cNvPr id="252" name="楕円 251"/>
        <xdr:cNvSpPr/>
      </xdr:nvSpPr>
      <xdr:spPr>
        <a:xfrm>
          <a:off x="8699500" y="1055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138906</xdr:rowOff>
    </xdr:from>
    <xdr:to>
      <xdr:col>50</xdr:col>
      <xdr:colOff>114300</xdr:colOff>
      <xdr:row>61</xdr:row>
      <xdr:rowOff>143412</xdr:rowOff>
    </xdr:to>
    <xdr:cxnSp macro="">
      <xdr:nvCxnSpPr>
        <xdr:cNvPr id="253" name="直線コネクタ 252"/>
        <xdr:cNvCxnSpPr/>
      </xdr:nvCxnSpPr>
      <xdr:spPr>
        <a:xfrm flipV="1">
          <a:off x="8750300" y="10597356"/>
          <a:ext cx="889000" cy="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68804</xdr:rowOff>
    </xdr:from>
    <xdr:to>
      <xdr:col>41</xdr:col>
      <xdr:colOff>101600</xdr:colOff>
      <xdr:row>61</xdr:row>
      <xdr:rowOff>170404</xdr:rowOff>
    </xdr:to>
    <xdr:sp macro="" textlink="">
      <xdr:nvSpPr>
        <xdr:cNvPr id="254" name="楕円 253"/>
        <xdr:cNvSpPr/>
      </xdr:nvSpPr>
      <xdr:spPr>
        <a:xfrm>
          <a:off x="7810500" y="1052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119604</xdr:rowOff>
    </xdr:from>
    <xdr:to>
      <xdr:col>45</xdr:col>
      <xdr:colOff>177800</xdr:colOff>
      <xdr:row>61</xdr:row>
      <xdr:rowOff>143412</xdr:rowOff>
    </xdr:to>
    <xdr:cxnSp macro="">
      <xdr:nvCxnSpPr>
        <xdr:cNvPr id="255" name="直線コネクタ 254"/>
        <xdr:cNvCxnSpPr/>
      </xdr:nvCxnSpPr>
      <xdr:spPr>
        <a:xfrm>
          <a:off x="7861300" y="10578054"/>
          <a:ext cx="889000" cy="2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58567</xdr:rowOff>
    </xdr:from>
    <xdr:to>
      <xdr:col>36</xdr:col>
      <xdr:colOff>165100</xdr:colOff>
      <xdr:row>61</xdr:row>
      <xdr:rowOff>160167</xdr:rowOff>
    </xdr:to>
    <xdr:sp macro="" textlink="">
      <xdr:nvSpPr>
        <xdr:cNvPr id="256" name="楕円 255"/>
        <xdr:cNvSpPr/>
      </xdr:nvSpPr>
      <xdr:spPr>
        <a:xfrm>
          <a:off x="6921500" y="1051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109367</xdr:rowOff>
    </xdr:from>
    <xdr:to>
      <xdr:col>41</xdr:col>
      <xdr:colOff>50800</xdr:colOff>
      <xdr:row>61</xdr:row>
      <xdr:rowOff>119604</xdr:rowOff>
    </xdr:to>
    <xdr:cxnSp macro="">
      <xdr:nvCxnSpPr>
        <xdr:cNvPr id="257" name="直線コネクタ 256"/>
        <xdr:cNvCxnSpPr/>
      </xdr:nvCxnSpPr>
      <xdr:spPr>
        <a:xfrm>
          <a:off x="6972300" y="10567817"/>
          <a:ext cx="889000" cy="1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xdr:cNvSpPr txBox="1"/>
      </xdr:nvSpPr>
      <xdr:spPr>
        <a:xfrm>
          <a:off x="9327095" y="102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xdr:cNvSpPr txBox="1"/>
      </xdr:nvSpPr>
      <xdr:spPr>
        <a:xfrm>
          <a:off x="8450795" y="102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xdr:cNvSpPr txBox="1"/>
      </xdr:nvSpPr>
      <xdr:spPr>
        <a:xfrm>
          <a:off x="7561795" y="102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9383</xdr:rowOff>
    </xdr:from>
    <xdr:ext cx="599010" cy="259045"/>
    <xdr:sp macro="" textlink="">
      <xdr:nvSpPr>
        <xdr:cNvPr id="262" name="n_1mainValue【橋りょう・トンネル】&#10;一人当たり有形固定資産（償却資産）額"/>
        <xdr:cNvSpPr txBox="1"/>
      </xdr:nvSpPr>
      <xdr:spPr>
        <a:xfrm>
          <a:off x="9327095" y="1063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13889</xdr:rowOff>
    </xdr:from>
    <xdr:ext cx="599010" cy="259045"/>
    <xdr:sp macro="" textlink="">
      <xdr:nvSpPr>
        <xdr:cNvPr id="263" name="n_2mainValue【橋りょう・トンネル】&#10;一人当たり有形固定資産（償却資産）額"/>
        <xdr:cNvSpPr txBox="1"/>
      </xdr:nvSpPr>
      <xdr:spPr>
        <a:xfrm>
          <a:off x="8450795" y="10643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161531</xdr:rowOff>
    </xdr:from>
    <xdr:ext cx="599010" cy="259045"/>
    <xdr:sp macro="" textlink="">
      <xdr:nvSpPr>
        <xdr:cNvPr id="264" name="n_3mainValue【橋りょう・トンネル】&#10;一人当たり有形固定資産（償却資産）額"/>
        <xdr:cNvSpPr txBox="1"/>
      </xdr:nvSpPr>
      <xdr:spPr>
        <a:xfrm>
          <a:off x="7561795" y="1061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5244</xdr:rowOff>
    </xdr:from>
    <xdr:ext cx="599010" cy="259045"/>
    <xdr:sp macro="" textlink="">
      <xdr:nvSpPr>
        <xdr:cNvPr id="265" name="n_4mainValue【橋りょう・トンネル】&#10;一人当たり有形固定資産（償却資産）額"/>
        <xdr:cNvSpPr txBox="1"/>
      </xdr:nvSpPr>
      <xdr:spPr>
        <a:xfrm>
          <a:off x="6672795" y="10292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306" name="楕円 305"/>
        <xdr:cNvSpPr/>
      </xdr:nvSpPr>
      <xdr:spPr>
        <a:xfrm>
          <a:off x="4584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55897</xdr:rowOff>
    </xdr:from>
    <xdr:ext cx="405111" cy="259045"/>
    <xdr:sp macro="" textlink="">
      <xdr:nvSpPr>
        <xdr:cNvPr id="307" name="【公営住宅】&#10;有形固定資産減価償却率該当値テキスト"/>
        <xdr:cNvSpPr txBox="1"/>
      </xdr:nvSpPr>
      <xdr:spPr>
        <a:xfrm>
          <a:off x="4673600" y="1411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168275</xdr:rowOff>
    </xdr:from>
    <xdr:to>
      <xdr:col>20</xdr:col>
      <xdr:colOff>38100</xdr:colOff>
      <xdr:row>83</xdr:row>
      <xdr:rowOff>98425</xdr:rowOff>
    </xdr:to>
    <xdr:sp macro="" textlink="">
      <xdr:nvSpPr>
        <xdr:cNvPr id="308" name="楕円 307"/>
        <xdr:cNvSpPr/>
      </xdr:nvSpPr>
      <xdr:spPr>
        <a:xfrm>
          <a:off x="3746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47625</xdr:rowOff>
    </xdr:from>
    <xdr:to>
      <xdr:col>24</xdr:col>
      <xdr:colOff>63500</xdr:colOff>
      <xdr:row>83</xdr:row>
      <xdr:rowOff>83820</xdr:rowOff>
    </xdr:to>
    <xdr:cxnSp macro="">
      <xdr:nvCxnSpPr>
        <xdr:cNvPr id="309" name="直線コネクタ 308"/>
        <xdr:cNvCxnSpPr/>
      </xdr:nvCxnSpPr>
      <xdr:spPr>
        <a:xfrm>
          <a:off x="3797300" y="142779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126364</xdr:rowOff>
    </xdr:from>
    <xdr:to>
      <xdr:col>15</xdr:col>
      <xdr:colOff>101600</xdr:colOff>
      <xdr:row>83</xdr:row>
      <xdr:rowOff>56514</xdr:rowOff>
    </xdr:to>
    <xdr:sp macro="" textlink="">
      <xdr:nvSpPr>
        <xdr:cNvPr id="310" name="楕円 309"/>
        <xdr:cNvSpPr/>
      </xdr:nvSpPr>
      <xdr:spPr>
        <a:xfrm>
          <a:off x="2857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5714</xdr:rowOff>
    </xdr:from>
    <xdr:to>
      <xdr:col>19</xdr:col>
      <xdr:colOff>177800</xdr:colOff>
      <xdr:row>83</xdr:row>
      <xdr:rowOff>47625</xdr:rowOff>
    </xdr:to>
    <xdr:cxnSp macro="">
      <xdr:nvCxnSpPr>
        <xdr:cNvPr id="311" name="直線コネクタ 310"/>
        <xdr:cNvCxnSpPr/>
      </xdr:nvCxnSpPr>
      <xdr:spPr>
        <a:xfrm>
          <a:off x="2908300" y="142360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84455</xdr:rowOff>
    </xdr:from>
    <xdr:to>
      <xdr:col>10</xdr:col>
      <xdr:colOff>165100</xdr:colOff>
      <xdr:row>83</xdr:row>
      <xdr:rowOff>14605</xdr:rowOff>
    </xdr:to>
    <xdr:sp macro="" textlink="">
      <xdr:nvSpPr>
        <xdr:cNvPr id="312" name="楕円 311"/>
        <xdr:cNvSpPr/>
      </xdr:nvSpPr>
      <xdr:spPr>
        <a:xfrm>
          <a:off x="1968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135255</xdr:rowOff>
    </xdr:from>
    <xdr:to>
      <xdr:col>15</xdr:col>
      <xdr:colOff>50800</xdr:colOff>
      <xdr:row>83</xdr:row>
      <xdr:rowOff>5714</xdr:rowOff>
    </xdr:to>
    <xdr:cxnSp macro="">
      <xdr:nvCxnSpPr>
        <xdr:cNvPr id="313" name="直線コネクタ 312"/>
        <xdr:cNvCxnSpPr/>
      </xdr:nvCxnSpPr>
      <xdr:spPr>
        <a:xfrm>
          <a:off x="2019300" y="141941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42545</xdr:rowOff>
    </xdr:from>
    <xdr:to>
      <xdr:col>6</xdr:col>
      <xdr:colOff>38100</xdr:colOff>
      <xdr:row>82</xdr:row>
      <xdr:rowOff>144145</xdr:rowOff>
    </xdr:to>
    <xdr:sp macro="" textlink="">
      <xdr:nvSpPr>
        <xdr:cNvPr id="314" name="楕円 313"/>
        <xdr:cNvSpPr/>
      </xdr:nvSpPr>
      <xdr:spPr>
        <a:xfrm>
          <a:off x="1079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93345</xdr:rowOff>
    </xdr:from>
    <xdr:to>
      <xdr:col>10</xdr:col>
      <xdr:colOff>114300</xdr:colOff>
      <xdr:row>82</xdr:row>
      <xdr:rowOff>135255</xdr:rowOff>
    </xdr:to>
    <xdr:cxnSp macro="">
      <xdr:nvCxnSpPr>
        <xdr:cNvPr id="315" name="直線コネクタ 314"/>
        <xdr:cNvCxnSpPr/>
      </xdr:nvCxnSpPr>
      <xdr:spPr>
        <a:xfrm>
          <a:off x="1130300" y="141522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114952</xdr:rowOff>
    </xdr:from>
    <xdr:ext cx="405111" cy="259045"/>
    <xdr:sp macro="" textlink="">
      <xdr:nvSpPr>
        <xdr:cNvPr id="320" name="n_1mainValue【公営住宅】&#10;有形固定資産減価償却率"/>
        <xdr:cNvSpPr txBox="1"/>
      </xdr:nvSpPr>
      <xdr:spPr>
        <a:xfrm>
          <a:off x="35820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21" name="n_2mainValue【公営住宅】&#10;有形固定資産減価償却率"/>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31132</xdr:rowOff>
    </xdr:from>
    <xdr:ext cx="405111" cy="259045"/>
    <xdr:sp macro="" textlink="">
      <xdr:nvSpPr>
        <xdr:cNvPr id="322" name="n_3mainValue【公営住宅】&#10;有形固定資産減価償却率"/>
        <xdr:cNvSpPr txBox="1"/>
      </xdr:nvSpPr>
      <xdr:spPr>
        <a:xfrm>
          <a:off x="1816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160672</xdr:rowOff>
    </xdr:from>
    <xdr:ext cx="405111" cy="259045"/>
    <xdr:sp macro="" textlink="">
      <xdr:nvSpPr>
        <xdr:cNvPr id="323" name="n_4mainValue【公営住宅】&#10;有形固定資産減価償却率"/>
        <xdr:cNvSpPr txBox="1"/>
      </xdr:nvSpPr>
      <xdr:spPr>
        <a:xfrm>
          <a:off x="9277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xdr:cNvSpPr txBox="1"/>
      </xdr:nvSpPr>
      <xdr:spPr>
        <a:xfrm>
          <a:off x="10515600" y="14211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39878</xdr:rowOff>
    </xdr:from>
    <xdr:to>
      <xdr:col>55</xdr:col>
      <xdr:colOff>50800</xdr:colOff>
      <xdr:row>84</xdr:row>
      <xdr:rowOff>141478</xdr:rowOff>
    </xdr:to>
    <xdr:sp macro="" textlink="">
      <xdr:nvSpPr>
        <xdr:cNvPr id="359" name="楕円 358"/>
        <xdr:cNvSpPr/>
      </xdr:nvSpPr>
      <xdr:spPr>
        <a:xfrm>
          <a:off x="104267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18305</xdr:rowOff>
    </xdr:from>
    <xdr:ext cx="469744" cy="259045"/>
    <xdr:sp macro="" textlink="">
      <xdr:nvSpPr>
        <xdr:cNvPr id="360" name="【公営住宅】&#10;一人当たり面積該当値テキスト"/>
        <xdr:cNvSpPr txBox="1"/>
      </xdr:nvSpPr>
      <xdr:spPr>
        <a:xfrm>
          <a:off x="10515600"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39878</xdr:rowOff>
    </xdr:from>
    <xdr:to>
      <xdr:col>50</xdr:col>
      <xdr:colOff>165100</xdr:colOff>
      <xdr:row>84</xdr:row>
      <xdr:rowOff>141478</xdr:rowOff>
    </xdr:to>
    <xdr:sp macro="" textlink="">
      <xdr:nvSpPr>
        <xdr:cNvPr id="361" name="楕円 360"/>
        <xdr:cNvSpPr/>
      </xdr:nvSpPr>
      <xdr:spPr>
        <a:xfrm>
          <a:off x="9588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90678</xdr:rowOff>
    </xdr:from>
    <xdr:to>
      <xdr:col>55</xdr:col>
      <xdr:colOff>0</xdr:colOff>
      <xdr:row>84</xdr:row>
      <xdr:rowOff>90678</xdr:rowOff>
    </xdr:to>
    <xdr:cxnSp macro="">
      <xdr:nvCxnSpPr>
        <xdr:cNvPr id="362" name="直線コネクタ 361"/>
        <xdr:cNvCxnSpPr/>
      </xdr:nvCxnSpPr>
      <xdr:spPr>
        <a:xfrm>
          <a:off x="9639300" y="144924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41021</xdr:rowOff>
    </xdr:from>
    <xdr:to>
      <xdr:col>46</xdr:col>
      <xdr:colOff>38100</xdr:colOff>
      <xdr:row>84</xdr:row>
      <xdr:rowOff>142621</xdr:rowOff>
    </xdr:to>
    <xdr:sp macro="" textlink="">
      <xdr:nvSpPr>
        <xdr:cNvPr id="363" name="楕円 362"/>
        <xdr:cNvSpPr/>
      </xdr:nvSpPr>
      <xdr:spPr>
        <a:xfrm>
          <a:off x="8699500" y="1444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90678</xdr:rowOff>
    </xdr:from>
    <xdr:to>
      <xdr:col>50</xdr:col>
      <xdr:colOff>114300</xdr:colOff>
      <xdr:row>84</xdr:row>
      <xdr:rowOff>91821</xdr:rowOff>
    </xdr:to>
    <xdr:cxnSp macro="">
      <xdr:nvCxnSpPr>
        <xdr:cNvPr id="364" name="直線コネクタ 363"/>
        <xdr:cNvCxnSpPr/>
      </xdr:nvCxnSpPr>
      <xdr:spPr>
        <a:xfrm flipV="1">
          <a:off x="8750300" y="1449247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42163</xdr:rowOff>
    </xdr:from>
    <xdr:to>
      <xdr:col>41</xdr:col>
      <xdr:colOff>101600</xdr:colOff>
      <xdr:row>84</xdr:row>
      <xdr:rowOff>143763</xdr:rowOff>
    </xdr:to>
    <xdr:sp macro="" textlink="">
      <xdr:nvSpPr>
        <xdr:cNvPr id="365" name="楕円 364"/>
        <xdr:cNvSpPr/>
      </xdr:nvSpPr>
      <xdr:spPr>
        <a:xfrm>
          <a:off x="7810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91821</xdr:rowOff>
    </xdr:from>
    <xdr:to>
      <xdr:col>45</xdr:col>
      <xdr:colOff>177800</xdr:colOff>
      <xdr:row>84</xdr:row>
      <xdr:rowOff>92963</xdr:rowOff>
    </xdr:to>
    <xdr:cxnSp macro="">
      <xdr:nvCxnSpPr>
        <xdr:cNvPr id="366" name="直線コネクタ 365"/>
        <xdr:cNvCxnSpPr/>
      </xdr:nvCxnSpPr>
      <xdr:spPr>
        <a:xfrm flipV="1">
          <a:off x="7861300" y="14493621"/>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45022</xdr:rowOff>
    </xdr:from>
    <xdr:to>
      <xdr:col>36</xdr:col>
      <xdr:colOff>165100</xdr:colOff>
      <xdr:row>84</xdr:row>
      <xdr:rowOff>146622</xdr:rowOff>
    </xdr:to>
    <xdr:sp macro="" textlink="">
      <xdr:nvSpPr>
        <xdr:cNvPr id="367" name="楕円 366"/>
        <xdr:cNvSpPr/>
      </xdr:nvSpPr>
      <xdr:spPr>
        <a:xfrm>
          <a:off x="6921500" y="1444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92963</xdr:rowOff>
    </xdr:from>
    <xdr:to>
      <xdr:col>41</xdr:col>
      <xdr:colOff>50800</xdr:colOff>
      <xdr:row>84</xdr:row>
      <xdr:rowOff>95822</xdr:rowOff>
    </xdr:to>
    <xdr:cxnSp macro="">
      <xdr:nvCxnSpPr>
        <xdr:cNvPr id="368" name="直線コネクタ 367"/>
        <xdr:cNvCxnSpPr/>
      </xdr:nvCxnSpPr>
      <xdr:spPr>
        <a:xfrm flipV="1">
          <a:off x="6972300" y="14494763"/>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xdr:cNvSpPr txBox="1"/>
      </xdr:nvSpPr>
      <xdr:spPr>
        <a:xfrm>
          <a:off x="76264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xdr:cNvSpPr txBox="1"/>
      </xdr:nvSpPr>
      <xdr:spPr>
        <a:xfrm>
          <a:off x="6737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132605</xdr:rowOff>
    </xdr:from>
    <xdr:ext cx="469744" cy="259045"/>
    <xdr:sp macro="" textlink="">
      <xdr:nvSpPr>
        <xdr:cNvPr id="373" name="n_1mainValue【公営住宅】&#10;一人当たり面積"/>
        <xdr:cNvSpPr txBox="1"/>
      </xdr:nvSpPr>
      <xdr:spPr>
        <a:xfrm>
          <a:off x="9391727" y="1453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133748</xdr:rowOff>
    </xdr:from>
    <xdr:ext cx="469744" cy="259045"/>
    <xdr:sp macro="" textlink="">
      <xdr:nvSpPr>
        <xdr:cNvPr id="374" name="n_2mainValue【公営住宅】&#10;一人当たり面積"/>
        <xdr:cNvSpPr txBox="1"/>
      </xdr:nvSpPr>
      <xdr:spPr>
        <a:xfrm>
          <a:off x="8515427" y="1453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134890</xdr:rowOff>
    </xdr:from>
    <xdr:ext cx="469744" cy="259045"/>
    <xdr:sp macro="" textlink="">
      <xdr:nvSpPr>
        <xdr:cNvPr id="375" name="n_3mainValue【公営住宅】&#10;一人当たり面積"/>
        <xdr:cNvSpPr txBox="1"/>
      </xdr:nvSpPr>
      <xdr:spPr>
        <a:xfrm>
          <a:off x="7626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137749</xdr:rowOff>
    </xdr:from>
    <xdr:ext cx="469744" cy="259045"/>
    <xdr:sp macro="" textlink="">
      <xdr:nvSpPr>
        <xdr:cNvPr id="376" name="n_4mainValue【公営住宅】&#10;一人当たり面積"/>
        <xdr:cNvSpPr txBox="1"/>
      </xdr:nvSpPr>
      <xdr:spPr>
        <a:xfrm>
          <a:off x="6737427" y="1453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433" name="楕円 432"/>
        <xdr:cNvSpPr/>
      </xdr:nvSpPr>
      <xdr:spPr>
        <a:xfrm>
          <a:off x="162687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154322</xdr:rowOff>
    </xdr:from>
    <xdr:ext cx="405111" cy="259045"/>
    <xdr:sp macro="" textlink="">
      <xdr:nvSpPr>
        <xdr:cNvPr id="434" name="【認定こども園・幼稚園・保育所】&#10;有形固定資産減価償却率該当値テキスト"/>
        <xdr:cNvSpPr txBox="1"/>
      </xdr:nvSpPr>
      <xdr:spPr>
        <a:xfrm>
          <a:off x="16357600"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156845</xdr:rowOff>
    </xdr:from>
    <xdr:to>
      <xdr:col>81</xdr:col>
      <xdr:colOff>101600</xdr:colOff>
      <xdr:row>38</xdr:row>
      <xdr:rowOff>86995</xdr:rowOff>
    </xdr:to>
    <xdr:sp macro="" textlink="">
      <xdr:nvSpPr>
        <xdr:cNvPr id="435" name="楕円 434"/>
        <xdr:cNvSpPr/>
      </xdr:nvSpPr>
      <xdr:spPr>
        <a:xfrm>
          <a:off x="15430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36195</xdr:rowOff>
    </xdr:from>
    <xdr:to>
      <xdr:col>85</xdr:col>
      <xdr:colOff>127000</xdr:colOff>
      <xdr:row>38</xdr:row>
      <xdr:rowOff>55245</xdr:rowOff>
    </xdr:to>
    <xdr:cxnSp macro="">
      <xdr:nvCxnSpPr>
        <xdr:cNvPr id="436" name="直線コネクタ 435"/>
        <xdr:cNvCxnSpPr/>
      </xdr:nvCxnSpPr>
      <xdr:spPr>
        <a:xfrm>
          <a:off x="15481300" y="655129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99695</xdr:rowOff>
    </xdr:from>
    <xdr:to>
      <xdr:col>76</xdr:col>
      <xdr:colOff>165100</xdr:colOff>
      <xdr:row>38</xdr:row>
      <xdr:rowOff>29845</xdr:rowOff>
    </xdr:to>
    <xdr:sp macro="" textlink="">
      <xdr:nvSpPr>
        <xdr:cNvPr id="437" name="楕円 436"/>
        <xdr:cNvSpPr/>
      </xdr:nvSpPr>
      <xdr:spPr>
        <a:xfrm>
          <a:off x="14541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150495</xdr:rowOff>
    </xdr:from>
    <xdr:to>
      <xdr:col>81</xdr:col>
      <xdr:colOff>50800</xdr:colOff>
      <xdr:row>38</xdr:row>
      <xdr:rowOff>36195</xdr:rowOff>
    </xdr:to>
    <xdr:cxnSp macro="">
      <xdr:nvCxnSpPr>
        <xdr:cNvPr id="438" name="直線コネクタ 437"/>
        <xdr:cNvCxnSpPr/>
      </xdr:nvCxnSpPr>
      <xdr:spPr>
        <a:xfrm>
          <a:off x="14592300" y="64941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25400</xdr:rowOff>
    </xdr:from>
    <xdr:to>
      <xdr:col>72</xdr:col>
      <xdr:colOff>38100</xdr:colOff>
      <xdr:row>37</xdr:row>
      <xdr:rowOff>127000</xdr:rowOff>
    </xdr:to>
    <xdr:sp macro="" textlink="">
      <xdr:nvSpPr>
        <xdr:cNvPr id="439" name="楕円 438"/>
        <xdr:cNvSpPr/>
      </xdr:nvSpPr>
      <xdr:spPr>
        <a:xfrm>
          <a:off x="13652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76200</xdr:rowOff>
    </xdr:from>
    <xdr:to>
      <xdr:col>76</xdr:col>
      <xdr:colOff>114300</xdr:colOff>
      <xdr:row>37</xdr:row>
      <xdr:rowOff>150495</xdr:rowOff>
    </xdr:to>
    <xdr:cxnSp macro="">
      <xdr:nvCxnSpPr>
        <xdr:cNvPr id="440" name="直線コネクタ 439"/>
        <xdr:cNvCxnSpPr/>
      </xdr:nvCxnSpPr>
      <xdr:spPr>
        <a:xfrm>
          <a:off x="13703300" y="64198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132080</xdr:rowOff>
    </xdr:from>
    <xdr:to>
      <xdr:col>67</xdr:col>
      <xdr:colOff>101600</xdr:colOff>
      <xdr:row>37</xdr:row>
      <xdr:rowOff>62230</xdr:rowOff>
    </xdr:to>
    <xdr:sp macro="" textlink="">
      <xdr:nvSpPr>
        <xdr:cNvPr id="441" name="楕円 440"/>
        <xdr:cNvSpPr/>
      </xdr:nvSpPr>
      <xdr:spPr>
        <a:xfrm>
          <a:off x="12763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11430</xdr:rowOff>
    </xdr:from>
    <xdr:to>
      <xdr:col>71</xdr:col>
      <xdr:colOff>177800</xdr:colOff>
      <xdr:row>37</xdr:row>
      <xdr:rowOff>76200</xdr:rowOff>
    </xdr:to>
    <xdr:cxnSp macro="">
      <xdr:nvCxnSpPr>
        <xdr:cNvPr id="442" name="直線コネクタ 441"/>
        <xdr:cNvCxnSpPr/>
      </xdr:nvCxnSpPr>
      <xdr:spPr>
        <a:xfrm>
          <a:off x="12814300" y="63550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5" name="n_3aveValue【認定こども園・幼稚園・保育所】&#10;有形固定資産減価償却率"/>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78122</xdr:rowOff>
    </xdr:from>
    <xdr:ext cx="405111" cy="259045"/>
    <xdr:sp macro="" textlink="">
      <xdr:nvSpPr>
        <xdr:cNvPr id="447" name="n_1mainValue【認定こども園・幼稚園・保育所】&#10;有形固定資産減価償却率"/>
        <xdr:cNvSpPr txBox="1"/>
      </xdr:nvSpPr>
      <xdr:spPr>
        <a:xfrm>
          <a:off x="152660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20972</xdr:rowOff>
    </xdr:from>
    <xdr:ext cx="405111" cy="259045"/>
    <xdr:sp macro="" textlink="">
      <xdr:nvSpPr>
        <xdr:cNvPr id="448" name="n_2mainValue【認定こども園・幼稚園・保育所】&#10;有形固定資産減価償却率"/>
        <xdr:cNvSpPr txBox="1"/>
      </xdr:nvSpPr>
      <xdr:spPr>
        <a:xfrm>
          <a:off x="14389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143527</xdr:rowOff>
    </xdr:from>
    <xdr:ext cx="405111" cy="259045"/>
    <xdr:sp macro="" textlink="">
      <xdr:nvSpPr>
        <xdr:cNvPr id="449" name="n_3mainValue【認定こども園・幼稚園・保育所】&#10;有形固定資産減価償却率"/>
        <xdr:cNvSpPr txBox="1"/>
      </xdr:nvSpPr>
      <xdr:spPr>
        <a:xfrm>
          <a:off x="13500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78757</xdr:rowOff>
    </xdr:from>
    <xdr:ext cx="405111" cy="259045"/>
    <xdr:sp macro="" textlink="">
      <xdr:nvSpPr>
        <xdr:cNvPr id="450" name="n_4mainValue【認定こども園・幼稚園・保育所】&#10;有形固定資産減価償却率"/>
        <xdr:cNvSpPr txBox="1"/>
      </xdr:nvSpPr>
      <xdr:spPr>
        <a:xfrm>
          <a:off x="12611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7" name="【認定こども園・幼稚園・保育所】&#10;一人当たり面積平均値テキスト"/>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48260</xdr:rowOff>
    </xdr:from>
    <xdr:to>
      <xdr:col>116</xdr:col>
      <xdr:colOff>114300</xdr:colOff>
      <xdr:row>36</xdr:row>
      <xdr:rowOff>149860</xdr:rowOff>
    </xdr:to>
    <xdr:sp macro="" textlink="">
      <xdr:nvSpPr>
        <xdr:cNvPr id="488" name="楕円 487"/>
        <xdr:cNvSpPr/>
      </xdr:nvSpPr>
      <xdr:spPr>
        <a:xfrm>
          <a:off x="22110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71137</xdr:rowOff>
    </xdr:from>
    <xdr:ext cx="469744" cy="259045"/>
    <xdr:sp macro="" textlink="">
      <xdr:nvSpPr>
        <xdr:cNvPr id="489" name="【認定こども園・幼稚園・保育所】&#10;一人当たり面積該当値テキスト"/>
        <xdr:cNvSpPr txBox="1"/>
      </xdr:nvSpPr>
      <xdr:spPr>
        <a:xfrm>
          <a:off x="22199600"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39116</xdr:rowOff>
    </xdr:from>
    <xdr:to>
      <xdr:col>112</xdr:col>
      <xdr:colOff>38100</xdr:colOff>
      <xdr:row>38</xdr:row>
      <xdr:rowOff>140716</xdr:rowOff>
    </xdr:to>
    <xdr:sp macro="" textlink="">
      <xdr:nvSpPr>
        <xdr:cNvPr id="490" name="楕円 489"/>
        <xdr:cNvSpPr/>
      </xdr:nvSpPr>
      <xdr:spPr>
        <a:xfrm>
          <a:off x="21272500" y="65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99060</xdr:rowOff>
    </xdr:from>
    <xdr:to>
      <xdr:col>116</xdr:col>
      <xdr:colOff>63500</xdr:colOff>
      <xdr:row>38</xdr:row>
      <xdr:rowOff>89916</xdr:rowOff>
    </xdr:to>
    <xdr:cxnSp macro="">
      <xdr:nvCxnSpPr>
        <xdr:cNvPr id="491" name="直線コネクタ 490"/>
        <xdr:cNvCxnSpPr/>
      </xdr:nvCxnSpPr>
      <xdr:spPr>
        <a:xfrm flipV="1">
          <a:off x="21323300" y="6271260"/>
          <a:ext cx="838200" cy="3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45974</xdr:rowOff>
    </xdr:from>
    <xdr:to>
      <xdr:col>107</xdr:col>
      <xdr:colOff>101600</xdr:colOff>
      <xdr:row>38</xdr:row>
      <xdr:rowOff>147574</xdr:rowOff>
    </xdr:to>
    <xdr:sp macro="" textlink="">
      <xdr:nvSpPr>
        <xdr:cNvPr id="492" name="楕円 491"/>
        <xdr:cNvSpPr/>
      </xdr:nvSpPr>
      <xdr:spPr>
        <a:xfrm>
          <a:off x="20383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89916</xdr:rowOff>
    </xdr:from>
    <xdr:to>
      <xdr:col>111</xdr:col>
      <xdr:colOff>177800</xdr:colOff>
      <xdr:row>38</xdr:row>
      <xdr:rowOff>96774</xdr:rowOff>
    </xdr:to>
    <xdr:cxnSp macro="">
      <xdr:nvCxnSpPr>
        <xdr:cNvPr id="493" name="直線コネクタ 492"/>
        <xdr:cNvCxnSpPr/>
      </xdr:nvCxnSpPr>
      <xdr:spPr>
        <a:xfrm flipV="1">
          <a:off x="20434300" y="66050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50546</xdr:rowOff>
    </xdr:from>
    <xdr:to>
      <xdr:col>102</xdr:col>
      <xdr:colOff>165100</xdr:colOff>
      <xdr:row>38</xdr:row>
      <xdr:rowOff>152146</xdr:rowOff>
    </xdr:to>
    <xdr:sp macro="" textlink="">
      <xdr:nvSpPr>
        <xdr:cNvPr id="494" name="楕円 493"/>
        <xdr:cNvSpPr/>
      </xdr:nvSpPr>
      <xdr:spPr>
        <a:xfrm>
          <a:off x="194945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96774</xdr:rowOff>
    </xdr:from>
    <xdr:to>
      <xdr:col>107</xdr:col>
      <xdr:colOff>50800</xdr:colOff>
      <xdr:row>38</xdr:row>
      <xdr:rowOff>101346</xdr:rowOff>
    </xdr:to>
    <xdr:cxnSp macro="">
      <xdr:nvCxnSpPr>
        <xdr:cNvPr id="495" name="直線コネクタ 494"/>
        <xdr:cNvCxnSpPr/>
      </xdr:nvCxnSpPr>
      <xdr:spPr>
        <a:xfrm flipV="1">
          <a:off x="19545300" y="66118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55118</xdr:rowOff>
    </xdr:from>
    <xdr:to>
      <xdr:col>98</xdr:col>
      <xdr:colOff>38100</xdr:colOff>
      <xdr:row>38</xdr:row>
      <xdr:rowOff>156718</xdr:rowOff>
    </xdr:to>
    <xdr:sp macro="" textlink="">
      <xdr:nvSpPr>
        <xdr:cNvPr id="496" name="楕円 495"/>
        <xdr:cNvSpPr/>
      </xdr:nvSpPr>
      <xdr:spPr>
        <a:xfrm>
          <a:off x="186055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101346</xdr:rowOff>
    </xdr:from>
    <xdr:to>
      <xdr:col>102</xdr:col>
      <xdr:colOff>114300</xdr:colOff>
      <xdr:row>38</xdr:row>
      <xdr:rowOff>105918</xdr:rowOff>
    </xdr:to>
    <xdr:cxnSp macro="">
      <xdr:nvCxnSpPr>
        <xdr:cNvPr id="497" name="直線コネクタ 496"/>
        <xdr:cNvCxnSpPr/>
      </xdr:nvCxnSpPr>
      <xdr:spPr>
        <a:xfrm flipV="1">
          <a:off x="18656300" y="66164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498" name="n_1aveValue【認定こども園・幼稚園・保育所】&#10;一人当たり面積"/>
        <xdr:cNvSpPr txBox="1"/>
      </xdr:nvSpPr>
      <xdr:spPr>
        <a:xfrm>
          <a:off x="210757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157243</xdr:rowOff>
    </xdr:from>
    <xdr:ext cx="469744" cy="259045"/>
    <xdr:sp macro="" textlink="">
      <xdr:nvSpPr>
        <xdr:cNvPr id="502" name="n_1mainValue【認定こども園・幼稚園・保育所】&#10;一人当たり面積"/>
        <xdr:cNvSpPr txBox="1"/>
      </xdr:nvSpPr>
      <xdr:spPr>
        <a:xfrm>
          <a:off x="21075727" y="63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164101</xdr:rowOff>
    </xdr:from>
    <xdr:ext cx="469744" cy="259045"/>
    <xdr:sp macro="" textlink="">
      <xdr:nvSpPr>
        <xdr:cNvPr id="503" name="n_2mainValue【認定こども園・幼稚園・保育所】&#10;一人当たり面積"/>
        <xdr:cNvSpPr txBox="1"/>
      </xdr:nvSpPr>
      <xdr:spPr>
        <a:xfrm>
          <a:off x="20199427" y="633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168673</xdr:rowOff>
    </xdr:from>
    <xdr:ext cx="469744" cy="259045"/>
    <xdr:sp macro="" textlink="">
      <xdr:nvSpPr>
        <xdr:cNvPr id="504" name="n_3mainValue【認定こども園・幼稚園・保育所】&#10;一人当たり面積"/>
        <xdr:cNvSpPr txBox="1"/>
      </xdr:nvSpPr>
      <xdr:spPr>
        <a:xfrm>
          <a:off x="19310427" y="634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1795</xdr:rowOff>
    </xdr:from>
    <xdr:ext cx="469744" cy="259045"/>
    <xdr:sp macro="" textlink="">
      <xdr:nvSpPr>
        <xdr:cNvPr id="505" name="n_4mainValue【認定こども園・幼稚園・保育所】&#10;一人当たり面積"/>
        <xdr:cNvSpPr txBox="1"/>
      </xdr:nvSpPr>
      <xdr:spPr>
        <a:xfrm>
          <a:off x="18421427" y="63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56969</xdr:rowOff>
    </xdr:from>
    <xdr:to>
      <xdr:col>85</xdr:col>
      <xdr:colOff>177800</xdr:colOff>
      <xdr:row>56</xdr:row>
      <xdr:rowOff>158569</xdr:rowOff>
    </xdr:to>
    <xdr:sp macro="" textlink="">
      <xdr:nvSpPr>
        <xdr:cNvPr id="548" name="楕円 547"/>
        <xdr:cNvSpPr/>
      </xdr:nvSpPr>
      <xdr:spPr>
        <a:xfrm>
          <a:off x="16268700" y="965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143346</xdr:rowOff>
    </xdr:from>
    <xdr:ext cx="405111" cy="259045"/>
    <xdr:sp macro="" textlink="">
      <xdr:nvSpPr>
        <xdr:cNvPr id="549" name="【学校施設】&#10;有形固定資産減価償却率該当値テキスト"/>
        <xdr:cNvSpPr txBox="1"/>
      </xdr:nvSpPr>
      <xdr:spPr>
        <a:xfrm>
          <a:off x="16357600" y="9573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166370</xdr:rowOff>
    </xdr:from>
    <xdr:to>
      <xdr:col>81</xdr:col>
      <xdr:colOff>101600</xdr:colOff>
      <xdr:row>58</xdr:row>
      <xdr:rowOff>96520</xdr:rowOff>
    </xdr:to>
    <xdr:sp macro="" textlink="">
      <xdr:nvSpPr>
        <xdr:cNvPr id="550" name="楕円 549"/>
        <xdr:cNvSpPr/>
      </xdr:nvSpPr>
      <xdr:spPr>
        <a:xfrm>
          <a:off x="15430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107769</xdr:rowOff>
    </xdr:from>
    <xdr:to>
      <xdr:col>85</xdr:col>
      <xdr:colOff>127000</xdr:colOff>
      <xdr:row>58</xdr:row>
      <xdr:rowOff>45720</xdr:rowOff>
    </xdr:to>
    <xdr:cxnSp macro="">
      <xdr:nvCxnSpPr>
        <xdr:cNvPr id="551" name="直線コネクタ 550"/>
        <xdr:cNvCxnSpPr/>
      </xdr:nvCxnSpPr>
      <xdr:spPr>
        <a:xfrm flipV="1">
          <a:off x="15481300" y="9708969"/>
          <a:ext cx="838200" cy="28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107587</xdr:rowOff>
    </xdr:from>
    <xdr:to>
      <xdr:col>76</xdr:col>
      <xdr:colOff>165100</xdr:colOff>
      <xdr:row>58</xdr:row>
      <xdr:rowOff>37737</xdr:rowOff>
    </xdr:to>
    <xdr:sp macro="" textlink="">
      <xdr:nvSpPr>
        <xdr:cNvPr id="552" name="楕円 551"/>
        <xdr:cNvSpPr/>
      </xdr:nvSpPr>
      <xdr:spPr>
        <a:xfrm>
          <a:off x="14541500" y="98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158387</xdr:rowOff>
    </xdr:from>
    <xdr:to>
      <xdr:col>81</xdr:col>
      <xdr:colOff>50800</xdr:colOff>
      <xdr:row>58</xdr:row>
      <xdr:rowOff>45720</xdr:rowOff>
    </xdr:to>
    <xdr:cxnSp macro="">
      <xdr:nvCxnSpPr>
        <xdr:cNvPr id="553" name="直線コネクタ 552"/>
        <xdr:cNvCxnSpPr/>
      </xdr:nvCxnSpPr>
      <xdr:spPr>
        <a:xfrm>
          <a:off x="14592300" y="993103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58601</xdr:rowOff>
    </xdr:from>
    <xdr:to>
      <xdr:col>72</xdr:col>
      <xdr:colOff>38100</xdr:colOff>
      <xdr:row>57</xdr:row>
      <xdr:rowOff>160201</xdr:rowOff>
    </xdr:to>
    <xdr:sp macro="" textlink="">
      <xdr:nvSpPr>
        <xdr:cNvPr id="554" name="楕円 553"/>
        <xdr:cNvSpPr/>
      </xdr:nvSpPr>
      <xdr:spPr>
        <a:xfrm>
          <a:off x="13652500" y="983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109401</xdr:rowOff>
    </xdr:from>
    <xdr:to>
      <xdr:col>76</xdr:col>
      <xdr:colOff>114300</xdr:colOff>
      <xdr:row>57</xdr:row>
      <xdr:rowOff>158387</xdr:rowOff>
    </xdr:to>
    <xdr:cxnSp macro="">
      <xdr:nvCxnSpPr>
        <xdr:cNvPr id="555" name="直線コネクタ 554"/>
        <xdr:cNvCxnSpPr/>
      </xdr:nvCxnSpPr>
      <xdr:spPr>
        <a:xfrm>
          <a:off x="13703300" y="988205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55335</xdr:rowOff>
    </xdr:from>
    <xdr:to>
      <xdr:col>67</xdr:col>
      <xdr:colOff>101600</xdr:colOff>
      <xdr:row>57</xdr:row>
      <xdr:rowOff>156935</xdr:rowOff>
    </xdr:to>
    <xdr:sp macro="" textlink="">
      <xdr:nvSpPr>
        <xdr:cNvPr id="556" name="楕円 555"/>
        <xdr:cNvSpPr/>
      </xdr:nvSpPr>
      <xdr:spPr>
        <a:xfrm>
          <a:off x="127635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106135</xdr:rowOff>
    </xdr:from>
    <xdr:to>
      <xdr:col>71</xdr:col>
      <xdr:colOff>177800</xdr:colOff>
      <xdr:row>57</xdr:row>
      <xdr:rowOff>109401</xdr:rowOff>
    </xdr:to>
    <xdr:cxnSp macro="">
      <xdr:nvCxnSpPr>
        <xdr:cNvPr id="557" name="直線コネクタ 556"/>
        <xdr:cNvCxnSpPr/>
      </xdr:nvCxnSpPr>
      <xdr:spPr>
        <a:xfrm>
          <a:off x="12814300" y="98787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1" name="n_4aveValue【学校施設】&#10;有形固定資産減価償却率"/>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113047</xdr:rowOff>
    </xdr:from>
    <xdr:ext cx="405111" cy="259045"/>
    <xdr:sp macro="" textlink="">
      <xdr:nvSpPr>
        <xdr:cNvPr id="562" name="n_1mainValue【学校施設】&#10;有形固定資産減価償却率"/>
        <xdr:cNvSpPr txBox="1"/>
      </xdr:nvSpPr>
      <xdr:spPr>
        <a:xfrm>
          <a:off x="152660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54264</xdr:rowOff>
    </xdr:from>
    <xdr:ext cx="405111" cy="259045"/>
    <xdr:sp macro="" textlink="">
      <xdr:nvSpPr>
        <xdr:cNvPr id="563" name="n_2mainValue【学校施設】&#10;有形固定資産減価償却率"/>
        <xdr:cNvSpPr txBox="1"/>
      </xdr:nvSpPr>
      <xdr:spPr>
        <a:xfrm>
          <a:off x="14389744" y="96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5278</xdr:rowOff>
    </xdr:from>
    <xdr:ext cx="405111" cy="259045"/>
    <xdr:sp macro="" textlink="">
      <xdr:nvSpPr>
        <xdr:cNvPr id="564" name="n_3mainValue【学校施設】&#10;有形固定資産減価償却率"/>
        <xdr:cNvSpPr txBox="1"/>
      </xdr:nvSpPr>
      <xdr:spPr>
        <a:xfrm>
          <a:off x="13500744" y="960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2012</xdr:rowOff>
    </xdr:from>
    <xdr:ext cx="405111" cy="259045"/>
    <xdr:sp macro="" textlink="">
      <xdr:nvSpPr>
        <xdr:cNvPr id="565" name="n_4mainValue【学校施設】&#10;有形固定資産減価償却率"/>
        <xdr:cNvSpPr txBox="1"/>
      </xdr:nvSpPr>
      <xdr:spPr>
        <a:xfrm>
          <a:off x="12611744" y="960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xdr:cNvSpPr txBox="1"/>
      </xdr:nvSpPr>
      <xdr:spPr>
        <a:xfrm>
          <a:off x="22199600" y="10229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161798</xdr:rowOff>
    </xdr:from>
    <xdr:to>
      <xdr:col>116</xdr:col>
      <xdr:colOff>114300</xdr:colOff>
      <xdr:row>63</xdr:row>
      <xdr:rowOff>91948</xdr:rowOff>
    </xdr:to>
    <xdr:sp macro="" textlink="">
      <xdr:nvSpPr>
        <xdr:cNvPr id="602" name="楕円 601"/>
        <xdr:cNvSpPr/>
      </xdr:nvSpPr>
      <xdr:spPr>
        <a:xfrm>
          <a:off x="221107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76725</xdr:rowOff>
    </xdr:from>
    <xdr:ext cx="469744" cy="259045"/>
    <xdr:sp macro="" textlink="">
      <xdr:nvSpPr>
        <xdr:cNvPr id="603" name="【学校施設】&#10;一人当たり面積該当値テキスト"/>
        <xdr:cNvSpPr txBox="1"/>
      </xdr:nvSpPr>
      <xdr:spPr>
        <a:xfrm>
          <a:off x="22199600" y="1070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98361</xdr:rowOff>
    </xdr:from>
    <xdr:to>
      <xdr:col>112</xdr:col>
      <xdr:colOff>38100</xdr:colOff>
      <xdr:row>62</xdr:row>
      <xdr:rowOff>28511</xdr:rowOff>
    </xdr:to>
    <xdr:sp macro="" textlink="">
      <xdr:nvSpPr>
        <xdr:cNvPr id="604" name="楕円 603"/>
        <xdr:cNvSpPr/>
      </xdr:nvSpPr>
      <xdr:spPr>
        <a:xfrm>
          <a:off x="21272500" y="105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149161</xdr:rowOff>
    </xdr:from>
    <xdr:to>
      <xdr:col>116</xdr:col>
      <xdr:colOff>63500</xdr:colOff>
      <xdr:row>63</xdr:row>
      <xdr:rowOff>41148</xdr:rowOff>
    </xdr:to>
    <xdr:cxnSp macro="">
      <xdr:nvCxnSpPr>
        <xdr:cNvPr id="605" name="直線コネクタ 604"/>
        <xdr:cNvCxnSpPr/>
      </xdr:nvCxnSpPr>
      <xdr:spPr>
        <a:xfrm>
          <a:off x="21323300" y="10607611"/>
          <a:ext cx="838200" cy="23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96076</xdr:rowOff>
    </xdr:from>
    <xdr:to>
      <xdr:col>107</xdr:col>
      <xdr:colOff>101600</xdr:colOff>
      <xdr:row>62</xdr:row>
      <xdr:rowOff>26226</xdr:rowOff>
    </xdr:to>
    <xdr:sp macro="" textlink="">
      <xdr:nvSpPr>
        <xdr:cNvPr id="606" name="楕円 605"/>
        <xdr:cNvSpPr/>
      </xdr:nvSpPr>
      <xdr:spPr>
        <a:xfrm>
          <a:off x="20383500" y="1055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146876</xdr:rowOff>
    </xdr:from>
    <xdr:to>
      <xdr:col>111</xdr:col>
      <xdr:colOff>177800</xdr:colOff>
      <xdr:row>61</xdr:row>
      <xdr:rowOff>149161</xdr:rowOff>
    </xdr:to>
    <xdr:cxnSp macro="">
      <xdr:nvCxnSpPr>
        <xdr:cNvPr id="607" name="直線コネクタ 606"/>
        <xdr:cNvCxnSpPr/>
      </xdr:nvCxnSpPr>
      <xdr:spPr>
        <a:xfrm>
          <a:off x="20434300" y="10605326"/>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65215</xdr:rowOff>
    </xdr:from>
    <xdr:to>
      <xdr:col>102</xdr:col>
      <xdr:colOff>165100</xdr:colOff>
      <xdr:row>61</xdr:row>
      <xdr:rowOff>166815</xdr:rowOff>
    </xdr:to>
    <xdr:sp macro="" textlink="">
      <xdr:nvSpPr>
        <xdr:cNvPr id="608" name="楕円 607"/>
        <xdr:cNvSpPr/>
      </xdr:nvSpPr>
      <xdr:spPr>
        <a:xfrm>
          <a:off x="19494500" y="105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116015</xdr:rowOff>
    </xdr:from>
    <xdr:to>
      <xdr:col>107</xdr:col>
      <xdr:colOff>50800</xdr:colOff>
      <xdr:row>61</xdr:row>
      <xdr:rowOff>146876</xdr:rowOff>
    </xdr:to>
    <xdr:cxnSp macro="">
      <xdr:nvCxnSpPr>
        <xdr:cNvPr id="609" name="直線コネクタ 608"/>
        <xdr:cNvCxnSpPr/>
      </xdr:nvCxnSpPr>
      <xdr:spPr>
        <a:xfrm>
          <a:off x="19545300" y="10574465"/>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78931</xdr:rowOff>
    </xdr:from>
    <xdr:to>
      <xdr:col>98</xdr:col>
      <xdr:colOff>38100</xdr:colOff>
      <xdr:row>62</xdr:row>
      <xdr:rowOff>9081</xdr:rowOff>
    </xdr:to>
    <xdr:sp macro="" textlink="">
      <xdr:nvSpPr>
        <xdr:cNvPr id="610" name="楕円 609"/>
        <xdr:cNvSpPr/>
      </xdr:nvSpPr>
      <xdr:spPr>
        <a:xfrm>
          <a:off x="18605500" y="1053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116015</xdr:rowOff>
    </xdr:from>
    <xdr:to>
      <xdr:col>102</xdr:col>
      <xdr:colOff>114300</xdr:colOff>
      <xdr:row>61</xdr:row>
      <xdr:rowOff>129731</xdr:rowOff>
    </xdr:to>
    <xdr:cxnSp macro="">
      <xdr:nvCxnSpPr>
        <xdr:cNvPr id="611" name="直線コネクタ 610"/>
        <xdr:cNvCxnSpPr/>
      </xdr:nvCxnSpPr>
      <xdr:spPr>
        <a:xfrm flipV="1">
          <a:off x="18656300" y="10574465"/>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xdr:cNvSpPr txBox="1"/>
      </xdr:nvSpPr>
      <xdr:spPr>
        <a:xfrm>
          <a:off x="210757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xdr:cNvSpPr txBox="1"/>
      </xdr:nvSpPr>
      <xdr:spPr>
        <a:xfrm>
          <a:off x="19310427"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xdr:cNvSpPr txBox="1"/>
      </xdr:nvSpPr>
      <xdr:spPr>
        <a:xfrm>
          <a:off x="18421427" y="10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19638</xdr:rowOff>
    </xdr:from>
    <xdr:ext cx="469744" cy="259045"/>
    <xdr:sp macro="" textlink="">
      <xdr:nvSpPr>
        <xdr:cNvPr id="616" name="n_1mainValue【学校施設】&#10;一人当たり面積"/>
        <xdr:cNvSpPr txBox="1"/>
      </xdr:nvSpPr>
      <xdr:spPr>
        <a:xfrm>
          <a:off x="21075727" y="106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17353</xdr:rowOff>
    </xdr:from>
    <xdr:ext cx="469744" cy="259045"/>
    <xdr:sp macro="" textlink="">
      <xdr:nvSpPr>
        <xdr:cNvPr id="617" name="n_2mainValue【学校施設】&#10;一人当たり面積"/>
        <xdr:cNvSpPr txBox="1"/>
      </xdr:nvSpPr>
      <xdr:spPr>
        <a:xfrm>
          <a:off x="20199427" y="1064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157942</xdr:rowOff>
    </xdr:from>
    <xdr:ext cx="469744" cy="259045"/>
    <xdr:sp macro="" textlink="">
      <xdr:nvSpPr>
        <xdr:cNvPr id="618" name="n_3mainValue【学校施設】&#10;一人当たり面積"/>
        <xdr:cNvSpPr txBox="1"/>
      </xdr:nvSpPr>
      <xdr:spPr>
        <a:xfrm>
          <a:off x="19310427" y="1061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208</xdr:rowOff>
    </xdr:from>
    <xdr:ext cx="469744" cy="259045"/>
    <xdr:sp macro="" textlink="">
      <xdr:nvSpPr>
        <xdr:cNvPr id="619" name="n_4mainValue【学校施設】&#10;一人当たり面積"/>
        <xdr:cNvSpPr txBox="1"/>
      </xdr:nvSpPr>
      <xdr:spPr>
        <a:xfrm>
          <a:off x="18421427" y="1063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xdr:cNvSpPr txBox="1"/>
      </xdr:nvSpPr>
      <xdr:spPr>
        <a:xfrm>
          <a:off x="16357600" y="1402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96701</xdr:rowOff>
    </xdr:from>
    <xdr:to>
      <xdr:col>85</xdr:col>
      <xdr:colOff>177800</xdr:colOff>
      <xdr:row>84</xdr:row>
      <xdr:rowOff>26851</xdr:rowOff>
    </xdr:to>
    <xdr:sp macro="" textlink="">
      <xdr:nvSpPr>
        <xdr:cNvPr id="661" name="楕円 660"/>
        <xdr:cNvSpPr/>
      </xdr:nvSpPr>
      <xdr:spPr>
        <a:xfrm>
          <a:off x="16268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75128</xdr:rowOff>
    </xdr:from>
    <xdr:ext cx="405111" cy="259045"/>
    <xdr:sp macro="" textlink="">
      <xdr:nvSpPr>
        <xdr:cNvPr id="662" name="【児童館】&#10;有形固定資産減価償却率該当値テキスト"/>
        <xdr:cNvSpPr txBox="1"/>
      </xdr:nvSpPr>
      <xdr:spPr>
        <a:xfrm>
          <a:off x="16357600"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46082</xdr:rowOff>
    </xdr:from>
    <xdr:to>
      <xdr:col>81</xdr:col>
      <xdr:colOff>101600</xdr:colOff>
      <xdr:row>83</xdr:row>
      <xdr:rowOff>147682</xdr:rowOff>
    </xdr:to>
    <xdr:sp macro="" textlink="">
      <xdr:nvSpPr>
        <xdr:cNvPr id="663" name="楕円 662"/>
        <xdr:cNvSpPr/>
      </xdr:nvSpPr>
      <xdr:spPr>
        <a:xfrm>
          <a:off x="15430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96882</xdr:rowOff>
    </xdr:from>
    <xdr:to>
      <xdr:col>85</xdr:col>
      <xdr:colOff>127000</xdr:colOff>
      <xdr:row>83</xdr:row>
      <xdr:rowOff>147501</xdr:rowOff>
    </xdr:to>
    <xdr:cxnSp macro="">
      <xdr:nvCxnSpPr>
        <xdr:cNvPr id="664" name="直線コネクタ 663"/>
        <xdr:cNvCxnSpPr/>
      </xdr:nvCxnSpPr>
      <xdr:spPr>
        <a:xfrm>
          <a:off x="15481300" y="14327232"/>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21589</xdr:rowOff>
    </xdr:from>
    <xdr:to>
      <xdr:col>76</xdr:col>
      <xdr:colOff>165100</xdr:colOff>
      <xdr:row>83</xdr:row>
      <xdr:rowOff>123189</xdr:rowOff>
    </xdr:to>
    <xdr:sp macro="" textlink="">
      <xdr:nvSpPr>
        <xdr:cNvPr id="665" name="楕円 664"/>
        <xdr:cNvSpPr/>
      </xdr:nvSpPr>
      <xdr:spPr>
        <a:xfrm>
          <a:off x="14541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72389</xdr:rowOff>
    </xdr:from>
    <xdr:to>
      <xdr:col>81</xdr:col>
      <xdr:colOff>50800</xdr:colOff>
      <xdr:row>83</xdr:row>
      <xdr:rowOff>96882</xdr:rowOff>
    </xdr:to>
    <xdr:cxnSp macro="">
      <xdr:nvCxnSpPr>
        <xdr:cNvPr id="666" name="直線コネクタ 665"/>
        <xdr:cNvCxnSpPr/>
      </xdr:nvCxnSpPr>
      <xdr:spPr>
        <a:xfrm>
          <a:off x="14592300" y="1430273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67" name="楕円 666"/>
        <xdr:cNvSpPr/>
      </xdr:nvSpPr>
      <xdr:spPr>
        <a:xfrm>
          <a:off x="13652500" y="142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23405</xdr:rowOff>
    </xdr:from>
    <xdr:to>
      <xdr:col>76</xdr:col>
      <xdr:colOff>114300</xdr:colOff>
      <xdr:row>83</xdr:row>
      <xdr:rowOff>72389</xdr:rowOff>
    </xdr:to>
    <xdr:cxnSp macro="">
      <xdr:nvCxnSpPr>
        <xdr:cNvPr id="668" name="直線コネクタ 667"/>
        <xdr:cNvCxnSpPr/>
      </xdr:nvCxnSpPr>
      <xdr:spPr>
        <a:xfrm>
          <a:off x="13703300" y="14253755"/>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98334</xdr:rowOff>
    </xdr:from>
    <xdr:to>
      <xdr:col>67</xdr:col>
      <xdr:colOff>101600</xdr:colOff>
      <xdr:row>83</xdr:row>
      <xdr:rowOff>28484</xdr:rowOff>
    </xdr:to>
    <xdr:sp macro="" textlink="">
      <xdr:nvSpPr>
        <xdr:cNvPr id="669" name="楕円 668"/>
        <xdr:cNvSpPr/>
      </xdr:nvSpPr>
      <xdr:spPr>
        <a:xfrm>
          <a:off x="12763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149134</xdr:rowOff>
    </xdr:from>
    <xdr:to>
      <xdr:col>71</xdr:col>
      <xdr:colOff>177800</xdr:colOff>
      <xdr:row>83</xdr:row>
      <xdr:rowOff>23405</xdr:rowOff>
    </xdr:to>
    <xdr:cxnSp macro="">
      <xdr:nvCxnSpPr>
        <xdr:cNvPr id="670" name="直線コネクタ 669"/>
        <xdr:cNvCxnSpPr/>
      </xdr:nvCxnSpPr>
      <xdr:spPr>
        <a:xfrm>
          <a:off x="12814300" y="1420803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xdr:cNvSpPr txBox="1"/>
      </xdr:nvSpPr>
      <xdr:spPr>
        <a:xfrm>
          <a:off x="15266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xdr:cNvSpPr txBox="1"/>
      </xdr:nvSpPr>
      <xdr:spPr>
        <a:xfrm>
          <a:off x="14389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xdr:cNvSpPr txBox="1"/>
      </xdr:nvSpPr>
      <xdr:spPr>
        <a:xfrm>
          <a:off x="13500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xdr:cNvSpPr txBox="1"/>
      </xdr:nvSpPr>
      <xdr:spPr>
        <a:xfrm>
          <a:off x="126117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138809</xdr:rowOff>
    </xdr:from>
    <xdr:ext cx="405111" cy="259045"/>
    <xdr:sp macro="" textlink="">
      <xdr:nvSpPr>
        <xdr:cNvPr id="675" name="n_1mainValue【児童館】&#10;有形固定資産減価償却率"/>
        <xdr:cNvSpPr txBox="1"/>
      </xdr:nvSpPr>
      <xdr:spPr>
        <a:xfrm>
          <a:off x="152660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114316</xdr:rowOff>
    </xdr:from>
    <xdr:ext cx="405111" cy="259045"/>
    <xdr:sp macro="" textlink="">
      <xdr:nvSpPr>
        <xdr:cNvPr id="676" name="n_2mainValue【児童館】&#10;有形固定資産減価償却率"/>
        <xdr:cNvSpPr txBox="1"/>
      </xdr:nvSpPr>
      <xdr:spPr>
        <a:xfrm>
          <a:off x="14389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7" name="n_3mainValue【児童館】&#10;有形固定資産減価償却率"/>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45011</xdr:rowOff>
    </xdr:from>
    <xdr:ext cx="405111" cy="259045"/>
    <xdr:sp macro="" textlink="">
      <xdr:nvSpPr>
        <xdr:cNvPr id="678" name="n_4mainValue【児童館】&#10;有形固定資産減価償却率"/>
        <xdr:cNvSpPr txBox="1"/>
      </xdr:nvSpPr>
      <xdr:spPr>
        <a:xfrm>
          <a:off x="12611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709" name="【児童館】&#10;一人当たり面積平均値テキスト"/>
        <xdr:cNvSpPr txBox="1"/>
      </xdr:nvSpPr>
      <xdr:spPr>
        <a:xfrm>
          <a:off x="22199600" y="14089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44450</xdr:rowOff>
    </xdr:from>
    <xdr:to>
      <xdr:col>116</xdr:col>
      <xdr:colOff>114300</xdr:colOff>
      <xdr:row>77</xdr:row>
      <xdr:rowOff>146050</xdr:rowOff>
    </xdr:to>
    <xdr:sp macro="" textlink="">
      <xdr:nvSpPr>
        <xdr:cNvPr id="720" name="楕円 719"/>
        <xdr:cNvSpPr/>
      </xdr:nvSpPr>
      <xdr:spPr>
        <a:xfrm>
          <a:off x="22110700" y="132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168927</xdr:rowOff>
    </xdr:from>
    <xdr:ext cx="469744" cy="259045"/>
    <xdr:sp macro="" textlink="">
      <xdr:nvSpPr>
        <xdr:cNvPr id="721" name="【児童館】&#10;一人当たり面積該当値テキスト"/>
        <xdr:cNvSpPr txBox="1"/>
      </xdr:nvSpPr>
      <xdr:spPr>
        <a:xfrm>
          <a:off x="22199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60779</xdr:rowOff>
    </xdr:from>
    <xdr:to>
      <xdr:col>112</xdr:col>
      <xdr:colOff>38100</xdr:colOff>
      <xdr:row>77</xdr:row>
      <xdr:rowOff>162379</xdr:rowOff>
    </xdr:to>
    <xdr:sp macro="" textlink="">
      <xdr:nvSpPr>
        <xdr:cNvPr id="722" name="楕円 721"/>
        <xdr:cNvSpPr/>
      </xdr:nvSpPr>
      <xdr:spPr>
        <a:xfrm>
          <a:off x="21272500" y="1326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95250</xdr:rowOff>
    </xdr:from>
    <xdr:to>
      <xdr:col>116</xdr:col>
      <xdr:colOff>63500</xdr:colOff>
      <xdr:row>77</xdr:row>
      <xdr:rowOff>111579</xdr:rowOff>
    </xdr:to>
    <xdr:cxnSp macro="">
      <xdr:nvCxnSpPr>
        <xdr:cNvPr id="723" name="直線コネクタ 722"/>
        <xdr:cNvCxnSpPr/>
      </xdr:nvCxnSpPr>
      <xdr:spPr>
        <a:xfrm flipV="1">
          <a:off x="21323300" y="1329690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77107</xdr:rowOff>
    </xdr:from>
    <xdr:to>
      <xdr:col>107</xdr:col>
      <xdr:colOff>101600</xdr:colOff>
      <xdr:row>78</xdr:row>
      <xdr:rowOff>7257</xdr:rowOff>
    </xdr:to>
    <xdr:sp macro="" textlink="">
      <xdr:nvSpPr>
        <xdr:cNvPr id="724" name="楕円 723"/>
        <xdr:cNvSpPr/>
      </xdr:nvSpPr>
      <xdr:spPr>
        <a:xfrm>
          <a:off x="20383500" y="1327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111579</xdr:rowOff>
    </xdr:from>
    <xdr:to>
      <xdr:col>111</xdr:col>
      <xdr:colOff>177800</xdr:colOff>
      <xdr:row>77</xdr:row>
      <xdr:rowOff>127907</xdr:rowOff>
    </xdr:to>
    <xdr:cxnSp macro="">
      <xdr:nvCxnSpPr>
        <xdr:cNvPr id="725" name="直線コネクタ 724"/>
        <xdr:cNvCxnSpPr/>
      </xdr:nvCxnSpPr>
      <xdr:spPr>
        <a:xfrm flipV="1">
          <a:off x="20434300" y="133132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93436</xdr:rowOff>
    </xdr:from>
    <xdr:to>
      <xdr:col>102</xdr:col>
      <xdr:colOff>165100</xdr:colOff>
      <xdr:row>78</xdr:row>
      <xdr:rowOff>23586</xdr:rowOff>
    </xdr:to>
    <xdr:sp macro="" textlink="">
      <xdr:nvSpPr>
        <xdr:cNvPr id="726" name="楕円 725"/>
        <xdr:cNvSpPr/>
      </xdr:nvSpPr>
      <xdr:spPr>
        <a:xfrm>
          <a:off x="19494500" y="132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127907</xdr:rowOff>
    </xdr:from>
    <xdr:to>
      <xdr:col>107</xdr:col>
      <xdr:colOff>50800</xdr:colOff>
      <xdr:row>77</xdr:row>
      <xdr:rowOff>144236</xdr:rowOff>
    </xdr:to>
    <xdr:cxnSp macro="">
      <xdr:nvCxnSpPr>
        <xdr:cNvPr id="727" name="直線コネクタ 726"/>
        <xdr:cNvCxnSpPr/>
      </xdr:nvCxnSpPr>
      <xdr:spPr>
        <a:xfrm flipV="1">
          <a:off x="19545300" y="133295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109764</xdr:rowOff>
    </xdr:from>
    <xdr:to>
      <xdr:col>98</xdr:col>
      <xdr:colOff>38100</xdr:colOff>
      <xdr:row>78</xdr:row>
      <xdr:rowOff>39914</xdr:rowOff>
    </xdr:to>
    <xdr:sp macro="" textlink="">
      <xdr:nvSpPr>
        <xdr:cNvPr id="728" name="楕円 727"/>
        <xdr:cNvSpPr/>
      </xdr:nvSpPr>
      <xdr:spPr>
        <a:xfrm>
          <a:off x="18605500" y="133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144236</xdr:rowOff>
    </xdr:from>
    <xdr:to>
      <xdr:col>102</xdr:col>
      <xdr:colOff>114300</xdr:colOff>
      <xdr:row>77</xdr:row>
      <xdr:rowOff>160564</xdr:rowOff>
    </xdr:to>
    <xdr:cxnSp macro="">
      <xdr:nvCxnSpPr>
        <xdr:cNvPr id="729" name="直線コネクタ 728"/>
        <xdr:cNvCxnSpPr/>
      </xdr:nvCxnSpPr>
      <xdr:spPr>
        <a:xfrm flipV="1">
          <a:off x="18656300" y="133458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30" name="n_1aveValue【児童館】&#10;一人当たり面積"/>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731" name="n_2aveValue【児童館】&#10;一人当たり面積"/>
        <xdr:cNvSpPr txBox="1"/>
      </xdr:nvSpPr>
      <xdr:spPr>
        <a:xfrm>
          <a:off x="20199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2" name="n_3aveValue【児童館】&#10;一人当たり面積"/>
        <xdr:cNvSpPr txBox="1"/>
      </xdr:nvSpPr>
      <xdr:spPr>
        <a:xfrm>
          <a:off x="19310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733" name="n_4aveValue【児童館】&#10;一人当たり面積"/>
        <xdr:cNvSpPr txBox="1"/>
      </xdr:nvSpPr>
      <xdr:spPr>
        <a:xfrm>
          <a:off x="184214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7456</xdr:rowOff>
    </xdr:from>
    <xdr:ext cx="469744" cy="259045"/>
    <xdr:sp macro="" textlink="">
      <xdr:nvSpPr>
        <xdr:cNvPr id="734" name="n_1mainValue【児童館】&#10;一人当たり面積"/>
        <xdr:cNvSpPr txBox="1"/>
      </xdr:nvSpPr>
      <xdr:spPr>
        <a:xfrm>
          <a:off x="21075727" y="1303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23784</xdr:rowOff>
    </xdr:from>
    <xdr:ext cx="469744" cy="259045"/>
    <xdr:sp macro="" textlink="">
      <xdr:nvSpPr>
        <xdr:cNvPr id="735" name="n_2mainValue【児童館】&#10;一人当たり面積"/>
        <xdr:cNvSpPr txBox="1"/>
      </xdr:nvSpPr>
      <xdr:spPr>
        <a:xfrm>
          <a:off x="20199427" y="130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40113</xdr:rowOff>
    </xdr:from>
    <xdr:ext cx="469744" cy="259045"/>
    <xdr:sp macro="" textlink="">
      <xdr:nvSpPr>
        <xdr:cNvPr id="736" name="n_3mainValue【児童館】&#10;一人当たり面積"/>
        <xdr:cNvSpPr txBox="1"/>
      </xdr:nvSpPr>
      <xdr:spPr>
        <a:xfrm>
          <a:off x="19310427" y="1307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56441</xdr:rowOff>
    </xdr:from>
    <xdr:ext cx="469744" cy="259045"/>
    <xdr:sp macro="" textlink="">
      <xdr:nvSpPr>
        <xdr:cNvPr id="737" name="n_4mainValue【児童館】&#10;一人当たり面積"/>
        <xdr:cNvSpPr txBox="1"/>
      </xdr:nvSpPr>
      <xdr:spPr>
        <a:xfrm>
          <a:off x="18421427" y="1308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162561</xdr:rowOff>
    </xdr:from>
    <xdr:to>
      <xdr:col>85</xdr:col>
      <xdr:colOff>177800</xdr:colOff>
      <xdr:row>107</xdr:row>
      <xdr:rowOff>92711</xdr:rowOff>
    </xdr:to>
    <xdr:sp macro="" textlink="">
      <xdr:nvSpPr>
        <xdr:cNvPr id="779" name="楕円 778"/>
        <xdr:cNvSpPr/>
      </xdr:nvSpPr>
      <xdr:spPr>
        <a:xfrm>
          <a:off x="16268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140988</xdr:rowOff>
    </xdr:from>
    <xdr:ext cx="405111" cy="259045"/>
    <xdr:sp macro="" textlink="">
      <xdr:nvSpPr>
        <xdr:cNvPr id="780" name="【公民館】&#10;有形固定資産減価償却率該当値テキスト"/>
        <xdr:cNvSpPr txBox="1"/>
      </xdr:nvSpPr>
      <xdr:spPr>
        <a:xfrm>
          <a:off x="16357600"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781" name="楕円 780"/>
        <xdr:cNvSpPr/>
      </xdr:nvSpPr>
      <xdr:spPr>
        <a:xfrm>
          <a:off x="1543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28848</xdr:rowOff>
    </xdr:from>
    <xdr:to>
      <xdr:col>85</xdr:col>
      <xdr:colOff>127000</xdr:colOff>
      <xdr:row>107</xdr:row>
      <xdr:rowOff>41911</xdr:rowOff>
    </xdr:to>
    <xdr:cxnSp macro="">
      <xdr:nvCxnSpPr>
        <xdr:cNvPr id="782" name="直線コネクタ 781"/>
        <xdr:cNvCxnSpPr/>
      </xdr:nvCxnSpPr>
      <xdr:spPr>
        <a:xfrm>
          <a:off x="15481300" y="1837399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macro="" textlink="">
      <xdr:nvSpPr>
        <xdr:cNvPr id="783" name="楕円 782"/>
        <xdr:cNvSpPr/>
      </xdr:nvSpPr>
      <xdr:spPr>
        <a:xfrm>
          <a:off x="14541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12519</xdr:rowOff>
    </xdr:from>
    <xdr:to>
      <xdr:col>81</xdr:col>
      <xdr:colOff>50800</xdr:colOff>
      <xdr:row>107</xdr:row>
      <xdr:rowOff>28848</xdr:rowOff>
    </xdr:to>
    <xdr:cxnSp macro="">
      <xdr:nvCxnSpPr>
        <xdr:cNvPr id="784" name="直線コネクタ 783"/>
        <xdr:cNvCxnSpPr/>
      </xdr:nvCxnSpPr>
      <xdr:spPr>
        <a:xfrm>
          <a:off x="14592300" y="183576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116839</xdr:rowOff>
    </xdr:from>
    <xdr:to>
      <xdr:col>72</xdr:col>
      <xdr:colOff>38100</xdr:colOff>
      <xdr:row>107</xdr:row>
      <xdr:rowOff>46989</xdr:rowOff>
    </xdr:to>
    <xdr:sp macro="" textlink="">
      <xdr:nvSpPr>
        <xdr:cNvPr id="785" name="楕円 784"/>
        <xdr:cNvSpPr/>
      </xdr:nvSpPr>
      <xdr:spPr>
        <a:xfrm>
          <a:off x="1365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167639</xdr:rowOff>
    </xdr:from>
    <xdr:to>
      <xdr:col>76</xdr:col>
      <xdr:colOff>114300</xdr:colOff>
      <xdr:row>107</xdr:row>
      <xdr:rowOff>12519</xdr:rowOff>
    </xdr:to>
    <xdr:cxnSp macro="">
      <xdr:nvCxnSpPr>
        <xdr:cNvPr id="786" name="直線コネクタ 785"/>
        <xdr:cNvCxnSpPr/>
      </xdr:nvCxnSpPr>
      <xdr:spPr>
        <a:xfrm>
          <a:off x="13703300" y="18341339"/>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102144</xdr:rowOff>
    </xdr:from>
    <xdr:to>
      <xdr:col>67</xdr:col>
      <xdr:colOff>101600</xdr:colOff>
      <xdr:row>107</xdr:row>
      <xdr:rowOff>32294</xdr:rowOff>
    </xdr:to>
    <xdr:sp macro="" textlink="">
      <xdr:nvSpPr>
        <xdr:cNvPr id="787" name="楕円 786"/>
        <xdr:cNvSpPr/>
      </xdr:nvSpPr>
      <xdr:spPr>
        <a:xfrm>
          <a:off x="12763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152944</xdr:rowOff>
    </xdr:from>
    <xdr:to>
      <xdr:col>71</xdr:col>
      <xdr:colOff>177800</xdr:colOff>
      <xdr:row>106</xdr:row>
      <xdr:rowOff>167639</xdr:rowOff>
    </xdr:to>
    <xdr:cxnSp macro="">
      <xdr:nvCxnSpPr>
        <xdr:cNvPr id="788" name="直線コネクタ 787"/>
        <xdr:cNvCxnSpPr/>
      </xdr:nvCxnSpPr>
      <xdr:spPr>
        <a:xfrm>
          <a:off x="12814300" y="18326644"/>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793" name="n_1mainValue【公民館】&#10;有形固定資産減価償却率"/>
        <xdr:cNvSpPr txBox="1"/>
      </xdr:nvSpPr>
      <xdr:spPr>
        <a:xfrm>
          <a:off x="152660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macro="" textlink="">
      <xdr:nvSpPr>
        <xdr:cNvPr id="794" name="n_2mainValue【公民館】&#10;有形固定資産減価償却率"/>
        <xdr:cNvSpPr txBox="1"/>
      </xdr:nvSpPr>
      <xdr:spPr>
        <a:xfrm>
          <a:off x="14389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38116</xdr:rowOff>
    </xdr:from>
    <xdr:ext cx="405111" cy="259045"/>
    <xdr:sp macro="" textlink="">
      <xdr:nvSpPr>
        <xdr:cNvPr id="795" name="n_3mainValue【公民館】&#10;有形固定資産減価償却率"/>
        <xdr:cNvSpPr txBox="1"/>
      </xdr:nvSpPr>
      <xdr:spPr>
        <a:xfrm>
          <a:off x="13500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23421</xdr:rowOff>
    </xdr:from>
    <xdr:ext cx="405111" cy="259045"/>
    <xdr:sp macro="" textlink="">
      <xdr:nvSpPr>
        <xdr:cNvPr id="796" name="n_4mainValue【公民館】&#10;有形固定資産減価償却率"/>
        <xdr:cNvSpPr txBox="1"/>
      </xdr:nvSpPr>
      <xdr:spPr>
        <a:xfrm>
          <a:off x="126117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823" name="【公民館】&#10;一人当たり面積平均値テキスト"/>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119126</xdr:rowOff>
    </xdr:from>
    <xdr:to>
      <xdr:col>116</xdr:col>
      <xdr:colOff>114300</xdr:colOff>
      <xdr:row>103</xdr:row>
      <xdr:rowOff>49276</xdr:rowOff>
    </xdr:to>
    <xdr:sp macro="" textlink="">
      <xdr:nvSpPr>
        <xdr:cNvPr id="834" name="楕円 833"/>
        <xdr:cNvSpPr/>
      </xdr:nvSpPr>
      <xdr:spPr>
        <a:xfrm>
          <a:off x="22110700" y="176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142003</xdr:rowOff>
    </xdr:from>
    <xdr:ext cx="469744" cy="259045"/>
    <xdr:sp macro="" textlink="">
      <xdr:nvSpPr>
        <xdr:cNvPr id="835" name="【公民館】&#10;一人当たり面積該当値テキスト"/>
        <xdr:cNvSpPr txBox="1"/>
      </xdr:nvSpPr>
      <xdr:spPr>
        <a:xfrm>
          <a:off x="22199600" y="1745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130556</xdr:rowOff>
    </xdr:from>
    <xdr:to>
      <xdr:col>112</xdr:col>
      <xdr:colOff>38100</xdr:colOff>
      <xdr:row>103</xdr:row>
      <xdr:rowOff>60706</xdr:rowOff>
    </xdr:to>
    <xdr:sp macro="" textlink="">
      <xdr:nvSpPr>
        <xdr:cNvPr id="836" name="楕円 835"/>
        <xdr:cNvSpPr/>
      </xdr:nvSpPr>
      <xdr:spPr>
        <a:xfrm>
          <a:off x="212725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169926</xdr:rowOff>
    </xdr:from>
    <xdr:to>
      <xdr:col>116</xdr:col>
      <xdr:colOff>63500</xdr:colOff>
      <xdr:row>103</xdr:row>
      <xdr:rowOff>9906</xdr:rowOff>
    </xdr:to>
    <xdr:cxnSp macro="">
      <xdr:nvCxnSpPr>
        <xdr:cNvPr id="837" name="直線コネクタ 836"/>
        <xdr:cNvCxnSpPr/>
      </xdr:nvCxnSpPr>
      <xdr:spPr>
        <a:xfrm flipV="1">
          <a:off x="21323300" y="1765782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141987</xdr:rowOff>
    </xdr:from>
    <xdr:to>
      <xdr:col>107</xdr:col>
      <xdr:colOff>101600</xdr:colOff>
      <xdr:row>103</xdr:row>
      <xdr:rowOff>72137</xdr:rowOff>
    </xdr:to>
    <xdr:sp macro="" textlink="">
      <xdr:nvSpPr>
        <xdr:cNvPr id="838" name="楕円 837"/>
        <xdr:cNvSpPr/>
      </xdr:nvSpPr>
      <xdr:spPr>
        <a:xfrm>
          <a:off x="20383500" y="1762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9906</xdr:rowOff>
    </xdr:from>
    <xdr:to>
      <xdr:col>111</xdr:col>
      <xdr:colOff>177800</xdr:colOff>
      <xdr:row>103</xdr:row>
      <xdr:rowOff>21337</xdr:rowOff>
    </xdr:to>
    <xdr:cxnSp macro="">
      <xdr:nvCxnSpPr>
        <xdr:cNvPr id="839" name="直線コネクタ 838"/>
        <xdr:cNvCxnSpPr/>
      </xdr:nvCxnSpPr>
      <xdr:spPr>
        <a:xfrm flipV="1">
          <a:off x="20434300" y="1766925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148844</xdr:rowOff>
    </xdr:from>
    <xdr:to>
      <xdr:col>102</xdr:col>
      <xdr:colOff>165100</xdr:colOff>
      <xdr:row>103</xdr:row>
      <xdr:rowOff>78994</xdr:rowOff>
    </xdr:to>
    <xdr:sp macro="" textlink="">
      <xdr:nvSpPr>
        <xdr:cNvPr id="840" name="楕円 839"/>
        <xdr:cNvSpPr/>
      </xdr:nvSpPr>
      <xdr:spPr>
        <a:xfrm>
          <a:off x="19494500" y="176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21337</xdr:rowOff>
    </xdr:from>
    <xdr:to>
      <xdr:col>107</xdr:col>
      <xdr:colOff>50800</xdr:colOff>
      <xdr:row>103</xdr:row>
      <xdr:rowOff>28194</xdr:rowOff>
    </xdr:to>
    <xdr:cxnSp macro="">
      <xdr:nvCxnSpPr>
        <xdr:cNvPr id="841" name="直線コネクタ 840"/>
        <xdr:cNvCxnSpPr/>
      </xdr:nvCxnSpPr>
      <xdr:spPr>
        <a:xfrm flipV="1">
          <a:off x="19545300" y="1768068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4826</xdr:rowOff>
    </xdr:from>
    <xdr:to>
      <xdr:col>98</xdr:col>
      <xdr:colOff>38100</xdr:colOff>
      <xdr:row>103</xdr:row>
      <xdr:rowOff>106426</xdr:rowOff>
    </xdr:to>
    <xdr:sp macro="" textlink="">
      <xdr:nvSpPr>
        <xdr:cNvPr id="842" name="楕円 841"/>
        <xdr:cNvSpPr/>
      </xdr:nvSpPr>
      <xdr:spPr>
        <a:xfrm>
          <a:off x="186055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28194</xdr:rowOff>
    </xdr:from>
    <xdr:to>
      <xdr:col>102</xdr:col>
      <xdr:colOff>114300</xdr:colOff>
      <xdr:row>103</xdr:row>
      <xdr:rowOff>55626</xdr:rowOff>
    </xdr:to>
    <xdr:cxnSp macro="">
      <xdr:nvCxnSpPr>
        <xdr:cNvPr id="843" name="直線コネクタ 842"/>
        <xdr:cNvCxnSpPr/>
      </xdr:nvCxnSpPr>
      <xdr:spPr>
        <a:xfrm flipV="1">
          <a:off x="18656300" y="176875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847" name="n_4aveValue【公民館】&#10;一人当たり面積"/>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77233</xdr:rowOff>
    </xdr:from>
    <xdr:ext cx="469744" cy="259045"/>
    <xdr:sp macro="" textlink="">
      <xdr:nvSpPr>
        <xdr:cNvPr id="848" name="n_1mainValue【公民館】&#10;一人当たり面積"/>
        <xdr:cNvSpPr txBox="1"/>
      </xdr:nvSpPr>
      <xdr:spPr>
        <a:xfrm>
          <a:off x="21075727" y="173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88664</xdr:rowOff>
    </xdr:from>
    <xdr:ext cx="469744" cy="259045"/>
    <xdr:sp macro="" textlink="">
      <xdr:nvSpPr>
        <xdr:cNvPr id="849" name="n_2mainValue【公民館】&#10;一人当たり面積"/>
        <xdr:cNvSpPr txBox="1"/>
      </xdr:nvSpPr>
      <xdr:spPr>
        <a:xfrm>
          <a:off x="20199427" y="1740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95521</xdr:rowOff>
    </xdr:from>
    <xdr:ext cx="469744" cy="259045"/>
    <xdr:sp macro="" textlink="">
      <xdr:nvSpPr>
        <xdr:cNvPr id="850" name="n_3mainValue【公民館】&#10;一人当たり面積"/>
        <xdr:cNvSpPr txBox="1"/>
      </xdr:nvSpPr>
      <xdr:spPr>
        <a:xfrm>
          <a:off x="19310427" y="1741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122953</xdr:rowOff>
    </xdr:from>
    <xdr:ext cx="469744" cy="259045"/>
    <xdr:sp macro="" textlink="">
      <xdr:nvSpPr>
        <xdr:cNvPr id="851" name="n_4mainValue【公民館】&#10;一人当たり面積"/>
        <xdr:cNvSpPr txBox="1"/>
      </xdr:nvSpPr>
      <xdr:spPr>
        <a:xfrm>
          <a:off x="18421427" y="1743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類似団体と比較して有形固定資産減価償却率が特に高くなっている施設は公民館であり、低い施設は学校施設である。</a:t>
          </a:r>
        </a:p>
        <a:p>
          <a:r>
            <a:rPr kumimoji="1" lang="ja-JP" altLang="en-US" sz="1300">
              <a:latin typeface="ＭＳ Ｐゴシック" panose="020B0600070205080204" pitchFamily="50" charset="-128"/>
              <a:ea typeface="ＭＳ Ｐゴシック" panose="020B0600070205080204" pitchFamily="50" charset="-128"/>
            </a:rPr>
            <a:t>　公民館については、築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年以上を経過する施設が９割を占めていることから有形固定資産減価償却率が高くなっている一方で、学校施設については、給食センターの建設により有形固定資産減価償却率が低くなっている。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認定こども園・幼稚園・保育所の一人当たり面積は、児童館の面積が重複して集計されたことにより大幅に増加している。実際は同程度の数値となる見込であり、次年度の集計時に修正する。</a:t>
          </a:r>
        </a:p>
        <a:p>
          <a:r>
            <a:rPr kumimoji="1" lang="ja-JP" altLang="en-US" sz="1300">
              <a:latin typeface="ＭＳ Ｐゴシック" panose="020B0600070205080204" pitchFamily="50" charset="-128"/>
              <a:ea typeface="ＭＳ Ｐゴシック" panose="020B0600070205080204" pitchFamily="50" charset="-128"/>
            </a:rPr>
            <a:t>　今後は施設の利用状況等を考慮しながら廃止や統廃合について検討していく。また、継続して使用する施設については予防保全型の修繕を行い、長寿命化を図る。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22,461
21,688
38.80
10,858,230
10,550,322
307,118
6,063,642
7,906,146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xdr:cNvSpPr txBox="1"/>
      </xdr:nvSpPr>
      <xdr:spPr>
        <a:xfrm>
          <a:off x="4673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40640</xdr:rowOff>
    </xdr:from>
    <xdr:to>
      <xdr:col>24</xdr:col>
      <xdr:colOff>114300</xdr:colOff>
      <xdr:row>37</xdr:row>
      <xdr:rowOff>142240</xdr:rowOff>
    </xdr:to>
    <xdr:sp macro="" textlink="">
      <xdr:nvSpPr>
        <xdr:cNvPr id="73" name="楕円 72"/>
        <xdr:cNvSpPr/>
      </xdr:nvSpPr>
      <xdr:spPr>
        <a:xfrm>
          <a:off x="4584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63517</xdr:rowOff>
    </xdr:from>
    <xdr:ext cx="405111" cy="259045"/>
    <xdr:sp macro="" textlink="">
      <xdr:nvSpPr>
        <xdr:cNvPr id="74" name="【図書館】&#10;有形固定資産減価償却率該当値テキスト"/>
        <xdr:cNvSpPr txBox="1"/>
      </xdr:nvSpPr>
      <xdr:spPr>
        <a:xfrm>
          <a:off x="4673600"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5" name="楕円 74"/>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91440</xdr:rowOff>
    </xdr:to>
    <xdr:cxnSp macro="">
      <xdr:nvCxnSpPr>
        <xdr:cNvPr id="76" name="直線コネクタ 75"/>
        <xdr:cNvCxnSpPr/>
      </xdr:nvCxnSpPr>
      <xdr:spPr>
        <a:xfrm>
          <a:off x="3797300" y="64084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141605</xdr:rowOff>
    </xdr:from>
    <xdr:to>
      <xdr:col>15</xdr:col>
      <xdr:colOff>101600</xdr:colOff>
      <xdr:row>37</xdr:row>
      <xdr:rowOff>71755</xdr:rowOff>
    </xdr:to>
    <xdr:sp macro="" textlink="">
      <xdr:nvSpPr>
        <xdr:cNvPr id="77" name="楕円 76"/>
        <xdr:cNvSpPr/>
      </xdr:nvSpPr>
      <xdr:spPr>
        <a:xfrm>
          <a:off x="2857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20955</xdr:rowOff>
    </xdr:from>
    <xdr:to>
      <xdr:col>19</xdr:col>
      <xdr:colOff>177800</xdr:colOff>
      <xdr:row>37</xdr:row>
      <xdr:rowOff>64770</xdr:rowOff>
    </xdr:to>
    <xdr:cxnSp macro="">
      <xdr:nvCxnSpPr>
        <xdr:cNvPr id="78" name="直線コネクタ 77"/>
        <xdr:cNvCxnSpPr/>
      </xdr:nvCxnSpPr>
      <xdr:spPr>
        <a:xfrm>
          <a:off x="2908300" y="63646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9" name="楕円 78"/>
        <xdr:cNvSpPr/>
      </xdr:nvSpPr>
      <xdr:spPr>
        <a:xfrm>
          <a:off x="196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20955</xdr:rowOff>
    </xdr:to>
    <xdr:cxnSp macro="">
      <xdr:nvCxnSpPr>
        <xdr:cNvPr id="80" name="直線コネクタ 79"/>
        <xdr:cNvCxnSpPr/>
      </xdr:nvCxnSpPr>
      <xdr:spPr>
        <a:xfrm>
          <a:off x="2019300" y="63246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59690</xdr:rowOff>
    </xdr:from>
    <xdr:to>
      <xdr:col>6</xdr:col>
      <xdr:colOff>38100</xdr:colOff>
      <xdr:row>36</xdr:row>
      <xdr:rowOff>161290</xdr:rowOff>
    </xdr:to>
    <xdr:sp macro="" textlink="">
      <xdr:nvSpPr>
        <xdr:cNvPr id="81" name="楕円 80"/>
        <xdr:cNvSpPr/>
      </xdr:nvSpPr>
      <xdr:spPr>
        <a:xfrm>
          <a:off x="1079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110490</xdr:rowOff>
    </xdr:from>
    <xdr:to>
      <xdr:col>10</xdr:col>
      <xdr:colOff>114300</xdr:colOff>
      <xdr:row>36</xdr:row>
      <xdr:rowOff>152400</xdr:rowOff>
    </xdr:to>
    <xdr:cxnSp macro="">
      <xdr:nvCxnSpPr>
        <xdr:cNvPr id="82" name="直線コネクタ 81"/>
        <xdr:cNvCxnSpPr/>
      </xdr:nvCxnSpPr>
      <xdr:spPr>
        <a:xfrm>
          <a:off x="1130300" y="62826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xdr:cNvSpPr txBox="1"/>
      </xdr:nvSpPr>
      <xdr:spPr>
        <a:xfrm>
          <a:off x="1816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xdr:cNvSpPr txBox="1"/>
      </xdr:nvSpPr>
      <xdr:spPr>
        <a:xfrm>
          <a:off x="927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106697</xdr:rowOff>
    </xdr:from>
    <xdr:ext cx="405111" cy="259045"/>
    <xdr:sp macro="" textlink="">
      <xdr:nvSpPr>
        <xdr:cNvPr id="87" name="n_1mainValue【図書館】&#10;有形固定資産減価償却率"/>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88282</xdr:rowOff>
    </xdr:from>
    <xdr:ext cx="405111" cy="259045"/>
    <xdr:sp macro="" textlink="">
      <xdr:nvSpPr>
        <xdr:cNvPr id="88" name="n_2mainValue【図書館】&#10;有形固定資産減価償却率"/>
        <xdr:cNvSpPr txBox="1"/>
      </xdr:nvSpPr>
      <xdr:spPr>
        <a:xfrm>
          <a:off x="2705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9" name="n_3mainValue【図書館】&#10;有形固定資産減価償却率"/>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6367</xdr:rowOff>
    </xdr:from>
    <xdr:ext cx="405111" cy="259045"/>
    <xdr:sp macro="" textlink="">
      <xdr:nvSpPr>
        <xdr:cNvPr id="90" name="n_4mainValue【図書館】&#10;有形固定資産減価償却率"/>
        <xdr:cNvSpPr txBox="1"/>
      </xdr:nvSpPr>
      <xdr:spPr>
        <a:xfrm>
          <a:off x="927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xdr:cNvSpPr txBox="1"/>
      </xdr:nvSpPr>
      <xdr:spPr>
        <a:xfrm>
          <a:off x="10515600" y="663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90170</xdr:rowOff>
    </xdr:from>
    <xdr:to>
      <xdr:col>55</xdr:col>
      <xdr:colOff>50800</xdr:colOff>
      <xdr:row>38</xdr:row>
      <xdr:rowOff>20320</xdr:rowOff>
    </xdr:to>
    <xdr:sp macro="" textlink="">
      <xdr:nvSpPr>
        <xdr:cNvPr id="130" name="楕円 129"/>
        <xdr:cNvSpPr/>
      </xdr:nvSpPr>
      <xdr:spPr>
        <a:xfrm>
          <a:off x="10426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113047</xdr:rowOff>
    </xdr:from>
    <xdr:ext cx="469744" cy="259045"/>
    <xdr:sp macro="" textlink="">
      <xdr:nvSpPr>
        <xdr:cNvPr id="131" name="【図書館】&#10;一人当たり面積該当値テキスト"/>
        <xdr:cNvSpPr txBox="1"/>
      </xdr:nvSpPr>
      <xdr:spPr>
        <a:xfrm>
          <a:off x="10515600"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97790</xdr:rowOff>
    </xdr:from>
    <xdr:to>
      <xdr:col>50</xdr:col>
      <xdr:colOff>165100</xdr:colOff>
      <xdr:row>38</xdr:row>
      <xdr:rowOff>27940</xdr:rowOff>
    </xdr:to>
    <xdr:sp macro="" textlink="">
      <xdr:nvSpPr>
        <xdr:cNvPr id="132" name="楕円 131"/>
        <xdr:cNvSpPr/>
      </xdr:nvSpPr>
      <xdr:spPr>
        <a:xfrm>
          <a:off x="9588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140970</xdr:rowOff>
    </xdr:from>
    <xdr:to>
      <xdr:col>55</xdr:col>
      <xdr:colOff>0</xdr:colOff>
      <xdr:row>37</xdr:row>
      <xdr:rowOff>148590</xdr:rowOff>
    </xdr:to>
    <xdr:cxnSp macro="">
      <xdr:nvCxnSpPr>
        <xdr:cNvPr id="133" name="直線コネクタ 132"/>
        <xdr:cNvCxnSpPr/>
      </xdr:nvCxnSpPr>
      <xdr:spPr>
        <a:xfrm flipV="1">
          <a:off x="9639300" y="6484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34" name="楕円 133"/>
        <xdr:cNvSpPr/>
      </xdr:nvSpPr>
      <xdr:spPr>
        <a:xfrm>
          <a:off x="8699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148590</xdr:rowOff>
    </xdr:from>
    <xdr:to>
      <xdr:col>50</xdr:col>
      <xdr:colOff>114300</xdr:colOff>
      <xdr:row>37</xdr:row>
      <xdr:rowOff>156210</xdr:rowOff>
    </xdr:to>
    <xdr:cxnSp macro="">
      <xdr:nvCxnSpPr>
        <xdr:cNvPr id="135" name="直線コネクタ 134"/>
        <xdr:cNvCxnSpPr/>
      </xdr:nvCxnSpPr>
      <xdr:spPr>
        <a:xfrm flipV="1">
          <a:off x="8750300" y="6492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113030</xdr:rowOff>
    </xdr:from>
    <xdr:to>
      <xdr:col>41</xdr:col>
      <xdr:colOff>101600</xdr:colOff>
      <xdr:row>38</xdr:row>
      <xdr:rowOff>43180</xdr:rowOff>
    </xdr:to>
    <xdr:sp macro="" textlink="">
      <xdr:nvSpPr>
        <xdr:cNvPr id="136" name="楕円 135"/>
        <xdr:cNvSpPr/>
      </xdr:nvSpPr>
      <xdr:spPr>
        <a:xfrm>
          <a:off x="7810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156210</xdr:rowOff>
    </xdr:from>
    <xdr:to>
      <xdr:col>45</xdr:col>
      <xdr:colOff>177800</xdr:colOff>
      <xdr:row>37</xdr:row>
      <xdr:rowOff>163830</xdr:rowOff>
    </xdr:to>
    <xdr:cxnSp macro="">
      <xdr:nvCxnSpPr>
        <xdr:cNvPr id="137" name="直線コネクタ 136"/>
        <xdr:cNvCxnSpPr/>
      </xdr:nvCxnSpPr>
      <xdr:spPr>
        <a:xfrm flipV="1">
          <a:off x="7861300" y="6499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38" name="楕円 137"/>
        <xdr:cNvSpPr/>
      </xdr:nvSpPr>
      <xdr:spPr>
        <a:xfrm>
          <a:off x="692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163830</xdr:rowOff>
    </xdr:from>
    <xdr:to>
      <xdr:col>41</xdr:col>
      <xdr:colOff>50800</xdr:colOff>
      <xdr:row>38</xdr:row>
      <xdr:rowOff>7620</xdr:rowOff>
    </xdr:to>
    <xdr:cxnSp macro="">
      <xdr:nvCxnSpPr>
        <xdr:cNvPr id="139" name="直線コネクタ 138"/>
        <xdr:cNvCxnSpPr/>
      </xdr:nvCxnSpPr>
      <xdr:spPr>
        <a:xfrm flipV="1">
          <a:off x="6972300" y="6507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xdr:cNvSpPr txBox="1"/>
      </xdr:nvSpPr>
      <xdr:spPr>
        <a:xfrm>
          <a:off x="93917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44467</xdr:rowOff>
    </xdr:from>
    <xdr:ext cx="469744" cy="259045"/>
    <xdr:sp macro="" textlink="">
      <xdr:nvSpPr>
        <xdr:cNvPr id="144" name="n_1mainValue【図書館】&#10;一人当たり面積"/>
        <xdr:cNvSpPr txBox="1"/>
      </xdr:nvSpPr>
      <xdr:spPr>
        <a:xfrm>
          <a:off x="9391727"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5" name="n_2mainValue【図書館】&#10;一人当たり面積"/>
        <xdr:cNvSpPr txBox="1"/>
      </xdr:nvSpPr>
      <xdr:spPr>
        <a:xfrm>
          <a:off x="8515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59707</xdr:rowOff>
    </xdr:from>
    <xdr:ext cx="469744" cy="259045"/>
    <xdr:sp macro="" textlink="">
      <xdr:nvSpPr>
        <xdr:cNvPr id="146" name="n_3mainValue【図書館】&#10;一人当たり面積"/>
        <xdr:cNvSpPr txBox="1"/>
      </xdr:nvSpPr>
      <xdr:spPr>
        <a:xfrm>
          <a:off x="7626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7" name="n_4mainValue【図書館】&#10;一人当たり面積"/>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xdr:rowOff>
    </xdr:from>
    <xdr:to>
      <xdr:col>24</xdr:col>
      <xdr:colOff>114300</xdr:colOff>
      <xdr:row>60</xdr:row>
      <xdr:rowOff>103378</xdr:rowOff>
    </xdr:to>
    <xdr:sp macro="" textlink="">
      <xdr:nvSpPr>
        <xdr:cNvPr id="186" name="楕円 185"/>
        <xdr:cNvSpPr/>
      </xdr:nvSpPr>
      <xdr:spPr>
        <a:xfrm>
          <a:off x="45847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151655</xdr:rowOff>
    </xdr:from>
    <xdr:ext cx="405111" cy="259045"/>
    <xdr:sp macro="" textlink="">
      <xdr:nvSpPr>
        <xdr:cNvPr id="187" name="【体育館・プール】&#10;有形固定資産減価償却率該当値テキスト"/>
        <xdr:cNvSpPr txBox="1"/>
      </xdr:nvSpPr>
      <xdr:spPr>
        <a:xfrm>
          <a:off x="4673600" y="1026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120650</xdr:rowOff>
    </xdr:from>
    <xdr:to>
      <xdr:col>20</xdr:col>
      <xdr:colOff>38100</xdr:colOff>
      <xdr:row>60</xdr:row>
      <xdr:rowOff>50800</xdr:rowOff>
    </xdr:to>
    <xdr:sp macro="" textlink="">
      <xdr:nvSpPr>
        <xdr:cNvPr id="188" name="楕円 187"/>
        <xdr:cNvSpPr/>
      </xdr:nvSpPr>
      <xdr:spPr>
        <a:xfrm>
          <a:off x="3746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0</xdr:rowOff>
    </xdr:from>
    <xdr:to>
      <xdr:col>24</xdr:col>
      <xdr:colOff>63500</xdr:colOff>
      <xdr:row>60</xdr:row>
      <xdr:rowOff>52578</xdr:rowOff>
    </xdr:to>
    <xdr:cxnSp macro="">
      <xdr:nvCxnSpPr>
        <xdr:cNvPr id="189" name="直線コネクタ 188"/>
        <xdr:cNvCxnSpPr/>
      </xdr:nvCxnSpPr>
      <xdr:spPr>
        <a:xfrm>
          <a:off x="3797300" y="1028700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68072</xdr:rowOff>
    </xdr:from>
    <xdr:to>
      <xdr:col>15</xdr:col>
      <xdr:colOff>101600</xdr:colOff>
      <xdr:row>59</xdr:row>
      <xdr:rowOff>169672</xdr:rowOff>
    </xdr:to>
    <xdr:sp macro="" textlink="">
      <xdr:nvSpPr>
        <xdr:cNvPr id="190" name="楕円 189"/>
        <xdr:cNvSpPr/>
      </xdr:nvSpPr>
      <xdr:spPr>
        <a:xfrm>
          <a:off x="2857500" y="1018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118872</xdr:rowOff>
    </xdr:from>
    <xdr:to>
      <xdr:col>19</xdr:col>
      <xdr:colOff>177800</xdr:colOff>
      <xdr:row>60</xdr:row>
      <xdr:rowOff>0</xdr:rowOff>
    </xdr:to>
    <xdr:cxnSp macro="">
      <xdr:nvCxnSpPr>
        <xdr:cNvPr id="191" name="直線コネクタ 190"/>
        <xdr:cNvCxnSpPr/>
      </xdr:nvCxnSpPr>
      <xdr:spPr>
        <a:xfrm>
          <a:off x="2908300" y="1023442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33782</xdr:rowOff>
    </xdr:from>
    <xdr:to>
      <xdr:col>10</xdr:col>
      <xdr:colOff>165100</xdr:colOff>
      <xdr:row>59</xdr:row>
      <xdr:rowOff>135382</xdr:rowOff>
    </xdr:to>
    <xdr:sp macro="" textlink="">
      <xdr:nvSpPr>
        <xdr:cNvPr id="192" name="楕円 191"/>
        <xdr:cNvSpPr/>
      </xdr:nvSpPr>
      <xdr:spPr>
        <a:xfrm>
          <a:off x="1968500" y="101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84582</xdr:rowOff>
    </xdr:from>
    <xdr:to>
      <xdr:col>15</xdr:col>
      <xdr:colOff>50800</xdr:colOff>
      <xdr:row>59</xdr:row>
      <xdr:rowOff>118872</xdr:rowOff>
    </xdr:to>
    <xdr:cxnSp macro="">
      <xdr:nvCxnSpPr>
        <xdr:cNvPr id="193" name="直線コネクタ 192"/>
        <xdr:cNvCxnSpPr/>
      </xdr:nvCxnSpPr>
      <xdr:spPr>
        <a:xfrm>
          <a:off x="2019300" y="1020013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152654</xdr:rowOff>
    </xdr:from>
    <xdr:to>
      <xdr:col>6</xdr:col>
      <xdr:colOff>38100</xdr:colOff>
      <xdr:row>59</xdr:row>
      <xdr:rowOff>82804</xdr:rowOff>
    </xdr:to>
    <xdr:sp macro="" textlink="">
      <xdr:nvSpPr>
        <xdr:cNvPr id="194" name="楕円 193"/>
        <xdr:cNvSpPr/>
      </xdr:nvSpPr>
      <xdr:spPr>
        <a:xfrm>
          <a:off x="1079500" y="100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32004</xdr:rowOff>
    </xdr:from>
    <xdr:to>
      <xdr:col>10</xdr:col>
      <xdr:colOff>114300</xdr:colOff>
      <xdr:row>59</xdr:row>
      <xdr:rowOff>84582</xdr:rowOff>
    </xdr:to>
    <xdr:cxnSp macro="">
      <xdr:nvCxnSpPr>
        <xdr:cNvPr id="195" name="直線コネクタ 194"/>
        <xdr:cNvCxnSpPr/>
      </xdr:nvCxnSpPr>
      <xdr:spPr>
        <a:xfrm>
          <a:off x="1130300" y="1014755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96" name="n_1aveValue【体育館・プール】&#10;有形固定資産減価償却率"/>
        <xdr:cNvSpPr txBox="1"/>
      </xdr:nvSpPr>
      <xdr:spPr>
        <a:xfrm>
          <a:off x="3582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xdr:cNvSpPr txBox="1"/>
      </xdr:nvSpPr>
      <xdr:spPr>
        <a:xfrm>
          <a:off x="2705744"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xdr:cNvSpPr txBox="1"/>
      </xdr:nvSpPr>
      <xdr:spPr>
        <a:xfrm>
          <a:off x="1816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xdr:cNvSpPr txBox="1"/>
      </xdr:nvSpPr>
      <xdr:spPr>
        <a:xfrm>
          <a:off x="927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67327</xdr:rowOff>
    </xdr:from>
    <xdr:ext cx="405111" cy="259045"/>
    <xdr:sp macro="" textlink="">
      <xdr:nvSpPr>
        <xdr:cNvPr id="200" name="n_1mainValue【体育館・プール】&#10;有形固定資産減価償却率"/>
        <xdr:cNvSpPr txBox="1"/>
      </xdr:nvSpPr>
      <xdr:spPr>
        <a:xfrm>
          <a:off x="3582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14749</xdr:rowOff>
    </xdr:from>
    <xdr:ext cx="405111" cy="259045"/>
    <xdr:sp macro="" textlink="">
      <xdr:nvSpPr>
        <xdr:cNvPr id="201" name="n_2mainValue【体育館・プール】&#10;有形固定資産減価償却率"/>
        <xdr:cNvSpPr txBox="1"/>
      </xdr:nvSpPr>
      <xdr:spPr>
        <a:xfrm>
          <a:off x="2705744" y="995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151909</xdr:rowOff>
    </xdr:from>
    <xdr:ext cx="405111" cy="259045"/>
    <xdr:sp macro="" textlink="">
      <xdr:nvSpPr>
        <xdr:cNvPr id="202" name="n_3mainValue【体育館・プール】&#10;有形固定資産減価償却率"/>
        <xdr:cNvSpPr txBox="1"/>
      </xdr:nvSpPr>
      <xdr:spPr>
        <a:xfrm>
          <a:off x="1816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99331</xdr:rowOff>
    </xdr:from>
    <xdr:ext cx="405111" cy="259045"/>
    <xdr:sp macro="" textlink="">
      <xdr:nvSpPr>
        <xdr:cNvPr id="203" name="n_4mainValue【体育館・プール】&#10;有形固定資産減価償却率"/>
        <xdr:cNvSpPr txBox="1"/>
      </xdr:nvSpPr>
      <xdr:spPr>
        <a:xfrm>
          <a:off x="927744" y="9871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xdr:rowOff>
    </xdr:from>
    <xdr:to>
      <xdr:col>55</xdr:col>
      <xdr:colOff>50800</xdr:colOff>
      <xdr:row>61</xdr:row>
      <xdr:rowOff>107950</xdr:rowOff>
    </xdr:to>
    <xdr:sp macro="" textlink="">
      <xdr:nvSpPr>
        <xdr:cNvPr id="243" name="楕円 242"/>
        <xdr:cNvSpPr/>
      </xdr:nvSpPr>
      <xdr:spPr>
        <a:xfrm>
          <a:off x="10426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29227</xdr:rowOff>
    </xdr:from>
    <xdr:ext cx="469744" cy="259045"/>
    <xdr:sp macro="" textlink="">
      <xdr:nvSpPr>
        <xdr:cNvPr id="244" name="【体育館・プール】&#10;一人当たり面積該当値テキスト"/>
        <xdr:cNvSpPr txBox="1"/>
      </xdr:nvSpPr>
      <xdr:spPr>
        <a:xfrm>
          <a:off x="10515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12065</xdr:rowOff>
    </xdr:from>
    <xdr:to>
      <xdr:col>50</xdr:col>
      <xdr:colOff>165100</xdr:colOff>
      <xdr:row>61</xdr:row>
      <xdr:rowOff>113665</xdr:rowOff>
    </xdr:to>
    <xdr:sp macro="" textlink="">
      <xdr:nvSpPr>
        <xdr:cNvPr id="245" name="楕円 244"/>
        <xdr:cNvSpPr/>
      </xdr:nvSpPr>
      <xdr:spPr>
        <a:xfrm>
          <a:off x="9588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57150</xdr:rowOff>
    </xdr:from>
    <xdr:to>
      <xdr:col>55</xdr:col>
      <xdr:colOff>0</xdr:colOff>
      <xdr:row>61</xdr:row>
      <xdr:rowOff>62865</xdr:rowOff>
    </xdr:to>
    <xdr:cxnSp macro="">
      <xdr:nvCxnSpPr>
        <xdr:cNvPr id="246" name="直線コネクタ 245"/>
        <xdr:cNvCxnSpPr/>
      </xdr:nvCxnSpPr>
      <xdr:spPr>
        <a:xfrm flipV="1">
          <a:off x="9639300" y="105156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17780</xdr:rowOff>
    </xdr:from>
    <xdr:to>
      <xdr:col>46</xdr:col>
      <xdr:colOff>38100</xdr:colOff>
      <xdr:row>61</xdr:row>
      <xdr:rowOff>119380</xdr:rowOff>
    </xdr:to>
    <xdr:sp macro="" textlink="">
      <xdr:nvSpPr>
        <xdr:cNvPr id="247" name="楕円 246"/>
        <xdr:cNvSpPr/>
      </xdr:nvSpPr>
      <xdr:spPr>
        <a:xfrm>
          <a:off x="869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62865</xdr:rowOff>
    </xdr:from>
    <xdr:to>
      <xdr:col>50</xdr:col>
      <xdr:colOff>114300</xdr:colOff>
      <xdr:row>61</xdr:row>
      <xdr:rowOff>68580</xdr:rowOff>
    </xdr:to>
    <xdr:cxnSp macro="">
      <xdr:nvCxnSpPr>
        <xdr:cNvPr id="248" name="直線コネクタ 247"/>
        <xdr:cNvCxnSpPr/>
      </xdr:nvCxnSpPr>
      <xdr:spPr>
        <a:xfrm flipV="1">
          <a:off x="8750300" y="105213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23495</xdr:rowOff>
    </xdr:from>
    <xdr:to>
      <xdr:col>41</xdr:col>
      <xdr:colOff>101600</xdr:colOff>
      <xdr:row>61</xdr:row>
      <xdr:rowOff>125095</xdr:rowOff>
    </xdr:to>
    <xdr:sp macro="" textlink="">
      <xdr:nvSpPr>
        <xdr:cNvPr id="249" name="楕円 248"/>
        <xdr:cNvSpPr/>
      </xdr:nvSpPr>
      <xdr:spPr>
        <a:xfrm>
          <a:off x="7810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68580</xdr:rowOff>
    </xdr:from>
    <xdr:to>
      <xdr:col>45</xdr:col>
      <xdr:colOff>177800</xdr:colOff>
      <xdr:row>61</xdr:row>
      <xdr:rowOff>74295</xdr:rowOff>
    </xdr:to>
    <xdr:cxnSp macro="">
      <xdr:nvCxnSpPr>
        <xdr:cNvPr id="250" name="直線コネクタ 249"/>
        <xdr:cNvCxnSpPr/>
      </xdr:nvCxnSpPr>
      <xdr:spPr>
        <a:xfrm flipV="1">
          <a:off x="7861300" y="105270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31115</xdr:rowOff>
    </xdr:from>
    <xdr:to>
      <xdr:col>36</xdr:col>
      <xdr:colOff>165100</xdr:colOff>
      <xdr:row>61</xdr:row>
      <xdr:rowOff>132715</xdr:rowOff>
    </xdr:to>
    <xdr:sp macro="" textlink="">
      <xdr:nvSpPr>
        <xdr:cNvPr id="251" name="楕円 250"/>
        <xdr:cNvSpPr/>
      </xdr:nvSpPr>
      <xdr:spPr>
        <a:xfrm>
          <a:off x="6921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74295</xdr:rowOff>
    </xdr:from>
    <xdr:to>
      <xdr:col>41</xdr:col>
      <xdr:colOff>50800</xdr:colOff>
      <xdr:row>61</xdr:row>
      <xdr:rowOff>81915</xdr:rowOff>
    </xdr:to>
    <xdr:cxnSp macro="">
      <xdr:nvCxnSpPr>
        <xdr:cNvPr id="252" name="直線コネクタ 251"/>
        <xdr:cNvCxnSpPr/>
      </xdr:nvCxnSpPr>
      <xdr:spPr>
        <a:xfrm flipV="1">
          <a:off x="6972300" y="105327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130192</xdr:rowOff>
    </xdr:from>
    <xdr:ext cx="469744" cy="259045"/>
    <xdr:sp macro="" textlink="">
      <xdr:nvSpPr>
        <xdr:cNvPr id="257" name="n_1mainValue【体育館・プール】&#10;一人当たり面積"/>
        <xdr:cNvSpPr txBox="1"/>
      </xdr:nvSpPr>
      <xdr:spPr>
        <a:xfrm>
          <a:off x="939172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135907</xdr:rowOff>
    </xdr:from>
    <xdr:ext cx="469744" cy="259045"/>
    <xdr:sp macro="" textlink="">
      <xdr:nvSpPr>
        <xdr:cNvPr id="258" name="n_2mainValue【体育館・プール】&#10;一人当たり面積"/>
        <xdr:cNvSpPr txBox="1"/>
      </xdr:nvSpPr>
      <xdr:spPr>
        <a:xfrm>
          <a:off x="8515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141622</xdr:rowOff>
    </xdr:from>
    <xdr:ext cx="469744" cy="259045"/>
    <xdr:sp macro="" textlink="">
      <xdr:nvSpPr>
        <xdr:cNvPr id="259" name="n_3mainValue【体育館・プール】&#10;一人当たり面積"/>
        <xdr:cNvSpPr txBox="1"/>
      </xdr:nvSpPr>
      <xdr:spPr>
        <a:xfrm>
          <a:off x="7626427" y="1025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149242</xdr:rowOff>
    </xdr:from>
    <xdr:ext cx="469744" cy="259045"/>
    <xdr:sp macro="" textlink="">
      <xdr:nvSpPr>
        <xdr:cNvPr id="260" name="n_4mainValue【体育館・プール】&#10;一人当たり面積"/>
        <xdr:cNvSpPr txBox="1"/>
      </xdr:nvSpPr>
      <xdr:spPr>
        <a:xfrm>
          <a:off x="6737427" y="1026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58165</xdr:rowOff>
    </xdr:from>
    <xdr:to>
      <xdr:col>24</xdr:col>
      <xdr:colOff>114300</xdr:colOff>
      <xdr:row>83</xdr:row>
      <xdr:rowOff>159765</xdr:rowOff>
    </xdr:to>
    <xdr:sp macro="" textlink="">
      <xdr:nvSpPr>
        <xdr:cNvPr id="299" name="楕円 298"/>
        <xdr:cNvSpPr/>
      </xdr:nvSpPr>
      <xdr:spPr>
        <a:xfrm>
          <a:off x="45847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36592</xdr:rowOff>
    </xdr:from>
    <xdr:ext cx="405111" cy="259045"/>
    <xdr:sp macro="" textlink="">
      <xdr:nvSpPr>
        <xdr:cNvPr id="300" name="【福祉施設】&#10;有形固定資産減価償却率該当値テキスト"/>
        <xdr:cNvSpPr txBox="1"/>
      </xdr:nvSpPr>
      <xdr:spPr>
        <a:xfrm>
          <a:off x="4673600" y="1426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5587</xdr:rowOff>
    </xdr:from>
    <xdr:to>
      <xdr:col>20</xdr:col>
      <xdr:colOff>38100</xdr:colOff>
      <xdr:row>83</xdr:row>
      <xdr:rowOff>107187</xdr:rowOff>
    </xdr:to>
    <xdr:sp macro="" textlink="">
      <xdr:nvSpPr>
        <xdr:cNvPr id="301" name="楕円 300"/>
        <xdr:cNvSpPr/>
      </xdr:nvSpPr>
      <xdr:spPr>
        <a:xfrm>
          <a:off x="3746500" y="1423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56387</xdr:rowOff>
    </xdr:from>
    <xdr:to>
      <xdr:col>24</xdr:col>
      <xdr:colOff>63500</xdr:colOff>
      <xdr:row>83</xdr:row>
      <xdr:rowOff>108965</xdr:rowOff>
    </xdr:to>
    <xdr:cxnSp macro="">
      <xdr:nvCxnSpPr>
        <xdr:cNvPr id="302" name="直線コネクタ 301"/>
        <xdr:cNvCxnSpPr/>
      </xdr:nvCxnSpPr>
      <xdr:spPr>
        <a:xfrm>
          <a:off x="3797300" y="14286737"/>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106172</xdr:rowOff>
    </xdr:from>
    <xdr:to>
      <xdr:col>15</xdr:col>
      <xdr:colOff>101600</xdr:colOff>
      <xdr:row>83</xdr:row>
      <xdr:rowOff>36322</xdr:rowOff>
    </xdr:to>
    <xdr:sp macro="" textlink="">
      <xdr:nvSpPr>
        <xdr:cNvPr id="303" name="楕円 302"/>
        <xdr:cNvSpPr/>
      </xdr:nvSpPr>
      <xdr:spPr>
        <a:xfrm>
          <a:off x="2857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156972</xdr:rowOff>
    </xdr:from>
    <xdr:to>
      <xdr:col>19</xdr:col>
      <xdr:colOff>177800</xdr:colOff>
      <xdr:row>83</xdr:row>
      <xdr:rowOff>56387</xdr:rowOff>
    </xdr:to>
    <xdr:cxnSp macro="">
      <xdr:nvCxnSpPr>
        <xdr:cNvPr id="304" name="直線コネクタ 303"/>
        <xdr:cNvCxnSpPr/>
      </xdr:nvCxnSpPr>
      <xdr:spPr>
        <a:xfrm>
          <a:off x="2908300" y="14215872"/>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53594</xdr:rowOff>
    </xdr:from>
    <xdr:to>
      <xdr:col>10</xdr:col>
      <xdr:colOff>165100</xdr:colOff>
      <xdr:row>82</xdr:row>
      <xdr:rowOff>155194</xdr:rowOff>
    </xdr:to>
    <xdr:sp macro="" textlink="">
      <xdr:nvSpPr>
        <xdr:cNvPr id="305" name="楕円 304"/>
        <xdr:cNvSpPr/>
      </xdr:nvSpPr>
      <xdr:spPr>
        <a:xfrm>
          <a:off x="1968500" y="1411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104394</xdr:rowOff>
    </xdr:from>
    <xdr:to>
      <xdr:col>15</xdr:col>
      <xdr:colOff>50800</xdr:colOff>
      <xdr:row>82</xdr:row>
      <xdr:rowOff>156972</xdr:rowOff>
    </xdr:to>
    <xdr:cxnSp macro="">
      <xdr:nvCxnSpPr>
        <xdr:cNvPr id="306" name="直線コネクタ 305"/>
        <xdr:cNvCxnSpPr/>
      </xdr:nvCxnSpPr>
      <xdr:spPr>
        <a:xfrm>
          <a:off x="2019300" y="141632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7874</xdr:rowOff>
    </xdr:from>
    <xdr:to>
      <xdr:col>6</xdr:col>
      <xdr:colOff>38100</xdr:colOff>
      <xdr:row>82</xdr:row>
      <xdr:rowOff>109474</xdr:rowOff>
    </xdr:to>
    <xdr:sp macro="" textlink="">
      <xdr:nvSpPr>
        <xdr:cNvPr id="307" name="楕円 306"/>
        <xdr:cNvSpPr/>
      </xdr:nvSpPr>
      <xdr:spPr>
        <a:xfrm>
          <a:off x="1079500" y="1406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58674</xdr:rowOff>
    </xdr:from>
    <xdr:to>
      <xdr:col>10</xdr:col>
      <xdr:colOff>114300</xdr:colOff>
      <xdr:row>82</xdr:row>
      <xdr:rowOff>104394</xdr:rowOff>
    </xdr:to>
    <xdr:cxnSp macro="">
      <xdr:nvCxnSpPr>
        <xdr:cNvPr id="308" name="直線コネクタ 307"/>
        <xdr:cNvCxnSpPr/>
      </xdr:nvCxnSpPr>
      <xdr:spPr>
        <a:xfrm>
          <a:off x="1130300" y="141175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98314</xdr:rowOff>
    </xdr:from>
    <xdr:ext cx="405111" cy="259045"/>
    <xdr:sp macro="" textlink="">
      <xdr:nvSpPr>
        <xdr:cNvPr id="313" name="n_1mainValue【福祉施設】&#10;有形固定資産減価償却率"/>
        <xdr:cNvSpPr txBox="1"/>
      </xdr:nvSpPr>
      <xdr:spPr>
        <a:xfrm>
          <a:off x="3582044" y="1432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27449</xdr:rowOff>
    </xdr:from>
    <xdr:ext cx="405111" cy="259045"/>
    <xdr:sp macro="" textlink="">
      <xdr:nvSpPr>
        <xdr:cNvPr id="314" name="n_2mainValue【福祉施設】&#10;有形固定資産減価償却率"/>
        <xdr:cNvSpPr txBox="1"/>
      </xdr:nvSpPr>
      <xdr:spPr>
        <a:xfrm>
          <a:off x="2705744"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146321</xdr:rowOff>
    </xdr:from>
    <xdr:ext cx="405111" cy="259045"/>
    <xdr:sp macro="" textlink="">
      <xdr:nvSpPr>
        <xdr:cNvPr id="315" name="n_3mainValue【福祉施設】&#10;有形固定資産減価償却率"/>
        <xdr:cNvSpPr txBox="1"/>
      </xdr:nvSpPr>
      <xdr:spPr>
        <a:xfrm>
          <a:off x="1816744" y="1420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100601</xdr:rowOff>
    </xdr:from>
    <xdr:ext cx="405111" cy="259045"/>
    <xdr:sp macro="" textlink="">
      <xdr:nvSpPr>
        <xdr:cNvPr id="316" name="n_4mainValue【福祉施設】&#10;有形固定資産減価償却率"/>
        <xdr:cNvSpPr txBox="1"/>
      </xdr:nvSpPr>
      <xdr:spPr>
        <a:xfrm>
          <a:off x="927744" y="1415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29211</xdr:rowOff>
    </xdr:from>
    <xdr:to>
      <xdr:col>55</xdr:col>
      <xdr:colOff>50800</xdr:colOff>
      <xdr:row>84</xdr:row>
      <xdr:rowOff>130811</xdr:rowOff>
    </xdr:to>
    <xdr:sp macro="" textlink="">
      <xdr:nvSpPr>
        <xdr:cNvPr id="356" name="楕円 355"/>
        <xdr:cNvSpPr/>
      </xdr:nvSpPr>
      <xdr:spPr>
        <a:xfrm>
          <a:off x="104267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7638</xdr:rowOff>
    </xdr:from>
    <xdr:ext cx="469744" cy="259045"/>
    <xdr:sp macro="" textlink="">
      <xdr:nvSpPr>
        <xdr:cNvPr id="357" name="【福祉施設】&#10;一人当たり面積該当値テキスト"/>
        <xdr:cNvSpPr txBox="1"/>
      </xdr:nvSpPr>
      <xdr:spPr>
        <a:xfrm>
          <a:off x="10515600"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33020</xdr:rowOff>
    </xdr:from>
    <xdr:to>
      <xdr:col>50</xdr:col>
      <xdr:colOff>165100</xdr:colOff>
      <xdr:row>84</xdr:row>
      <xdr:rowOff>134620</xdr:rowOff>
    </xdr:to>
    <xdr:sp macro="" textlink="">
      <xdr:nvSpPr>
        <xdr:cNvPr id="358" name="楕円 357"/>
        <xdr:cNvSpPr/>
      </xdr:nvSpPr>
      <xdr:spPr>
        <a:xfrm>
          <a:off x="958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80011</xdr:rowOff>
    </xdr:from>
    <xdr:to>
      <xdr:col>55</xdr:col>
      <xdr:colOff>0</xdr:colOff>
      <xdr:row>84</xdr:row>
      <xdr:rowOff>83820</xdr:rowOff>
    </xdr:to>
    <xdr:cxnSp macro="">
      <xdr:nvCxnSpPr>
        <xdr:cNvPr id="359" name="直線コネクタ 358"/>
        <xdr:cNvCxnSpPr/>
      </xdr:nvCxnSpPr>
      <xdr:spPr>
        <a:xfrm flipV="1">
          <a:off x="9639300" y="144818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36830</xdr:rowOff>
    </xdr:from>
    <xdr:to>
      <xdr:col>46</xdr:col>
      <xdr:colOff>38100</xdr:colOff>
      <xdr:row>84</xdr:row>
      <xdr:rowOff>138430</xdr:rowOff>
    </xdr:to>
    <xdr:sp macro="" textlink="">
      <xdr:nvSpPr>
        <xdr:cNvPr id="360" name="楕円 359"/>
        <xdr:cNvSpPr/>
      </xdr:nvSpPr>
      <xdr:spPr>
        <a:xfrm>
          <a:off x="8699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83820</xdr:rowOff>
    </xdr:from>
    <xdr:to>
      <xdr:col>50</xdr:col>
      <xdr:colOff>114300</xdr:colOff>
      <xdr:row>84</xdr:row>
      <xdr:rowOff>87630</xdr:rowOff>
    </xdr:to>
    <xdr:cxnSp macro="">
      <xdr:nvCxnSpPr>
        <xdr:cNvPr id="361" name="直線コネクタ 360"/>
        <xdr:cNvCxnSpPr/>
      </xdr:nvCxnSpPr>
      <xdr:spPr>
        <a:xfrm flipV="1">
          <a:off x="8750300" y="1448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36830</xdr:rowOff>
    </xdr:from>
    <xdr:to>
      <xdr:col>41</xdr:col>
      <xdr:colOff>101600</xdr:colOff>
      <xdr:row>84</xdr:row>
      <xdr:rowOff>138430</xdr:rowOff>
    </xdr:to>
    <xdr:sp macro="" textlink="">
      <xdr:nvSpPr>
        <xdr:cNvPr id="362" name="楕円 361"/>
        <xdr:cNvSpPr/>
      </xdr:nvSpPr>
      <xdr:spPr>
        <a:xfrm>
          <a:off x="7810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87630</xdr:rowOff>
    </xdr:from>
    <xdr:to>
      <xdr:col>45</xdr:col>
      <xdr:colOff>177800</xdr:colOff>
      <xdr:row>84</xdr:row>
      <xdr:rowOff>87630</xdr:rowOff>
    </xdr:to>
    <xdr:cxnSp macro="">
      <xdr:nvCxnSpPr>
        <xdr:cNvPr id="363" name="直線コネクタ 362"/>
        <xdr:cNvCxnSpPr/>
      </xdr:nvCxnSpPr>
      <xdr:spPr>
        <a:xfrm>
          <a:off x="7861300" y="14489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64" name="楕円 363"/>
        <xdr:cNvSpPr/>
      </xdr:nvSpPr>
      <xdr:spPr>
        <a:xfrm>
          <a:off x="6921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83820</xdr:rowOff>
    </xdr:from>
    <xdr:to>
      <xdr:col>41</xdr:col>
      <xdr:colOff>50800</xdr:colOff>
      <xdr:row>84</xdr:row>
      <xdr:rowOff>87630</xdr:rowOff>
    </xdr:to>
    <xdr:cxnSp macro="">
      <xdr:nvCxnSpPr>
        <xdr:cNvPr id="365" name="直線コネクタ 364"/>
        <xdr:cNvCxnSpPr/>
      </xdr:nvCxnSpPr>
      <xdr:spPr>
        <a:xfrm>
          <a:off x="6972300" y="1448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xdr:cNvSpPr txBox="1"/>
      </xdr:nvSpPr>
      <xdr:spPr>
        <a:xfrm>
          <a:off x="6737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125747</xdr:rowOff>
    </xdr:from>
    <xdr:ext cx="469744" cy="259045"/>
    <xdr:sp macro="" textlink="">
      <xdr:nvSpPr>
        <xdr:cNvPr id="370" name="n_1mainValue【福祉施設】&#10;一人当たり面積"/>
        <xdr:cNvSpPr txBox="1"/>
      </xdr:nvSpPr>
      <xdr:spPr>
        <a:xfrm>
          <a:off x="9391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129557</xdr:rowOff>
    </xdr:from>
    <xdr:ext cx="469744" cy="259045"/>
    <xdr:sp macro="" textlink="">
      <xdr:nvSpPr>
        <xdr:cNvPr id="371" name="n_2mainValue【福祉施設】&#10;一人当たり面積"/>
        <xdr:cNvSpPr txBox="1"/>
      </xdr:nvSpPr>
      <xdr:spPr>
        <a:xfrm>
          <a:off x="8515427"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129557</xdr:rowOff>
    </xdr:from>
    <xdr:ext cx="469744" cy="259045"/>
    <xdr:sp macro="" textlink="">
      <xdr:nvSpPr>
        <xdr:cNvPr id="372" name="n_3mainValue【福祉施設】&#10;一人当たり面積"/>
        <xdr:cNvSpPr txBox="1"/>
      </xdr:nvSpPr>
      <xdr:spPr>
        <a:xfrm>
          <a:off x="7626427"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151147</xdr:rowOff>
    </xdr:from>
    <xdr:ext cx="469744" cy="259045"/>
    <xdr:sp macro="" textlink="">
      <xdr:nvSpPr>
        <xdr:cNvPr id="373" name="n_4mainValue【福祉施設】&#10;一人当たり面積"/>
        <xdr:cNvSpPr txBox="1"/>
      </xdr:nvSpPr>
      <xdr:spPr>
        <a:xfrm>
          <a:off x="6737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4" name="直線コネクタ 413"/>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7" name="【一般廃棄物処理施設】&#10;有形固定資産減価償却率最大値テキスト"/>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18" name="直線コネクタ 417"/>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419" name="【一般廃棄物処理施設】&#10;有形固定資産減価償却率平均値テキスト"/>
        <xdr:cNvSpPr txBox="1"/>
      </xdr:nvSpPr>
      <xdr:spPr>
        <a:xfrm>
          <a:off x="163576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0" name="フローチャート: 判断 419"/>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1" name="フローチャート: 判断 420"/>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2" name="フローチャート: 判断 421"/>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3" name="フローチャート: 判断 422"/>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4" name="フローチャート: 判断 423"/>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93980</xdr:rowOff>
    </xdr:from>
    <xdr:to>
      <xdr:col>85</xdr:col>
      <xdr:colOff>177800</xdr:colOff>
      <xdr:row>36</xdr:row>
      <xdr:rowOff>24130</xdr:rowOff>
    </xdr:to>
    <xdr:sp macro="" textlink="">
      <xdr:nvSpPr>
        <xdr:cNvPr id="430" name="楕円 429"/>
        <xdr:cNvSpPr/>
      </xdr:nvSpPr>
      <xdr:spPr>
        <a:xfrm>
          <a:off x="162687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116857</xdr:rowOff>
    </xdr:from>
    <xdr:ext cx="405111" cy="259045"/>
    <xdr:sp macro="" textlink="">
      <xdr:nvSpPr>
        <xdr:cNvPr id="431" name="【一般廃棄物処理施設】&#10;有形固定資産減価償却率該当値テキスト"/>
        <xdr:cNvSpPr txBox="1"/>
      </xdr:nvSpPr>
      <xdr:spPr>
        <a:xfrm>
          <a:off x="16357600"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82550</xdr:rowOff>
    </xdr:from>
    <xdr:to>
      <xdr:col>81</xdr:col>
      <xdr:colOff>101600</xdr:colOff>
      <xdr:row>36</xdr:row>
      <xdr:rowOff>12700</xdr:rowOff>
    </xdr:to>
    <xdr:sp macro="" textlink="">
      <xdr:nvSpPr>
        <xdr:cNvPr id="432" name="楕円 431"/>
        <xdr:cNvSpPr/>
      </xdr:nvSpPr>
      <xdr:spPr>
        <a:xfrm>
          <a:off x="15430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133350</xdr:rowOff>
    </xdr:from>
    <xdr:to>
      <xdr:col>85</xdr:col>
      <xdr:colOff>127000</xdr:colOff>
      <xdr:row>35</xdr:row>
      <xdr:rowOff>144780</xdr:rowOff>
    </xdr:to>
    <xdr:cxnSp macro="">
      <xdr:nvCxnSpPr>
        <xdr:cNvPr id="433" name="直線コネクタ 432"/>
        <xdr:cNvCxnSpPr/>
      </xdr:nvCxnSpPr>
      <xdr:spPr>
        <a:xfrm>
          <a:off x="15481300" y="61341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73025</xdr:rowOff>
    </xdr:from>
    <xdr:to>
      <xdr:col>76</xdr:col>
      <xdr:colOff>165100</xdr:colOff>
      <xdr:row>36</xdr:row>
      <xdr:rowOff>3175</xdr:rowOff>
    </xdr:to>
    <xdr:sp macro="" textlink="">
      <xdr:nvSpPr>
        <xdr:cNvPr id="434" name="楕円 433"/>
        <xdr:cNvSpPr/>
      </xdr:nvSpPr>
      <xdr:spPr>
        <a:xfrm>
          <a:off x="14541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123825</xdr:rowOff>
    </xdr:from>
    <xdr:to>
      <xdr:col>81</xdr:col>
      <xdr:colOff>50800</xdr:colOff>
      <xdr:row>35</xdr:row>
      <xdr:rowOff>133350</xdr:rowOff>
    </xdr:to>
    <xdr:cxnSp macro="">
      <xdr:nvCxnSpPr>
        <xdr:cNvPr id="435" name="直線コネクタ 434"/>
        <xdr:cNvCxnSpPr/>
      </xdr:nvCxnSpPr>
      <xdr:spPr>
        <a:xfrm>
          <a:off x="14592300" y="61245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69215</xdr:rowOff>
    </xdr:from>
    <xdr:to>
      <xdr:col>72</xdr:col>
      <xdr:colOff>38100</xdr:colOff>
      <xdr:row>35</xdr:row>
      <xdr:rowOff>170815</xdr:rowOff>
    </xdr:to>
    <xdr:sp macro="" textlink="">
      <xdr:nvSpPr>
        <xdr:cNvPr id="436" name="楕円 435"/>
        <xdr:cNvSpPr/>
      </xdr:nvSpPr>
      <xdr:spPr>
        <a:xfrm>
          <a:off x="13652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120015</xdr:rowOff>
    </xdr:from>
    <xdr:to>
      <xdr:col>76</xdr:col>
      <xdr:colOff>114300</xdr:colOff>
      <xdr:row>35</xdr:row>
      <xdr:rowOff>123825</xdr:rowOff>
    </xdr:to>
    <xdr:cxnSp macro="">
      <xdr:nvCxnSpPr>
        <xdr:cNvPr id="437" name="直線コネクタ 436"/>
        <xdr:cNvCxnSpPr/>
      </xdr:nvCxnSpPr>
      <xdr:spPr>
        <a:xfrm>
          <a:off x="13703300" y="61207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48260</xdr:rowOff>
    </xdr:from>
    <xdr:to>
      <xdr:col>67</xdr:col>
      <xdr:colOff>101600</xdr:colOff>
      <xdr:row>35</xdr:row>
      <xdr:rowOff>149860</xdr:rowOff>
    </xdr:to>
    <xdr:sp macro="" textlink="">
      <xdr:nvSpPr>
        <xdr:cNvPr id="438" name="楕円 437"/>
        <xdr:cNvSpPr/>
      </xdr:nvSpPr>
      <xdr:spPr>
        <a:xfrm>
          <a:off x="12763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99060</xdr:rowOff>
    </xdr:from>
    <xdr:to>
      <xdr:col>71</xdr:col>
      <xdr:colOff>177800</xdr:colOff>
      <xdr:row>35</xdr:row>
      <xdr:rowOff>120015</xdr:rowOff>
    </xdr:to>
    <xdr:cxnSp macro="">
      <xdr:nvCxnSpPr>
        <xdr:cNvPr id="439" name="直線コネクタ 438"/>
        <xdr:cNvCxnSpPr/>
      </xdr:nvCxnSpPr>
      <xdr:spPr>
        <a:xfrm>
          <a:off x="12814300" y="60998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440" name="n_1aveValue【一般廃棄物処理施設】&#10;有形固定資産減価償却率"/>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441" name="n_2aveValue【一般廃棄物処理施設】&#10;有形固定資産減価償却率"/>
        <xdr:cNvSpPr txBox="1"/>
      </xdr:nvSpPr>
      <xdr:spPr>
        <a:xfrm>
          <a:off x="14389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442" name="n_3aveValue【一般廃棄物処理施設】&#10;有形固定資産減価償却率"/>
        <xdr:cNvSpPr txBox="1"/>
      </xdr:nvSpPr>
      <xdr:spPr>
        <a:xfrm>
          <a:off x="13500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443" name="n_4aveValue【一般廃棄物処理施設】&#10;有形固定資産減価償却率"/>
        <xdr:cNvSpPr txBox="1"/>
      </xdr:nvSpPr>
      <xdr:spPr>
        <a:xfrm>
          <a:off x="12611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29227</xdr:rowOff>
    </xdr:from>
    <xdr:ext cx="405111" cy="259045"/>
    <xdr:sp macro="" textlink="">
      <xdr:nvSpPr>
        <xdr:cNvPr id="444" name="n_1mainValue【一般廃棄物処理施設】&#10;有形固定資産減価償却率"/>
        <xdr:cNvSpPr txBox="1"/>
      </xdr:nvSpPr>
      <xdr:spPr>
        <a:xfrm>
          <a:off x="152660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19702</xdr:rowOff>
    </xdr:from>
    <xdr:ext cx="405111" cy="259045"/>
    <xdr:sp macro="" textlink="">
      <xdr:nvSpPr>
        <xdr:cNvPr id="445" name="n_2mainValue【一般廃棄物処理施設】&#10;有形固定資産減価償却率"/>
        <xdr:cNvSpPr txBox="1"/>
      </xdr:nvSpPr>
      <xdr:spPr>
        <a:xfrm>
          <a:off x="1438974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15892</xdr:rowOff>
    </xdr:from>
    <xdr:ext cx="405111" cy="259045"/>
    <xdr:sp macro="" textlink="">
      <xdr:nvSpPr>
        <xdr:cNvPr id="446" name="n_3mainValue【一般廃棄物処理施設】&#10;有形固定資産減価償却率"/>
        <xdr:cNvSpPr txBox="1"/>
      </xdr:nvSpPr>
      <xdr:spPr>
        <a:xfrm>
          <a:off x="13500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166387</xdr:rowOff>
    </xdr:from>
    <xdr:ext cx="405111" cy="259045"/>
    <xdr:sp macro="" textlink="">
      <xdr:nvSpPr>
        <xdr:cNvPr id="447" name="n_4mainValue【一般廃棄物処理施設】&#10;有形固定資産減価償却率"/>
        <xdr:cNvSpPr txBox="1"/>
      </xdr:nvSpPr>
      <xdr:spPr>
        <a:xfrm>
          <a:off x="12611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8" name="直線コネクタ 457"/>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9" name="テキスト ボックス 458"/>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2" name="直線コネクタ 461"/>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3" name="テキスト ボックス 462"/>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5" name="テキスト ボックス 46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7" name="直線コネクタ 466"/>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68" name="【一般廃棄物処理施設】&#10;一人当たり有形固定資産（償却資産）額最小値テキスト"/>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69" name="直線コネクタ 468"/>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0" name="【一般廃棄物処理施設】&#10;一人当たり有形固定資産（償却資産）額最大値テキスト"/>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1" name="直線コネクタ 470"/>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472" name="【一般廃棄物処理施設】&#10;一人当たり有形固定資産（償却資産）額平均値テキスト"/>
        <xdr:cNvSpPr txBox="1"/>
      </xdr:nvSpPr>
      <xdr:spPr>
        <a:xfrm>
          <a:off x="22199600" y="6542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3" name="フローチャート: 判断 472"/>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4" name="フローチャート: 判断 473"/>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5" name="フローチャート: 判断 474"/>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6" name="フローチャート: 判断 475"/>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7" name="フローチャート: 判断 476"/>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68874</xdr:rowOff>
    </xdr:from>
    <xdr:to>
      <xdr:col>116</xdr:col>
      <xdr:colOff>114300</xdr:colOff>
      <xdr:row>36</xdr:row>
      <xdr:rowOff>170474</xdr:rowOff>
    </xdr:to>
    <xdr:sp macro="" textlink="">
      <xdr:nvSpPr>
        <xdr:cNvPr id="483" name="楕円 482"/>
        <xdr:cNvSpPr/>
      </xdr:nvSpPr>
      <xdr:spPr>
        <a:xfrm>
          <a:off x="22110700" y="624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91751</xdr:rowOff>
    </xdr:from>
    <xdr:ext cx="599010" cy="259045"/>
    <xdr:sp macro="" textlink="">
      <xdr:nvSpPr>
        <xdr:cNvPr id="484" name="【一般廃棄物処理施設】&#10;一人当たり有形固定資産（償却資産）額該当値テキスト"/>
        <xdr:cNvSpPr txBox="1"/>
      </xdr:nvSpPr>
      <xdr:spPr>
        <a:xfrm>
          <a:off x="22199600" y="609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72589</xdr:rowOff>
    </xdr:from>
    <xdr:to>
      <xdr:col>112</xdr:col>
      <xdr:colOff>38100</xdr:colOff>
      <xdr:row>37</xdr:row>
      <xdr:rowOff>2739</xdr:rowOff>
    </xdr:to>
    <xdr:sp macro="" textlink="">
      <xdr:nvSpPr>
        <xdr:cNvPr id="485" name="楕円 484"/>
        <xdr:cNvSpPr/>
      </xdr:nvSpPr>
      <xdr:spPr>
        <a:xfrm>
          <a:off x="21272500" y="624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119674</xdr:rowOff>
    </xdr:from>
    <xdr:to>
      <xdr:col>116</xdr:col>
      <xdr:colOff>63500</xdr:colOff>
      <xdr:row>36</xdr:row>
      <xdr:rowOff>123389</xdr:rowOff>
    </xdr:to>
    <xdr:cxnSp macro="">
      <xdr:nvCxnSpPr>
        <xdr:cNvPr id="486" name="直線コネクタ 485"/>
        <xdr:cNvCxnSpPr/>
      </xdr:nvCxnSpPr>
      <xdr:spPr>
        <a:xfrm flipV="1">
          <a:off x="21323300" y="6291874"/>
          <a:ext cx="8382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84636</xdr:rowOff>
    </xdr:from>
    <xdr:to>
      <xdr:col>107</xdr:col>
      <xdr:colOff>101600</xdr:colOff>
      <xdr:row>37</xdr:row>
      <xdr:rowOff>14786</xdr:rowOff>
    </xdr:to>
    <xdr:sp macro="" textlink="">
      <xdr:nvSpPr>
        <xdr:cNvPr id="487" name="楕円 486"/>
        <xdr:cNvSpPr/>
      </xdr:nvSpPr>
      <xdr:spPr>
        <a:xfrm>
          <a:off x="20383500" y="625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123389</xdr:rowOff>
    </xdr:from>
    <xdr:to>
      <xdr:col>111</xdr:col>
      <xdr:colOff>177800</xdr:colOff>
      <xdr:row>36</xdr:row>
      <xdr:rowOff>135436</xdr:rowOff>
    </xdr:to>
    <xdr:cxnSp macro="">
      <xdr:nvCxnSpPr>
        <xdr:cNvPr id="488" name="直線コネクタ 487"/>
        <xdr:cNvCxnSpPr/>
      </xdr:nvCxnSpPr>
      <xdr:spPr>
        <a:xfrm flipV="1">
          <a:off x="20434300" y="6295589"/>
          <a:ext cx="889000" cy="1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91505</xdr:rowOff>
    </xdr:from>
    <xdr:to>
      <xdr:col>102</xdr:col>
      <xdr:colOff>165100</xdr:colOff>
      <xdr:row>37</xdr:row>
      <xdr:rowOff>21655</xdr:rowOff>
    </xdr:to>
    <xdr:sp macro="" textlink="">
      <xdr:nvSpPr>
        <xdr:cNvPr id="489" name="楕円 488"/>
        <xdr:cNvSpPr/>
      </xdr:nvSpPr>
      <xdr:spPr>
        <a:xfrm>
          <a:off x="19494500" y="626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135436</xdr:rowOff>
    </xdr:from>
    <xdr:to>
      <xdr:col>107</xdr:col>
      <xdr:colOff>50800</xdr:colOff>
      <xdr:row>36</xdr:row>
      <xdr:rowOff>142305</xdr:rowOff>
    </xdr:to>
    <xdr:cxnSp macro="">
      <xdr:nvCxnSpPr>
        <xdr:cNvPr id="490" name="直線コネクタ 489"/>
        <xdr:cNvCxnSpPr/>
      </xdr:nvCxnSpPr>
      <xdr:spPr>
        <a:xfrm flipV="1">
          <a:off x="19545300" y="6307636"/>
          <a:ext cx="889000" cy="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86339</xdr:rowOff>
    </xdr:from>
    <xdr:to>
      <xdr:col>98</xdr:col>
      <xdr:colOff>38100</xdr:colOff>
      <xdr:row>37</xdr:row>
      <xdr:rowOff>16489</xdr:rowOff>
    </xdr:to>
    <xdr:sp macro="" textlink="">
      <xdr:nvSpPr>
        <xdr:cNvPr id="491" name="楕円 490"/>
        <xdr:cNvSpPr/>
      </xdr:nvSpPr>
      <xdr:spPr>
        <a:xfrm>
          <a:off x="18605500" y="625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137139</xdr:rowOff>
    </xdr:from>
    <xdr:to>
      <xdr:col>102</xdr:col>
      <xdr:colOff>114300</xdr:colOff>
      <xdr:row>36</xdr:row>
      <xdr:rowOff>142305</xdr:rowOff>
    </xdr:to>
    <xdr:cxnSp macro="">
      <xdr:nvCxnSpPr>
        <xdr:cNvPr id="492" name="直線コネクタ 491"/>
        <xdr:cNvCxnSpPr/>
      </xdr:nvCxnSpPr>
      <xdr:spPr>
        <a:xfrm>
          <a:off x="18656300" y="6309339"/>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493" name="n_1aveValue【一般廃棄物処理施設】&#10;一人当たり有形固定資産（償却資産）額"/>
        <xdr:cNvSpPr txBox="1"/>
      </xdr:nvSpPr>
      <xdr:spPr>
        <a:xfrm>
          <a:off x="21043411"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494" name="n_2aveValue【一般廃棄物処理施設】&#10;一人当たり有形固定資産（償却資産）額"/>
        <xdr:cNvSpPr txBox="1"/>
      </xdr:nvSpPr>
      <xdr:spPr>
        <a:xfrm>
          <a:off x="20167111"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495" name="n_3aveValue【一般廃棄物処理施設】&#10;一人当たり有形固定資産（償却資産）額"/>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496" name="n_4aveValue【一般廃棄物処理施設】&#10;一人当たり有形固定資産（償却資産）額"/>
        <xdr:cNvSpPr txBox="1"/>
      </xdr:nvSpPr>
      <xdr:spPr>
        <a:xfrm>
          <a:off x="18389111" y="66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19266</xdr:rowOff>
    </xdr:from>
    <xdr:ext cx="599010" cy="259045"/>
    <xdr:sp macro="" textlink="">
      <xdr:nvSpPr>
        <xdr:cNvPr id="497" name="n_1mainValue【一般廃棄物処理施設】&#10;一人当たり有形固定資産（償却資産）額"/>
        <xdr:cNvSpPr txBox="1"/>
      </xdr:nvSpPr>
      <xdr:spPr>
        <a:xfrm>
          <a:off x="21011095" y="602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31313</xdr:rowOff>
    </xdr:from>
    <xdr:ext cx="599010" cy="259045"/>
    <xdr:sp macro="" textlink="">
      <xdr:nvSpPr>
        <xdr:cNvPr id="498" name="n_2mainValue【一般廃棄物処理施設】&#10;一人当たり有形固定資産（償却資産）額"/>
        <xdr:cNvSpPr txBox="1"/>
      </xdr:nvSpPr>
      <xdr:spPr>
        <a:xfrm>
          <a:off x="20134795" y="603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38182</xdr:rowOff>
    </xdr:from>
    <xdr:ext cx="599010" cy="259045"/>
    <xdr:sp macro="" textlink="">
      <xdr:nvSpPr>
        <xdr:cNvPr id="499" name="n_3mainValue【一般廃棄物処理施設】&#10;一人当たり有形固定資産（償却資産）額"/>
        <xdr:cNvSpPr txBox="1"/>
      </xdr:nvSpPr>
      <xdr:spPr>
        <a:xfrm>
          <a:off x="19245795" y="603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33016</xdr:rowOff>
    </xdr:from>
    <xdr:ext cx="599010" cy="259045"/>
    <xdr:sp macro="" textlink="">
      <xdr:nvSpPr>
        <xdr:cNvPr id="500" name="n_4mainValue【一般廃棄物処理施設】&#10;一人当たり有形固定資産（償却資産）額"/>
        <xdr:cNvSpPr txBox="1"/>
      </xdr:nvSpPr>
      <xdr:spPr>
        <a:xfrm>
          <a:off x="18356795" y="603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5" name="直線コネクタ 524"/>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28" name="【保健センター・保健所】&#10;有形固定資産減価償却率最大値テキスト"/>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29" name="直線コネクタ 528"/>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0" name="【保健センター・保健所】&#10;有形固定資産減価償却率平均値テキスト"/>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1" name="フローチャート: 判断 530"/>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2" name="フローチャート: 判断 531"/>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3" name="フローチャート: 判断 532"/>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4" name="フローチャート: 判断 533"/>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5" name="フローチャート: 判断 534"/>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107315</xdr:rowOff>
    </xdr:from>
    <xdr:to>
      <xdr:col>85</xdr:col>
      <xdr:colOff>177800</xdr:colOff>
      <xdr:row>63</xdr:row>
      <xdr:rowOff>37465</xdr:rowOff>
    </xdr:to>
    <xdr:sp macro="" textlink="">
      <xdr:nvSpPr>
        <xdr:cNvPr id="541" name="楕円 540"/>
        <xdr:cNvSpPr/>
      </xdr:nvSpPr>
      <xdr:spPr>
        <a:xfrm>
          <a:off x="162687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85742</xdr:rowOff>
    </xdr:from>
    <xdr:ext cx="405111" cy="259045"/>
    <xdr:sp macro="" textlink="">
      <xdr:nvSpPr>
        <xdr:cNvPr id="542" name="【保健センター・保健所】&#10;有形固定資産減価償却率該当値テキスト"/>
        <xdr:cNvSpPr txBox="1"/>
      </xdr:nvSpPr>
      <xdr:spPr>
        <a:xfrm>
          <a:off x="16357600"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65405</xdr:rowOff>
    </xdr:from>
    <xdr:to>
      <xdr:col>81</xdr:col>
      <xdr:colOff>101600</xdr:colOff>
      <xdr:row>62</xdr:row>
      <xdr:rowOff>167005</xdr:rowOff>
    </xdr:to>
    <xdr:sp macro="" textlink="">
      <xdr:nvSpPr>
        <xdr:cNvPr id="543" name="楕円 542"/>
        <xdr:cNvSpPr/>
      </xdr:nvSpPr>
      <xdr:spPr>
        <a:xfrm>
          <a:off x="15430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116205</xdr:rowOff>
    </xdr:from>
    <xdr:to>
      <xdr:col>85</xdr:col>
      <xdr:colOff>127000</xdr:colOff>
      <xdr:row>62</xdr:row>
      <xdr:rowOff>158115</xdr:rowOff>
    </xdr:to>
    <xdr:cxnSp macro="">
      <xdr:nvCxnSpPr>
        <xdr:cNvPr id="544" name="直線コネクタ 543"/>
        <xdr:cNvCxnSpPr/>
      </xdr:nvCxnSpPr>
      <xdr:spPr>
        <a:xfrm>
          <a:off x="15481300" y="1074610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19685</xdr:rowOff>
    </xdr:from>
    <xdr:to>
      <xdr:col>76</xdr:col>
      <xdr:colOff>165100</xdr:colOff>
      <xdr:row>62</xdr:row>
      <xdr:rowOff>121285</xdr:rowOff>
    </xdr:to>
    <xdr:sp macro="" textlink="">
      <xdr:nvSpPr>
        <xdr:cNvPr id="545" name="楕円 544"/>
        <xdr:cNvSpPr/>
      </xdr:nvSpPr>
      <xdr:spPr>
        <a:xfrm>
          <a:off x="14541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70485</xdr:rowOff>
    </xdr:from>
    <xdr:to>
      <xdr:col>81</xdr:col>
      <xdr:colOff>50800</xdr:colOff>
      <xdr:row>62</xdr:row>
      <xdr:rowOff>116205</xdr:rowOff>
    </xdr:to>
    <xdr:cxnSp macro="">
      <xdr:nvCxnSpPr>
        <xdr:cNvPr id="546" name="直線コネクタ 545"/>
        <xdr:cNvCxnSpPr/>
      </xdr:nvCxnSpPr>
      <xdr:spPr>
        <a:xfrm>
          <a:off x="14592300" y="107003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46355</xdr:rowOff>
    </xdr:from>
    <xdr:to>
      <xdr:col>72</xdr:col>
      <xdr:colOff>38100</xdr:colOff>
      <xdr:row>62</xdr:row>
      <xdr:rowOff>147955</xdr:rowOff>
    </xdr:to>
    <xdr:sp macro="" textlink="">
      <xdr:nvSpPr>
        <xdr:cNvPr id="547" name="楕円 546"/>
        <xdr:cNvSpPr/>
      </xdr:nvSpPr>
      <xdr:spPr>
        <a:xfrm>
          <a:off x="13652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70485</xdr:rowOff>
    </xdr:from>
    <xdr:to>
      <xdr:col>76</xdr:col>
      <xdr:colOff>114300</xdr:colOff>
      <xdr:row>62</xdr:row>
      <xdr:rowOff>97155</xdr:rowOff>
    </xdr:to>
    <xdr:cxnSp macro="">
      <xdr:nvCxnSpPr>
        <xdr:cNvPr id="548" name="直線コネクタ 547"/>
        <xdr:cNvCxnSpPr/>
      </xdr:nvCxnSpPr>
      <xdr:spPr>
        <a:xfrm flipV="1">
          <a:off x="13703300" y="107003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4445</xdr:rowOff>
    </xdr:from>
    <xdr:to>
      <xdr:col>67</xdr:col>
      <xdr:colOff>101600</xdr:colOff>
      <xdr:row>62</xdr:row>
      <xdr:rowOff>106045</xdr:rowOff>
    </xdr:to>
    <xdr:sp macro="" textlink="">
      <xdr:nvSpPr>
        <xdr:cNvPr id="549" name="楕円 548"/>
        <xdr:cNvSpPr/>
      </xdr:nvSpPr>
      <xdr:spPr>
        <a:xfrm>
          <a:off x="12763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55245</xdr:rowOff>
    </xdr:from>
    <xdr:to>
      <xdr:col>71</xdr:col>
      <xdr:colOff>177800</xdr:colOff>
      <xdr:row>62</xdr:row>
      <xdr:rowOff>97155</xdr:rowOff>
    </xdr:to>
    <xdr:cxnSp macro="">
      <xdr:nvCxnSpPr>
        <xdr:cNvPr id="550" name="直線コネクタ 549"/>
        <xdr:cNvCxnSpPr/>
      </xdr:nvCxnSpPr>
      <xdr:spPr>
        <a:xfrm>
          <a:off x="12814300" y="106851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1" name="n_1aveValue【保健センター・保健所】&#10;有形固定資産減価償却率"/>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2" name="n_2aveValue【保健センター・保健所】&#10;有形固定資産減価償却率"/>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3" name="n_3aveValue【保健センター・保健所】&#10;有形固定資産減価償却率"/>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4" name="n_4aveValue【保健センター・保健所】&#10;有形固定資産減価償却率"/>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158132</xdr:rowOff>
    </xdr:from>
    <xdr:ext cx="405111" cy="259045"/>
    <xdr:sp macro="" textlink="">
      <xdr:nvSpPr>
        <xdr:cNvPr id="555" name="n_1mainValue【保健センター・保健所】&#10;有形固定資産減価償却率"/>
        <xdr:cNvSpPr txBox="1"/>
      </xdr:nvSpPr>
      <xdr:spPr>
        <a:xfrm>
          <a:off x="152660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112412</xdr:rowOff>
    </xdr:from>
    <xdr:ext cx="405111" cy="259045"/>
    <xdr:sp macro="" textlink="">
      <xdr:nvSpPr>
        <xdr:cNvPr id="556" name="n_2mainValue【保健センター・保健所】&#10;有形固定資産減価償却率"/>
        <xdr:cNvSpPr txBox="1"/>
      </xdr:nvSpPr>
      <xdr:spPr>
        <a:xfrm>
          <a:off x="14389744"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139082</xdr:rowOff>
    </xdr:from>
    <xdr:ext cx="405111" cy="259045"/>
    <xdr:sp macro="" textlink="">
      <xdr:nvSpPr>
        <xdr:cNvPr id="557" name="n_3mainValue【保健センター・保健所】&#10;有形固定資産減価償却率"/>
        <xdr:cNvSpPr txBox="1"/>
      </xdr:nvSpPr>
      <xdr:spPr>
        <a:xfrm>
          <a:off x="13500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97172</xdr:rowOff>
    </xdr:from>
    <xdr:ext cx="405111" cy="259045"/>
    <xdr:sp macro="" textlink="">
      <xdr:nvSpPr>
        <xdr:cNvPr id="558" name="n_4mainValue【保健センター・保健所】&#10;有形固定資産減価償却率"/>
        <xdr:cNvSpPr txBox="1"/>
      </xdr:nvSpPr>
      <xdr:spPr>
        <a:xfrm>
          <a:off x="126117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9" name="直線コネクタ 56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0" name="直線コネクタ 579"/>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1" name="【保健センター・保健所】&#10;一人当たり面積最小値テキスト"/>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2" name="直線コネクタ 581"/>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3" name="【保健センター・保健所】&#10;一人当たり面積最大値テキスト"/>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4" name="直線コネクタ 583"/>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5" name="【保健センター・保健所】&#10;一人当たり面積平均値テキスト"/>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6" name="フローチャート: 判断 585"/>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7" name="フローチャート: 判断 586"/>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88" name="フローチャート: 判断 587"/>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89" name="フローチャート: 判断 588"/>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0" name="フローチャート: 判断 589"/>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54356</xdr:rowOff>
    </xdr:from>
    <xdr:to>
      <xdr:col>116</xdr:col>
      <xdr:colOff>114300</xdr:colOff>
      <xdr:row>62</xdr:row>
      <xdr:rowOff>155956</xdr:rowOff>
    </xdr:to>
    <xdr:sp macro="" textlink="">
      <xdr:nvSpPr>
        <xdr:cNvPr id="596" name="楕円 595"/>
        <xdr:cNvSpPr/>
      </xdr:nvSpPr>
      <xdr:spPr>
        <a:xfrm>
          <a:off x="22110700" y="1068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32783</xdr:rowOff>
    </xdr:from>
    <xdr:ext cx="469744" cy="259045"/>
    <xdr:sp macro="" textlink="">
      <xdr:nvSpPr>
        <xdr:cNvPr id="597" name="【保健センター・保健所】&#10;一人当たり面積該当値テキスト"/>
        <xdr:cNvSpPr txBox="1"/>
      </xdr:nvSpPr>
      <xdr:spPr>
        <a:xfrm>
          <a:off x="22199600"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598" name="楕円 597"/>
        <xdr:cNvSpPr/>
      </xdr:nvSpPr>
      <xdr:spPr>
        <a:xfrm>
          <a:off x="21272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105156</xdr:rowOff>
    </xdr:to>
    <xdr:cxnSp macro="">
      <xdr:nvCxnSpPr>
        <xdr:cNvPr id="599" name="直線コネクタ 598"/>
        <xdr:cNvCxnSpPr/>
      </xdr:nvCxnSpPr>
      <xdr:spPr>
        <a:xfrm>
          <a:off x="21323300" y="1072134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45212</xdr:rowOff>
    </xdr:from>
    <xdr:to>
      <xdr:col>107</xdr:col>
      <xdr:colOff>101600</xdr:colOff>
      <xdr:row>62</xdr:row>
      <xdr:rowOff>146812</xdr:rowOff>
    </xdr:to>
    <xdr:sp macro="" textlink="">
      <xdr:nvSpPr>
        <xdr:cNvPr id="600" name="楕円 599"/>
        <xdr:cNvSpPr/>
      </xdr:nvSpPr>
      <xdr:spPr>
        <a:xfrm>
          <a:off x="20383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96012</xdr:rowOff>
    </xdr:to>
    <xdr:cxnSp macro="">
      <xdr:nvCxnSpPr>
        <xdr:cNvPr id="601" name="直線コネクタ 600"/>
        <xdr:cNvCxnSpPr/>
      </xdr:nvCxnSpPr>
      <xdr:spPr>
        <a:xfrm flipV="1">
          <a:off x="20434300" y="1072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45212</xdr:rowOff>
    </xdr:from>
    <xdr:to>
      <xdr:col>102</xdr:col>
      <xdr:colOff>165100</xdr:colOff>
      <xdr:row>62</xdr:row>
      <xdr:rowOff>146812</xdr:rowOff>
    </xdr:to>
    <xdr:sp macro="" textlink="">
      <xdr:nvSpPr>
        <xdr:cNvPr id="602" name="楕円 601"/>
        <xdr:cNvSpPr/>
      </xdr:nvSpPr>
      <xdr:spPr>
        <a:xfrm>
          <a:off x="19494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96012</xdr:rowOff>
    </xdr:from>
    <xdr:to>
      <xdr:col>107</xdr:col>
      <xdr:colOff>50800</xdr:colOff>
      <xdr:row>62</xdr:row>
      <xdr:rowOff>96012</xdr:rowOff>
    </xdr:to>
    <xdr:cxnSp macro="">
      <xdr:nvCxnSpPr>
        <xdr:cNvPr id="603" name="直線コネクタ 602"/>
        <xdr:cNvCxnSpPr/>
      </xdr:nvCxnSpPr>
      <xdr:spPr>
        <a:xfrm>
          <a:off x="19545300" y="10725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49784</xdr:rowOff>
    </xdr:from>
    <xdr:to>
      <xdr:col>98</xdr:col>
      <xdr:colOff>38100</xdr:colOff>
      <xdr:row>62</xdr:row>
      <xdr:rowOff>151384</xdr:rowOff>
    </xdr:to>
    <xdr:sp macro="" textlink="">
      <xdr:nvSpPr>
        <xdr:cNvPr id="604" name="楕円 603"/>
        <xdr:cNvSpPr/>
      </xdr:nvSpPr>
      <xdr:spPr>
        <a:xfrm>
          <a:off x="18605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96012</xdr:rowOff>
    </xdr:from>
    <xdr:to>
      <xdr:col>102</xdr:col>
      <xdr:colOff>114300</xdr:colOff>
      <xdr:row>62</xdr:row>
      <xdr:rowOff>100584</xdr:rowOff>
    </xdr:to>
    <xdr:cxnSp macro="">
      <xdr:nvCxnSpPr>
        <xdr:cNvPr id="605" name="直線コネクタ 604"/>
        <xdr:cNvCxnSpPr/>
      </xdr:nvCxnSpPr>
      <xdr:spPr>
        <a:xfrm flipV="1">
          <a:off x="18656300" y="1072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06" name="n_1aveValue【保健センター・保健所】&#10;一人当たり面積"/>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07" name="n_2aveValue【保健センター・保健所】&#10;一人当たり面積"/>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08" name="n_3aveValue【保健センター・保健所】&#10;一人当たり面積"/>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09" name="n_4aveValue【保健センター・保健所】&#10;一人当たり面積"/>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133367</xdr:rowOff>
    </xdr:from>
    <xdr:ext cx="469744" cy="259045"/>
    <xdr:sp macro="" textlink="">
      <xdr:nvSpPr>
        <xdr:cNvPr id="610" name="n_1mainValue【保健センター・保健所】&#10;一人当たり面積"/>
        <xdr:cNvSpPr txBox="1"/>
      </xdr:nvSpPr>
      <xdr:spPr>
        <a:xfrm>
          <a:off x="210757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137939</xdr:rowOff>
    </xdr:from>
    <xdr:ext cx="469744" cy="259045"/>
    <xdr:sp macro="" textlink="">
      <xdr:nvSpPr>
        <xdr:cNvPr id="611" name="n_2mainValue【保健センター・保健所】&#10;一人当たり面積"/>
        <xdr:cNvSpPr txBox="1"/>
      </xdr:nvSpPr>
      <xdr:spPr>
        <a:xfrm>
          <a:off x="20199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137939</xdr:rowOff>
    </xdr:from>
    <xdr:ext cx="469744" cy="259045"/>
    <xdr:sp macro="" textlink="">
      <xdr:nvSpPr>
        <xdr:cNvPr id="612" name="n_3mainValue【保健センター・保健所】&#10;一人当たり面積"/>
        <xdr:cNvSpPr txBox="1"/>
      </xdr:nvSpPr>
      <xdr:spPr>
        <a:xfrm>
          <a:off x="19310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142511</xdr:rowOff>
    </xdr:from>
    <xdr:ext cx="469744" cy="259045"/>
    <xdr:sp macro="" textlink="">
      <xdr:nvSpPr>
        <xdr:cNvPr id="613" name="n_4mainValue【保健センター・保健所】&#10;一人当たり面積"/>
        <xdr:cNvSpPr txBox="1"/>
      </xdr:nvSpPr>
      <xdr:spPr>
        <a:xfrm>
          <a:off x="18421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38" name="直線コネクタ 637"/>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39" name="【消防施設】&#10;有形固定資産減価償却率最小値テキスト"/>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0" name="直線コネクタ 639"/>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1" name="【消防施設】&#10;有形固定資産減価償却率最大値テキスト"/>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2" name="直線コネクタ 641"/>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3" name="【消防施設】&#10;有形固定資産減価償却率平均値テキスト"/>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4" name="フローチャート: 判断 643"/>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5" name="フローチャート: 判断 644"/>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6" name="フローチャート: 判断 645"/>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7" name="フローチャート: 判断 646"/>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48" name="フローチャート: 判断 647"/>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65405</xdr:rowOff>
    </xdr:from>
    <xdr:to>
      <xdr:col>85</xdr:col>
      <xdr:colOff>177800</xdr:colOff>
      <xdr:row>79</xdr:row>
      <xdr:rowOff>167005</xdr:rowOff>
    </xdr:to>
    <xdr:sp macro="" textlink="">
      <xdr:nvSpPr>
        <xdr:cNvPr id="654" name="楕円 653"/>
        <xdr:cNvSpPr/>
      </xdr:nvSpPr>
      <xdr:spPr>
        <a:xfrm>
          <a:off x="162687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151782</xdr:rowOff>
    </xdr:from>
    <xdr:ext cx="405111" cy="259045"/>
    <xdr:sp macro="" textlink="">
      <xdr:nvSpPr>
        <xdr:cNvPr id="655" name="【消防施設】&#10;有形固定資産減価償却率該当値テキスト"/>
        <xdr:cNvSpPr txBox="1"/>
      </xdr:nvSpPr>
      <xdr:spPr>
        <a:xfrm>
          <a:off x="16357600" y="1352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40639</xdr:rowOff>
    </xdr:from>
    <xdr:to>
      <xdr:col>81</xdr:col>
      <xdr:colOff>101600</xdr:colOff>
      <xdr:row>79</xdr:row>
      <xdr:rowOff>142239</xdr:rowOff>
    </xdr:to>
    <xdr:sp macro="" textlink="">
      <xdr:nvSpPr>
        <xdr:cNvPr id="656" name="楕円 655"/>
        <xdr:cNvSpPr/>
      </xdr:nvSpPr>
      <xdr:spPr>
        <a:xfrm>
          <a:off x="15430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91439</xdr:rowOff>
    </xdr:from>
    <xdr:to>
      <xdr:col>85</xdr:col>
      <xdr:colOff>127000</xdr:colOff>
      <xdr:row>79</xdr:row>
      <xdr:rowOff>116205</xdr:rowOff>
    </xdr:to>
    <xdr:cxnSp macro="">
      <xdr:nvCxnSpPr>
        <xdr:cNvPr id="657" name="直線コネクタ 656"/>
        <xdr:cNvCxnSpPr/>
      </xdr:nvCxnSpPr>
      <xdr:spPr>
        <a:xfrm>
          <a:off x="15481300" y="13635989"/>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13970</xdr:rowOff>
    </xdr:from>
    <xdr:to>
      <xdr:col>76</xdr:col>
      <xdr:colOff>165100</xdr:colOff>
      <xdr:row>79</xdr:row>
      <xdr:rowOff>115570</xdr:rowOff>
    </xdr:to>
    <xdr:sp macro="" textlink="">
      <xdr:nvSpPr>
        <xdr:cNvPr id="658" name="楕円 657"/>
        <xdr:cNvSpPr/>
      </xdr:nvSpPr>
      <xdr:spPr>
        <a:xfrm>
          <a:off x="1454150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64770</xdr:rowOff>
    </xdr:from>
    <xdr:to>
      <xdr:col>81</xdr:col>
      <xdr:colOff>50800</xdr:colOff>
      <xdr:row>79</xdr:row>
      <xdr:rowOff>91439</xdr:rowOff>
    </xdr:to>
    <xdr:cxnSp macro="">
      <xdr:nvCxnSpPr>
        <xdr:cNvPr id="659" name="直線コネクタ 658"/>
        <xdr:cNvCxnSpPr/>
      </xdr:nvCxnSpPr>
      <xdr:spPr>
        <a:xfrm>
          <a:off x="14592300" y="136093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65405</xdr:rowOff>
    </xdr:from>
    <xdr:to>
      <xdr:col>72</xdr:col>
      <xdr:colOff>38100</xdr:colOff>
      <xdr:row>79</xdr:row>
      <xdr:rowOff>167005</xdr:rowOff>
    </xdr:to>
    <xdr:sp macro="" textlink="">
      <xdr:nvSpPr>
        <xdr:cNvPr id="660" name="楕円 659"/>
        <xdr:cNvSpPr/>
      </xdr:nvSpPr>
      <xdr:spPr>
        <a:xfrm>
          <a:off x="13652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64770</xdr:rowOff>
    </xdr:from>
    <xdr:to>
      <xdr:col>76</xdr:col>
      <xdr:colOff>114300</xdr:colOff>
      <xdr:row>79</xdr:row>
      <xdr:rowOff>116205</xdr:rowOff>
    </xdr:to>
    <xdr:cxnSp macro="">
      <xdr:nvCxnSpPr>
        <xdr:cNvPr id="661" name="直線コネクタ 660"/>
        <xdr:cNvCxnSpPr/>
      </xdr:nvCxnSpPr>
      <xdr:spPr>
        <a:xfrm flipV="1">
          <a:off x="13703300" y="136093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46355</xdr:rowOff>
    </xdr:from>
    <xdr:to>
      <xdr:col>67</xdr:col>
      <xdr:colOff>101600</xdr:colOff>
      <xdr:row>79</xdr:row>
      <xdr:rowOff>147955</xdr:rowOff>
    </xdr:to>
    <xdr:sp macro="" textlink="">
      <xdr:nvSpPr>
        <xdr:cNvPr id="662" name="楕円 661"/>
        <xdr:cNvSpPr/>
      </xdr:nvSpPr>
      <xdr:spPr>
        <a:xfrm>
          <a:off x="12763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97155</xdr:rowOff>
    </xdr:from>
    <xdr:to>
      <xdr:col>71</xdr:col>
      <xdr:colOff>177800</xdr:colOff>
      <xdr:row>79</xdr:row>
      <xdr:rowOff>116205</xdr:rowOff>
    </xdr:to>
    <xdr:cxnSp macro="">
      <xdr:nvCxnSpPr>
        <xdr:cNvPr id="663" name="直線コネクタ 662"/>
        <xdr:cNvCxnSpPr/>
      </xdr:nvCxnSpPr>
      <xdr:spPr>
        <a:xfrm>
          <a:off x="12814300" y="136417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4" name="n_1aveValue【消防施設】&#10;有形固定資産減価償却率"/>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5" name="n_2aveValue【消防施設】&#10;有形固定資産減価償却率"/>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66" name="n_3aveValue【消防施設】&#10;有形固定資産減価償却率"/>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67" name="n_4aveValue【消防施設】&#10;有形固定資産減価償却率"/>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158766</xdr:rowOff>
    </xdr:from>
    <xdr:ext cx="405111" cy="259045"/>
    <xdr:sp macro="" textlink="">
      <xdr:nvSpPr>
        <xdr:cNvPr id="668" name="n_1mainValue【消防施設】&#10;有形固定資産減価償却率"/>
        <xdr:cNvSpPr txBox="1"/>
      </xdr:nvSpPr>
      <xdr:spPr>
        <a:xfrm>
          <a:off x="15266044" y="1336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132097</xdr:rowOff>
    </xdr:from>
    <xdr:ext cx="405111" cy="259045"/>
    <xdr:sp macro="" textlink="">
      <xdr:nvSpPr>
        <xdr:cNvPr id="669" name="n_2mainValue【消防施設】&#10;有形固定資産減価償却率"/>
        <xdr:cNvSpPr txBox="1"/>
      </xdr:nvSpPr>
      <xdr:spPr>
        <a:xfrm>
          <a:off x="14389744" y="1333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12082</xdr:rowOff>
    </xdr:from>
    <xdr:ext cx="405111" cy="259045"/>
    <xdr:sp macro="" textlink="">
      <xdr:nvSpPr>
        <xdr:cNvPr id="670" name="n_3mainValue【消防施設】&#10;有形固定資産減価償却率"/>
        <xdr:cNvSpPr txBox="1"/>
      </xdr:nvSpPr>
      <xdr:spPr>
        <a:xfrm>
          <a:off x="135007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164482</xdr:rowOff>
    </xdr:from>
    <xdr:ext cx="405111" cy="259045"/>
    <xdr:sp macro="" textlink="">
      <xdr:nvSpPr>
        <xdr:cNvPr id="671" name="n_4mainValue【消防施設】&#10;有形固定資産減価償却率"/>
        <xdr:cNvSpPr txBox="1"/>
      </xdr:nvSpPr>
      <xdr:spPr>
        <a:xfrm>
          <a:off x="1261174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2" name="直線コネクタ 68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3" name="テキスト ボックス 68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4" name="直線コネクタ 68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5" name="テキスト ボックス 68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6" name="直線コネクタ 68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7" name="テキスト ボックス 68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8" name="直線コネクタ 68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9" name="テキスト ボックス 68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3" name="直線コネクタ 692"/>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4" name="【消防施設】&#10;一人当たり面積最小値テキスト"/>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5" name="直線コネクタ 694"/>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6" name="【消防施設】&#10;一人当たり面積最大値テキスト"/>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7" name="直線コネクタ 696"/>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698" name="【消防施設】&#10;一人当たり面積平均値テキスト"/>
        <xdr:cNvSpPr txBox="1"/>
      </xdr:nvSpPr>
      <xdr:spPr>
        <a:xfrm>
          <a:off x="22199600" y="1423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99" name="フローチャート: 判断 698"/>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0" name="フローチャート: 判断 699"/>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1" name="フローチャート: 判断 700"/>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2" name="フローチャート: 判断 701"/>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3" name="フローチャート: 判断 702"/>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709" name="楕円 708"/>
        <xdr:cNvSpPr/>
      </xdr:nvSpPr>
      <xdr:spPr>
        <a:xfrm>
          <a:off x="221107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710" name="【消防施設】&#10;一人当たり面積該当値テキスト"/>
        <xdr:cNvSpPr txBox="1"/>
      </xdr:nvSpPr>
      <xdr:spPr>
        <a:xfrm>
          <a:off x="22199600"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163322</xdr:rowOff>
    </xdr:from>
    <xdr:to>
      <xdr:col>112</xdr:col>
      <xdr:colOff>38100</xdr:colOff>
      <xdr:row>84</xdr:row>
      <xdr:rowOff>93472</xdr:rowOff>
    </xdr:to>
    <xdr:sp macro="" textlink="">
      <xdr:nvSpPr>
        <xdr:cNvPr id="711" name="楕円 710"/>
        <xdr:cNvSpPr/>
      </xdr:nvSpPr>
      <xdr:spPr>
        <a:xfrm>
          <a:off x="21272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42672</xdr:rowOff>
    </xdr:from>
    <xdr:to>
      <xdr:col>116</xdr:col>
      <xdr:colOff>63500</xdr:colOff>
      <xdr:row>84</xdr:row>
      <xdr:rowOff>65532</xdr:rowOff>
    </xdr:to>
    <xdr:cxnSp macro="">
      <xdr:nvCxnSpPr>
        <xdr:cNvPr id="712" name="直線コネクタ 711"/>
        <xdr:cNvCxnSpPr/>
      </xdr:nvCxnSpPr>
      <xdr:spPr>
        <a:xfrm>
          <a:off x="21323300" y="144444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713" name="楕円 712"/>
        <xdr:cNvSpPr/>
      </xdr:nvSpPr>
      <xdr:spPr>
        <a:xfrm>
          <a:off x="20383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42672</xdr:rowOff>
    </xdr:to>
    <xdr:cxnSp macro="">
      <xdr:nvCxnSpPr>
        <xdr:cNvPr id="714" name="直線コネクタ 713"/>
        <xdr:cNvCxnSpPr/>
      </xdr:nvCxnSpPr>
      <xdr:spPr>
        <a:xfrm>
          <a:off x="20434300" y="14435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19304</xdr:rowOff>
    </xdr:from>
    <xdr:to>
      <xdr:col>102</xdr:col>
      <xdr:colOff>165100</xdr:colOff>
      <xdr:row>84</xdr:row>
      <xdr:rowOff>120904</xdr:rowOff>
    </xdr:to>
    <xdr:sp macro="" textlink="">
      <xdr:nvSpPr>
        <xdr:cNvPr id="715" name="楕円 714"/>
        <xdr:cNvSpPr/>
      </xdr:nvSpPr>
      <xdr:spPr>
        <a:xfrm>
          <a:off x="19494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33528</xdr:rowOff>
    </xdr:from>
    <xdr:to>
      <xdr:col>107</xdr:col>
      <xdr:colOff>50800</xdr:colOff>
      <xdr:row>84</xdr:row>
      <xdr:rowOff>70104</xdr:rowOff>
    </xdr:to>
    <xdr:cxnSp macro="">
      <xdr:nvCxnSpPr>
        <xdr:cNvPr id="716" name="直線コネクタ 715"/>
        <xdr:cNvCxnSpPr/>
      </xdr:nvCxnSpPr>
      <xdr:spPr>
        <a:xfrm flipV="1">
          <a:off x="19545300" y="14435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xdr:rowOff>
    </xdr:from>
    <xdr:to>
      <xdr:col>98</xdr:col>
      <xdr:colOff>38100</xdr:colOff>
      <xdr:row>84</xdr:row>
      <xdr:rowOff>116332</xdr:rowOff>
    </xdr:to>
    <xdr:sp macro="" textlink="">
      <xdr:nvSpPr>
        <xdr:cNvPr id="717" name="楕円 716"/>
        <xdr:cNvSpPr/>
      </xdr:nvSpPr>
      <xdr:spPr>
        <a:xfrm>
          <a:off x="18605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65532</xdr:rowOff>
    </xdr:from>
    <xdr:to>
      <xdr:col>102</xdr:col>
      <xdr:colOff>114300</xdr:colOff>
      <xdr:row>84</xdr:row>
      <xdr:rowOff>70104</xdr:rowOff>
    </xdr:to>
    <xdr:cxnSp macro="">
      <xdr:nvCxnSpPr>
        <xdr:cNvPr id="718" name="直線コネクタ 717"/>
        <xdr:cNvCxnSpPr/>
      </xdr:nvCxnSpPr>
      <xdr:spPr>
        <a:xfrm>
          <a:off x="18656300" y="1446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19" name="n_1aveValue【消防施設】&#10;一人当たり面積"/>
        <xdr:cNvSpPr txBox="1"/>
      </xdr:nvSpPr>
      <xdr:spPr>
        <a:xfrm>
          <a:off x="21075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20" name="n_2aveValue【消防施設】&#10;一人当たり面積"/>
        <xdr:cNvSpPr txBox="1"/>
      </xdr:nvSpPr>
      <xdr:spPr>
        <a:xfrm>
          <a:off x="20199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21" name="n_3aveValue【消防施設】&#10;一人当たり面積"/>
        <xdr:cNvSpPr txBox="1"/>
      </xdr:nvSpPr>
      <xdr:spPr>
        <a:xfrm>
          <a:off x="19310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722" name="n_4aveValue【消防施設】&#10;一人当たり面積"/>
        <xdr:cNvSpPr txBox="1"/>
      </xdr:nvSpPr>
      <xdr:spPr>
        <a:xfrm>
          <a:off x="18421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84599</xdr:rowOff>
    </xdr:from>
    <xdr:ext cx="469744" cy="259045"/>
    <xdr:sp macro="" textlink="">
      <xdr:nvSpPr>
        <xdr:cNvPr id="723" name="n_1mainValue【消防施設】&#10;一人当たり面積"/>
        <xdr:cNvSpPr txBox="1"/>
      </xdr:nvSpPr>
      <xdr:spPr>
        <a:xfrm>
          <a:off x="21075727"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75455</xdr:rowOff>
    </xdr:from>
    <xdr:ext cx="469744" cy="259045"/>
    <xdr:sp macro="" textlink="">
      <xdr:nvSpPr>
        <xdr:cNvPr id="724" name="n_2mainValue【消防施設】&#10;一人当たり面積"/>
        <xdr:cNvSpPr txBox="1"/>
      </xdr:nvSpPr>
      <xdr:spPr>
        <a:xfrm>
          <a:off x="20199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112031</xdr:rowOff>
    </xdr:from>
    <xdr:ext cx="469744" cy="259045"/>
    <xdr:sp macro="" textlink="">
      <xdr:nvSpPr>
        <xdr:cNvPr id="725" name="n_3mainValue【消防施設】&#10;一人当たり面積"/>
        <xdr:cNvSpPr txBox="1"/>
      </xdr:nvSpPr>
      <xdr:spPr>
        <a:xfrm>
          <a:off x="19310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107459</xdr:rowOff>
    </xdr:from>
    <xdr:ext cx="469744" cy="259045"/>
    <xdr:sp macro="" textlink="">
      <xdr:nvSpPr>
        <xdr:cNvPr id="726" name="n_4mainValue【消防施設】&#10;一人当たり面積"/>
        <xdr:cNvSpPr txBox="1"/>
      </xdr:nvSpPr>
      <xdr:spPr>
        <a:xfrm>
          <a:off x="18421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2" name="直線コネクタ 751"/>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3" name="【庁舎】&#10;有形固定資産減価償却率最小値テキスト"/>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4" name="直線コネクタ 753"/>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5" name="【庁舎】&#10;有形固定資産減価償却率最大値テキスト"/>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6" name="直線コネクタ 755"/>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57" name="【庁舎】&#10;有形固定資産減価償却率平均値テキスト"/>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58" name="フローチャート: 判断 757"/>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59" name="フローチャート: 判断 758"/>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0" name="フローチャート: 判断 759"/>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1" name="フローチャート: 判断 760"/>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2" name="フローチャート: 判断 761"/>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58057</xdr:rowOff>
    </xdr:from>
    <xdr:to>
      <xdr:col>85</xdr:col>
      <xdr:colOff>177800</xdr:colOff>
      <xdr:row>104</xdr:row>
      <xdr:rowOff>159657</xdr:rowOff>
    </xdr:to>
    <xdr:sp macro="" textlink="">
      <xdr:nvSpPr>
        <xdr:cNvPr id="768" name="楕円 767"/>
        <xdr:cNvSpPr/>
      </xdr:nvSpPr>
      <xdr:spPr>
        <a:xfrm>
          <a:off x="162687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80934</xdr:rowOff>
    </xdr:from>
    <xdr:ext cx="405111" cy="259045"/>
    <xdr:sp macro="" textlink="">
      <xdr:nvSpPr>
        <xdr:cNvPr id="769" name="【庁舎】&#10;有形固定資産減価償却率該当値テキスト"/>
        <xdr:cNvSpPr txBox="1"/>
      </xdr:nvSpPr>
      <xdr:spPr>
        <a:xfrm>
          <a:off x="16357600" y="1774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77651</xdr:rowOff>
    </xdr:from>
    <xdr:to>
      <xdr:col>81</xdr:col>
      <xdr:colOff>101600</xdr:colOff>
      <xdr:row>107</xdr:row>
      <xdr:rowOff>7801</xdr:rowOff>
    </xdr:to>
    <xdr:sp macro="" textlink="">
      <xdr:nvSpPr>
        <xdr:cNvPr id="770" name="楕円 769"/>
        <xdr:cNvSpPr/>
      </xdr:nvSpPr>
      <xdr:spPr>
        <a:xfrm>
          <a:off x="15430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108857</xdr:rowOff>
    </xdr:from>
    <xdr:to>
      <xdr:col>85</xdr:col>
      <xdr:colOff>127000</xdr:colOff>
      <xdr:row>106</xdr:row>
      <xdr:rowOff>128451</xdr:rowOff>
    </xdr:to>
    <xdr:cxnSp macro="">
      <xdr:nvCxnSpPr>
        <xdr:cNvPr id="771" name="直線コネクタ 770"/>
        <xdr:cNvCxnSpPr/>
      </xdr:nvCxnSpPr>
      <xdr:spPr>
        <a:xfrm flipV="1">
          <a:off x="15481300" y="17939657"/>
          <a:ext cx="838200" cy="36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43362</xdr:rowOff>
    </xdr:from>
    <xdr:to>
      <xdr:col>76</xdr:col>
      <xdr:colOff>165100</xdr:colOff>
      <xdr:row>106</xdr:row>
      <xdr:rowOff>144962</xdr:rowOff>
    </xdr:to>
    <xdr:sp macro="" textlink="">
      <xdr:nvSpPr>
        <xdr:cNvPr id="772" name="楕円 771"/>
        <xdr:cNvSpPr/>
      </xdr:nvSpPr>
      <xdr:spPr>
        <a:xfrm>
          <a:off x="14541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94162</xdr:rowOff>
    </xdr:from>
    <xdr:to>
      <xdr:col>81</xdr:col>
      <xdr:colOff>50800</xdr:colOff>
      <xdr:row>106</xdr:row>
      <xdr:rowOff>128451</xdr:rowOff>
    </xdr:to>
    <xdr:cxnSp macro="">
      <xdr:nvCxnSpPr>
        <xdr:cNvPr id="773" name="直線コネクタ 772"/>
        <xdr:cNvCxnSpPr/>
      </xdr:nvCxnSpPr>
      <xdr:spPr>
        <a:xfrm>
          <a:off x="14592300" y="182678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774" name="楕円 773"/>
        <xdr:cNvSpPr/>
      </xdr:nvSpPr>
      <xdr:spPr>
        <a:xfrm>
          <a:off x="1365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94162</xdr:rowOff>
    </xdr:to>
    <xdr:cxnSp macro="">
      <xdr:nvCxnSpPr>
        <xdr:cNvPr id="775" name="直線コネクタ 774"/>
        <xdr:cNvCxnSpPr/>
      </xdr:nvCxnSpPr>
      <xdr:spPr>
        <a:xfrm>
          <a:off x="13703300" y="1824990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167458</xdr:rowOff>
    </xdr:from>
    <xdr:to>
      <xdr:col>67</xdr:col>
      <xdr:colOff>101600</xdr:colOff>
      <xdr:row>106</xdr:row>
      <xdr:rowOff>97608</xdr:rowOff>
    </xdr:to>
    <xdr:sp macro="" textlink="">
      <xdr:nvSpPr>
        <xdr:cNvPr id="776" name="楕円 775"/>
        <xdr:cNvSpPr/>
      </xdr:nvSpPr>
      <xdr:spPr>
        <a:xfrm>
          <a:off x="12763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46808</xdr:rowOff>
    </xdr:from>
    <xdr:to>
      <xdr:col>71</xdr:col>
      <xdr:colOff>177800</xdr:colOff>
      <xdr:row>106</xdr:row>
      <xdr:rowOff>76200</xdr:rowOff>
    </xdr:to>
    <xdr:cxnSp macro="">
      <xdr:nvCxnSpPr>
        <xdr:cNvPr id="777" name="直線コネクタ 776"/>
        <xdr:cNvCxnSpPr/>
      </xdr:nvCxnSpPr>
      <xdr:spPr>
        <a:xfrm>
          <a:off x="12814300" y="182205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78" name="n_1aveValue【庁舎】&#10;有形固定資産減価償却率"/>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79" name="n_2aveValue【庁舎】&#10;有形固定資産減価償却率"/>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0" name="n_3aveValue【庁舎】&#10;有形固定資産減価償却率"/>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1" name="n_4aveValue【庁舎】&#10;有形固定資産減価償却率"/>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170378</xdr:rowOff>
    </xdr:from>
    <xdr:ext cx="405111" cy="259045"/>
    <xdr:sp macro="" textlink="">
      <xdr:nvSpPr>
        <xdr:cNvPr id="782" name="n_1mainValue【庁舎】&#10;有形固定資産減価償却率"/>
        <xdr:cNvSpPr txBox="1"/>
      </xdr:nvSpPr>
      <xdr:spPr>
        <a:xfrm>
          <a:off x="152660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136089</xdr:rowOff>
    </xdr:from>
    <xdr:ext cx="405111" cy="259045"/>
    <xdr:sp macro="" textlink="">
      <xdr:nvSpPr>
        <xdr:cNvPr id="783" name="n_2mainValue【庁舎】&#10;有形固定資産減価償却率"/>
        <xdr:cNvSpPr txBox="1"/>
      </xdr:nvSpPr>
      <xdr:spPr>
        <a:xfrm>
          <a:off x="143897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784" name="n_3mainValue【庁舎】&#10;有形固定資産減価償却率"/>
        <xdr:cNvSpPr txBox="1"/>
      </xdr:nvSpPr>
      <xdr:spPr>
        <a:xfrm>
          <a:off x="13500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88735</xdr:rowOff>
    </xdr:from>
    <xdr:ext cx="405111" cy="259045"/>
    <xdr:sp macro="" textlink="">
      <xdr:nvSpPr>
        <xdr:cNvPr id="785" name="n_4mainValue【庁舎】&#10;有形固定資産減価償却率"/>
        <xdr:cNvSpPr txBox="1"/>
      </xdr:nvSpPr>
      <xdr:spPr>
        <a:xfrm>
          <a:off x="126117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3" name="テキスト ボックス 80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5" name="テキスト ボックス 80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09" name="直線コネクタ 808"/>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0" name="【庁舎】&#10;一人当たり面積最小値テキスト"/>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1" name="直線コネクタ 810"/>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2" name="【庁舎】&#10;一人当たり面積最大値テキスト"/>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3" name="直線コネクタ 812"/>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4" name="【庁舎】&#10;一人当たり面積平均値テキスト"/>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5" name="フローチャート: 判断 814"/>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6" name="フローチャート: 判断 815"/>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7" name="フローチャート: 判断 816"/>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18" name="フローチャート: 判断 817"/>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19" name="フローチャート: 判断 818"/>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34925</xdr:rowOff>
    </xdr:from>
    <xdr:to>
      <xdr:col>116</xdr:col>
      <xdr:colOff>114300</xdr:colOff>
      <xdr:row>106</xdr:row>
      <xdr:rowOff>136525</xdr:rowOff>
    </xdr:to>
    <xdr:sp macro="" textlink="">
      <xdr:nvSpPr>
        <xdr:cNvPr id="825" name="楕円 824"/>
        <xdr:cNvSpPr/>
      </xdr:nvSpPr>
      <xdr:spPr>
        <a:xfrm>
          <a:off x="221107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13352</xdr:rowOff>
    </xdr:from>
    <xdr:ext cx="469744" cy="259045"/>
    <xdr:sp macro="" textlink="">
      <xdr:nvSpPr>
        <xdr:cNvPr id="826" name="【庁舎】&#10;一人当たり面積該当値テキスト"/>
        <xdr:cNvSpPr txBox="1"/>
      </xdr:nvSpPr>
      <xdr:spPr>
        <a:xfrm>
          <a:off x="22199600"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38736</xdr:rowOff>
    </xdr:from>
    <xdr:to>
      <xdr:col>112</xdr:col>
      <xdr:colOff>38100</xdr:colOff>
      <xdr:row>106</xdr:row>
      <xdr:rowOff>140336</xdr:rowOff>
    </xdr:to>
    <xdr:sp macro="" textlink="">
      <xdr:nvSpPr>
        <xdr:cNvPr id="827" name="楕円 826"/>
        <xdr:cNvSpPr/>
      </xdr:nvSpPr>
      <xdr:spPr>
        <a:xfrm>
          <a:off x="21272500" y="1821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85725</xdr:rowOff>
    </xdr:from>
    <xdr:to>
      <xdr:col>116</xdr:col>
      <xdr:colOff>63500</xdr:colOff>
      <xdr:row>106</xdr:row>
      <xdr:rowOff>89536</xdr:rowOff>
    </xdr:to>
    <xdr:cxnSp macro="">
      <xdr:nvCxnSpPr>
        <xdr:cNvPr id="828" name="直線コネクタ 827"/>
        <xdr:cNvCxnSpPr/>
      </xdr:nvCxnSpPr>
      <xdr:spPr>
        <a:xfrm flipV="1">
          <a:off x="21323300" y="1825942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9" name="楕円 828"/>
        <xdr:cNvSpPr/>
      </xdr:nvSpPr>
      <xdr:spPr>
        <a:xfrm>
          <a:off x="20383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89536</xdr:rowOff>
    </xdr:from>
    <xdr:to>
      <xdr:col>111</xdr:col>
      <xdr:colOff>177800</xdr:colOff>
      <xdr:row>106</xdr:row>
      <xdr:rowOff>95250</xdr:rowOff>
    </xdr:to>
    <xdr:cxnSp macro="">
      <xdr:nvCxnSpPr>
        <xdr:cNvPr id="830" name="直線コネクタ 829"/>
        <xdr:cNvCxnSpPr/>
      </xdr:nvCxnSpPr>
      <xdr:spPr>
        <a:xfrm flipV="1">
          <a:off x="20434300" y="182632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831" name="楕円 830"/>
        <xdr:cNvSpPr/>
      </xdr:nvSpPr>
      <xdr:spPr>
        <a:xfrm>
          <a:off x="19494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95250</xdr:rowOff>
    </xdr:from>
    <xdr:to>
      <xdr:col>107</xdr:col>
      <xdr:colOff>50800</xdr:colOff>
      <xdr:row>106</xdr:row>
      <xdr:rowOff>99061</xdr:rowOff>
    </xdr:to>
    <xdr:cxnSp macro="">
      <xdr:nvCxnSpPr>
        <xdr:cNvPr id="832" name="直線コネクタ 831"/>
        <xdr:cNvCxnSpPr/>
      </xdr:nvCxnSpPr>
      <xdr:spPr>
        <a:xfrm flipV="1">
          <a:off x="19545300" y="182689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833" name="楕円 832"/>
        <xdr:cNvSpPr/>
      </xdr:nvSpPr>
      <xdr:spPr>
        <a:xfrm>
          <a:off x="18605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104775</xdr:rowOff>
    </xdr:to>
    <xdr:cxnSp macro="">
      <xdr:nvCxnSpPr>
        <xdr:cNvPr id="834" name="直線コネクタ 833"/>
        <xdr:cNvCxnSpPr/>
      </xdr:nvCxnSpPr>
      <xdr:spPr>
        <a:xfrm flipV="1">
          <a:off x="18656300" y="182727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5" name="n_1aveValue【庁舎】&#10;一人当たり面積"/>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36" name="n_2aveValue【庁舎】&#10;一人当たり面積"/>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37" name="n_3aveValue【庁舎】&#10;一人当たり面積"/>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38" name="n_4aveValue【庁舎】&#10;一人当たり面積"/>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131463</xdr:rowOff>
    </xdr:from>
    <xdr:ext cx="469744" cy="259045"/>
    <xdr:sp macro="" textlink="">
      <xdr:nvSpPr>
        <xdr:cNvPr id="839" name="n_1mainValue【庁舎】&#10;一人当たり面積"/>
        <xdr:cNvSpPr txBox="1"/>
      </xdr:nvSpPr>
      <xdr:spPr>
        <a:xfrm>
          <a:off x="21075727" y="1830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840" name="n_2mainValue【庁舎】&#10;一人当たり面積"/>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841" name="n_3mainValue【庁舎】&#10;一人当たり面積"/>
        <xdr:cNvSpPr txBox="1"/>
      </xdr:nvSpPr>
      <xdr:spPr>
        <a:xfrm>
          <a:off x="19310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146702</xdr:rowOff>
    </xdr:from>
    <xdr:ext cx="469744" cy="259045"/>
    <xdr:sp macro="" textlink="">
      <xdr:nvSpPr>
        <xdr:cNvPr id="842" name="n_4mainValue【庁舎】&#10;一人当たり面積"/>
        <xdr:cNvSpPr txBox="1"/>
      </xdr:nvSpPr>
      <xdr:spPr>
        <a:xfrm>
          <a:off x="18421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類似団体と比較して有形固定資産減価償却率が特に高くなっている施設は保健センター、福祉施設、庁舎であり、低い施設は一般廃棄物処理施設、消防施設である。</a:t>
          </a:r>
        </a:p>
        <a:p>
          <a:r>
            <a:rPr kumimoji="1" lang="ja-JP" altLang="en-US" sz="1300">
              <a:latin typeface="ＭＳ Ｐゴシック" panose="020B0600070205080204" pitchFamily="50" charset="-128"/>
              <a:ea typeface="ＭＳ Ｐゴシック" panose="020B0600070205080204" pitchFamily="50" charset="-128"/>
            </a:rPr>
            <a:t>　保健センターついては、築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ことから有形固定資産減価償却率が高くなっている一方で、一般廃棄物処理施設については、南部リサイクルセンターの新設、消防施設については、防災無線の送信局を整備したことにより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庁舎では、空調関連、受変電、自家発電等の新規設備が集計されたことにより、有形固定資産額が増加したため減価償却率が改善されている。</a:t>
          </a:r>
        </a:p>
        <a:p>
          <a:r>
            <a:rPr kumimoji="1" lang="ja-JP" altLang="en-US" sz="1300">
              <a:latin typeface="ＭＳ Ｐゴシック" panose="020B0600070205080204" pitchFamily="50" charset="-128"/>
              <a:ea typeface="ＭＳ Ｐゴシック" panose="020B0600070205080204" pitchFamily="50" charset="-128"/>
            </a:rPr>
            <a:t>　今後、施設の建替を行う際は、将来の需要の見通し、適正規模の実施に努める。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11&#36001;&#25919;&#35506;/&#20196;&#21644;07&#24180;&#24230;/&#20196;&#21644;&#65303;&#24180;&#24230;&#12288;&#12304;&#9320;&#36001;&#25919;&#9675;&#29366;&#27841;&#12305;&#12288;&#20196;&#21644;&#65302;&#24180;&#24230;&#20998;/2&#22238;&#30446;/&#12304;3.&#25552;&#20986;&#12305;/&#12304;&#36001;&#25919;&#29366;&#27841;&#36039;&#26009;&#38598;&#12305;_214043_&#27744;&#30000;&#30010;_2024_0324&#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37558</v>
          </cell>
          <cell r="F3">
            <v>53895</v>
          </cell>
        </row>
        <row r="5">
          <cell r="A5" t="str">
            <v xml:space="preserve"> R03</v>
          </cell>
          <cell r="D5">
            <v>25154</v>
          </cell>
          <cell r="F5">
            <v>56181</v>
          </cell>
        </row>
        <row r="7">
          <cell r="A7" t="str">
            <v xml:space="preserve"> R04</v>
          </cell>
          <cell r="D7">
            <v>47925</v>
          </cell>
          <cell r="F7">
            <v>47730</v>
          </cell>
        </row>
        <row r="9">
          <cell r="A9" t="str">
            <v xml:space="preserve"> R05</v>
          </cell>
          <cell r="D9">
            <v>38940</v>
          </cell>
          <cell r="F9">
            <v>61921</v>
          </cell>
        </row>
        <row r="11">
          <cell r="A11" t="str">
            <v xml:space="preserve"> R06</v>
          </cell>
          <cell r="D11">
            <v>34859</v>
          </cell>
          <cell r="F11">
            <v>62764</v>
          </cell>
        </row>
        <row r="18">
          <cell r="B18" t="str">
            <v>R02</v>
          </cell>
          <cell r="C18" t="str">
            <v>R03</v>
          </cell>
          <cell r="D18" t="str">
            <v>R04</v>
          </cell>
          <cell r="E18" t="str">
            <v>R05</v>
          </cell>
          <cell r="F18" t="str">
            <v>R06</v>
          </cell>
        </row>
        <row r="19">
          <cell r="A19" t="str">
            <v>実質収支額</v>
          </cell>
          <cell r="B19">
            <v>8.11</v>
          </cell>
          <cell r="C19">
            <v>15.89</v>
          </cell>
          <cell r="D19">
            <v>8.52</v>
          </cell>
          <cell r="E19">
            <v>7.43</v>
          </cell>
          <cell r="F19">
            <v>5.0599999999999996</v>
          </cell>
        </row>
        <row r="20">
          <cell r="A20" t="str">
            <v>財政調整基金残高</v>
          </cell>
          <cell r="B20">
            <v>28.63</v>
          </cell>
          <cell r="C20">
            <v>27.91</v>
          </cell>
          <cell r="D20">
            <v>31.46</v>
          </cell>
          <cell r="E20">
            <v>30.6</v>
          </cell>
          <cell r="F20">
            <v>27.07</v>
          </cell>
        </row>
        <row r="21">
          <cell r="A21" t="str">
            <v>実質単年度収支</v>
          </cell>
          <cell r="B21">
            <v>1.7</v>
          </cell>
          <cell r="C21">
            <v>8.89</v>
          </cell>
          <cell r="D21">
            <v>-5.0199999999999996</v>
          </cell>
          <cell r="E21">
            <v>-1.63</v>
          </cell>
          <cell r="F21">
            <v>-4.93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1.28</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後期高齢者医療事業特別会計</v>
          </cell>
          <cell r="B29" t="e">
            <v>#N/A</v>
          </cell>
          <cell r="C29">
            <v>0</v>
          </cell>
          <cell r="D29" t="e">
            <v>#N/A</v>
          </cell>
          <cell r="E29">
            <v>0</v>
          </cell>
          <cell r="F29" t="e">
            <v>#N/A</v>
          </cell>
          <cell r="G29">
            <v>0</v>
          </cell>
          <cell r="H29" t="e">
            <v>#N/A</v>
          </cell>
          <cell r="I29">
            <v>0</v>
          </cell>
          <cell r="J29" t="e">
            <v>#N/A</v>
          </cell>
          <cell r="K29">
            <v>0</v>
          </cell>
        </row>
        <row r="30">
          <cell r="A30" t="str">
            <v>土地取得特別会計</v>
          </cell>
          <cell r="B30" t="e">
            <v>#VALUE!</v>
          </cell>
          <cell r="C30" t="e">
            <v>#VALUE!</v>
          </cell>
          <cell r="D30" t="e">
            <v>#VALUE!</v>
          </cell>
          <cell r="E30" t="e">
            <v>#VALUE!</v>
          </cell>
          <cell r="F30" t="e">
            <v>#N/A</v>
          </cell>
          <cell r="G30">
            <v>0</v>
          </cell>
          <cell r="H30" t="e">
            <v>#N/A</v>
          </cell>
          <cell r="I30">
            <v>0.65</v>
          </cell>
          <cell r="J30" t="e">
            <v>#N/A</v>
          </cell>
          <cell r="K30">
            <v>0.12</v>
          </cell>
        </row>
        <row r="31">
          <cell r="A31" t="str">
            <v>温泉施設特別会計</v>
          </cell>
          <cell r="B31" t="e">
            <v>#N/A</v>
          </cell>
          <cell r="C31">
            <v>0.39</v>
          </cell>
          <cell r="D31" t="e">
            <v>#N/A</v>
          </cell>
          <cell r="E31">
            <v>0.37</v>
          </cell>
          <cell r="F31" t="e">
            <v>#N/A</v>
          </cell>
          <cell r="G31">
            <v>0.33</v>
          </cell>
          <cell r="H31" t="e">
            <v>#N/A</v>
          </cell>
          <cell r="I31">
            <v>0.26</v>
          </cell>
          <cell r="J31" t="e">
            <v>#N/A</v>
          </cell>
          <cell r="K31">
            <v>0.13</v>
          </cell>
        </row>
        <row r="32">
          <cell r="A32" t="str">
            <v>農業集落排水事業会計</v>
          </cell>
          <cell r="B32" t="e">
            <v>#VALUE!</v>
          </cell>
          <cell r="C32" t="e">
            <v>#VALUE!</v>
          </cell>
          <cell r="D32" t="e">
            <v>#VALUE!</v>
          </cell>
          <cell r="E32" t="e">
            <v>#VALUE!</v>
          </cell>
          <cell r="F32" t="e">
            <v>#VALUE!</v>
          </cell>
          <cell r="G32" t="e">
            <v>#VALUE!</v>
          </cell>
          <cell r="H32" t="e">
            <v>#VALUE!</v>
          </cell>
          <cell r="I32" t="e">
            <v>#VALUE!</v>
          </cell>
          <cell r="J32" t="e">
            <v>#N/A</v>
          </cell>
          <cell r="K32">
            <v>0.39</v>
          </cell>
        </row>
        <row r="33">
          <cell r="A33" t="str">
            <v>国民健康保険特別会計</v>
          </cell>
          <cell r="B33" t="e">
            <v>#N/A</v>
          </cell>
          <cell r="C33">
            <v>2.9</v>
          </cell>
          <cell r="D33" t="e">
            <v>#N/A</v>
          </cell>
          <cell r="E33">
            <v>2.67</v>
          </cell>
          <cell r="F33" t="e">
            <v>#N/A</v>
          </cell>
          <cell r="G33">
            <v>3.27</v>
          </cell>
          <cell r="H33" t="e">
            <v>#N/A</v>
          </cell>
          <cell r="I33">
            <v>1.06</v>
          </cell>
          <cell r="J33" t="e">
            <v>#N/A</v>
          </cell>
          <cell r="K33">
            <v>0.56000000000000005</v>
          </cell>
        </row>
        <row r="34">
          <cell r="A34" t="str">
            <v>公共下水道事業会計</v>
          </cell>
          <cell r="B34" t="e">
            <v>#VALUE!</v>
          </cell>
          <cell r="C34" t="e">
            <v>#VALUE!</v>
          </cell>
          <cell r="D34" t="e">
            <v>#VALUE!</v>
          </cell>
          <cell r="E34" t="e">
            <v>#VALUE!</v>
          </cell>
          <cell r="F34" t="e">
            <v>#VALUE!</v>
          </cell>
          <cell r="G34" t="e">
            <v>#VALUE!</v>
          </cell>
          <cell r="H34" t="e">
            <v>#VALUE!</v>
          </cell>
          <cell r="I34" t="e">
            <v>#VALUE!</v>
          </cell>
          <cell r="J34" t="e">
            <v>#N/A</v>
          </cell>
          <cell r="K34">
            <v>0.8</v>
          </cell>
        </row>
        <row r="35">
          <cell r="A35" t="str">
            <v>一般会計</v>
          </cell>
          <cell r="B35" t="e">
            <v>#N/A</v>
          </cell>
          <cell r="C35">
            <v>8.11</v>
          </cell>
          <cell r="D35" t="e">
            <v>#N/A</v>
          </cell>
          <cell r="E35">
            <v>15.89</v>
          </cell>
          <cell r="F35" t="e">
            <v>#N/A</v>
          </cell>
          <cell r="G35">
            <v>8.51</v>
          </cell>
          <cell r="H35" t="e">
            <v>#N/A</v>
          </cell>
          <cell r="I35">
            <v>7.42</v>
          </cell>
          <cell r="J35" t="e">
            <v>#N/A</v>
          </cell>
          <cell r="K35">
            <v>5.0599999999999996</v>
          </cell>
        </row>
        <row r="36">
          <cell r="A36" t="str">
            <v>水道事業会計</v>
          </cell>
          <cell r="B36" t="e">
            <v>#N/A</v>
          </cell>
          <cell r="C36">
            <v>13.95</v>
          </cell>
          <cell r="D36" t="e">
            <v>#N/A</v>
          </cell>
          <cell r="E36">
            <v>12.56</v>
          </cell>
          <cell r="F36" t="e">
            <v>#N/A</v>
          </cell>
          <cell r="G36">
            <v>14.03</v>
          </cell>
          <cell r="H36" t="e">
            <v>#N/A</v>
          </cell>
          <cell r="I36">
            <v>15.98</v>
          </cell>
          <cell r="J36" t="e">
            <v>#N/A</v>
          </cell>
          <cell r="K36">
            <v>15.12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716</v>
          </cell>
          <cell r="G42">
            <v>720</v>
          </cell>
          <cell r="J42">
            <v>709</v>
          </cell>
          <cell r="M42">
            <v>710</v>
          </cell>
          <cell r="P42">
            <v>712</v>
          </cell>
        </row>
        <row r="43">
          <cell r="A43" t="str">
            <v>一時借入金の利子</v>
          </cell>
          <cell r="B43" t="str">
            <v>-</v>
          </cell>
          <cell r="E43" t="str">
            <v>-</v>
          </cell>
          <cell r="H43" t="str">
            <v>-</v>
          </cell>
          <cell r="K43" t="str">
            <v>-</v>
          </cell>
          <cell r="N43" t="str">
            <v>-</v>
          </cell>
        </row>
        <row r="44">
          <cell r="A44" t="str">
            <v>債務負担行為に基づく支出額</v>
          </cell>
          <cell r="B44">
            <v>2</v>
          </cell>
          <cell r="E44">
            <v>0</v>
          </cell>
          <cell r="H44">
            <v>1</v>
          </cell>
          <cell r="K44">
            <v>5</v>
          </cell>
          <cell r="N44">
            <v>5</v>
          </cell>
        </row>
        <row r="45">
          <cell r="A45" t="str">
            <v>組合等が起こした地方債の元利償還金に対する負担金等</v>
          </cell>
          <cell r="B45">
            <v>56</v>
          </cell>
          <cell r="E45">
            <v>58</v>
          </cell>
          <cell r="H45">
            <v>58</v>
          </cell>
          <cell r="K45">
            <v>63</v>
          </cell>
          <cell r="N45">
            <v>62</v>
          </cell>
        </row>
        <row r="46">
          <cell r="A46" t="str">
            <v>公営企業債の元利償還金に対する繰入金</v>
          </cell>
          <cell r="B46">
            <v>406</v>
          </cell>
          <cell r="E46">
            <v>396</v>
          </cell>
          <cell r="H46">
            <v>437</v>
          </cell>
          <cell r="K46">
            <v>453</v>
          </cell>
          <cell r="N46">
            <v>401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750</v>
          </cell>
          <cell r="E49">
            <v>789</v>
          </cell>
          <cell r="H49">
            <v>848</v>
          </cell>
          <cell r="K49">
            <v>821</v>
          </cell>
          <cell r="N49">
            <v>802</v>
          </cell>
        </row>
        <row r="50">
          <cell r="A50" t="str">
            <v>実質公債費比率の分子</v>
          </cell>
          <cell r="B50" t="e">
            <v>#N/A</v>
          </cell>
          <cell r="C50">
            <v>498</v>
          </cell>
          <cell r="D50" t="e">
            <v>#N/A</v>
          </cell>
          <cell r="E50" t="e">
            <v>#N/A</v>
          </cell>
          <cell r="F50">
            <v>523</v>
          </cell>
          <cell r="G50" t="e">
            <v>#N/A</v>
          </cell>
          <cell r="H50" t="e">
            <v>#N/A</v>
          </cell>
          <cell r="I50">
            <v>635</v>
          </cell>
          <cell r="J50" t="e">
            <v>#N/A</v>
          </cell>
          <cell r="K50" t="e">
            <v>#N/A</v>
          </cell>
          <cell r="L50">
            <v>632</v>
          </cell>
          <cell r="M50" t="e">
            <v>#N/A</v>
          </cell>
          <cell r="N50" t="e">
            <v>#N/A</v>
          </cell>
          <cell r="O50">
            <v>558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8620</v>
          </cell>
          <cell r="G56">
            <v>8399</v>
          </cell>
          <cell r="J56">
            <v>8139</v>
          </cell>
          <cell r="M56">
            <v>7772</v>
          </cell>
          <cell r="P56">
            <v>7334</v>
          </cell>
        </row>
        <row r="57">
          <cell r="A57" t="str">
            <v>充当可能特定歳入</v>
          </cell>
          <cell r="D57" t="str">
            <v>-</v>
          </cell>
          <cell r="G57" t="str">
            <v>-</v>
          </cell>
          <cell r="J57" t="str">
            <v>-</v>
          </cell>
          <cell r="M57" t="str">
            <v>-</v>
          </cell>
          <cell r="P57" t="str">
            <v>-</v>
          </cell>
        </row>
        <row r="58">
          <cell r="A58" t="str">
            <v>充当可能基金</v>
          </cell>
          <cell r="D58">
            <v>3478</v>
          </cell>
          <cell r="G58">
            <v>3773</v>
          </cell>
          <cell r="J58">
            <v>4023</v>
          </cell>
          <cell r="M58">
            <v>3727</v>
          </cell>
          <cell r="P58">
            <v>3253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736</v>
          </cell>
          <cell r="E62">
            <v>584</v>
          </cell>
          <cell r="H62">
            <v>588</v>
          </cell>
          <cell r="K62">
            <v>595</v>
          </cell>
          <cell r="N62">
            <v>572</v>
          </cell>
        </row>
        <row r="63">
          <cell r="A63" t="str">
            <v>組合等負担等見込額</v>
          </cell>
          <cell r="B63">
            <v>520</v>
          </cell>
          <cell r="E63">
            <v>482</v>
          </cell>
          <cell r="H63">
            <v>499</v>
          </cell>
          <cell r="K63">
            <v>460</v>
          </cell>
          <cell r="N63">
            <v>429</v>
          </cell>
        </row>
        <row r="64">
          <cell r="A64" t="str">
            <v>公営企業債等繰入見込額</v>
          </cell>
          <cell r="B64">
            <v>5826</v>
          </cell>
          <cell r="E64">
            <v>5427</v>
          </cell>
          <cell r="H64">
            <v>5227</v>
          </cell>
          <cell r="K64">
            <v>4844</v>
          </cell>
          <cell r="N64">
            <v>4475</v>
          </cell>
        </row>
        <row r="65">
          <cell r="A65" t="str">
            <v>債務負担行為に基づく支出予定額</v>
          </cell>
          <cell r="B65">
            <v>285</v>
          </cell>
          <cell r="E65">
            <v>2</v>
          </cell>
          <cell r="H65">
            <v>47</v>
          </cell>
          <cell r="K65">
            <v>46</v>
          </cell>
          <cell r="N65">
            <v>41</v>
          </cell>
        </row>
        <row r="66">
          <cell r="A66" t="str">
            <v>一般会計等に係る地方債の現在高</v>
          </cell>
          <cell r="B66">
            <v>8874</v>
          </cell>
          <cell r="E66">
            <v>8786</v>
          </cell>
          <cell r="H66">
            <v>8565</v>
          </cell>
          <cell r="K66">
            <v>8211</v>
          </cell>
          <cell r="N66">
            <v>7906</v>
          </cell>
        </row>
        <row r="67">
          <cell r="A67" t="str">
            <v>将来負担比率の分子</v>
          </cell>
          <cell r="B67" t="e">
            <v>#N/A</v>
          </cell>
          <cell r="C67">
            <v>4143</v>
          </cell>
          <cell r="D67" t="e">
            <v>#N/A</v>
          </cell>
          <cell r="E67" t="e">
            <v>#N/A</v>
          </cell>
          <cell r="F67">
            <v>3111</v>
          </cell>
          <cell r="G67" t="e">
            <v>#N/A</v>
          </cell>
          <cell r="H67" t="e">
            <v>#N/A</v>
          </cell>
          <cell r="I67">
            <v>2764</v>
          </cell>
          <cell r="J67" t="e">
            <v>#N/A</v>
          </cell>
          <cell r="K67" t="e">
            <v>#N/A</v>
          </cell>
          <cell r="L67">
            <v>2658</v>
          </cell>
          <cell r="M67" t="e">
            <v>#N/A</v>
          </cell>
          <cell r="N67" t="e">
            <v>#N/A</v>
          </cell>
          <cell r="O67">
            <v>2836</v>
          </cell>
          <cell r="P67" t="e">
            <v>#N/A</v>
          </cell>
        </row>
        <row r="71">
          <cell r="B71" t="str">
            <v>R04</v>
          </cell>
          <cell r="C71" t="str">
            <v>R05</v>
          </cell>
          <cell r="D71" t="str">
            <v>R06</v>
          </cell>
        </row>
        <row r="72">
          <cell r="A72" t="str">
            <v>財政調整基金</v>
          </cell>
          <cell r="B72">
            <v>1845</v>
          </cell>
          <cell r="C72">
            <v>1808</v>
          </cell>
          <cell r="D72">
            <v>1642</v>
          </cell>
        </row>
        <row r="73">
          <cell r="A73" t="str">
            <v>減債基金</v>
          </cell>
          <cell r="B73">
            <v>75</v>
          </cell>
          <cell r="C73">
            <v>75</v>
          </cell>
          <cell r="D73">
            <v>76</v>
          </cell>
        </row>
        <row r="74">
          <cell r="A74" t="str">
            <v>その他特定目的基金</v>
          </cell>
          <cell r="B74">
            <v>1459</v>
          </cell>
          <cell r="C74">
            <v>1197</v>
          </cell>
          <cell r="D74">
            <v>968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85" t="s">
        <v>15</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 thickBot="1" x14ac:dyDescent="0.25">
      <c r="B2" s="41" t="s">
        <v>16</v>
      </c>
      <c r="C2" s="41"/>
      <c r="D2" s="42"/>
    </row>
    <row r="3" spans="1:119" ht="18.75" customHeight="1" thickBot="1" x14ac:dyDescent="0.25">
      <c r="A3" s="40"/>
      <c r="B3" s="586" t="s">
        <v>17</v>
      </c>
      <c r="C3" s="587"/>
      <c r="D3" s="587"/>
      <c r="E3" s="588"/>
      <c r="F3" s="588"/>
      <c r="G3" s="588"/>
      <c r="H3" s="588"/>
      <c r="I3" s="588"/>
      <c r="J3" s="588"/>
      <c r="K3" s="588"/>
      <c r="L3" s="588" t="s">
        <v>18</v>
      </c>
      <c r="M3" s="588"/>
      <c r="N3" s="588"/>
      <c r="O3" s="588"/>
      <c r="P3" s="588"/>
      <c r="Q3" s="588"/>
      <c r="R3" s="591"/>
      <c r="S3" s="591"/>
      <c r="T3" s="591"/>
      <c r="U3" s="591"/>
      <c r="V3" s="592"/>
      <c r="W3" s="482" t="s">
        <v>19</v>
      </c>
      <c r="X3" s="483"/>
      <c r="Y3" s="483"/>
      <c r="Z3" s="483"/>
      <c r="AA3" s="483"/>
      <c r="AB3" s="587"/>
      <c r="AC3" s="591" t="s">
        <v>20</v>
      </c>
      <c r="AD3" s="483"/>
      <c r="AE3" s="483"/>
      <c r="AF3" s="483"/>
      <c r="AG3" s="483"/>
      <c r="AH3" s="483"/>
      <c r="AI3" s="483"/>
      <c r="AJ3" s="483"/>
      <c r="AK3" s="483"/>
      <c r="AL3" s="553"/>
      <c r="AM3" s="482" t="s">
        <v>21</v>
      </c>
      <c r="AN3" s="483"/>
      <c r="AO3" s="483"/>
      <c r="AP3" s="483"/>
      <c r="AQ3" s="483"/>
      <c r="AR3" s="483"/>
      <c r="AS3" s="483"/>
      <c r="AT3" s="483"/>
      <c r="AU3" s="483"/>
      <c r="AV3" s="483"/>
      <c r="AW3" s="483"/>
      <c r="AX3" s="553"/>
      <c r="AY3" s="545" t="s">
        <v>22</v>
      </c>
      <c r="AZ3" s="546"/>
      <c r="BA3" s="546"/>
      <c r="BB3" s="546"/>
      <c r="BC3" s="546"/>
      <c r="BD3" s="546"/>
      <c r="BE3" s="546"/>
      <c r="BF3" s="546"/>
      <c r="BG3" s="546"/>
      <c r="BH3" s="546"/>
      <c r="BI3" s="546"/>
      <c r="BJ3" s="546"/>
      <c r="BK3" s="546"/>
      <c r="BL3" s="546"/>
      <c r="BM3" s="595"/>
      <c r="BN3" s="482" t="s">
        <v>23</v>
      </c>
      <c r="BO3" s="483"/>
      <c r="BP3" s="483"/>
      <c r="BQ3" s="483"/>
      <c r="BR3" s="483"/>
      <c r="BS3" s="483"/>
      <c r="BT3" s="483"/>
      <c r="BU3" s="553"/>
      <c r="BV3" s="482" t="s">
        <v>24</v>
      </c>
      <c r="BW3" s="483"/>
      <c r="BX3" s="483"/>
      <c r="BY3" s="483"/>
      <c r="BZ3" s="483"/>
      <c r="CA3" s="483"/>
      <c r="CB3" s="483"/>
      <c r="CC3" s="553"/>
      <c r="CD3" s="545" t="s">
        <v>22</v>
      </c>
      <c r="CE3" s="546"/>
      <c r="CF3" s="546"/>
      <c r="CG3" s="546"/>
      <c r="CH3" s="546"/>
      <c r="CI3" s="546"/>
      <c r="CJ3" s="546"/>
      <c r="CK3" s="546"/>
      <c r="CL3" s="546"/>
      <c r="CM3" s="546"/>
      <c r="CN3" s="546"/>
      <c r="CO3" s="546"/>
      <c r="CP3" s="546"/>
      <c r="CQ3" s="546"/>
      <c r="CR3" s="546"/>
      <c r="CS3" s="595"/>
      <c r="CT3" s="482" t="s">
        <v>25</v>
      </c>
      <c r="CU3" s="483"/>
      <c r="CV3" s="483"/>
      <c r="CW3" s="483"/>
      <c r="CX3" s="483"/>
      <c r="CY3" s="483"/>
      <c r="CZ3" s="483"/>
      <c r="DA3" s="553"/>
      <c r="DB3" s="482" t="s">
        <v>26</v>
      </c>
      <c r="DC3" s="483"/>
      <c r="DD3" s="483"/>
      <c r="DE3" s="483"/>
      <c r="DF3" s="483"/>
      <c r="DG3" s="483"/>
      <c r="DH3" s="483"/>
      <c r="DI3" s="553"/>
    </row>
    <row r="4" spans="1:119" ht="18.75" customHeight="1" x14ac:dyDescent="0.2">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09"/>
      <c r="AN4" s="439"/>
      <c r="AO4" s="439"/>
      <c r="AP4" s="439"/>
      <c r="AQ4" s="439"/>
      <c r="AR4" s="439"/>
      <c r="AS4" s="439"/>
      <c r="AT4" s="439"/>
      <c r="AU4" s="439"/>
      <c r="AV4" s="439"/>
      <c r="AW4" s="439"/>
      <c r="AX4" s="594"/>
      <c r="AY4" s="405" t="s">
        <v>27</v>
      </c>
      <c r="AZ4" s="406"/>
      <c r="BA4" s="406"/>
      <c r="BB4" s="406"/>
      <c r="BC4" s="406"/>
      <c r="BD4" s="406"/>
      <c r="BE4" s="406"/>
      <c r="BF4" s="406"/>
      <c r="BG4" s="406"/>
      <c r="BH4" s="406"/>
      <c r="BI4" s="406"/>
      <c r="BJ4" s="406"/>
      <c r="BK4" s="406"/>
      <c r="BL4" s="406"/>
      <c r="BM4" s="407"/>
      <c r="BN4" s="408">
        <v>10858230</v>
      </c>
      <c r="BO4" s="409"/>
      <c r="BP4" s="409"/>
      <c r="BQ4" s="409"/>
      <c r="BR4" s="409"/>
      <c r="BS4" s="409"/>
      <c r="BT4" s="409"/>
      <c r="BU4" s="410"/>
      <c r="BV4" s="408">
        <v>10569741</v>
      </c>
      <c r="BW4" s="409"/>
      <c r="BX4" s="409"/>
      <c r="BY4" s="409"/>
      <c r="BZ4" s="409"/>
      <c r="CA4" s="409"/>
      <c r="CB4" s="409"/>
      <c r="CC4" s="410"/>
      <c r="CD4" s="579" t="s">
        <v>28</v>
      </c>
      <c r="CE4" s="580"/>
      <c r="CF4" s="580"/>
      <c r="CG4" s="580"/>
      <c r="CH4" s="580"/>
      <c r="CI4" s="580"/>
      <c r="CJ4" s="580"/>
      <c r="CK4" s="580"/>
      <c r="CL4" s="580"/>
      <c r="CM4" s="580"/>
      <c r="CN4" s="580"/>
      <c r="CO4" s="580"/>
      <c r="CP4" s="580"/>
      <c r="CQ4" s="580"/>
      <c r="CR4" s="580"/>
      <c r="CS4" s="581"/>
      <c r="CT4" s="582">
        <v>5.0999999999999996</v>
      </c>
      <c r="CU4" s="583"/>
      <c r="CV4" s="583"/>
      <c r="CW4" s="583"/>
      <c r="CX4" s="583"/>
      <c r="CY4" s="583"/>
      <c r="CZ4" s="583"/>
      <c r="DA4" s="584"/>
      <c r="DB4" s="582">
        <v>7.4</v>
      </c>
      <c r="DC4" s="583"/>
      <c r="DD4" s="583"/>
      <c r="DE4" s="583"/>
      <c r="DF4" s="583"/>
      <c r="DG4" s="583"/>
      <c r="DH4" s="583"/>
      <c r="DI4" s="584"/>
    </row>
    <row r="5" spans="1:119" ht="18.75" customHeight="1" x14ac:dyDescent="0.2">
      <c r="A5" s="40"/>
      <c r="B5" s="589"/>
      <c r="C5" s="440"/>
      <c r="D5" s="440"/>
      <c r="E5" s="590"/>
      <c r="F5" s="590"/>
      <c r="G5" s="590"/>
      <c r="H5" s="590"/>
      <c r="I5" s="590"/>
      <c r="J5" s="590"/>
      <c r="K5" s="590"/>
      <c r="L5" s="590"/>
      <c r="M5" s="590"/>
      <c r="N5" s="590"/>
      <c r="O5" s="590"/>
      <c r="P5" s="590"/>
      <c r="Q5" s="590"/>
      <c r="R5" s="438"/>
      <c r="S5" s="438"/>
      <c r="T5" s="438"/>
      <c r="U5" s="438"/>
      <c r="V5" s="593"/>
      <c r="W5" s="509"/>
      <c r="X5" s="439"/>
      <c r="Y5" s="439"/>
      <c r="Z5" s="439"/>
      <c r="AA5" s="439"/>
      <c r="AB5" s="440"/>
      <c r="AC5" s="438"/>
      <c r="AD5" s="439"/>
      <c r="AE5" s="439"/>
      <c r="AF5" s="439"/>
      <c r="AG5" s="439"/>
      <c r="AH5" s="439"/>
      <c r="AI5" s="439"/>
      <c r="AJ5" s="439"/>
      <c r="AK5" s="439"/>
      <c r="AL5" s="594"/>
      <c r="AM5" s="472" t="s">
        <v>29</v>
      </c>
      <c r="AN5" s="387"/>
      <c r="AO5" s="387"/>
      <c r="AP5" s="387"/>
      <c r="AQ5" s="387"/>
      <c r="AR5" s="387"/>
      <c r="AS5" s="387"/>
      <c r="AT5" s="388"/>
      <c r="AU5" s="460" t="s">
        <v>30</v>
      </c>
      <c r="AV5" s="461"/>
      <c r="AW5" s="461"/>
      <c r="AX5" s="461"/>
      <c r="AY5" s="393" t="s">
        <v>31</v>
      </c>
      <c r="AZ5" s="394"/>
      <c r="BA5" s="394"/>
      <c r="BB5" s="394"/>
      <c r="BC5" s="394"/>
      <c r="BD5" s="394"/>
      <c r="BE5" s="394"/>
      <c r="BF5" s="394"/>
      <c r="BG5" s="394"/>
      <c r="BH5" s="394"/>
      <c r="BI5" s="394"/>
      <c r="BJ5" s="394"/>
      <c r="BK5" s="394"/>
      <c r="BL5" s="394"/>
      <c r="BM5" s="395"/>
      <c r="BN5" s="413">
        <v>10550322</v>
      </c>
      <c r="BO5" s="414"/>
      <c r="BP5" s="414"/>
      <c r="BQ5" s="414"/>
      <c r="BR5" s="414"/>
      <c r="BS5" s="414"/>
      <c r="BT5" s="414"/>
      <c r="BU5" s="415"/>
      <c r="BV5" s="413">
        <v>10128273</v>
      </c>
      <c r="BW5" s="414"/>
      <c r="BX5" s="414"/>
      <c r="BY5" s="414"/>
      <c r="BZ5" s="414"/>
      <c r="CA5" s="414"/>
      <c r="CB5" s="414"/>
      <c r="CC5" s="415"/>
      <c r="CD5" s="422" t="s">
        <v>32</v>
      </c>
      <c r="CE5" s="367"/>
      <c r="CF5" s="367"/>
      <c r="CG5" s="367"/>
      <c r="CH5" s="367"/>
      <c r="CI5" s="367"/>
      <c r="CJ5" s="367"/>
      <c r="CK5" s="367"/>
      <c r="CL5" s="367"/>
      <c r="CM5" s="367"/>
      <c r="CN5" s="367"/>
      <c r="CO5" s="367"/>
      <c r="CP5" s="367"/>
      <c r="CQ5" s="367"/>
      <c r="CR5" s="367"/>
      <c r="CS5" s="423"/>
      <c r="CT5" s="383">
        <v>84.5</v>
      </c>
      <c r="CU5" s="384"/>
      <c r="CV5" s="384"/>
      <c r="CW5" s="384"/>
      <c r="CX5" s="384"/>
      <c r="CY5" s="384"/>
      <c r="CZ5" s="384"/>
      <c r="DA5" s="385"/>
      <c r="DB5" s="383">
        <v>81.7</v>
      </c>
      <c r="DC5" s="384"/>
      <c r="DD5" s="384"/>
      <c r="DE5" s="384"/>
      <c r="DF5" s="384"/>
      <c r="DG5" s="384"/>
      <c r="DH5" s="384"/>
      <c r="DI5" s="385"/>
    </row>
    <row r="6" spans="1:119" ht="18.75" customHeight="1" x14ac:dyDescent="0.2">
      <c r="A6" s="40"/>
      <c r="B6" s="559" t="s">
        <v>33</v>
      </c>
      <c r="C6" s="437"/>
      <c r="D6" s="437"/>
      <c r="E6" s="560"/>
      <c r="F6" s="560"/>
      <c r="G6" s="560"/>
      <c r="H6" s="560"/>
      <c r="I6" s="560"/>
      <c r="J6" s="560"/>
      <c r="K6" s="560"/>
      <c r="L6" s="560" t="s">
        <v>34</v>
      </c>
      <c r="M6" s="560"/>
      <c r="N6" s="560"/>
      <c r="O6" s="560"/>
      <c r="P6" s="560"/>
      <c r="Q6" s="560"/>
      <c r="R6" s="435"/>
      <c r="S6" s="435"/>
      <c r="T6" s="435"/>
      <c r="U6" s="435"/>
      <c r="V6" s="566"/>
      <c r="W6" s="494" t="s">
        <v>35</v>
      </c>
      <c r="X6" s="436"/>
      <c r="Y6" s="436"/>
      <c r="Z6" s="436"/>
      <c r="AA6" s="436"/>
      <c r="AB6" s="437"/>
      <c r="AC6" s="571" t="s">
        <v>36</v>
      </c>
      <c r="AD6" s="572"/>
      <c r="AE6" s="572"/>
      <c r="AF6" s="572"/>
      <c r="AG6" s="572"/>
      <c r="AH6" s="572"/>
      <c r="AI6" s="572"/>
      <c r="AJ6" s="572"/>
      <c r="AK6" s="572"/>
      <c r="AL6" s="573"/>
      <c r="AM6" s="472" t="s">
        <v>37</v>
      </c>
      <c r="AN6" s="387"/>
      <c r="AO6" s="387"/>
      <c r="AP6" s="387"/>
      <c r="AQ6" s="387"/>
      <c r="AR6" s="387"/>
      <c r="AS6" s="387"/>
      <c r="AT6" s="388"/>
      <c r="AU6" s="460" t="s">
        <v>30</v>
      </c>
      <c r="AV6" s="461"/>
      <c r="AW6" s="461"/>
      <c r="AX6" s="461"/>
      <c r="AY6" s="393" t="s">
        <v>38</v>
      </c>
      <c r="AZ6" s="394"/>
      <c r="BA6" s="394"/>
      <c r="BB6" s="394"/>
      <c r="BC6" s="394"/>
      <c r="BD6" s="394"/>
      <c r="BE6" s="394"/>
      <c r="BF6" s="394"/>
      <c r="BG6" s="394"/>
      <c r="BH6" s="394"/>
      <c r="BI6" s="394"/>
      <c r="BJ6" s="394"/>
      <c r="BK6" s="394"/>
      <c r="BL6" s="394"/>
      <c r="BM6" s="395"/>
      <c r="BN6" s="413">
        <v>307908</v>
      </c>
      <c r="BO6" s="414"/>
      <c r="BP6" s="414"/>
      <c r="BQ6" s="414"/>
      <c r="BR6" s="414"/>
      <c r="BS6" s="414"/>
      <c r="BT6" s="414"/>
      <c r="BU6" s="415"/>
      <c r="BV6" s="413">
        <v>441468</v>
      </c>
      <c r="BW6" s="414"/>
      <c r="BX6" s="414"/>
      <c r="BY6" s="414"/>
      <c r="BZ6" s="414"/>
      <c r="CA6" s="414"/>
      <c r="CB6" s="414"/>
      <c r="CC6" s="415"/>
      <c r="CD6" s="422" t="s">
        <v>39</v>
      </c>
      <c r="CE6" s="367"/>
      <c r="CF6" s="367"/>
      <c r="CG6" s="367"/>
      <c r="CH6" s="367"/>
      <c r="CI6" s="367"/>
      <c r="CJ6" s="367"/>
      <c r="CK6" s="367"/>
      <c r="CL6" s="367"/>
      <c r="CM6" s="367"/>
      <c r="CN6" s="367"/>
      <c r="CO6" s="367"/>
      <c r="CP6" s="367"/>
      <c r="CQ6" s="367"/>
      <c r="CR6" s="367"/>
      <c r="CS6" s="423"/>
      <c r="CT6" s="556">
        <v>84.8</v>
      </c>
      <c r="CU6" s="557"/>
      <c r="CV6" s="557"/>
      <c r="CW6" s="557"/>
      <c r="CX6" s="557"/>
      <c r="CY6" s="557"/>
      <c r="CZ6" s="557"/>
      <c r="DA6" s="558"/>
      <c r="DB6" s="556">
        <v>82.4</v>
      </c>
      <c r="DC6" s="557"/>
      <c r="DD6" s="557"/>
      <c r="DE6" s="557"/>
      <c r="DF6" s="557"/>
      <c r="DG6" s="557"/>
      <c r="DH6" s="557"/>
      <c r="DI6" s="558"/>
    </row>
    <row r="7" spans="1:119" ht="18.75" customHeight="1" x14ac:dyDescent="0.2">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72" t="s">
        <v>40</v>
      </c>
      <c r="AN7" s="387"/>
      <c r="AO7" s="387"/>
      <c r="AP7" s="387"/>
      <c r="AQ7" s="387"/>
      <c r="AR7" s="387"/>
      <c r="AS7" s="387"/>
      <c r="AT7" s="388"/>
      <c r="AU7" s="460" t="s">
        <v>30</v>
      </c>
      <c r="AV7" s="461"/>
      <c r="AW7" s="461"/>
      <c r="AX7" s="461"/>
      <c r="AY7" s="393" t="s">
        <v>41</v>
      </c>
      <c r="AZ7" s="394"/>
      <c r="BA7" s="394"/>
      <c r="BB7" s="394"/>
      <c r="BC7" s="394"/>
      <c r="BD7" s="394"/>
      <c r="BE7" s="394"/>
      <c r="BF7" s="394"/>
      <c r="BG7" s="394"/>
      <c r="BH7" s="394"/>
      <c r="BI7" s="394"/>
      <c r="BJ7" s="394"/>
      <c r="BK7" s="394"/>
      <c r="BL7" s="394"/>
      <c r="BM7" s="395"/>
      <c r="BN7" s="413">
        <v>790</v>
      </c>
      <c r="BO7" s="414"/>
      <c r="BP7" s="414"/>
      <c r="BQ7" s="414"/>
      <c r="BR7" s="414"/>
      <c r="BS7" s="414"/>
      <c r="BT7" s="414"/>
      <c r="BU7" s="415"/>
      <c r="BV7" s="413">
        <v>2400</v>
      </c>
      <c r="BW7" s="414"/>
      <c r="BX7" s="414"/>
      <c r="BY7" s="414"/>
      <c r="BZ7" s="414"/>
      <c r="CA7" s="414"/>
      <c r="CB7" s="414"/>
      <c r="CC7" s="415"/>
      <c r="CD7" s="422" t="s">
        <v>42</v>
      </c>
      <c r="CE7" s="367"/>
      <c r="CF7" s="367"/>
      <c r="CG7" s="367"/>
      <c r="CH7" s="367"/>
      <c r="CI7" s="367"/>
      <c r="CJ7" s="367"/>
      <c r="CK7" s="367"/>
      <c r="CL7" s="367"/>
      <c r="CM7" s="367"/>
      <c r="CN7" s="367"/>
      <c r="CO7" s="367"/>
      <c r="CP7" s="367"/>
      <c r="CQ7" s="367"/>
      <c r="CR7" s="367"/>
      <c r="CS7" s="423"/>
      <c r="CT7" s="413">
        <v>6063642</v>
      </c>
      <c r="CU7" s="414"/>
      <c r="CV7" s="414"/>
      <c r="CW7" s="414"/>
      <c r="CX7" s="414"/>
      <c r="CY7" s="414"/>
      <c r="CZ7" s="414"/>
      <c r="DA7" s="415"/>
      <c r="DB7" s="413">
        <v>5909493</v>
      </c>
      <c r="DC7" s="414"/>
      <c r="DD7" s="414"/>
      <c r="DE7" s="414"/>
      <c r="DF7" s="414"/>
      <c r="DG7" s="414"/>
      <c r="DH7" s="414"/>
      <c r="DI7" s="415"/>
    </row>
    <row r="8" spans="1:119" ht="18.75" customHeight="1" thickBot="1" x14ac:dyDescent="0.25">
      <c r="A8" s="40"/>
      <c r="B8" s="564"/>
      <c r="C8" s="495"/>
      <c r="D8" s="495"/>
      <c r="E8" s="565"/>
      <c r="F8" s="565"/>
      <c r="G8" s="565"/>
      <c r="H8" s="565"/>
      <c r="I8" s="565"/>
      <c r="J8" s="565"/>
      <c r="K8" s="565"/>
      <c r="L8" s="565"/>
      <c r="M8" s="565"/>
      <c r="N8" s="565"/>
      <c r="O8" s="565"/>
      <c r="P8" s="565"/>
      <c r="Q8" s="565"/>
      <c r="R8" s="569"/>
      <c r="S8" s="569"/>
      <c r="T8" s="569"/>
      <c r="U8" s="569"/>
      <c r="V8" s="570"/>
      <c r="W8" s="484"/>
      <c r="X8" s="485"/>
      <c r="Y8" s="485"/>
      <c r="Z8" s="485"/>
      <c r="AA8" s="485"/>
      <c r="AB8" s="495"/>
      <c r="AC8" s="576"/>
      <c r="AD8" s="577"/>
      <c r="AE8" s="577"/>
      <c r="AF8" s="577"/>
      <c r="AG8" s="577"/>
      <c r="AH8" s="577"/>
      <c r="AI8" s="577"/>
      <c r="AJ8" s="577"/>
      <c r="AK8" s="577"/>
      <c r="AL8" s="578"/>
      <c r="AM8" s="472" t="s">
        <v>43</v>
      </c>
      <c r="AN8" s="387"/>
      <c r="AO8" s="387"/>
      <c r="AP8" s="387"/>
      <c r="AQ8" s="387"/>
      <c r="AR8" s="387"/>
      <c r="AS8" s="387"/>
      <c r="AT8" s="388"/>
      <c r="AU8" s="460" t="s">
        <v>30</v>
      </c>
      <c r="AV8" s="461"/>
      <c r="AW8" s="461"/>
      <c r="AX8" s="461"/>
      <c r="AY8" s="393" t="s">
        <v>44</v>
      </c>
      <c r="AZ8" s="394"/>
      <c r="BA8" s="394"/>
      <c r="BB8" s="394"/>
      <c r="BC8" s="394"/>
      <c r="BD8" s="394"/>
      <c r="BE8" s="394"/>
      <c r="BF8" s="394"/>
      <c r="BG8" s="394"/>
      <c r="BH8" s="394"/>
      <c r="BI8" s="394"/>
      <c r="BJ8" s="394"/>
      <c r="BK8" s="394"/>
      <c r="BL8" s="394"/>
      <c r="BM8" s="395"/>
      <c r="BN8" s="413">
        <v>307118</v>
      </c>
      <c r="BO8" s="414"/>
      <c r="BP8" s="414"/>
      <c r="BQ8" s="414"/>
      <c r="BR8" s="414"/>
      <c r="BS8" s="414"/>
      <c r="BT8" s="414"/>
      <c r="BU8" s="415"/>
      <c r="BV8" s="413">
        <v>439068</v>
      </c>
      <c r="BW8" s="414"/>
      <c r="BX8" s="414"/>
      <c r="BY8" s="414"/>
      <c r="BZ8" s="414"/>
      <c r="CA8" s="414"/>
      <c r="CB8" s="414"/>
      <c r="CC8" s="415"/>
      <c r="CD8" s="422" t="s">
        <v>45</v>
      </c>
      <c r="CE8" s="367"/>
      <c r="CF8" s="367"/>
      <c r="CG8" s="367"/>
      <c r="CH8" s="367"/>
      <c r="CI8" s="367"/>
      <c r="CJ8" s="367"/>
      <c r="CK8" s="367"/>
      <c r="CL8" s="367"/>
      <c r="CM8" s="367"/>
      <c r="CN8" s="367"/>
      <c r="CO8" s="367"/>
      <c r="CP8" s="367"/>
      <c r="CQ8" s="367"/>
      <c r="CR8" s="367"/>
      <c r="CS8" s="423"/>
      <c r="CT8" s="516">
        <v>0.6</v>
      </c>
      <c r="CU8" s="517"/>
      <c r="CV8" s="517"/>
      <c r="CW8" s="517"/>
      <c r="CX8" s="517"/>
      <c r="CY8" s="517"/>
      <c r="CZ8" s="517"/>
      <c r="DA8" s="518"/>
      <c r="DB8" s="516">
        <v>0.6</v>
      </c>
      <c r="DC8" s="517"/>
      <c r="DD8" s="517"/>
      <c r="DE8" s="517"/>
      <c r="DF8" s="517"/>
      <c r="DG8" s="517"/>
      <c r="DH8" s="517"/>
      <c r="DI8" s="518"/>
    </row>
    <row r="9" spans="1:119" ht="18.75" customHeight="1" thickBot="1" x14ac:dyDescent="0.25">
      <c r="A9" s="40"/>
      <c r="B9" s="545" t="s">
        <v>46</v>
      </c>
      <c r="C9" s="546"/>
      <c r="D9" s="546"/>
      <c r="E9" s="546"/>
      <c r="F9" s="546"/>
      <c r="G9" s="546"/>
      <c r="H9" s="546"/>
      <c r="I9" s="546"/>
      <c r="J9" s="546"/>
      <c r="K9" s="466"/>
      <c r="L9" s="547" t="s">
        <v>47</v>
      </c>
      <c r="M9" s="548"/>
      <c r="N9" s="548"/>
      <c r="O9" s="548"/>
      <c r="P9" s="548"/>
      <c r="Q9" s="549"/>
      <c r="R9" s="550">
        <v>23360</v>
      </c>
      <c r="S9" s="551"/>
      <c r="T9" s="551"/>
      <c r="U9" s="551"/>
      <c r="V9" s="552"/>
      <c r="W9" s="482" t="s">
        <v>48</v>
      </c>
      <c r="X9" s="483"/>
      <c r="Y9" s="483"/>
      <c r="Z9" s="483"/>
      <c r="AA9" s="483"/>
      <c r="AB9" s="483"/>
      <c r="AC9" s="483"/>
      <c r="AD9" s="483"/>
      <c r="AE9" s="483"/>
      <c r="AF9" s="483"/>
      <c r="AG9" s="483"/>
      <c r="AH9" s="483"/>
      <c r="AI9" s="483"/>
      <c r="AJ9" s="483"/>
      <c r="AK9" s="483"/>
      <c r="AL9" s="553"/>
      <c r="AM9" s="472" t="s">
        <v>49</v>
      </c>
      <c r="AN9" s="387"/>
      <c r="AO9" s="387"/>
      <c r="AP9" s="387"/>
      <c r="AQ9" s="387"/>
      <c r="AR9" s="387"/>
      <c r="AS9" s="387"/>
      <c r="AT9" s="388"/>
      <c r="AU9" s="460" t="s">
        <v>50</v>
      </c>
      <c r="AV9" s="461"/>
      <c r="AW9" s="461"/>
      <c r="AX9" s="461"/>
      <c r="AY9" s="393" t="s">
        <v>51</v>
      </c>
      <c r="AZ9" s="394"/>
      <c r="BA9" s="394"/>
      <c r="BB9" s="394"/>
      <c r="BC9" s="394"/>
      <c r="BD9" s="394"/>
      <c r="BE9" s="394"/>
      <c r="BF9" s="394"/>
      <c r="BG9" s="394"/>
      <c r="BH9" s="394"/>
      <c r="BI9" s="394"/>
      <c r="BJ9" s="394"/>
      <c r="BK9" s="394"/>
      <c r="BL9" s="394"/>
      <c r="BM9" s="395"/>
      <c r="BN9" s="413">
        <v>-131950</v>
      </c>
      <c r="BO9" s="414"/>
      <c r="BP9" s="414"/>
      <c r="BQ9" s="414"/>
      <c r="BR9" s="414"/>
      <c r="BS9" s="414"/>
      <c r="BT9" s="414"/>
      <c r="BU9" s="415"/>
      <c r="BV9" s="413">
        <v>-60272</v>
      </c>
      <c r="BW9" s="414"/>
      <c r="BX9" s="414"/>
      <c r="BY9" s="414"/>
      <c r="BZ9" s="414"/>
      <c r="CA9" s="414"/>
      <c r="CB9" s="414"/>
      <c r="CC9" s="415"/>
      <c r="CD9" s="422" t="s">
        <v>52</v>
      </c>
      <c r="CE9" s="367"/>
      <c r="CF9" s="367"/>
      <c r="CG9" s="367"/>
      <c r="CH9" s="367"/>
      <c r="CI9" s="367"/>
      <c r="CJ9" s="367"/>
      <c r="CK9" s="367"/>
      <c r="CL9" s="367"/>
      <c r="CM9" s="367"/>
      <c r="CN9" s="367"/>
      <c r="CO9" s="367"/>
      <c r="CP9" s="367"/>
      <c r="CQ9" s="367"/>
      <c r="CR9" s="367"/>
      <c r="CS9" s="423"/>
      <c r="CT9" s="383">
        <v>10.8</v>
      </c>
      <c r="CU9" s="384"/>
      <c r="CV9" s="384"/>
      <c r="CW9" s="384"/>
      <c r="CX9" s="384"/>
      <c r="CY9" s="384"/>
      <c r="CZ9" s="384"/>
      <c r="DA9" s="385"/>
      <c r="DB9" s="383">
        <v>11.1</v>
      </c>
      <c r="DC9" s="384"/>
      <c r="DD9" s="384"/>
      <c r="DE9" s="384"/>
      <c r="DF9" s="384"/>
      <c r="DG9" s="384"/>
      <c r="DH9" s="384"/>
      <c r="DI9" s="385"/>
    </row>
    <row r="10" spans="1:119" ht="18.75" customHeight="1" thickBot="1" x14ac:dyDescent="0.25">
      <c r="A10" s="40"/>
      <c r="B10" s="545"/>
      <c r="C10" s="546"/>
      <c r="D10" s="546"/>
      <c r="E10" s="546"/>
      <c r="F10" s="546"/>
      <c r="G10" s="546"/>
      <c r="H10" s="546"/>
      <c r="I10" s="546"/>
      <c r="J10" s="546"/>
      <c r="K10" s="466"/>
      <c r="L10" s="386" t="s">
        <v>53</v>
      </c>
      <c r="M10" s="387"/>
      <c r="N10" s="387"/>
      <c r="O10" s="387"/>
      <c r="P10" s="387"/>
      <c r="Q10" s="388"/>
      <c r="R10" s="389">
        <v>24347</v>
      </c>
      <c r="S10" s="390"/>
      <c r="T10" s="390"/>
      <c r="U10" s="390"/>
      <c r="V10" s="392"/>
      <c r="W10" s="554"/>
      <c r="X10" s="364"/>
      <c r="Y10" s="364"/>
      <c r="Z10" s="364"/>
      <c r="AA10" s="364"/>
      <c r="AB10" s="364"/>
      <c r="AC10" s="364"/>
      <c r="AD10" s="364"/>
      <c r="AE10" s="364"/>
      <c r="AF10" s="364"/>
      <c r="AG10" s="364"/>
      <c r="AH10" s="364"/>
      <c r="AI10" s="364"/>
      <c r="AJ10" s="364"/>
      <c r="AK10" s="364"/>
      <c r="AL10" s="555"/>
      <c r="AM10" s="472" t="s">
        <v>54</v>
      </c>
      <c r="AN10" s="387"/>
      <c r="AO10" s="387"/>
      <c r="AP10" s="387"/>
      <c r="AQ10" s="387"/>
      <c r="AR10" s="387"/>
      <c r="AS10" s="387"/>
      <c r="AT10" s="388"/>
      <c r="AU10" s="460" t="s">
        <v>30</v>
      </c>
      <c r="AV10" s="461"/>
      <c r="AW10" s="461"/>
      <c r="AX10" s="461"/>
      <c r="AY10" s="393" t="s">
        <v>55</v>
      </c>
      <c r="AZ10" s="394"/>
      <c r="BA10" s="394"/>
      <c r="BB10" s="394"/>
      <c r="BC10" s="394"/>
      <c r="BD10" s="394"/>
      <c r="BE10" s="394"/>
      <c r="BF10" s="394"/>
      <c r="BG10" s="394"/>
      <c r="BH10" s="394"/>
      <c r="BI10" s="394"/>
      <c r="BJ10" s="394"/>
      <c r="BK10" s="394"/>
      <c r="BL10" s="394"/>
      <c r="BM10" s="395"/>
      <c r="BN10" s="413">
        <v>224288</v>
      </c>
      <c r="BO10" s="414"/>
      <c r="BP10" s="414"/>
      <c r="BQ10" s="414"/>
      <c r="BR10" s="414"/>
      <c r="BS10" s="414"/>
      <c r="BT10" s="414"/>
      <c r="BU10" s="415"/>
      <c r="BV10" s="413">
        <v>253652</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45"/>
      <c r="C11" s="546"/>
      <c r="D11" s="546"/>
      <c r="E11" s="546"/>
      <c r="F11" s="546"/>
      <c r="G11" s="546"/>
      <c r="H11" s="546"/>
      <c r="I11" s="546"/>
      <c r="J11" s="546"/>
      <c r="K11" s="466"/>
      <c r="L11" s="368" t="s">
        <v>57</v>
      </c>
      <c r="M11" s="369"/>
      <c r="N11" s="369"/>
      <c r="O11" s="369"/>
      <c r="P11" s="369"/>
      <c r="Q11" s="370"/>
      <c r="R11" s="542" t="s">
        <v>58</v>
      </c>
      <c r="S11" s="543"/>
      <c r="T11" s="543"/>
      <c r="U11" s="543"/>
      <c r="V11" s="544"/>
      <c r="W11" s="554"/>
      <c r="X11" s="364"/>
      <c r="Y11" s="364"/>
      <c r="Z11" s="364"/>
      <c r="AA11" s="364"/>
      <c r="AB11" s="364"/>
      <c r="AC11" s="364"/>
      <c r="AD11" s="364"/>
      <c r="AE11" s="364"/>
      <c r="AF11" s="364"/>
      <c r="AG11" s="364"/>
      <c r="AH11" s="364"/>
      <c r="AI11" s="364"/>
      <c r="AJ11" s="364"/>
      <c r="AK11" s="364"/>
      <c r="AL11" s="555"/>
      <c r="AM11" s="472" t="s">
        <v>59</v>
      </c>
      <c r="AN11" s="387"/>
      <c r="AO11" s="387"/>
      <c r="AP11" s="387"/>
      <c r="AQ11" s="387"/>
      <c r="AR11" s="387"/>
      <c r="AS11" s="387"/>
      <c r="AT11" s="388"/>
      <c r="AU11" s="460" t="s">
        <v>30</v>
      </c>
      <c r="AV11" s="461"/>
      <c r="AW11" s="461"/>
      <c r="AX11" s="461"/>
      <c r="AY11" s="393" t="s">
        <v>60</v>
      </c>
      <c r="AZ11" s="394"/>
      <c r="BA11" s="394"/>
      <c r="BB11" s="394"/>
      <c r="BC11" s="394"/>
      <c r="BD11" s="394"/>
      <c r="BE11" s="394"/>
      <c r="BF11" s="394"/>
      <c r="BG11" s="394"/>
      <c r="BH11" s="394"/>
      <c r="BI11" s="394"/>
      <c r="BJ11" s="394"/>
      <c r="BK11" s="394"/>
      <c r="BL11" s="394"/>
      <c r="BM11" s="395"/>
      <c r="BN11" s="413">
        <v>0</v>
      </c>
      <c r="BO11" s="414"/>
      <c r="BP11" s="414"/>
      <c r="BQ11" s="414"/>
      <c r="BR11" s="414"/>
      <c r="BS11" s="414"/>
      <c r="BT11" s="414"/>
      <c r="BU11" s="415"/>
      <c r="BV11" s="413">
        <v>0</v>
      </c>
      <c r="BW11" s="414"/>
      <c r="BX11" s="414"/>
      <c r="BY11" s="414"/>
      <c r="BZ11" s="414"/>
      <c r="CA11" s="414"/>
      <c r="CB11" s="414"/>
      <c r="CC11" s="415"/>
      <c r="CD11" s="422" t="s">
        <v>61</v>
      </c>
      <c r="CE11" s="367"/>
      <c r="CF11" s="367"/>
      <c r="CG11" s="367"/>
      <c r="CH11" s="367"/>
      <c r="CI11" s="367"/>
      <c r="CJ11" s="367"/>
      <c r="CK11" s="367"/>
      <c r="CL11" s="367"/>
      <c r="CM11" s="367"/>
      <c r="CN11" s="367"/>
      <c r="CO11" s="367"/>
      <c r="CP11" s="367"/>
      <c r="CQ11" s="367"/>
      <c r="CR11" s="367"/>
      <c r="CS11" s="423"/>
      <c r="CT11" s="516" t="s">
        <v>62</v>
      </c>
      <c r="CU11" s="517"/>
      <c r="CV11" s="517"/>
      <c r="CW11" s="517"/>
      <c r="CX11" s="517"/>
      <c r="CY11" s="517"/>
      <c r="CZ11" s="517"/>
      <c r="DA11" s="518"/>
      <c r="DB11" s="516" t="s">
        <v>62</v>
      </c>
      <c r="DC11" s="517"/>
      <c r="DD11" s="517"/>
      <c r="DE11" s="517"/>
      <c r="DF11" s="517"/>
      <c r="DG11" s="517"/>
      <c r="DH11" s="517"/>
      <c r="DI11" s="518"/>
    </row>
    <row r="12" spans="1:119" ht="18.75" customHeight="1" x14ac:dyDescent="0.2">
      <c r="A12" s="40"/>
      <c r="B12" s="519" t="s">
        <v>63</v>
      </c>
      <c r="C12" s="520"/>
      <c r="D12" s="520"/>
      <c r="E12" s="520"/>
      <c r="F12" s="520"/>
      <c r="G12" s="520"/>
      <c r="H12" s="520"/>
      <c r="I12" s="520"/>
      <c r="J12" s="520"/>
      <c r="K12" s="521"/>
      <c r="L12" s="528" t="s">
        <v>64</v>
      </c>
      <c r="M12" s="529"/>
      <c r="N12" s="529"/>
      <c r="O12" s="529"/>
      <c r="P12" s="529"/>
      <c r="Q12" s="530"/>
      <c r="R12" s="531">
        <v>22461</v>
      </c>
      <c r="S12" s="532"/>
      <c r="T12" s="532"/>
      <c r="U12" s="532"/>
      <c r="V12" s="533"/>
      <c r="W12" s="534" t="s">
        <v>22</v>
      </c>
      <c r="X12" s="461"/>
      <c r="Y12" s="461"/>
      <c r="Z12" s="461"/>
      <c r="AA12" s="461"/>
      <c r="AB12" s="535"/>
      <c r="AC12" s="536" t="s">
        <v>65</v>
      </c>
      <c r="AD12" s="537"/>
      <c r="AE12" s="537"/>
      <c r="AF12" s="537"/>
      <c r="AG12" s="538"/>
      <c r="AH12" s="536" t="s">
        <v>66</v>
      </c>
      <c r="AI12" s="537"/>
      <c r="AJ12" s="537"/>
      <c r="AK12" s="537"/>
      <c r="AL12" s="539"/>
      <c r="AM12" s="472" t="s">
        <v>67</v>
      </c>
      <c r="AN12" s="387"/>
      <c r="AO12" s="387"/>
      <c r="AP12" s="387"/>
      <c r="AQ12" s="387"/>
      <c r="AR12" s="387"/>
      <c r="AS12" s="387"/>
      <c r="AT12" s="388"/>
      <c r="AU12" s="460" t="s">
        <v>30</v>
      </c>
      <c r="AV12" s="461"/>
      <c r="AW12" s="461"/>
      <c r="AX12" s="461"/>
      <c r="AY12" s="393" t="s">
        <v>68</v>
      </c>
      <c r="AZ12" s="394"/>
      <c r="BA12" s="394"/>
      <c r="BB12" s="394"/>
      <c r="BC12" s="394"/>
      <c r="BD12" s="394"/>
      <c r="BE12" s="394"/>
      <c r="BF12" s="394"/>
      <c r="BG12" s="394"/>
      <c r="BH12" s="394"/>
      <c r="BI12" s="394"/>
      <c r="BJ12" s="394"/>
      <c r="BK12" s="394"/>
      <c r="BL12" s="394"/>
      <c r="BM12" s="395"/>
      <c r="BN12" s="413">
        <v>391000</v>
      </c>
      <c r="BO12" s="414"/>
      <c r="BP12" s="414"/>
      <c r="BQ12" s="414"/>
      <c r="BR12" s="414"/>
      <c r="BS12" s="414"/>
      <c r="BT12" s="414"/>
      <c r="BU12" s="415"/>
      <c r="BV12" s="413">
        <v>290000</v>
      </c>
      <c r="BW12" s="414"/>
      <c r="BX12" s="414"/>
      <c r="BY12" s="414"/>
      <c r="BZ12" s="414"/>
      <c r="CA12" s="414"/>
      <c r="CB12" s="414"/>
      <c r="CC12" s="415"/>
      <c r="CD12" s="422" t="s">
        <v>69</v>
      </c>
      <c r="CE12" s="367"/>
      <c r="CF12" s="367"/>
      <c r="CG12" s="367"/>
      <c r="CH12" s="367"/>
      <c r="CI12" s="367"/>
      <c r="CJ12" s="367"/>
      <c r="CK12" s="367"/>
      <c r="CL12" s="367"/>
      <c r="CM12" s="367"/>
      <c r="CN12" s="367"/>
      <c r="CO12" s="367"/>
      <c r="CP12" s="367"/>
      <c r="CQ12" s="367"/>
      <c r="CR12" s="367"/>
      <c r="CS12" s="423"/>
      <c r="CT12" s="516" t="s">
        <v>62</v>
      </c>
      <c r="CU12" s="517"/>
      <c r="CV12" s="517"/>
      <c r="CW12" s="517"/>
      <c r="CX12" s="517"/>
      <c r="CY12" s="517"/>
      <c r="CZ12" s="517"/>
      <c r="DA12" s="518"/>
      <c r="DB12" s="516" t="s">
        <v>62</v>
      </c>
      <c r="DC12" s="517"/>
      <c r="DD12" s="517"/>
      <c r="DE12" s="517"/>
      <c r="DF12" s="517"/>
      <c r="DG12" s="517"/>
      <c r="DH12" s="517"/>
      <c r="DI12" s="518"/>
    </row>
    <row r="13" spans="1:119" ht="18.75" customHeight="1" x14ac:dyDescent="0.2">
      <c r="A13" s="40"/>
      <c r="B13" s="522"/>
      <c r="C13" s="523"/>
      <c r="D13" s="523"/>
      <c r="E13" s="523"/>
      <c r="F13" s="523"/>
      <c r="G13" s="523"/>
      <c r="H13" s="523"/>
      <c r="I13" s="523"/>
      <c r="J13" s="523"/>
      <c r="K13" s="524"/>
      <c r="L13" s="49"/>
      <c r="M13" s="503" t="s">
        <v>70</v>
      </c>
      <c r="N13" s="504"/>
      <c r="O13" s="504"/>
      <c r="P13" s="504"/>
      <c r="Q13" s="505"/>
      <c r="R13" s="506">
        <v>21688</v>
      </c>
      <c r="S13" s="507"/>
      <c r="T13" s="507"/>
      <c r="U13" s="507"/>
      <c r="V13" s="508"/>
      <c r="W13" s="494" t="s">
        <v>71</v>
      </c>
      <c r="X13" s="436"/>
      <c r="Y13" s="436"/>
      <c r="Z13" s="436"/>
      <c r="AA13" s="436"/>
      <c r="AB13" s="437"/>
      <c r="AC13" s="389">
        <v>394</v>
      </c>
      <c r="AD13" s="390"/>
      <c r="AE13" s="390"/>
      <c r="AF13" s="390"/>
      <c r="AG13" s="391"/>
      <c r="AH13" s="389">
        <v>459</v>
      </c>
      <c r="AI13" s="390"/>
      <c r="AJ13" s="390"/>
      <c r="AK13" s="390"/>
      <c r="AL13" s="392"/>
      <c r="AM13" s="472" t="s">
        <v>72</v>
      </c>
      <c r="AN13" s="387"/>
      <c r="AO13" s="387"/>
      <c r="AP13" s="387"/>
      <c r="AQ13" s="387"/>
      <c r="AR13" s="387"/>
      <c r="AS13" s="387"/>
      <c r="AT13" s="388"/>
      <c r="AU13" s="460" t="s">
        <v>50</v>
      </c>
      <c r="AV13" s="461"/>
      <c r="AW13" s="461"/>
      <c r="AX13" s="461"/>
      <c r="AY13" s="393" t="s">
        <v>73</v>
      </c>
      <c r="AZ13" s="394"/>
      <c r="BA13" s="394"/>
      <c r="BB13" s="394"/>
      <c r="BC13" s="394"/>
      <c r="BD13" s="394"/>
      <c r="BE13" s="394"/>
      <c r="BF13" s="394"/>
      <c r="BG13" s="394"/>
      <c r="BH13" s="394"/>
      <c r="BI13" s="394"/>
      <c r="BJ13" s="394"/>
      <c r="BK13" s="394"/>
      <c r="BL13" s="394"/>
      <c r="BM13" s="395"/>
      <c r="BN13" s="413">
        <v>-298662</v>
      </c>
      <c r="BO13" s="414"/>
      <c r="BP13" s="414"/>
      <c r="BQ13" s="414"/>
      <c r="BR13" s="414"/>
      <c r="BS13" s="414"/>
      <c r="BT13" s="414"/>
      <c r="BU13" s="415"/>
      <c r="BV13" s="413">
        <v>-96620</v>
      </c>
      <c r="BW13" s="414"/>
      <c r="BX13" s="414"/>
      <c r="BY13" s="414"/>
      <c r="BZ13" s="414"/>
      <c r="CA13" s="414"/>
      <c r="CB13" s="414"/>
      <c r="CC13" s="415"/>
      <c r="CD13" s="422" t="s">
        <v>74</v>
      </c>
      <c r="CE13" s="367"/>
      <c r="CF13" s="367"/>
      <c r="CG13" s="367"/>
      <c r="CH13" s="367"/>
      <c r="CI13" s="367"/>
      <c r="CJ13" s="367"/>
      <c r="CK13" s="367"/>
      <c r="CL13" s="367"/>
      <c r="CM13" s="367"/>
      <c r="CN13" s="367"/>
      <c r="CO13" s="367"/>
      <c r="CP13" s="367"/>
      <c r="CQ13" s="367"/>
      <c r="CR13" s="367"/>
      <c r="CS13" s="423"/>
      <c r="CT13" s="383">
        <v>11.6</v>
      </c>
      <c r="CU13" s="384"/>
      <c r="CV13" s="384"/>
      <c r="CW13" s="384"/>
      <c r="CX13" s="384"/>
      <c r="CY13" s="384"/>
      <c r="CZ13" s="384"/>
      <c r="DA13" s="385"/>
      <c r="DB13" s="383">
        <v>11.4</v>
      </c>
      <c r="DC13" s="384"/>
      <c r="DD13" s="384"/>
      <c r="DE13" s="384"/>
      <c r="DF13" s="384"/>
      <c r="DG13" s="384"/>
      <c r="DH13" s="384"/>
      <c r="DI13" s="385"/>
    </row>
    <row r="14" spans="1:119" ht="18.75" customHeight="1" thickBot="1" x14ac:dyDescent="0.25">
      <c r="A14" s="40"/>
      <c r="B14" s="522"/>
      <c r="C14" s="523"/>
      <c r="D14" s="523"/>
      <c r="E14" s="523"/>
      <c r="F14" s="523"/>
      <c r="G14" s="523"/>
      <c r="H14" s="523"/>
      <c r="I14" s="523"/>
      <c r="J14" s="523"/>
      <c r="K14" s="524"/>
      <c r="L14" s="496" t="s">
        <v>75</v>
      </c>
      <c r="M14" s="540"/>
      <c r="N14" s="540"/>
      <c r="O14" s="540"/>
      <c r="P14" s="540"/>
      <c r="Q14" s="541"/>
      <c r="R14" s="506">
        <v>22714</v>
      </c>
      <c r="S14" s="507"/>
      <c r="T14" s="507"/>
      <c r="U14" s="507"/>
      <c r="V14" s="508"/>
      <c r="W14" s="509"/>
      <c r="X14" s="439"/>
      <c r="Y14" s="439"/>
      <c r="Z14" s="439"/>
      <c r="AA14" s="439"/>
      <c r="AB14" s="440"/>
      <c r="AC14" s="499">
        <v>3.4</v>
      </c>
      <c r="AD14" s="500"/>
      <c r="AE14" s="500"/>
      <c r="AF14" s="500"/>
      <c r="AG14" s="501"/>
      <c r="AH14" s="499">
        <v>3.9</v>
      </c>
      <c r="AI14" s="500"/>
      <c r="AJ14" s="500"/>
      <c r="AK14" s="500"/>
      <c r="AL14" s="502"/>
      <c r="AM14" s="472"/>
      <c r="AN14" s="387"/>
      <c r="AO14" s="387"/>
      <c r="AP14" s="387"/>
      <c r="AQ14" s="387"/>
      <c r="AR14" s="387"/>
      <c r="AS14" s="387"/>
      <c r="AT14" s="388"/>
      <c r="AU14" s="460"/>
      <c r="AV14" s="461"/>
      <c r="AW14" s="461"/>
      <c r="AX14" s="46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76</v>
      </c>
      <c r="CE14" s="420"/>
      <c r="CF14" s="420"/>
      <c r="CG14" s="420"/>
      <c r="CH14" s="420"/>
      <c r="CI14" s="420"/>
      <c r="CJ14" s="420"/>
      <c r="CK14" s="420"/>
      <c r="CL14" s="420"/>
      <c r="CM14" s="420"/>
      <c r="CN14" s="420"/>
      <c r="CO14" s="420"/>
      <c r="CP14" s="420"/>
      <c r="CQ14" s="420"/>
      <c r="CR14" s="420"/>
      <c r="CS14" s="421"/>
      <c r="CT14" s="510">
        <v>52.9</v>
      </c>
      <c r="CU14" s="511"/>
      <c r="CV14" s="511"/>
      <c r="CW14" s="511"/>
      <c r="CX14" s="511"/>
      <c r="CY14" s="511"/>
      <c r="CZ14" s="511"/>
      <c r="DA14" s="512"/>
      <c r="DB14" s="510">
        <v>51.1</v>
      </c>
      <c r="DC14" s="511"/>
      <c r="DD14" s="511"/>
      <c r="DE14" s="511"/>
      <c r="DF14" s="511"/>
      <c r="DG14" s="511"/>
      <c r="DH14" s="511"/>
      <c r="DI14" s="512"/>
    </row>
    <row r="15" spans="1:119" ht="18.75" customHeight="1" x14ac:dyDescent="0.2">
      <c r="A15" s="40"/>
      <c r="B15" s="522"/>
      <c r="C15" s="523"/>
      <c r="D15" s="523"/>
      <c r="E15" s="523"/>
      <c r="F15" s="523"/>
      <c r="G15" s="523"/>
      <c r="H15" s="523"/>
      <c r="I15" s="523"/>
      <c r="J15" s="523"/>
      <c r="K15" s="524"/>
      <c r="L15" s="49"/>
      <c r="M15" s="503" t="s">
        <v>70</v>
      </c>
      <c r="N15" s="504"/>
      <c r="O15" s="504"/>
      <c r="P15" s="504"/>
      <c r="Q15" s="505"/>
      <c r="R15" s="506">
        <v>22030</v>
      </c>
      <c r="S15" s="507"/>
      <c r="T15" s="507"/>
      <c r="U15" s="507"/>
      <c r="V15" s="508"/>
      <c r="W15" s="494" t="s">
        <v>77</v>
      </c>
      <c r="X15" s="436"/>
      <c r="Y15" s="436"/>
      <c r="Z15" s="436"/>
      <c r="AA15" s="436"/>
      <c r="AB15" s="437"/>
      <c r="AC15" s="389">
        <v>4454</v>
      </c>
      <c r="AD15" s="390"/>
      <c r="AE15" s="390"/>
      <c r="AF15" s="390"/>
      <c r="AG15" s="391"/>
      <c r="AH15" s="389">
        <v>4552</v>
      </c>
      <c r="AI15" s="390"/>
      <c r="AJ15" s="390"/>
      <c r="AK15" s="390"/>
      <c r="AL15" s="392"/>
      <c r="AM15" s="472"/>
      <c r="AN15" s="387"/>
      <c r="AO15" s="387"/>
      <c r="AP15" s="387"/>
      <c r="AQ15" s="387"/>
      <c r="AR15" s="387"/>
      <c r="AS15" s="387"/>
      <c r="AT15" s="388"/>
      <c r="AU15" s="460"/>
      <c r="AV15" s="461"/>
      <c r="AW15" s="461"/>
      <c r="AX15" s="461"/>
      <c r="AY15" s="405" t="s">
        <v>78</v>
      </c>
      <c r="AZ15" s="406"/>
      <c r="BA15" s="406"/>
      <c r="BB15" s="406"/>
      <c r="BC15" s="406"/>
      <c r="BD15" s="406"/>
      <c r="BE15" s="406"/>
      <c r="BF15" s="406"/>
      <c r="BG15" s="406"/>
      <c r="BH15" s="406"/>
      <c r="BI15" s="406"/>
      <c r="BJ15" s="406"/>
      <c r="BK15" s="406"/>
      <c r="BL15" s="406"/>
      <c r="BM15" s="407"/>
      <c r="BN15" s="408">
        <v>3105906</v>
      </c>
      <c r="BO15" s="409"/>
      <c r="BP15" s="409"/>
      <c r="BQ15" s="409"/>
      <c r="BR15" s="409"/>
      <c r="BS15" s="409"/>
      <c r="BT15" s="409"/>
      <c r="BU15" s="410"/>
      <c r="BV15" s="408">
        <v>3080245</v>
      </c>
      <c r="BW15" s="409"/>
      <c r="BX15" s="409"/>
      <c r="BY15" s="409"/>
      <c r="BZ15" s="409"/>
      <c r="CA15" s="409"/>
      <c r="CB15" s="409"/>
      <c r="CC15" s="410"/>
      <c r="CD15" s="513" t="s">
        <v>79</v>
      </c>
      <c r="CE15" s="514"/>
      <c r="CF15" s="514"/>
      <c r="CG15" s="514"/>
      <c r="CH15" s="514"/>
      <c r="CI15" s="514"/>
      <c r="CJ15" s="514"/>
      <c r="CK15" s="514"/>
      <c r="CL15" s="514"/>
      <c r="CM15" s="514"/>
      <c r="CN15" s="514"/>
      <c r="CO15" s="514"/>
      <c r="CP15" s="514"/>
      <c r="CQ15" s="514"/>
      <c r="CR15" s="514"/>
      <c r="CS15" s="515"/>
      <c r="CT15" s="50"/>
      <c r="CU15" s="51"/>
      <c r="CV15" s="51"/>
      <c r="CW15" s="51"/>
      <c r="CX15" s="51"/>
      <c r="CY15" s="51"/>
      <c r="CZ15" s="51"/>
      <c r="DA15" s="52"/>
      <c r="DB15" s="50"/>
      <c r="DC15" s="51"/>
      <c r="DD15" s="51"/>
      <c r="DE15" s="51"/>
      <c r="DF15" s="51"/>
      <c r="DG15" s="51"/>
      <c r="DH15" s="51"/>
      <c r="DI15" s="52"/>
    </row>
    <row r="16" spans="1:119" ht="18.75" customHeight="1" x14ac:dyDescent="0.2">
      <c r="A16" s="40"/>
      <c r="B16" s="522"/>
      <c r="C16" s="523"/>
      <c r="D16" s="523"/>
      <c r="E16" s="523"/>
      <c r="F16" s="523"/>
      <c r="G16" s="523"/>
      <c r="H16" s="523"/>
      <c r="I16" s="523"/>
      <c r="J16" s="523"/>
      <c r="K16" s="524"/>
      <c r="L16" s="496" t="s">
        <v>80</v>
      </c>
      <c r="M16" s="497"/>
      <c r="N16" s="497"/>
      <c r="O16" s="497"/>
      <c r="P16" s="497"/>
      <c r="Q16" s="498"/>
      <c r="R16" s="491" t="s">
        <v>81</v>
      </c>
      <c r="S16" s="492"/>
      <c r="T16" s="492"/>
      <c r="U16" s="492"/>
      <c r="V16" s="493"/>
      <c r="W16" s="509"/>
      <c r="X16" s="439"/>
      <c r="Y16" s="439"/>
      <c r="Z16" s="439"/>
      <c r="AA16" s="439"/>
      <c r="AB16" s="440"/>
      <c r="AC16" s="499">
        <v>38.799999999999997</v>
      </c>
      <c r="AD16" s="500"/>
      <c r="AE16" s="500"/>
      <c r="AF16" s="500"/>
      <c r="AG16" s="501"/>
      <c r="AH16" s="499">
        <v>38.799999999999997</v>
      </c>
      <c r="AI16" s="500"/>
      <c r="AJ16" s="500"/>
      <c r="AK16" s="500"/>
      <c r="AL16" s="502"/>
      <c r="AM16" s="472"/>
      <c r="AN16" s="387"/>
      <c r="AO16" s="387"/>
      <c r="AP16" s="387"/>
      <c r="AQ16" s="387"/>
      <c r="AR16" s="387"/>
      <c r="AS16" s="387"/>
      <c r="AT16" s="388"/>
      <c r="AU16" s="460"/>
      <c r="AV16" s="461"/>
      <c r="AW16" s="461"/>
      <c r="AX16" s="461"/>
      <c r="AY16" s="393" t="s">
        <v>82</v>
      </c>
      <c r="AZ16" s="394"/>
      <c r="BA16" s="394"/>
      <c r="BB16" s="394"/>
      <c r="BC16" s="394"/>
      <c r="BD16" s="394"/>
      <c r="BE16" s="394"/>
      <c r="BF16" s="394"/>
      <c r="BG16" s="394"/>
      <c r="BH16" s="394"/>
      <c r="BI16" s="394"/>
      <c r="BJ16" s="394"/>
      <c r="BK16" s="394"/>
      <c r="BL16" s="394"/>
      <c r="BM16" s="395"/>
      <c r="BN16" s="413">
        <v>5231697</v>
      </c>
      <c r="BO16" s="414"/>
      <c r="BP16" s="414"/>
      <c r="BQ16" s="414"/>
      <c r="BR16" s="414"/>
      <c r="BS16" s="414"/>
      <c r="BT16" s="414"/>
      <c r="BU16" s="415"/>
      <c r="BV16" s="413">
        <v>5064249</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5">
      <c r="A17" s="40"/>
      <c r="B17" s="525"/>
      <c r="C17" s="526"/>
      <c r="D17" s="526"/>
      <c r="E17" s="526"/>
      <c r="F17" s="526"/>
      <c r="G17" s="526"/>
      <c r="H17" s="526"/>
      <c r="I17" s="526"/>
      <c r="J17" s="526"/>
      <c r="K17" s="527"/>
      <c r="L17" s="54"/>
      <c r="M17" s="488" t="s">
        <v>83</v>
      </c>
      <c r="N17" s="489"/>
      <c r="O17" s="489"/>
      <c r="P17" s="489"/>
      <c r="Q17" s="490"/>
      <c r="R17" s="491" t="s">
        <v>84</v>
      </c>
      <c r="S17" s="492"/>
      <c r="T17" s="492"/>
      <c r="U17" s="492"/>
      <c r="V17" s="493"/>
      <c r="W17" s="494" t="s">
        <v>85</v>
      </c>
      <c r="X17" s="436"/>
      <c r="Y17" s="436"/>
      <c r="Z17" s="436"/>
      <c r="AA17" s="436"/>
      <c r="AB17" s="437"/>
      <c r="AC17" s="389">
        <v>6645</v>
      </c>
      <c r="AD17" s="390"/>
      <c r="AE17" s="390"/>
      <c r="AF17" s="390"/>
      <c r="AG17" s="391"/>
      <c r="AH17" s="389">
        <v>6714</v>
      </c>
      <c r="AI17" s="390"/>
      <c r="AJ17" s="390"/>
      <c r="AK17" s="390"/>
      <c r="AL17" s="392"/>
      <c r="AM17" s="472"/>
      <c r="AN17" s="387"/>
      <c r="AO17" s="387"/>
      <c r="AP17" s="387"/>
      <c r="AQ17" s="387"/>
      <c r="AR17" s="387"/>
      <c r="AS17" s="387"/>
      <c r="AT17" s="388"/>
      <c r="AU17" s="460"/>
      <c r="AV17" s="461"/>
      <c r="AW17" s="461"/>
      <c r="AX17" s="461"/>
      <c r="AY17" s="393" t="s">
        <v>86</v>
      </c>
      <c r="AZ17" s="394"/>
      <c r="BA17" s="394"/>
      <c r="BB17" s="394"/>
      <c r="BC17" s="394"/>
      <c r="BD17" s="394"/>
      <c r="BE17" s="394"/>
      <c r="BF17" s="394"/>
      <c r="BG17" s="394"/>
      <c r="BH17" s="394"/>
      <c r="BI17" s="394"/>
      <c r="BJ17" s="394"/>
      <c r="BK17" s="394"/>
      <c r="BL17" s="394"/>
      <c r="BM17" s="395"/>
      <c r="BN17" s="413">
        <v>3914034</v>
      </c>
      <c r="BO17" s="414"/>
      <c r="BP17" s="414"/>
      <c r="BQ17" s="414"/>
      <c r="BR17" s="414"/>
      <c r="BS17" s="414"/>
      <c r="BT17" s="414"/>
      <c r="BU17" s="415"/>
      <c r="BV17" s="413">
        <v>3875939</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5">
      <c r="A18" s="40"/>
      <c r="B18" s="465" t="s">
        <v>87</v>
      </c>
      <c r="C18" s="466"/>
      <c r="D18" s="466"/>
      <c r="E18" s="467"/>
      <c r="F18" s="467"/>
      <c r="G18" s="467"/>
      <c r="H18" s="467"/>
      <c r="I18" s="467"/>
      <c r="J18" s="467"/>
      <c r="K18" s="467"/>
      <c r="L18" s="468">
        <v>38.799999999999997</v>
      </c>
      <c r="M18" s="468"/>
      <c r="N18" s="468"/>
      <c r="O18" s="468"/>
      <c r="P18" s="468"/>
      <c r="Q18" s="468"/>
      <c r="R18" s="469"/>
      <c r="S18" s="469"/>
      <c r="T18" s="469"/>
      <c r="U18" s="469"/>
      <c r="V18" s="470"/>
      <c r="W18" s="484"/>
      <c r="X18" s="485"/>
      <c r="Y18" s="485"/>
      <c r="Z18" s="485"/>
      <c r="AA18" s="485"/>
      <c r="AB18" s="495"/>
      <c r="AC18" s="377">
        <v>57.8</v>
      </c>
      <c r="AD18" s="378"/>
      <c r="AE18" s="378"/>
      <c r="AF18" s="378"/>
      <c r="AG18" s="471"/>
      <c r="AH18" s="377">
        <v>57.3</v>
      </c>
      <c r="AI18" s="378"/>
      <c r="AJ18" s="378"/>
      <c r="AK18" s="378"/>
      <c r="AL18" s="379"/>
      <c r="AM18" s="472"/>
      <c r="AN18" s="387"/>
      <c r="AO18" s="387"/>
      <c r="AP18" s="387"/>
      <c r="AQ18" s="387"/>
      <c r="AR18" s="387"/>
      <c r="AS18" s="387"/>
      <c r="AT18" s="388"/>
      <c r="AU18" s="460"/>
      <c r="AV18" s="461"/>
      <c r="AW18" s="461"/>
      <c r="AX18" s="461"/>
      <c r="AY18" s="393" t="s">
        <v>88</v>
      </c>
      <c r="AZ18" s="394"/>
      <c r="BA18" s="394"/>
      <c r="BB18" s="394"/>
      <c r="BC18" s="394"/>
      <c r="BD18" s="394"/>
      <c r="BE18" s="394"/>
      <c r="BF18" s="394"/>
      <c r="BG18" s="394"/>
      <c r="BH18" s="394"/>
      <c r="BI18" s="394"/>
      <c r="BJ18" s="394"/>
      <c r="BK18" s="394"/>
      <c r="BL18" s="394"/>
      <c r="BM18" s="395"/>
      <c r="BN18" s="413">
        <v>5190204</v>
      </c>
      <c r="BO18" s="414"/>
      <c r="BP18" s="414"/>
      <c r="BQ18" s="414"/>
      <c r="BR18" s="414"/>
      <c r="BS18" s="414"/>
      <c r="BT18" s="414"/>
      <c r="BU18" s="415"/>
      <c r="BV18" s="413">
        <v>4904068</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5">
      <c r="A19" s="40"/>
      <c r="B19" s="465" t="s">
        <v>89</v>
      </c>
      <c r="C19" s="466"/>
      <c r="D19" s="466"/>
      <c r="E19" s="467"/>
      <c r="F19" s="467"/>
      <c r="G19" s="467"/>
      <c r="H19" s="467"/>
      <c r="I19" s="467"/>
      <c r="J19" s="467"/>
      <c r="K19" s="467"/>
      <c r="L19" s="473">
        <v>602</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487"/>
      <c r="AM19" s="472"/>
      <c r="AN19" s="387"/>
      <c r="AO19" s="387"/>
      <c r="AP19" s="387"/>
      <c r="AQ19" s="387"/>
      <c r="AR19" s="387"/>
      <c r="AS19" s="387"/>
      <c r="AT19" s="388"/>
      <c r="AU19" s="460"/>
      <c r="AV19" s="461"/>
      <c r="AW19" s="461"/>
      <c r="AX19" s="461"/>
      <c r="AY19" s="393" t="s">
        <v>90</v>
      </c>
      <c r="AZ19" s="394"/>
      <c r="BA19" s="394"/>
      <c r="BB19" s="394"/>
      <c r="BC19" s="394"/>
      <c r="BD19" s="394"/>
      <c r="BE19" s="394"/>
      <c r="BF19" s="394"/>
      <c r="BG19" s="394"/>
      <c r="BH19" s="394"/>
      <c r="BI19" s="394"/>
      <c r="BJ19" s="394"/>
      <c r="BK19" s="394"/>
      <c r="BL19" s="394"/>
      <c r="BM19" s="395"/>
      <c r="BN19" s="413">
        <v>7440271</v>
      </c>
      <c r="BO19" s="414"/>
      <c r="BP19" s="414"/>
      <c r="BQ19" s="414"/>
      <c r="BR19" s="414"/>
      <c r="BS19" s="414"/>
      <c r="BT19" s="414"/>
      <c r="BU19" s="415"/>
      <c r="BV19" s="413">
        <v>7368706</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5">
      <c r="A20" s="40"/>
      <c r="B20" s="465" t="s">
        <v>91</v>
      </c>
      <c r="C20" s="466"/>
      <c r="D20" s="466"/>
      <c r="E20" s="467"/>
      <c r="F20" s="467"/>
      <c r="G20" s="467"/>
      <c r="H20" s="467"/>
      <c r="I20" s="467"/>
      <c r="J20" s="467"/>
      <c r="K20" s="467"/>
      <c r="L20" s="473">
        <v>8395</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369"/>
      <c r="AO20" s="369"/>
      <c r="AP20" s="369"/>
      <c r="AQ20" s="369"/>
      <c r="AR20" s="369"/>
      <c r="AS20" s="369"/>
      <c r="AT20" s="370"/>
      <c r="AU20" s="479"/>
      <c r="AV20" s="480"/>
      <c r="AW20" s="480"/>
      <c r="AX20" s="48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5">
      <c r="A21" s="40"/>
      <c r="B21" s="462" t="s">
        <v>92</v>
      </c>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4"/>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2">
      <c r="A22" s="40"/>
      <c r="B22" s="426" t="s">
        <v>93</v>
      </c>
      <c r="C22" s="427"/>
      <c r="D22" s="428"/>
      <c r="E22" s="435" t="s">
        <v>22</v>
      </c>
      <c r="F22" s="436"/>
      <c r="G22" s="436"/>
      <c r="H22" s="436"/>
      <c r="I22" s="436"/>
      <c r="J22" s="436"/>
      <c r="K22" s="437"/>
      <c r="L22" s="435" t="s">
        <v>94</v>
      </c>
      <c r="M22" s="436"/>
      <c r="N22" s="436"/>
      <c r="O22" s="436"/>
      <c r="P22" s="437"/>
      <c r="Q22" s="441" t="s">
        <v>95</v>
      </c>
      <c r="R22" s="442"/>
      <c r="S22" s="442"/>
      <c r="T22" s="442"/>
      <c r="U22" s="442"/>
      <c r="V22" s="443"/>
      <c r="W22" s="447" t="s">
        <v>96</v>
      </c>
      <c r="X22" s="427"/>
      <c r="Y22" s="428"/>
      <c r="Z22" s="435" t="s">
        <v>22</v>
      </c>
      <c r="AA22" s="436"/>
      <c r="AB22" s="436"/>
      <c r="AC22" s="436"/>
      <c r="AD22" s="436"/>
      <c r="AE22" s="436"/>
      <c r="AF22" s="436"/>
      <c r="AG22" s="437"/>
      <c r="AH22" s="452" t="s">
        <v>97</v>
      </c>
      <c r="AI22" s="436"/>
      <c r="AJ22" s="436"/>
      <c r="AK22" s="436"/>
      <c r="AL22" s="437"/>
      <c r="AM22" s="452" t="s">
        <v>98</v>
      </c>
      <c r="AN22" s="453"/>
      <c r="AO22" s="453"/>
      <c r="AP22" s="453"/>
      <c r="AQ22" s="453"/>
      <c r="AR22" s="454"/>
      <c r="AS22" s="441" t="s">
        <v>95</v>
      </c>
      <c r="AT22" s="442"/>
      <c r="AU22" s="442"/>
      <c r="AV22" s="442"/>
      <c r="AW22" s="442"/>
      <c r="AX22" s="458"/>
      <c r="AY22" s="405" t="s">
        <v>99</v>
      </c>
      <c r="AZ22" s="406"/>
      <c r="BA22" s="406"/>
      <c r="BB22" s="406"/>
      <c r="BC22" s="406"/>
      <c r="BD22" s="406"/>
      <c r="BE22" s="406"/>
      <c r="BF22" s="406"/>
      <c r="BG22" s="406"/>
      <c r="BH22" s="406"/>
      <c r="BI22" s="406"/>
      <c r="BJ22" s="406"/>
      <c r="BK22" s="406"/>
      <c r="BL22" s="406"/>
      <c r="BM22" s="407"/>
      <c r="BN22" s="408">
        <v>7906146</v>
      </c>
      <c r="BO22" s="409"/>
      <c r="BP22" s="409"/>
      <c r="BQ22" s="409"/>
      <c r="BR22" s="409"/>
      <c r="BS22" s="409"/>
      <c r="BT22" s="409"/>
      <c r="BU22" s="410"/>
      <c r="BV22" s="408">
        <v>8211309</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2">
      <c r="A23" s="40"/>
      <c r="B23" s="429"/>
      <c r="C23" s="430"/>
      <c r="D23" s="431"/>
      <c r="E23" s="438"/>
      <c r="F23" s="439"/>
      <c r="G23" s="439"/>
      <c r="H23" s="439"/>
      <c r="I23" s="439"/>
      <c r="J23" s="439"/>
      <c r="K23" s="440"/>
      <c r="L23" s="438"/>
      <c r="M23" s="439"/>
      <c r="N23" s="439"/>
      <c r="O23" s="439"/>
      <c r="P23" s="440"/>
      <c r="Q23" s="444"/>
      <c r="R23" s="445"/>
      <c r="S23" s="445"/>
      <c r="T23" s="445"/>
      <c r="U23" s="445"/>
      <c r="V23" s="446"/>
      <c r="W23" s="448"/>
      <c r="X23" s="430"/>
      <c r="Y23" s="431"/>
      <c r="Z23" s="438"/>
      <c r="AA23" s="439"/>
      <c r="AB23" s="439"/>
      <c r="AC23" s="439"/>
      <c r="AD23" s="439"/>
      <c r="AE23" s="439"/>
      <c r="AF23" s="439"/>
      <c r="AG23" s="440"/>
      <c r="AH23" s="438"/>
      <c r="AI23" s="439"/>
      <c r="AJ23" s="439"/>
      <c r="AK23" s="439"/>
      <c r="AL23" s="440"/>
      <c r="AM23" s="455"/>
      <c r="AN23" s="456"/>
      <c r="AO23" s="456"/>
      <c r="AP23" s="456"/>
      <c r="AQ23" s="456"/>
      <c r="AR23" s="457"/>
      <c r="AS23" s="444"/>
      <c r="AT23" s="445"/>
      <c r="AU23" s="445"/>
      <c r="AV23" s="445"/>
      <c r="AW23" s="445"/>
      <c r="AX23" s="459"/>
      <c r="AY23" s="393" t="s">
        <v>100</v>
      </c>
      <c r="AZ23" s="394"/>
      <c r="BA23" s="394"/>
      <c r="BB23" s="394"/>
      <c r="BC23" s="394"/>
      <c r="BD23" s="394"/>
      <c r="BE23" s="394"/>
      <c r="BF23" s="394"/>
      <c r="BG23" s="394"/>
      <c r="BH23" s="394"/>
      <c r="BI23" s="394"/>
      <c r="BJ23" s="394"/>
      <c r="BK23" s="394"/>
      <c r="BL23" s="394"/>
      <c r="BM23" s="395"/>
      <c r="BN23" s="413">
        <v>6219798</v>
      </c>
      <c r="BO23" s="414"/>
      <c r="BP23" s="414"/>
      <c r="BQ23" s="414"/>
      <c r="BR23" s="414"/>
      <c r="BS23" s="414"/>
      <c r="BT23" s="414"/>
      <c r="BU23" s="415"/>
      <c r="BV23" s="413">
        <v>6428333</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5">
      <c r="A24" s="40"/>
      <c r="B24" s="429"/>
      <c r="C24" s="430"/>
      <c r="D24" s="431"/>
      <c r="E24" s="386" t="s">
        <v>101</v>
      </c>
      <c r="F24" s="387"/>
      <c r="G24" s="387"/>
      <c r="H24" s="387"/>
      <c r="I24" s="387"/>
      <c r="J24" s="387"/>
      <c r="K24" s="388"/>
      <c r="L24" s="389">
        <v>1</v>
      </c>
      <c r="M24" s="390"/>
      <c r="N24" s="390"/>
      <c r="O24" s="390"/>
      <c r="P24" s="391"/>
      <c r="Q24" s="389">
        <v>7550</v>
      </c>
      <c r="R24" s="390"/>
      <c r="S24" s="390"/>
      <c r="T24" s="390"/>
      <c r="U24" s="390"/>
      <c r="V24" s="391"/>
      <c r="W24" s="448"/>
      <c r="X24" s="430"/>
      <c r="Y24" s="431"/>
      <c r="Z24" s="386" t="s">
        <v>102</v>
      </c>
      <c r="AA24" s="387"/>
      <c r="AB24" s="387"/>
      <c r="AC24" s="387"/>
      <c r="AD24" s="387"/>
      <c r="AE24" s="387"/>
      <c r="AF24" s="387"/>
      <c r="AG24" s="388"/>
      <c r="AH24" s="389">
        <v>179</v>
      </c>
      <c r="AI24" s="390"/>
      <c r="AJ24" s="390"/>
      <c r="AK24" s="390"/>
      <c r="AL24" s="391"/>
      <c r="AM24" s="389">
        <v>527155</v>
      </c>
      <c r="AN24" s="390"/>
      <c r="AO24" s="390"/>
      <c r="AP24" s="390"/>
      <c r="AQ24" s="390"/>
      <c r="AR24" s="391"/>
      <c r="AS24" s="389">
        <v>2945</v>
      </c>
      <c r="AT24" s="390"/>
      <c r="AU24" s="390"/>
      <c r="AV24" s="390"/>
      <c r="AW24" s="390"/>
      <c r="AX24" s="392"/>
      <c r="AY24" s="380" t="s">
        <v>103</v>
      </c>
      <c r="AZ24" s="381"/>
      <c r="BA24" s="381"/>
      <c r="BB24" s="381"/>
      <c r="BC24" s="381"/>
      <c r="BD24" s="381"/>
      <c r="BE24" s="381"/>
      <c r="BF24" s="381"/>
      <c r="BG24" s="381"/>
      <c r="BH24" s="381"/>
      <c r="BI24" s="381"/>
      <c r="BJ24" s="381"/>
      <c r="BK24" s="381"/>
      <c r="BL24" s="381"/>
      <c r="BM24" s="382"/>
      <c r="BN24" s="413">
        <v>4252956</v>
      </c>
      <c r="BO24" s="414"/>
      <c r="BP24" s="414"/>
      <c r="BQ24" s="414"/>
      <c r="BR24" s="414"/>
      <c r="BS24" s="414"/>
      <c r="BT24" s="414"/>
      <c r="BU24" s="415"/>
      <c r="BV24" s="413">
        <v>4207456</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2">
      <c r="A25" s="40"/>
      <c r="B25" s="429"/>
      <c r="C25" s="430"/>
      <c r="D25" s="431"/>
      <c r="E25" s="386" t="s">
        <v>104</v>
      </c>
      <c r="F25" s="387"/>
      <c r="G25" s="387"/>
      <c r="H25" s="387"/>
      <c r="I25" s="387"/>
      <c r="J25" s="387"/>
      <c r="K25" s="388"/>
      <c r="L25" s="389">
        <v>1</v>
      </c>
      <c r="M25" s="390"/>
      <c r="N25" s="390"/>
      <c r="O25" s="390"/>
      <c r="P25" s="391"/>
      <c r="Q25" s="389">
        <v>6120</v>
      </c>
      <c r="R25" s="390"/>
      <c r="S25" s="390"/>
      <c r="T25" s="390"/>
      <c r="U25" s="390"/>
      <c r="V25" s="391"/>
      <c r="W25" s="448"/>
      <c r="X25" s="430"/>
      <c r="Y25" s="431"/>
      <c r="Z25" s="386" t="s">
        <v>105</v>
      </c>
      <c r="AA25" s="387"/>
      <c r="AB25" s="387"/>
      <c r="AC25" s="387"/>
      <c r="AD25" s="387"/>
      <c r="AE25" s="387"/>
      <c r="AF25" s="387"/>
      <c r="AG25" s="388"/>
      <c r="AH25" s="389" t="s">
        <v>62</v>
      </c>
      <c r="AI25" s="390"/>
      <c r="AJ25" s="390"/>
      <c r="AK25" s="390"/>
      <c r="AL25" s="391"/>
      <c r="AM25" s="389" t="s">
        <v>62</v>
      </c>
      <c r="AN25" s="390"/>
      <c r="AO25" s="390"/>
      <c r="AP25" s="390"/>
      <c r="AQ25" s="390"/>
      <c r="AR25" s="391"/>
      <c r="AS25" s="389" t="s">
        <v>62</v>
      </c>
      <c r="AT25" s="390"/>
      <c r="AU25" s="390"/>
      <c r="AV25" s="390"/>
      <c r="AW25" s="390"/>
      <c r="AX25" s="392"/>
      <c r="AY25" s="405" t="s">
        <v>106</v>
      </c>
      <c r="AZ25" s="406"/>
      <c r="BA25" s="406"/>
      <c r="BB25" s="406"/>
      <c r="BC25" s="406"/>
      <c r="BD25" s="406"/>
      <c r="BE25" s="406"/>
      <c r="BF25" s="406"/>
      <c r="BG25" s="406"/>
      <c r="BH25" s="406"/>
      <c r="BI25" s="406"/>
      <c r="BJ25" s="406"/>
      <c r="BK25" s="406"/>
      <c r="BL25" s="406"/>
      <c r="BM25" s="407"/>
      <c r="BN25" s="408">
        <v>172034</v>
      </c>
      <c r="BO25" s="409"/>
      <c r="BP25" s="409"/>
      <c r="BQ25" s="409"/>
      <c r="BR25" s="409"/>
      <c r="BS25" s="409"/>
      <c r="BT25" s="409"/>
      <c r="BU25" s="410"/>
      <c r="BV25" s="408">
        <v>267348</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2">
      <c r="A26" s="40"/>
      <c r="B26" s="429"/>
      <c r="C26" s="430"/>
      <c r="D26" s="431"/>
      <c r="E26" s="386" t="s">
        <v>107</v>
      </c>
      <c r="F26" s="387"/>
      <c r="G26" s="387"/>
      <c r="H26" s="387"/>
      <c r="I26" s="387"/>
      <c r="J26" s="387"/>
      <c r="K26" s="388"/>
      <c r="L26" s="389">
        <v>1</v>
      </c>
      <c r="M26" s="390"/>
      <c r="N26" s="390"/>
      <c r="O26" s="390"/>
      <c r="P26" s="391"/>
      <c r="Q26" s="389">
        <v>4000</v>
      </c>
      <c r="R26" s="390"/>
      <c r="S26" s="390"/>
      <c r="T26" s="390"/>
      <c r="U26" s="390"/>
      <c r="V26" s="391"/>
      <c r="W26" s="448"/>
      <c r="X26" s="430"/>
      <c r="Y26" s="431"/>
      <c r="Z26" s="386" t="s">
        <v>108</v>
      </c>
      <c r="AA26" s="424"/>
      <c r="AB26" s="424"/>
      <c r="AC26" s="424"/>
      <c r="AD26" s="424"/>
      <c r="AE26" s="424"/>
      <c r="AF26" s="424"/>
      <c r="AG26" s="425"/>
      <c r="AH26" s="389">
        <v>10</v>
      </c>
      <c r="AI26" s="390"/>
      <c r="AJ26" s="390"/>
      <c r="AK26" s="390"/>
      <c r="AL26" s="391"/>
      <c r="AM26" s="389">
        <v>25110</v>
      </c>
      <c r="AN26" s="390"/>
      <c r="AO26" s="390"/>
      <c r="AP26" s="390"/>
      <c r="AQ26" s="390"/>
      <c r="AR26" s="391"/>
      <c r="AS26" s="389">
        <v>2511</v>
      </c>
      <c r="AT26" s="390"/>
      <c r="AU26" s="390"/>
      <c r="AV26" s="390"/>
      <c r="AW26" s="390"/>
      <c r="AX26" s="392"/>
      <c r="AY26" s="422" t="s">
        <v>109</v>
      </c>
      <c r="AZ26" s="367"/>
      <c r="BA26" s="367"/>
      <c r="BB26" s="367"/>
      <c r="BC26" s="367"/>
      <c r="BD26" s="367"/>
      <c r="BE26" s="367"/>
      <c r="BF26" s="367"/>
      <c r="BG26" s="367"/>
      <c r="BH26" s="367"/>
      <c r="BI26" s="367"/>
      <c r="BJ26" s="367"/>
      <c r="BK26" s="367"/>
      <c r="BL26" s="367"/>
      <c r="BM26" s="423"/>
      <c r="BN26" s="413" t="s">
        <v>62</v>
      </c>
      <c r="BO26" s="414"/>
      <c r="BP26" s="414"/>
      <c r="BQ26" s="414"/>
      <c r="BR26" s="414"/>
      <c r="BS26" s="414"/>
      <c r="BT26" s="414"/>
      <c r="BU26" s="415"/>
      <c r="BV26" s="413" t="s">
        <v>62</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5">
      <c r="A27" s="40"/>
      <c r="B27" s="429"/>
      <c r="C27" s="430"/>
      <c r="D27" s="431"/>
      <c r="E27" s="386" t="s">
        <v>110</v>
      </c>
      <c r="F27" s="387"/>
      <c r="G27" s="387"/>
      <c r="H27" s="387"/>
      <c r="I27" s="387"/>
      <c r="J27" s="387"/>
      <c r="K27" s="388"/>
      <c r="L27" s="389">
        <v>1</v>
      </c>
      <c r="M27" s="390"/>
      <c r="N27" s="390"/>
      <c r="O27" s="390"/>
      <c r="P27" s="391"/>
      <c r="Q27" s="389">
        <v>3100</v>
      </c>
      <c r="R27" s="390"/>
      <c r="S27" s="390"/>
      <c r="T27" s="390"/>
      <c r="U27" s="390"/>
      <c r="V27" s="391"/>
      <c r="W27" s="448"/>
      <c r="X27" s="430"/>
      <c r="Y27" s="431"/>
      <c r="Z27" s="386" t="s">
        <v>111</v>
      </c>
      <c r="AA27" s="387"/>
      <c r="AB27" s="387"/>
      <c r="AC27" s="387"/>
      <c r="AD27" s="387"/>
      <c r="AE27" s="387"/>
      <c r="AF27" s="387"/>
      <c r="AG27" s="388"/>
      <c r="AH27" s="389" t="s">
        <v>62</v>
      </c>
      <c r="AI27" s="390"/>
      <c r="AJ27" s="390"/>
      <c r="AK27" s="390"/>
      <c r="AL27" s="391"/>
      <c r="AM27" s="389" t="s">
        <v>62</v>
      </c>
      <c r="AN27" s="390"/>
      <c r="AO27" s="390"/>
      <c r="AP27" s="390"/>
      <c r="AQ27" s="390"/>
      <c r="AR27" s="391"/>
      <c r="AS27" s="389" t="s">
        <v>62</v>
      </c>
      <c r="AT27" s="390"/>
      <c r="AU27" s="390"/>
      <c r="AV27" s="390"/>
      <c r="AW27" s="390"/>
      <c r="AX27" s="392"/>
      <c r="AY27" s="419" t="s">
        <v>112</v>
      </c>
      <c r="AZ27" s="420"/>
      <c r="BA27" s="420"/>
      <c r="BB27" s="420"/>
      <c r="BC27" s="420"/>
      <c r="BD27" s="420"/>
      <c r="BE27" s="420"/>
      <c r="BF27" s="420"/>
      <c r="BG27" s="420"/>
      <c r="BH27" s="420"/>
      <c r="BI27" s="420"/>
      <c r="BJ27" s="420"/>
      <c r="BK27" s="420"/>
      <c r="BL27" s="420"/>
      <c r="BM27" s="421"/>
      <c r="BN27" s="416">
        <v>187208</v>
      </c>
      <c r="BO27" s="417"/>
      <c r="BP27" s="417"/>
      <c r="BQ27" s="417"/>
      <c r="BR27" s="417"/>
      <c r="BS27" s="417"/>
      <c r="BT27" s="417"/>
      <c r="BU27" s="418"/>
      <c r="BV27" s="416">
        <v>187208</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2">
      <c r="A28" s="40"/>
      <c r="B28" s="429"/>
      <c r="C28" s="430"/>
      <c r="D28" s="431"/>
      <c r="E28" s="386" t="s">
        <v>113</v>
      </c>
      <c r="F28" s="387"/>
      <c r="G28" s="387"/>
      <c r="H28" s="387"/>
      <c r="I28" s="387"/>
      <c r="J28" s="387"/>
      <c r="K28" s="388"/>
      <c r="L28" s="389">
        <v>1</v>
      </c>
      <c r="M28" s="390"/>
      <c r="N28" s="390"/>
      <c r="O28" s="390"/>
      <c r="P28" s="391"/>
      <c r="Q28" s="389">
        <v>2850</v>
      </c>
      <c r="R28" s="390"/>
      <c r="S28" s="390"/>
      <c r="T28" s="390"/>
      <c r="U28" s="390"/>
      <c r="V28" s="391"/>
      <c r="W28" s="448"/>
      <c r="X28" s="430"/>
      <c r="Y28" s="431"/>
      <c r="Z28" s="386" t="s">
        <v>114</v>
      </c>
      <c r="AA28" s="387"/>
      <c r="AB28" s="387"/>
      <c r="AC28" s="387"/>
      <c r="AD28" s="387"/>
      <c r="AE28" s="387"/>
      <c r="AF28" s="387"/>
      <c r="AG28" s="388"/>
      <c r="AH28" s="389" t="s">
        <v>62</v>
      </c>
      <c r="AI28" s="390"/>
      <c r="AJ28" s="390"/>
      <c r="AK28" s="390"/>
      <c r="AL28" s="391"/>
      <c r="AM28" s="389" t="s">
        <v>62</v>
      </c>
      <c r="AN28" s="390"/>
      <c r="AO28" s="390"/>
      <c r="AP28" s="390"/>
      <c r="AQ28" s="390"/>
      <c r="AR28" s="391"/>
      <c r="AS28" s="389" t="s">
        <v>62</v>
      </c>
      <c r="AT28" s="390"/>
      <c r="AU28" s="390"/>
      <c r="AV28" s="390"/>
      <c r="AW28" s="390"/>
      <c r="AX28" s="392"/>
      <c r="AY28" s="396" t="s">
        <v>115</v>
      </c>
      <c r="AZ28" s="397"/>
      <c r="BA28" s="397"/>
      <c r="BB28" s="398"/>
      <c r="BC28" s="405" t="s">
        <v>116</v>
      </c>
      <c r="BD28" s="406"/>
      <c r="BE28" s="406"/>
      <c r="BF28" s="406"/>
      <c r="BG28" s="406"/>
      <c r="BH28" s="406"/>
      <c r="BI28" s="406"/>
      <c r="BJ28" s="406"/>
      <c r="BK28" s="406"/>
      <c r="BL28" s="406"/>
      <c r="BM28" s="407"/>
      <c r="BN28" s="408">
        <v>1641563</v>
      </c>
      <c r="BO28" s="409"/>
      <c r="BP28" s="409"/>
      <c r="BQ28" s="409"/>
      <c r="BR28" s="409"/>
      <c r="BS28" s="409"/>
      <c r="BT28" s="409"/>
      <c r="BU28" s="410"/>
      <c r="BV28" s="408">
        <v>1808275</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2">
      <c r="A29" s="40"/>
      <c r="B29" s="429"/>
      <c r="C29" s="430"/>
      <c r="D29" s="431"/>
      <c r="E29" s="386" t="s">
        <v>117</v>
      </c>
      <c r="F29" s="387"/>
      <c r="G29" s="387"/>
      <c r="H29" s="387"/>
      <c r="I29" s="387"/>
      <c r="J29" s="387"/>
      <c r="K29" s="388"/>
      <c r="L29" s="389">
        <v>8</v>
      </c>
      <c r="M29" s="390"/>
      <c r="N29" s="390"/>
      <c r="O29" s="390"/>
      <c r="P29" s="391"/>
      <c r="Q29" s="389">
        <v>2650</v>
      </c>
      <c r="R29" s="390"/>
      <c r="S29" s="390"/>
      <c r="T29" s="390"/>
      <c r="U29" s="390"/>
      <c r="V29" s="391"/>
      <c r="W29" s="449"/>
      <c r="X29" s="450"/>
      <c r="Y29" s="451"/>
      <c r="Z29" s="386" t="s">
        <v>118</v>
      </c>
      <c r="AA29" s="387"/>
      <c r="AB29" s="387"/>
      <c r="AC29" s="387"/>
      <c r="AD29" s="387"/>
      <c r="AE29" s="387"/>
      <c r="AF29" s="387"/>
      <c r="AG29" s="388"/>
      <c r="AH29" s="389">
        <v>179</v>
      </c>
      <c r="AI29" s="390"/>
      <c r="AJ29" s="390"/>
      <c r="AK29" s="390"/>
      <c r="AL29" s="391"/>
      <c r="AM29" s="389">
        <v>527155</v>
      </c>
      <c r="AN29" s="390"/>
      <c r="AO29" s="390"/>
      <c r="AP29" s="390"/>
      <c r="AQ29" s="390"/>
      <c r="AR29" s="391"/>
      <c r="AS29" s="389">
        <v>2945</v>
      </c>
      <c r="AT29" s="390"/>
      <c r="AU29" s="390"/>
      <c r="AV29" s="390"/>
      <c r="AW29" s="390"/>
      <c r="AX29" s="392"/>
      <c r="AY29" s="399"/>
      <c r="AZ29" s="400"/>
      <c r="BA29" s="400"/>
      <c r="BB29" s="401"/>
      <c r="BC29" s="393" t="s">
        <v>119</v>
      </c>
      <c r="BD29" s="394"/>
      <c r="BE29" s="394"/>
      <c r="BF29" s="394"/>
      <c r="BG29" s="394"/>
      <c r="BH29" s="394"/>
      <c r="BI29" s="394"/>
      <c r="BJ29" s="394"/>
      <c r="BK29" s="394"/>
      <c r="BL29" s="394"/>
      <c r="BM29" s="395"/>
      <c r="BN29" s="413">
        <v>75546</v>
      </c>
      <c r="BO29" s="414"/>
      <c r="BP29" s="414"/>
      <c r="BQ29" s="414"/>
      <c r="BR29" s="414"/>
      <c r="BS29" s="414"/>
      <c r="BT29" s="414"/>
      <c r="BU29" s="415"/>
      <c r="BV29" s="413">
        <v>75316</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5">
      <c r="A30" s="40"/>
      <c r="B30" s="432"/>
      <c r="C30" s="433"/>
      <c r="D30" s="434"/>
      <c r="E30" s="368"/>
      <c r="F30" s="369"/>
      <c r="G30" s="369"/>
      <c r="H30" s="369"/>
      <c r="I30" s="369"/>
      <c r="J30" s="369"/>
      <c r="K30" s="370"/>
      <c r="L30" s="371"/>
      <c r="M30" s="372"/>
      <c r="N30" s="372"/>
      <c r="O30" s="372"/>
      <c r="P30" s="373"/>
      <c r="Q30" s="371"/>
      <c r="R30" s="372"/>
      <c r="S30" s="372"/>
      <c r="T30" s="372"/>
      <c r="U30" s="372"/>
      <c r="V30" s="373"/>
      <c r="W30" s="374" t="s">
        <v>120</v>
      </c>
      <c r="X30" s="375"/>
      <c r="Y30" s="375"/>
      <c r="Z30" s="375"/>
      <c r="AA30" s="375"/>
      <c r="AB30" s="375"/>
      <c r="AC30" s="375"/>
      <c r="AD30" s="375"/>
      <c r="AE30" s="375"/>
      <c r="AF30" s="375"/>
      <c r="AG30" s="376"/>
      <c r="AH30" s="377">
        <v>95.9</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121</v>
      </c>
      <c r="BD30" s="381"/>
      <c r="BE30" s="381"/>
      <c r="BF30" s="381"/>
      <c r="BG30" s="381"/>
      <c r="BH30" s="381"/>
      <c r="BI30" s="381"/>
      <c r="BJ30" s="381"/>
      <c r="BK30" s="381"/>
      <c r="BL30" s="381"/>
      <c r="BM30" s="382"/>
      <c r="BN30" s="416">
        <v>968276</v>
      </c>
      <c r="BO30" s="417"/>
      <c r="BP30" s="417"/>
      <c r="BQ30" s="417"/>
      <c r="BR30" s="417"/>
      <c r="BS30" s="417"/>
      <c r="BT30" s="417"/>
      <c r="BU30" s="418"/>
      <c r="BV30" s="416">
        <v>1197298</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66" t="s">
        <v>122</v>
      </c>
      <c r="D32" s="366"/>
      <c r="E32" s="366"/>
      <c r="F32" s="366"/>
      <c r="G32" s="366"/>
      <c r="H32" s="366"/>
      <c r="I32" s="366"/>
      <c r="J32" s="366"/>
      <c r="K32" s="366"/>
      <c r="L32" s="366"/>
      <c r="M32" s="366"/>
      <c r="N32" s="366"/>
      <c r="O32" s="366"/>
      <c r="P32" s="366"/>
      <c r="Q32" s="366"/>
      <c r="R32" s="366"/>
      <c r="S32" s="366"/>
      <c r="U32" s="367" t="s">
        <v>123</v>
      </c>
      <c r="V32" s="367"/>
      <c r="W32" s="367"/>
      <c r="X32" s="367"/>
      <c r="Y32" s="367"/>
      <c r="Z32" s="367"/>
      <c r="AA32" s="367"/>
      <c r="AB32" s="367"/>
      <c r="AC32" s="367"/>
      <c r="AD32" s="367"/>
      <c r="AE32" s="367"/>
      <c r="AF32" s="367"/>
      <c r="AG32" s="367"/>
      <c r="AH32" s="367"/>
      <c r="AI32" s="367"/>
      <c r="AJ32" s="367"/>
      <c r="AK32" s="367"/>
      <c r="AM32" s="367" t="s">
        <v>124</v>
      </c>
      <c r="AN32" s="367"/>
      <c r="AO32" s="367"/>
      <c r="AP32" s="367"/>
      <c r="AQ32" s="367"/>
      <c r="AR32" s="367"/>
      <c r="AS32" s="367"/>
      <c r="AT32" s="367"/>
      <c r="AU32" s="367"/>
      <c r="AV32" s="367"/>
      <c r="AW32" s="367"/>
      <c r="AX32" s="367"/>
      <c r="AY32" s="367"/>
      <c r="AZ32" s="367"/>
      <c r="BA32" s="367"/>
      <c r="BB32" s="367"/>
      <c r="BC32" s="367"/>
      <c r="BE32" s="367" t="s">
        <v>125</v>
      </c>
      <c r="BF32" s="367"/>
      <c r="BG32" s="367"/>
      <c r="BH32" s="367"/>
      <c r="BI32" s="367"/>
      <c r="BJ32" s="367"/>
      <c r="BK32" s="367"/>
      <c r="BL32" s="367"/>
      <c r="BM32" s="367"/>
      <c r="BN32" s="367"/>
      <c r="BO32" s="367"/>
      <c r="BP32" s="367"/>
      <c r="BQ32" s="367"/>
      <c r="BR32" s="367"/>
      <c r="BS32" s="367"/>
      <c r="BT32" s="367"/>
      <c r="BU32" s="367"/>
      <c r="BW32" s="367" t="s">
        <v>126</v>
      </c>
      <c r="BX32" s="367"/>
      <c r="BY32" s="367"/>
      <c r="BZ32" s="367"/>
      <c r="CA32" s="367"/>
      <c r="CB32" s="367"/>
      <c r="CC32" s="367"/>
      <c r="CD32" s="367"/>
      <c r="CE32" s="367"/>
      <c r="CF32" s="367"/>
      <c r="CG32" s="367"/>
      <c r="CH32" s="367"/>
      <c r="CI32" s="367"/>
      <c r="CJ32" s="367"/>
      <c r="CK32" s="367"/>
      <c r="CL32" s="367"/>
      <c r="CM32" s="367"/>
      <c r="CO32" s="367" t="s">
        <v>127</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2">
      <c r="A33" s="40"/>
      <c r="B33" s="64"/>
      <c r="C33" s="365" t="s">
        <v>128</v>
      </c>
      <c r="D33" s="365"/>
      <c r="E33" s="364" t="s">
        <v>129</v>
      </c>
      <c r="F33" s="364"/>
      <c r="G33" s="364"/>
      <c r="H33" s="364"/>
      <c r="I33" s="364"/>
      <c r="J33" s="364"/>
      <c r="K33" s="364"/>
      <c r="L33" s="364"/>
      <c r="M33" s="364"/>
      <c r="N33" s="364"/>
      <c r="O33" s="364"/>
      <c r="P33" s="364"/>
      <c r="Q33" s="364"/>
      <c r="R33" s="364"/>
      <c r="S33" s="364"/>
      <c r="T33" s="65"/>
      <c r="U33" s="365" t="s">
        <v>128</v>
      </c>
      <c r="V33" s="365"/>
      <c r="W33" s="364" t="s">
        <v>129</v>
      </c>
      <c r="X33" s="364"/>
      <c r="Y33" s="364"/>
      <c r="Z33" s="364"/>
      <c r="AA33" s="364"/>
      <c r="AB33" s="364"/>
      <c r="AC33" s="364"/>
      <c r="AD33" s="364"/>
      <c r="AE33" s="364"/>
      <c r="AF33" s="364"/>
      <c r="AG33" s="364"/>
      <c r="AH33" s="364"/>
      <c r="AI33" s="364"/>
      <c r="AJ33" s="364"/>
      <c r="AK33" s="364"/>
      <c r="AL33" s="65"/>
      <c r="AM33" s="365" t="s">
        <v>128</v>
      </c>
      <c r="AN33" s="365"/>
      <c r="AO33" s="364" t="s">
        <v>129</v>
      </c>
      <c r="AP33" s="364"/>
      <c r="AQ33" s="364"/>
      <c r="AR33" s="364"/>
      <c r="AS33" s="364"/>
      <c r="AT33" s="364"/>
      <c r="AU33" s="364"/>
      <c r="AV33" s="364"/>
      <c r="AW33" s="364"/>
      <c r="AX33" s="364"/>
      <c r="AY33" s="364"/>
      <c r="AZ33" s="364"/>
      <c r="BA33" s="364"/>
      <c r="BB33" s="364"/>
      <c r="BC33" s="364"/>
      <c r="BD33" s="66"/>
      <c r="BE33" s="364" t="s">
        <v>130</v>
      </c>
      <c r="BF33" s="364"/>
      <c r="BG33" s="364" t="s">
        <v>131</v>
      </c>
      <c r="BH33" s="364"/>
      <c r="BI33" s="364"/>
      <c r="BJ33" s="364"/>
      <c r="BK33" s="364"/>
      <c r="BL33" s="364"/>
      <c r="BM33" s="364"/>
      <c r="BN33" s="364"/>
      <c r="BO33" s="364"/>
      <c r="BP33" s="364"/>
      <c r="BQ33" s="364"/>
      <c r="BR33" s="364"/>
      <c r="BS33" s="364"/>
      <c r="BT33" s="364"/>
      <c r="BU33" s="364"/>
      <c r="BV33" s="66"/>
      <c r="BW33" s="365" t="s">
        <v>130</v>
      </c>
      <c r="BX33" s="365"/>
      <c r="BY33" s="364" t="s">
        <v>132</v>
      </c>
      <c r="BZ33" s="364"/>
      <c r="CA33" s="364"/>
      <c r="CB33" s="364"/>
      <c r="CC33" s="364"/>
      <c r="CD33" s="364"/>
      <c r="CE33" s="364"/>
      <c r="CF33" s="364"/>
      <c r="CG33" s="364"/>
      <c r="CH33" s="364"/>
      <c r="CI33" s="364"/>
      <c r="CJ33" s="364"/>
      <c r="CK33" s="364"/>
      <c r="CL33" s="364"/>
      <c r="CM33" s="364"/>
      <c r="CN33" s="65"/>
      <c r="CO33" s="365" t="s">
        <v>128</v>
      </c>
      <c r="CP33" s="365"/>
      <c r="CQ33" s="364" t="s">
        <v>133</v>
      </c>
      <c r="CR33" s="364"/>
      <c r="CS33" s="364"/>
      <c r="CT33" s="364"/>
      <c r="CU33" s="364"/>
      <c r="CV33" s="364"/>
      <c r="CW33" s="364"/>
      <c r="CX33" s="364"/>
      <c r="CY33" s="364"/>
      <c r="CZ33" s="364"/>
      <c r="DA33" s="364"/>
      <c r="DB33" s="364"/>
      <c r="DC33" s="364"/>
      <c r="DD33" s="364"/>
      <c r="DE33" s="364"/>
      <c r="DF33" s="65"/>
      <c r="DG33" s="363" t="s">
        <v>134</v>
      </c>
      <c r="DH33" s="363"/>
      <c r="DI33" s="67"/>
    </row>
    <row r="34" spans="1:113" ht="32.25" customHeight="1" x14ac:dyDescent="0.2">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2</v>
      </c>
      <c r="V34" s="361"/>
      <c r="W34" s="362" t="str">
        <f>IF('各会計、関係団体の財政状況及び健全化判断比率'!B28="","",'各会計、関係団体の財政状況及び健全化判断比率'!B28)</f>
        <v>国民健康保険特別会計</v>
      </c>
      <c r="X34" s="362"/>
      <c r="Y34" s="362"/>
      <c r="Z34" s="362"/>
      <c r="AA34" s="362"/>
      <c r="AB34" s="362"/>
      <c r="AC34" s="362"/>
      <c r="AD34" s="362"/>
      <c r="AE34" s="362"/>
      <c r="AF34" s="362"/>
      <c r="AG34" s="362"/>
      <c r="AH34" s="362"/>
      <c r="AI34" s="362"/>
      <c r="AJ34" s="362"/>
      <c r="AK34" s="362"/>
      <c r="AL34" s="40"/>
      <c r="AM34" s="361">
        <f>IF(AO34="","",MAX(C34:D43,U34:V43)+1)</f>
        <v>4</v>
      </c>
      <c r="AN34" s="361"/>
      <c r="AO34" s="362" t="str">
        <f>IF('各会計、関係団体の財政状況及び健全化判断比率'!B30="","",'各会計、関係団体の財政状況及び健全化判断比率'!B30)</f>
        <v>水道事業会計</v>
      </c>
      <c r="AP34" s="362"/>
      <c r="AQ34" s="362"/>
      <c r="AR34" s="362"/>
      <c r="AS34" s="362"/>
      <c r="AT34" s="362"/>
      <c r="AU34" s="362"/>
      <c r="AV34" s="362"/>
      <c r="AW34" s="362"/>
      <c r="AX34" s="362"/>
      <c r="AY34" s="362"/>
      <c r="AZ34" s="362"/>
      <c r="BA34" s="362"/>
      <c r="BB34" s="362"/>
      <c r="BC34" s="362"/>
      <c r="BD34" s="40"/>
      <c r="BE34" s="361">
        <f>IF(BG34="","",MAX(C34:D43,U34:V43,AM34:AN43)+1)</f>
        <v>7</v>
      </c>
      <c r="BF34" s="361"/>
      <c r="BG34" s="362" t="str">
        <f>IF('各会計、関係団体の財政状況及び健全化判断比率'!B33="","",'各会計、関係団体の財政状況及び健全化判断比率'!B33)</f>
        <v>温泉施設特別会計</v>
      </c>
      <c r="BH34" s="362"/>
      <c r="BI34" s="362"/>
      <c r="BJ34" s="362"/>
      <c r="BK34" s="362"/>
      <c r="BL34" s="362"/>
      <c r="BM34" s="362"/>
      <c r="BN34" s="362"/>
      <c r="BO34" s="362"/>
      <c r="BP34" s="362"/>
      <c r="BQ34" s="362"/>
      <c r="BR34" s="362"/>
      <c r="BS34" s="362"/>
      <c r="BT34" s="362"/>
      <c r="BU34" s="362"/>
      <c r="BV34" s="40"/>
      <c r="BW34" s="361">
        <f>IF(BY34="","",MAX(C34:D43,U34:V43,AM34:AN43,BE34:BF43)+1)</f>
        <v>10</v>
      </c>
      <c r="BX34" s="361"/>
      <c r="BY34" s="362" t="str">
        <f>IF('各会計、関係団体の財政状況及び健全化判断比率'!B68="","",'各会計、関係団体の財政状況及び健全化判断比率'!B68)</f>
        <v>大垣衛生施設組合</v>
      </c>
      <c r="BZ34" s="362"/>
      <c r="CA34" s="362"/>
      <c r="CB34" s="362"/>
      <c r="CC34" s="362"/>
      <c r="CD34" s="362"/>
      <c r="CE34" s="362"/>
      <c r="CF34" s="362"/>
      <c r="CG34" s="362"/>
      <c r="CH34" s="362"/>
      <c r="CI34" s="362"/>
      <c r="CJ34" s="362"/>
      <c r="CK34" s="362"/>
      <c r="CL34" s="362"/>
      <c r="CM34" s="362"/>
      <c r="CN34" s="40"/>
      <c r="CO34" s="361" t="str">
        <f>IF(CQ34="","",MAX(C34:D43,U34:V43,AM34:AN43,BE34:BF43,BW34:BX43)+1)</f>
        <v/>
      </c>
      <c r="CP34" s="361"/>
      <c r="CQ34" s="362" t="str">
        <f>IF('各会計、関係団体の財政状況及び健全化判断比率'!BS7="","",'各会計、関係団体の財政状況及び健全化判断比率'!BS7)</f>
        <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2">
      <c r="A35" s="40"/>
      <c r="B35" s="64"/>
      <c r="C35" s="361" t="str">
        <f>IF(E35="","",C34+1)</f>
        <v/>
      </c>
      <c r="D35" s="361"/>
      <c r="E35" s="362" t="str">
        <f>IF('各会計、関係団体の財政状況及び健全化判断比率'!B8="","",'各会計、関係団体の財政状況及び健全化判断比率'!B8)</f>
        <v/>
      </c>
      <c r="F35" s="362"/>
      <c r="G35" s="362"/>
      <c r="H35" s="362"/>
      <c r="I35" s="362"/>
      <c r="J35" s="362"/>
      <c r="K35" s="362"/>
      <c r="L35" s="362"/>
      <c r="M35" s="362"/>
      <c r="N35" s="362"/>
      <c r="O35" s="362"/>
      <c r="P35" s="362"/>
      <c r="Q35" s="362"/>
      <c r="R35" s="362"/>
      <c r="S35" s="362"/>
      <c r="T35" s="40"/>
      <c r="U35" s="361">
        <f>IF(W35="","",U34+1)</f>
        <v>3</v>
      </c>
      <c r="V35" s="361"/>
      <c r="W35" s="362" t="str">
        <f>IF('各会計、関係団体の財政状況及び健全化判断比率'!B29="","",'各会計、関係団体の財政状況及び健全化判断比率'!B29)</f>
        <v>後期高齢者医療事業特別会計</v>
      </c>
      <c r="X35" s="362"/>
      <c r="Y35" s="362"/>
      <c r="Z35" s="362"/>
      <c r="AA35" s="362"/>
      <c r="AB35" s="362"/>
      <c r="AC35" s="362"/>
      <c r="AD35" s="362"/>
      <c r="AE35" s="362"/>
      <c r="AF35" s="362"/>
      <c r="AG35" s="362"/>
      <c r="AH35" s="362"/>
      <c r="AI35" s="362"/>
      <c r="AJ35" s="362"/>
      <c r="AK35" s="362"/>
      <c r="AL35" s="40"/>
      <c r="AM35" s="361">
        <f t="shared" ref="AM35:AM43" si="0">IF(AO35="","",AM34+1)</f>
        <v>5</v>
      </c>
      <c r="AN35" s="361"/>
      <c r="AO35" s="362" t="str">
        <f>IF('各会計、関係団体の財政状況及び健全化判断比率'!B31="","",'各会計、関係団体の財政状況及び健全化判断比率'!B31)</f>
        <v>農業集落排水事業会計</v>
      </c>
      <c r="AP35" s="362"/>
      <c r="AQ35" s="362"/>
      <c r="AR35" s="362"/>
      <c r="AS35" s="362"/>
      <c r="AT35" s="362"/>
      <c r="AU35" s="362"/>
      <c r="AV35" s="362"/>
      <c r="AW35" s="362"/>
      <c r="AX35" s="362"/>
      <c r="AY35" s="362"/>
      <c r="AZ35" s="362"/>
      <c r="BA35" s="362"/>
      <c r="BB35" s="362"/>
      <c r="BC35" s="362"/>
      <c r="BD35" s="40"/>
      <c r="BE35" s="361">
        <f t="shared" ref="BE35:BE43" si="1">IF(BG35="","",BE34+1)</f>
        <v>8</v>
      </c>
      <c r="BF35" s="361"/>
      <c r="BG35" s="362" t="str">
        <f>IF('各会計、関係団体の財政状況及び健全化判断比率'!B34="","",'各会計、関係団体の財政状況及び健全化判断比率'!B34)</f>
        <v>小水力発電事業特別会計</v>
      </c>
      <c r="BH35" s="362"/>
      <c r="BI35" s="362"/>
      <c r="BJ35" s="362"/>
      <c r="BK35" s="362"/>
      <c r="BL35" s="362"/>
      <c r="BM35" s="362"/>
      <c r="BN35" s="362"/>
      <c r="BO35" s="362"/>
      <c r="BP35" s="362"/>
      <c r="BQ35" s="362"/>
      <c r="BR35" s="362"/>
      <c r="BS35" s="362"/>
      <c r="BT35" s="362"/>
      <c r="BU35" s="362"/>
      <c r="BV35" s="40"/>
      <c r="BW35" s="361">
        <f t="shared" ref="BW35:BW43" si="2">IF(BY35="","",BW34+1)</f>
        <v>11</v>
      </c>
      <c r="BX35" s="361"/>
      <c r="BY35" s="362" t="str">
        <f>IF('各会計、関係団体の財政状況及び健全化判断比率'!B69="","",'各会計、関係団体の財政状況及び健全化判断比率'!B69)</f>
        <v>揖斐川水防事務組合</v>
      </c>
      <c r="BZ35" s="362"/>
      <c r="CA35" s="362"/>
      <c r="CB35" s="362"/>
      <c r="CC35" s="362"/>
      <c r="CD35" s="362"/>
      <c r="CE35" s="362"/>
      <c r="CF35" s="362"/>
      <c r="CG35" s="362"/>
      <c r="CH35" s="362"/>
      <c r="CI35" s="362"/>
      <c r="CJ35" s="362"/>
      <c r="CK35" s="362"/>
      <c r="CL35" s="362"/>
      <c r="CM35" s="362"/>
      <c r="CN35" s="40"/>
      <c r="CO35" s="361" t="str">
        <f t="shared" ref="CO35:CO43" si="3">IF(CQ35="","",CO34+1)</f>
        <v/>
      </c>
      <c r="CP35" s="361"/>
      <c r="CQ35" s="362" t="str">
        <f>IF('各会計、関係団体の財政状況及び健全化判断比率'!BS8="","",'各会計、関係団体の財政状況及び健全化判断比率'!BS8)</f>
        <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2">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t="str">
        <f t="shared" ref="U36:U43" si="4">IF(W36="","",U35+1)</f>
        <v/>
      </c>
      <c r="V36" s="361"/>
      <c r="W36" s="362"/>
      <c r="X36" s="362"/>
      <c r="Y36" s="362"/>
      <c r="Z36" s="362"/>
      <c r="AA36" s="362"/>
      <c r="AB36" s="362"/>
      <c r="AC36" s="362"/>
      <c r="AD36" s="362"/>
      <c r="AE36" s="362"/>
      <c r="AF36" s="362"/>
      <c r="AG36" s="362"/>
      <c r="AH36" s="362"/>
      <c r="AI36" s="362"/>
      <c r="AJ36" s="362"/>
      <c r="AK36" s="362"/>
      <c r="AL36" s="40"/>
      <c r="AM36" s="361">
        <f t="shared" si="0"/>
        <v>6</v>
      </c>
      <c r="AN36" s="361"/>
      <c r="AO36" s="362" t="str">
        <f>IF('各会計、関係団体の財政状況及び健全化判断比率'!B32="","",'各会計、関係団体の財政状況及び健全化判断比率'!B32)</f>
        <v>公共下水道事業会計</v>
      </c>
      <c r="AP36" s="362"/>
      <c r="AQ36" s="362"/>
      <c r="AR36" s="362"/>
      <c r="AS36" s="362"/>
      <c r="AT36" s="362"/>
      <c r="AU36" s="362"/>
      <c r="AV36" s="362"/>
      <c r="AW36" s="362"/>
      <c r="AX36" s="362"/>
      <c r="AY36" s="362"/>
      <c r="AZ36" s="362"/>
      <c r="BA36" s="362"/>
      <c r="BB36" s="362"/>
      <c r="BC36" s="362"/>
      <c r="BD36" s="40"/>
      <c r="BE36" s="361">
        <f t="shared" si="1"/>
        <v>9</v>
      </c>
      <c r="BF36" s="361"/>
      <c r="BG36" s="362" t="str">
        <f>IF('各会計、関係団体の財政状況及び健全化判断比率'!B35="","",'各会計、関係団体の財政状況及び健全化判断比率'!B35)</f>
        <v>土地取得特別会計</v>
      </c>
      <c r="BH36" s="362"/>
      <c r="BI36" s="362"/>
      <c r="BJ36" s="362"/>
      <c r="BK36" s="362"/>
      <c r="BL36" s="362"/>
      <c r="BM36" s="362"/>
      <c r="BN36" s="362"/>
      <c r="BO36" s="362"/>
      <c r="BP36" s="362"/>
      <c r="BQ36" s="362"/>
      <c r="BR36" s="362"/>
      <c r="BS36" s="362"/>
      <c r="BT36" s="362"/>
      <c r="BU36" s="362"/>
      <c r="BV36" s="40"/>
      <c r="BW36" s="361">
        <f t="shared" si="2"/>
        <v>12</v>
      </c>
      <c r="BX36" s="361"/>
      <c r="BY36" s="362" t="str">
        <f>IF('各会計、関係団体の財政状況及び健全化判断比率'!B70="","",'各会計、関係団体の財政状況及び健全化判断比率'!B70)</f>
        <v>揖斐郡養基小学校養基保育所組合</v>
      </c>
      <c r="BZ36" s="362"/>
      <c r="CA36" s="362"/>
      <c r="CB36" s="362"/>
      <c r="CC36" s="362"/>
      <c r="CD36" s="362"/>
      <c r="CE36" s="362"/>
      <c r="CF36" s="362"/>
      <c r="CG36" s="362"/>
      <c r="CH36" s="362"/>
      <c r="CI36" s="362"/>
      <c r="CJ36" s="362"/>
      <c r="CK36" s="362"/>
      <c r="CL36" s="362"/>
      <c r="CM36" s="362"/>
      <c r="CN36" s="40"/>
      <c r="CO36" s="361" t="str">
        <f t="shared" si="3"/>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2">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t="str">
        <f t="shared" si="4"/>
        <v/>
      </c>
      <c r="V37" s="361"/>
      <c r="W37" s="362"/>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13</v>
      </c>
      <c r="BX37" s="361"/>
      <c r="BY37" s="362" t="str">
        <f>IF('各会計、関係団体の財政状況及び健全化判断比率'!B71="","",'各会計、関係団体の財政状況及び健全化判断比率'!B71)</f>
        <v>岐阜県市町村会館組合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2">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14</v>
      </c>
      <c r="BX38" s="361"/>
      <c r="BY38" s="362" t="str">
        <f>IF('各会計、関係団体の財政状況及び健全化判断比率'!B72="","",'各会計、関係団体の財政状況及び健全化判断比率'!B72)</f>
        <v>樫原谷林野組合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2">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f t="shared" si="2"/>
        <v>15</v>
      </c>
      <c r="BX39" s="361"/>
      <c r="BY39" s="362" t="str">
        <f>IF('各会計、関係団体の財政状況及び健全化判断比率'!B73="","",'各会計、関係団体の財政状況及び健全化判断比率'!B73)</f>
        <v>足打谷林野組合</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2">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f t="shared" si="2"/>
        <v>16</v>
      </c>
      <c r="BX40" s="361"/>
      <c r="BY40" s="362" t="str">
        <f>IF('各会計、関係団体の財政状況及び健全化判断比率'!B74="","",'各会計、関係団体の財政状況及び健全化判断比率'!B74)</f>
        <v>岐阜県市町村職員退職手当組合</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2">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f t="shared" si="2"/>
        <v>17</v>
      </c>
      <c r="BX41" s="361"/>
      <c r="BY41" s="362" t="str">
        <f>IF('各会計、関係団体の財政状況及び健全化判断比率'!B75="","",'各会計、関係団体の財政状況及び健全化判断比率'!B75)</f>
        <v>大垣消防組合</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2">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f t="shared" si="2"/>
        <v>18</v>
      </c>
      <c r="BX42" s="361"/>
      <c r="BY42" s="362" t="str">
        <f>IF('各会計、関係団体の財政状況及び健全化判断比率'!B76="","",'各会計、関係団体の財政状況及び健全化判断比率'!B76)</f>
        <v>西濃環境整備組合</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2">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f t="shared" si="2"/>
        <v>19</v>
      </c>
      <c r="BX43" s="361"/>
      <c r="BY43" s="362" t="str">
        <f>IF('各会計、関係団体の財政状況及び健全化判断比率'!B77="","",'各会計、関係団体の財政状況及び健全化判断比率'!B77)</f>
        <v>揖斐広域連合（一般会計分）</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58" t="s">
        <v>136</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2">
      <c r="E47" s="358" t="s">
        <v>137</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2">
      <c r="E48" s="358" t="s">
        <v>138</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2">
      <c r="E49" s="360" t="s">
        <v>139</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2">
      <c r="E50" s="358" t="s">
        <v>140</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2">
      <c r="E51" s="358" t="s">
        <v>141</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2">
      <c r="E52" s="358" t="s">
        <v>142</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2">
      <c r="E53" s="358" t="s">
        <v>143</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2"/>
    <row r="55" spans="5:113" x14ac:dyDescent="0.2"/>
    <row r="56" spans="5:113" x14ac:dyDescent="0.2"/>
  </sheetData>
  <sheetProtection algorithmName="SHA-512" hashValue="04dq/VsrrkEZVsiRgN+k13QXw/KVBtn7P8H3nKlgCynH/Y6Hyd3ZqJpn5Notn9levGkyN2eBCCQy/5eqFHhRfA==" saltValue="0fkB+TjpvEF+7DhOo0ulx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1" t="s">
        <v>144</v>
      </c>
      <c r="DI1" s="712"/>
      <c r="DJ1" s="712"/>
      <c r="DK1" s="712"/>
      <c r="DL1" s="712"/>
      <c r="DM1" s="712"/>
      <c r="DN1" s="713"/>
      <c r="DO1" s="73"/>
      <c r="DP1" s="711" t="s">
        <v>145</v>
      </c>
      <c r="DQ1" s="712"/>
      <c r="DR1" s="712"/>
      <c r="DS1" s="712"/>
      <c r="DT1" s="712"/>
      <c r="DU1" s="712"/>
      <c r="DV1" s="712"/>
      <c r="DW1" s="712"/>
      <c r="DX1" s="712"/>
      <c r="DY1" s="712"/>
      <c r="DZ1" s="712"/>
      <c r="EA1" s="712"/>
      <c r="EB1" s="712"/>
      <c r="EC1" s="713"/>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3" t="s">
        <v>147</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148</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149</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22</v>
      </c>
      <c r="C4" s="674"/>
      <c r="D4" s="674"/>
      <c r="E4" s="674"/>
      <c r="F4" s="674"/>
      <c r="G4" s="674"/>
      <c r="H4" s="674"/>
      <c r="I4" s="674"/>
      <c r="J4" s="674"/>
      <c r="K4" s="674"/>
      <c r="L4" s="674"/>
      <c r="M4" s="674"/>
      <c r="N4" s="674"/>
      <c r="O4" s="674"/>
      <c r="P4" s="674"/>
      <c r="Q4" s="675"/>
      <c r="R4" s="673" t="s">
        <v>150</v>
      </c>
      <c r="S4" s="674"/>
      <c r="T4" s="674"/>
      <c r="U4" s="674"/>
      <c r="V4" s="674"/>
      <c r="W4" s="674"/>
      <c r="X4" s="674"/>
      <c r="Y4" s="675"/>
      <c r="Z4" s="673" t="s">
        <v>151</v>
      </c>
      <c r="AA4" s="674"/>
      <c r="AB4" s="674"/>
      <c r="AC4" s="675"/>
      <c r="AD4" s="673" t="s">
        <v>152</v>
      </c>
      <c r="AE4" s="674"/>
      <c r="AF4" s="674"/>
      <c r="AG4" s="674"/>
      <c r="AH4" s="674"/>
      <c r="AI4" s="674"/>
      <c r="AJ4" s="674"/>
      <c r="AK4" s="675"/>
      <c r="AL4" s="673" t="s">
        <v>151</v>
      </c>
      <c r="AM4" s="674"/>
      <c r="AN4" s="674"/>
      <c r="AO4" s="675"/>
      <c r="AP4" s="714" t="s">
        <v>153</v>
      </c>
      <c r="AQ4" s="714"/>
      <c r="AR4" s="714"/>
      <c r="AS4" s="714"/>
      <c r="AT4" s="714"/>
      <c r="AU4" s="714"/>
      <c r="AV4" s="714"/>
      <c r="AW4" s="714"/>
      <c r="AX4" s="714"/>
      <c r="AY4" s="714"/>
      <c r="AZ4" s="714"/>
      <c r="BA4" s="714"/>
      <c r="BB4" s="714"/>
      <c r="BC4" s="714"/>
      <c r="BD4" s="714"/>
      <c r="BE4" s="714"/>
      <c r="BF4" s="714"/>
      <c r="BG4" s="714" t="s">
        <v>154</v>
      </c>
      <c r="BH4" s="714"/>
      <c r="BI4" s="714"/>
      <c r="BJ4" s="714"/>
      <c r="BK4" s="714"/>
      <c r="BL4" s="714"/>
      <c r="BM4" s="714"/>
      <c r="BN4" s="714"/>
      <c r="BO4" s="714" t="s">
        <v>151</v>
      </c>
      <c r="BP4" s="714"/>
      <c r="BQ4" s="714"/>
      <c r="BR4" s="714"/>
      <c r="BS4" s="714" t="s">
        <v>155</v>
      </c>
      <c r="BT4" s="714"/>
      <c r="BU4" s="714"/>
      <c r="BV4" s="714"/>
      <c r="BW4" s="714"/>
      <c r="BX4" s="714"/>
      <c r="BY4" s="714"/>
      <c r="BZ4" s="714"/>
      <c r="CA4" s="714"/>
      <c r="CB4" s="714"/>
      <c r="CD4" s="673" t="s">
        <v>156</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0" t="s">
        <v>157</v>
      </c>
      <c r="C5" s="671"/>
      <c r="D5" s="671"/>
      <c r="E5" s="671"/>
      <c r="F5" s="671"/>
      <c r="G5" s="671"/>
      <c r="H5" s="671"/>
      <c r="I5" s="671"/>
      <c r="J5" s="671"/>
      <c r="K5" s="671"/>
      <c r="L5" s="671"/>
      <c r="M5" s="671"/>
      <c r="N5" s="671"/>
      <c r="O5" s="671"/>
      <c r="P5" s="671"/>
      <c r="Q5" s="672"/>
      <c r="R5" s="667">
        <v>2995531</v>
      </c>
      <c r="S5" s="668"/>
      <c r="T5" s="668"/>
      <c r="U5" s="668"/>
      <c r="V5" s="668"/>
      <c r="W5" s="668"/>
      <c r="X5" s="668"/>
      <c r="Y5" s="696"/>
      <c r="Z5" s="709">
        <v>27.6</v>
      </c>
      <c r="AA5" s="709"/>
      <c r="AB5" s="709"/>
      <c r="AC5" s="709"/>
      <c r="AD5" s="710">
        <v>2995531</v>
      </c>
      <c r="AE5" s="710"/>
      <c r="AF5" s="710"/>
      <c r="AG5" s="710"/>
      <c r="AH5" s="710"/>
      <c r="AI5" s="710"/>
      <c r="AJ5" s="710"/>
      <c r="AK5" s="710"/>
      <c r="AL5" s="697">
        <v>49</v>
      </c>
      <c r="AM5" s="680"/>
      <c r="AN5" s="680"/>
      <c r="AO5" s="698"/>
      <c r="AP5" s="670" t="s">
        <v>158</v>
      </c>
      <c r="AQ5" s="671"/>
      <c r="AR5" s="671"/>
      <c r="AS5" s="671"/>
      <c r="AT5" s="671"/>
      <c r="AU5" s="671"/>
      <c r="AV5" s="671"/>
      <c r="AW5" s="671"/>
      <c r="AX5" s="671"/>
      <c r="AY5" s="671"/>
      <c r="AZ5" s="671"/>
      <c r="BA5" s="671"/>
      <c r="BB5" s="671"/>
      <c r="BC5" s="671"/>
      <c r="BD5" s="671"/>
      <c r="BE5" s="671"/>
      <c r="BF5" s="672"/>
      <c r="BG5" s="621">
        <v>2995531</v>
      </c>
      <c r="BH5" s="622"/>
      <c r="BI5" s="622"/>
      <c r="BJ5" s="622"/>
      <c r="BK5" s="622"/>
      <c r="BL5" s="622"/>
      <c r="BM5" s="622"/>
      <c r="BN5" s="623"/>
      <c r="BO5" s="657">
        <v>100</v>
      </c>
      <c r="BP5" s="657"/>
      <c r="BQ5" s="657"/>
      <c r="BR5" s="657"/>
      <c r="BS5" s="658" t="s">
        <v>62</v>
      </c>
      <c r="BT5" s="658"/>
      <c r="BU5" s="658"/>
      <c r="BV5" s="658"/>
      <c r="BW5" s="658"/>
      <c r="BX5" s="658"/>
      <c r="BY5" s="658"/>
      <c r="BZ5" s="658"/>
      <c r="CA5" s="658"/>
      <c r="CB5" s="689"/>
      <c r="CD5" s="673" t="s">
        <v>153</v>
      </c>
      <c r="CE5" s="674"/>
      <c r="CF5" s="674"/>
      <c r="CG5" s="674"/>
      <c r="CH5" s="674"/>
      <c r="CI5" s="674"/>
      <c r="CJ5" s="674"/>
      <c r="CK5" s="674"/>
      <c r="CL5" s="674"/>
      <c r="CM5" s="674"/>
      <c r="CN5" s="674"/>
      <c r="CO5" s="674"/>
      <c r="CP5" s="674"/>
      <c r="CQ5" s="675"/>
      <c r="CR5" s="673" t="s">
        <v>159</v>
      </c>
      <c r="CS5" s="674"/>
      <c r="CT5" s="674"/>
      <c r="CU5" s="674"/>
      <c r="CV5" s="674"/>
      <c r="CW5" s="674"/>
      <c r="CX5" s="674"/>
      <c r="CY5" s="675"/>
      <c r="CZ5" s="673" t="s">
        <v>151</v>
      </c>
      <c r="DA5" s="674"/>
      <c r="DB5" s="674"/>
      <c r="DC5" s="675"/>
      <c r="DD5" s="673" t="s">
        <v>160</v>
      </c>
      <c r="DE5" s="674"/>
      <c r="DF5" s="674"/>
      <c r="DG5" s="674"/>
      <c r="DH5" s="674"/>
      <c r="DI5" s="674"/>
      <c r="DJ5" s="674"/>
      <c r="DK5" s="674"/>
      <c r="DL5" s="674"/>
      <c r="DM5" s="674"/>
      <c r="DN5" s="674"/>
      <c r="DO5" s="674"/>
      <c r="DP5" s="675"/>
      <c r="DQ5" s="673" t="s">
        <v>161</v>
      </c>
      <c r="DR5" s="674"/>
      <c r="DS5" s="674"/>
      <c r="DT5" s="674"/>
      <c r="DU5" s="674"/>
      <c r="DV5" s="674"/>
      <c r="DW5" s="674"/>
      <c r="DX5" s="674"/>
      <c r="DY5" s="674"/>
      <c r="DZ5" s="674"/>
      <c r="EA5" s="674"/>
      <c r="EB5" s="674"/>
      <c r="EC5" s="675"/>
    </row>
    <row r="6" spans="2:143" ht="11.25" customHeight="1" x14ac:dyDescent="0.2">
      <c r="B6" s="618" t="s">
        <v>162</v>
      </c>
      <c r="C6" s="619"/>
      <c r="D6" s="619"/>
      <c r="E6" s="619"/>
      <c r="F6" s="619"/>
      <c r="G6" s="619"/>
      <c r="H6" s="619"/>
      <c r="I6" s="619"/>
      <c r="J6" s="619"/>
      <c r="K6" s="619"/>
      <c r="L6" s="619"/>
      <c r="M6" s="619"/>
      <c r="N6" s="619"/>
      <c r="O6" s="619"/>
      <c r="P6" s="619"/>
      <c r="Q6" s="620"/>
      <c r="R6" s="621">
        <v>115181</v>
      </c>
      <c r="S6" s="622"/>
      <c r="T6" s="622"/>
      <c r="U6" s="622"/>
      <c r="V6" s="622"/>
      <c r="W6" s="622"/>
      <c r="X6" s="622"/>
      <c r="Y6" s="623"/>
      <c r="Z6" s="657">
        <v>1.1000000000000001</v>
      </c>
      <c r="AA6" s="657"/>
      <c r="AB6" s="657"/>
      <c r="AC6" s="657"/>
      <c r="AD6" s="658">
        <v>115181</v>
      </c>
      <c r="AE6" s="658"/>
      <c r="AF6" s="658"/>
      <c r="AG6" s="658"/>
      <c r="AH6" s="658"/>
      <c r="AI6" s="658"/>
      <c r="AJ6" s="658"/>
      <c r="AK6" s="658"/>
      <c r="AL6" s="624">
        <v>1.9</v>
      </c>
      <c r="AM6" s="625"/>
      <c r="AN6" s="625"/>
      <c r="AO6" s="659"/>
      <c r="AP6" s="618" t="s">
        <v>163</v>
      </c>
      <c r="AQ6" s="619"/>
      <c r="AR6" s="619"/>
      <c r="AS6" s="619"/>
      <c r="AT6" s="619"/>
      <c r="AU6" s="619"/>
      <c r="AV6" s="619"/>
      <c r="AW6" s="619"/>
      <c r="AX6" s="619"/>
      <c r="AY6" s="619"/>
      <c r="AZ6" s="619"/>
      <c r="BA6" s="619"/>
      <c r="BB6" s="619"/>
      <c r="BC6" s="619"/>
      <c r="BD6" s="619"/>
      <c r="BE6" s="619"/>
      <c r="BF6" s="620"/>
      <c r="BG6" s="621">
        <v>2995531</v>
      </c>
      <c r="BH6" s="622"/>
      <c r="BI6" s="622"/>
      <c r="BJ6" s="622"/>
      <c r="BK6" s="622"/>
      <c r="BL6" s="622"/>
      <c r="BM6" s="622"/>
      <c r="BN6" s="623"/>
      <c r="BO6" s="657">
        <v>100</v>
      </c>
      <c r="BP6" s="657"/>
      <c r="BQ6" s="657"/>
      <c r="BR6" s="657"/>
      <c r="BS6" s="658" t="s">
        <v>62</v>
      </c>
      <c r="BT6" s="658"/>
      <c r="BU6" s="658"/>
      <c r="BV6" s="658"/>
      <c r="BW6" s="658"/>
      <c r="BX6" s="658"/>
      <c r="BY6" s="658"/>
      <c r="BZ6" s="658"/>
      <c r="CA6" s="658"/>
      <c r="CB6" s="689"/>
      <c r="CD6" s="670" t="s">
        <v>164</v>
      </c>
      <c r="CE6" s="671"/>
      <c r="CF6" s="671"/>
      <c r="CG6" s="671"/>
      <c r="CH6" s="671"/>
      <c r="CI6" s="671"/>
      <c r="CJ6" s="671"/>
      <c r="CK6" s="671"/>
      <c r="CL6" s="671"/>
      <c r="CM6" s="671"/>
      <c r="CN6" s="671"/>
      <c r="CO6" s="671"/>
      <c r="CP6" s="671"/>
      <c r="CQ6" s="672"/>
      <c r="CR6" s="621">
        <v>75841</v>
      </c>
      <c r="CS6" s="622"/>
      <c r="CT6" s="622"/>
      <c r="CU6" s="622"/>
      <c r="CV6" s="622"/>
      <c r="CW6" s="622"/>
      <c r="CX6" s="622"/>
      <c r="CY6" s="623"/>
      <c r="CZ6" s="697">
        <v>0.7</v>
      </c>
      <c r="DA6" s="680"/>
      <c r="DB6" s="680"/>
      <c r="DC6" s="699"/>
      <c r="DD6" s="627" t="s">
        <v>62</v>
      </c>
      <c r="DE6" s="622"/>
      <c r="DF6" s="622"/>
      <c r="DG6" s="622"/>
      <c r="DH6" s="622"/>
      <c r="DI6" s="622"/>
      <c r="DJ6" s="622"/>
      <c r="DK6" s="622"/>
      <c r="DL6" s="622"/>
      <c r="DM6" s="622"/>
      <c r="DN6" s="622"/>
      <c r="DO6" s="622"/>
      <c r="DP6" s="623"/>
      <c r="DQ6" s="627">
        <v>75841</v>
      </c>
      <c r="DR6" s="622"/>
      <c r="DS6" s="622"/>
      <c r="DT6" s="622"/>
      <c r="DU6" s="622"/>
      <c r="DV6" s="622"/>
      <c r="DW6" s="622"/>
      <c r="DX6" s="622"/>
      <c r="DY6" s="622"/>
      <c r="DZ6" s="622"/>
      <c r="EA6" s="622"/>
      <c r="EB6" s="622"/>
      <c r="EC6" s="656"/>
    </row>
    <row r="7" spans="2:143" ht="11.25" customHeight="1" x14ac:dyDescent="0.2">
      <c r="B7" s="618" t="s">
        <v>165</v>
      </c>
      <c r="C7" s="619"/>
      <c r="D7" s="619"/>
      <c r="E7" s="619"/>
      <c r="F7" s="619"/>
      <c r="G7" s="619"/>
      <c r="H7" s="619"/>
      <c r="I7" s="619"/>
      <c r="J7" s="619"/>
      <c r="K7" s="619"/>
      <c r="L7" s="619"/>
      <c r="M7" s="619"/>
      <c r="N7" s="619"/>
      <c r="O7" s="619"/>
      <c r="P7" s="619"/>
      <c r="Q7" s="620"/>
      <c r="R7" s="621">
        <v>1322</v>
      </c>
      <c r="S7" s="622"/>
      <c r="T7" s="622"/>
      <c r="U7" s="622"/>
      <c r="V7" s="622"/>
      <c r="W7" s="622"/>
      <c r="X7" s="622"/>
      <c r="Y7" s="623"/>
      <c r="Z7" s="657">
        <v>0</v>
      </c>
      <c r="AA7" s="657"/>
      <c r="AB7" s="657"/>
      <c r="AC7" s="657"/>
      <c r="AD7" s="658">
        <v>1322</v>
      </c>
      <c r="AE7" s="658"/>
      <c r="AF7" s="658"/>
      <c r="AG7" s="658"/>
      <c r="AH7" s="658"/>
      <c r="AI7" s="658"/>
      <c r="AJ7" s="658"/>
      <c r="AK7" s="658"/>
      <c r="AL7" s="624">
        <v>0</v>
      </c>
      <c r="AM7" s="625"/>
      <c r="AN7" s="625"/>
      <c r="AO7" s="659"/>
      <c r="AP7" s="618" t="s">
        <v>166</v>
      </c>
      <c r="AQ7" s="619"/>
      <c r="AR7" s="619"/>
      <c r="AS7" s="619"/>
      <c r="AT7" s="619"/>
      <c r="AU7" s="619"/>
      <c r="AV7" s="619"/>
      <c r="AW7" s="619"/>
      <c r="AX7" s="619"/>
      <c r="AY7" s="619"/>
      <c r="AZ7" s="619"/>
      <c r="BA7" s="619"/>
      <c r="BB7" s="619"/>
      <c r="BC7" s="619"/>
      <c r="BD7" s="619"/>
      <c r="BE7" s="619"/>
      <c r="BF7" s="620"/>
      <c r="BG7" s="621">
        <v>1226465</v>
      </c>
      <c r="BH7" s="622"/>
      <c r="BI7" s="622"/>
      <c r="BJ7" s="622"/>
      <c r="BK7" s="622"/>
      <c r="BL7" s="622"/>
      <c r="BM7" s="622"/>
      <c r="BN7" s="623"/>
      <c r="BO7" s="657">
        <v>40.9</v>
      </c>
      <c r="BP7" s="657"/>
      <c r="BQ7" s="657"/>
      <c r="BR7" s="657"/>
      <c r="BS7" s="658" t="s">
        <v>62</v>
      </c>
      <c r="BT7" s="658"/>
      <c r="BU7" s="658"/>
      <c r="BV7" s="658"/>
      <c r="BW7" s="658"/>
      <c r="BX7" s="658"/>
      <c r="BY7" s="658"/>
      <c r="BZ7" s="658"/>
      <c r="CA7" s="658"/>
      <c r="CB7" s="689"/>
      <c r="CD7" s="618" t="s">
        <v>167</v>
      </c>
      <c r="CE7" s="619"/>
      <c r="CF7" s="619"/>
      <c r="CG7" s="619"/>
      <c r="CH7" s="619"/>
      <c r="CI7" s="619"/>
      <c r="CJ7" s="619"/>
      <c r="CK7" s="619"/>
      <c r="CL7" s="619"/>
      <c r="CM7" s="619"/>
      <c r="CN7" s="619"/>
      <c r="CO7" s="619"/>
      <c r="CP7" s="619"/>
      <c r="CQ7" s="620"/>
      <c r="CR7" s="621">
        <v>1836641</v>
      </c>
      <c r="CS7" s="622"/>
      <c r="CT7" s="622"/>
      <c r="CU7" s="622"/>
      <c r="CV7" s="622"/>
      <c r="CW7" s="622"/>
      <c r="CX7" s="622"/>
      <c r="CY7" s="623"/>
      <c r="CZ7" s="657">
        <v>17.399999999999999</v>
      </c>
      <c r="DA7" s="657"/>
      <c r="DB7" s="657"/>
      <c r="DC7" s="657"/>
      <c r="DD7" s="627">
        <v>159977</v>
      </c>
      <c r="DE7" s="622"/>
      <c r="DF7" s="622"/>
      <c r="DG7" s="622"/>
      <c r="DH7" s="622"/>
      <c r="DI7" s="622"/>
      <c r="DJ7" s="622"/>
      <c r="DK7" s="622"/>
      <c r="DL7" s="622"/>
      <c r="DM7" s="622"/>
      <c r="DN7" s="622"/>
      <c r="DO7" s="622"/>
      <c r="DP7" s="623"/>
      <c r="DQ7" s="627">
        <v>1310728</v>
      </c>
      <c r="DR7" s="622"/>
      <c r="DS7" s="622"/>
      <c r="DT7" s="622"/>
      <c r="DU7" s="622"/>
      <c r="DV7" s="622"/>
      <c r="DW7" s="622"/>
      <c r="DX7" s="622"/>
      <c r="DY7" s="622"/>
      <c r="DZ7" s="622"/>
      <c r="EA7" s="622"/>
      <c r="EB7" s="622"/>
      <c r="EC7" s="656"/>
    </row>
    <row r="8" spans="2:143" ht="11.25" customHeight="1" x14ac:dyDescent="0.2">
      <c r="B8" s="618" t="s">
        <v>168</v>
      </c>
      <c r="C8" s="619"/>
      <c r="D8" s="619"/>
      <c r="E8" s="619"/>
      <c r="F8" s="619"/>
      <c r="G8" s="619"/>
      <c r="H8" s="619"/>
      <c r="I8" s="619"/>
      <c r="J8" s="619"/>
      <c r="K8" s="619"/>
      <c r="L8" s="619"/>
      <c r="M8" s="619"/>
      <c r="N8" s="619"/>
      <c r="O8" s="619"/>
      <c r="P8" s="619"/>
      <c r="Q8" s="620"/>
      <c r="R8" s="621">
        <v>28176</v>
      </c>
      <c r="S8" s="622"/>
      <c r="T8" s="622"/>
      <c r="U8" s="622"/>
      <c r="V8" s="622"/>
      <c r="W8" s="622"/>
      <c r="X8" s="622"/>
      <c r="Y8" s="623"/>
      <c r="Z8" s="657">
        <v>0.3</v>
      </c>
      <c r="AA8" s="657"/>
      <c r="AB8" s="657"/>
      <c r="AC8" s="657"/>
      <c r="AD8" s="658">
        <v>28176</v>
      </c>
      <c r="AE8" s="658"/>
      <c r="AF8" s="658"/>
      <c r="AG8" s="658"/>
      <c r="AH8" s="658"/>
      <c r="AI8" s="658"/>
      <c r="AJ8" s="658"/>
      <c r="AK8" s="658"/>
      <c r="AL8" s="624">
        <v>0.5</v>
      </c>
      <c r="AM8" s="625"/>
      <c r="AN8" s="625"/>
      <c r="AO8" s="659"/>
      <c r="AP8" s="618" t="s">
        <v>169</v>
      </c>
      <c r="AQ8" s="619"/>
      <c r="AR8" s="619"/>
      <c r="AS8" s="619"/>
      <c r="AT8" s="619"/>
      <c r="AU8" s="619"/>
      <c r="AV8" s="619"/>
      <c r="AW8" s="619"/>
      <c r="AX8" s="619"/>
      <c r="AY8" s="619"/>
      <c r="AZ8" s="619"/>
      <c r="BA8" s="619"/>
      <c r="BB8" s="619"/>
      <c r="BC8" s="619"/>
      <c r="BD8" s="619"/>
      <c r="BE8" s="619"/>
      <c r="BF8" s="620"/>
      <c r="BG8" s="621">
        <v>37188</v>
      </c>
      <c r="BH8" s="622"/>
      <c r="BI8" s="622"/>
      <c r="BJ8" s="622"/>
      <c r="BK8" s="622"/>
      <c r="BL8" s="622"/>
      <c r="BM8" s="622"/>
      <c r="BN8" s="623"/>
      <c r="BO8" s="657">
        <v>1.2</v>
      </c>
      <c r="BP8" s="657"/>
      <c r="BQ8" s="657"/>
      <c r="BR8" s="657"/>
      <c r="BS8" s="658" t="s">
        <v>62</v>
      </c>
      <c r="BT8" s="658"/>
      <c r="BU8" s="658"/>
      <c r="BV8" s="658"/>
      <c r="BW8" s="658"/>
      <c r="BX8" s="658"/>
      <c r="BY8" s="658"/>
      <c r="BZ8" s="658"/>
      <c r="CA8" s="658"/>
      <c r="CB8" s="689"/>
      <c r="CD8" s="618" t="s">
        <v>170</v>
      </c>
      <c r="CE8" s="619"/>
      <c r="CF8" s="619"/>
      <c r="CG8" s="619"/>
      <c r="CH8" s="619"/>
      <c r="CI8" s="619"/>
      <c r="CJ8" s="619"/>
      <c r="CK8" s="619"/>
      <c r="CL8" s="619"/>
      <c r="CM8" s="619"/>
      <c r="CN8" s="619"/>
      <c r="CO8" s="619"/>
      <c r="CP8" s="619"/>
      <c r="CQ8" s="620"/>
      <c r="CR8" s="621">
        <v>3738734</v>
      </c>
      <c r="CS8" s="622"/>
      <c r="CT8" s="622"/>
      <c r="CU8" s="622"/>
      <c r="CV8" s="622"/>
      <c r="CW8" s="622"/>
      <c r="CX8" s="622"/>
      <c r="CY8" s="623"/>
      <c r="CZ8" s="657">
        <v>35.4</v>
      </c>
      <c r="DA8" s="657"/>
      <c r="DB8" s="657"/>
      <c r="DC8" s="657"/>
      <c r="DD8" s="627">
        <v>4819</v>
      </c>
      <c r="DE8" s="622"/>
      <c r="DF8" s="622"/>
      <c r="DG8" s="622"/>
      <c r="DH8" s="622"/>
      <c r="DI8" s="622"/>
      <c r="DJ8" s="622"/>
      <c r="DK8" s="622"/>
      <c r="DL8" s="622"/>
      <c r="DM8" s="622"/>
      <c r="DN8" s="622"/>
      <c r="DO8" s="622"/>
      <c r="DP8" s="623"/>
      <c r="DQ8" s="627">
        <v>1719553</v>
      </c>
      <c r="DR8" s="622"/>
      <c r="DS8" s="622"/>
      <c r="DT8" s="622"/>
      <c r="DU8" s="622"/>
      <c r="DV8" s="622"/>
      <c r="DW8" s="622"/>
      <c r="DX8" s="622"/>
      <c r="DY8" s="622"/>
      <c r="DZ8" s="622"/>
      <c r="EA8" s="622"/>
      <c r="EB8" s="622"/>
      <c r="EC8" s="656"/>
    </row>
    <row r="9" spans="2:143" ht="11.25" customHeight="1" x14ac:dyDescent="0.2">
      <c r="B9" s="618" t="s">
        <v>171</v>
      </c>
      <c r="C9" s="619"/>
      <c r="D9" s="619"/>
      <c r="E9" s="619"/>
      <c r="F9" s="619"/>
      <c r="G9" s="619"/>
      <c r="H9" s="619"/>
      <c r="I9" s="619"/>
      <c r="J9" s="619"/>
      <c r="K9" s="619"/>
      <c r="L9" s="619"/>
      <c r="M9" s="619"/>
      <c r="N9" s="619"/>
      <c r="O9" s="619"/>
      <c r="P9" s="619"/>
      <c r="Q9" s="620"/>
      <c r="R9" s="621">
        <v>36186</v>
      </c>
      <c r="S9" s="622"/>
      <c r="T9" s="622"/>
      <c r="U9" s="622"/>
      <c r="V9" s="622"/>
      <c r="W9" s="622"/>
      <c r="X9" s="622"/>
      <c r="Y9" s="623"/>
      <c r="Z9" s="657">
        <v>0.3</v>
      </c>
      <c r="AA9" s="657"/>
      <c r="AB9" s="657"/>
      <c r="AC9" s="657"/>
      <c r="AD9" s="658">
        <v>36186</v>
      </c>
      <c r="AE9" s="658"/>
      <c r="AF9" s="658"/>
      <c r="AG9" s="658"/>
      <c r="AH9" s="658"/>
      <c r="AI9" s="658"/>
      <c r="AJ9" s="658"/>
      <c r="AK9" s="658"/>
      <c r="AL9" s="624">
        <v>0.6</v>
      </c>
      <c r="AM9" s="625"/>
      <c r="AN9" s="625"/>
      <c r="AO9" s="659"/>
      <c r="AP9" s="618" t="s">
        <v>172</v>
      </c>
      <c r="AQ9" s="619"/>
      <c r="AR9" s="619"/>
      <c r="AS9" s="619"/>
      <c r="AT9" s="619"/>
      <c r="AU9" s="619"/>
      <c r="AV9" s="619"/>
      <c r="AW9" s="619"/>
      <c r="AX9" s="619"/>
      <c r="AY9" s="619"/>
      <c r="AZ9" s="619"/>
      <c r="BA9" s="619"/>
      <c r="BB9" s="619"/>
      <c r="BC9" s="619"/>
      <c r="BD9" s="619"/>
      <c r="BE9" s="619"/>
      <c r="BF9" s="620"/>
      <c r="BG9" s="621">
        <v>1025936</v>
      </c>
      <c r="BH9" s="622"/>
      <c r="BI9" s="622"/>
      <c r="BJ9" s="622"/>
      <c r="BK9" s="622"/>
      <c r="BL9" s="622"/>
      <c r="BM9" s="622"/>
      <c r="BN9" s="623"/>
      <c r="BO9" s="657">
        <v>34.200000000000003</v>
      </c>
      <c r="BP9" s="657"/>
      <c r="BQ9" s="657"/>
      <c r="BR9" s="657"/>
      <c r="BS9" s="658" t="s">
        <v>62</v>
      </c>
      <c r="BT9" s="658"/>
      <c r="BU9" s="658"/>
      <c r="BV9" s="658"/>
      <c r="BW9" s="658"/>
      <c r="BX9" s="658"/>
      <c r="BY9" s="658"/>
      <c r="BZ9" s="658"/>
      <c r="CA9" s="658"/>
      <c r="CB9" s="689"/>
      <c r="CD9" s="618" t="s">
        <v>173</v>
      </c>
      <c r="CE9" s="619"/>
      <c r="CF9" s="619"/>
      <c r="CG9" s="619"/>
      <c r="CH9" s="619"/>
      <c r="CI9" s="619"/>
      <c r="CJ9" s="619"/>
      <c r="CK9" s="619"/>
      <c r="CL9" s="619"/>
      <c r="CM9" s="619"/>
      <c r="CN9" s="619"/>
      <c r="CO9" s="619"/>
      <c r="CP9" s="619"/>
      <c r="CQ9" s="620"/>
      <c r="CR9" s="621">
        <v>701509</v>
      </c>
      <c r="CS9" s="622"/>
      <c r="CT9" s="622"/>
      <c r="CU9" s="622"/>
      <c r="CV9" s="622"/>
      <c r="CW9" s="622"/>
      <c r="CX9" s="622"/>
      <c r="CY9" s="623"/>
      <c r="CZ9" s="657">
        <v>6.6</v>
      </c>
      <c r="DA9" s="657"/>
      <c r="DB9" s="657"/>
      <c r="DC9" s="657"/>
      <c r="DD9" s="627">
        <v>5292</v>
      </c>
      <c r="DE9" s="622"/>
      <c r="DF9" s="622"/>
      <c r="DG9" s="622"/>
      <c r="DH9" s="622"/>
      <c r="DI9" s="622"/>
      <c r="DJ9" s="622"/>
      <c r="DK9" s="622"/>
      <c r="DL9" s="622"/>
      <c r="DM9" s="622"/>
      <c r="DN9" s="622"/>
      <c r="DO9" s="622"/>
      <c r="DP9" s="623"/>
      <c r="DQ9" s="627">
        <v>619886</v>
      </c>
      <c r="DR9" s="622"/>
      <c r="DS9" s="622"/>
      <c r="DT9" s="622"/>
      <c r="DU9" s="622"/>
      <c r="DV9" s="622"/>
      <c r="DW9" s="622"/>
      <c r="DX9" s="622"/>
      <c r="DY9" s="622"/>
      <c r="DZ9" s="622"/>
      <c r="EA9" s="622"/>
      <c r="EB9" s="622"/>
      <c r="EC9" s="656"/>
    </row>
    <row r="10" spans="2:143" ht="11.25" customHeight="1" x14ac:dyDescent="0.2">
      <c r="B10" s="618" t="s">
        <v>174</v>
      </c>
      <c r="C10" s="619"/>
      <c r="D10" s="619"/>
      <c r="E10" s="619"/>
      <c r="F10" s="619"/>
      <c r="G10" s="619"/>
      <c r="H10" s="619"/>
      <c r="I10" s="619"/>
      <c r="J10" s="619"/>
      <c r="K10" s="619"/>
      <c r="L10" s="619"/>
      <c r="M10" s="619"/>
      <c r="N10" s="619"/>
      <c r="O10" s="619"/>
      <c r="P10" s="619"/>
      <c r="Q10" s="620"/>
      <c r="R10" s="621" t="s">
        <v>62</v>
      </c>
      <c r="S10" s="622"/>
      <c r="T10" s="622"/>
      <c r="U10" s="622"/>
      <c r="V10" s="622"/>
      <c r="W10" s="622"/>
      <c r="X10" s="622"/>
      <c r="Y10" s="623"/>
      <c r="Z10" s="657" t="s">
        <v>62</v>
      </c>
      <c r="AA10" s="657"/>
      <c r="AB10" s="657"/>
      <c r="AC10" s="657"/>
      <c r="AD10" s="658" t="s">
        <v>62</v>
      </c>
      <c r="AE10" s="658"/>
      <c r="AF10" s="658"/>
      <c r="AG10" s="658"/>
      <c r="AH10" s="658"/>
      <c r="AI10" s="658"/>
      <c r="AJ10" s="658"/>
      <c r="AK10" s="658"/>
      <c r="AL10" s="624" t="s">
        <v>62</v>
      </c>
      <c r="AM10" s="625"/>
      <c r="AN10" s="625"/>
      <c r="AO10" s="659"/>
      <c r="AP10" s="618" t="s">
        <v>175</v>
      </c>
      <c r="AQ10" s="619"/>
      <c r="AR10" s="619"/>
      <c r="AS10" s="619"/>
      <c r="AT10" s="619"/>
      <c r="AU10" s="619"/>
      <c r="AV10" s="619"/>
      <c r="AW10" s="619"/>
      <c r="AX10" s="619"/>
      <c r="AY10" s="619"/>
      <c r="AZ10" s="619"/>
      <c r="BA10" s="619"/>
      <c r="BB10" s="619"/>
      <c r="BC10" s="619"/>
      <c r="BD10" s="619"/>
      <c r="BE10" s="619"/>
      <c r="BF10" s="620"/>
      <c r="BG10" s="621">
        <v>45220</v>
      </c>
      <c r="BH10" s="622"/>
      <c r="BI10" s="622"/>
      <c r="BJ10" s="622"/>
      <c r="BK10" s="622"/>
      <c r="BL10" s="622"/>
      <c r="BM10" s="622"/>
      <c r="BN10" s="623"/>
      <c r="BO10" s="657">
        <v>1.5</v>
      </c>
      <c r="BP10" s="657"/>
      <c r="BQ10" s="657"/>
      <c r="BR10" s="657"/>
      <c r="BS10" s="658" t="s">
        <v>62</v>
      </c>
      <c r="BT10" s="658"/>
      <c r="BU10" s="658"/>
      <c r="BV10" s="658"/>
      <c r="BW10" s="658"/>
      <c r="BX10" s="658"/>
      <c r="BY10" s="658"/>
      <c r="BZ10" s="658"/>
      <c r="CA10" s="658"/>
      <c r="CB10" s="689"/>
      <c r="CD10" s="618" t="s">
        <v>176</v>
      </c>
      <c r="CE10" s="619"/>
      <c r="CF10" s="619"/>
      <c r="CG10" s="619"/>
      <c r="CH10" s="619"/>
      <c r="CI10" s="619"/>
      <c r="CJ10" s="619"/>
      <c r="CK10" s="619"/>
      <c r="CL10" s="619"/>
      <c r="CM10" s="619"/>
      <c r="CN10" s="619"/>
      <c r="CO10" s="619"/>
      <c r="CP10" s="619"/>
      <c r="CQ10" s="620"/>
      <c r="CR10" s="621" t="s">
        <v>62</v>
      </c>
      <c r="CS10" s="622"/>
      <c r="CT10" s="622"/>
      <c r="CU10" s="622"/>
      <c r="CV10" s="622"/>
      <c r="CW10" s="622"/>
      <c r="CX10" s="622"/>
      <c r="CY10" s="623"/>
      <c r="CZ10" s="657" t="s">
        <v>62</v>
      </c>
      <c r="DA10" s="657"/>
      <c r="DB10" s="657"/>
      <c r="DC10" s="657"/>
      <c r="DD10" s="627" t="s">
        <v>62</v>
      </c>
      <c r="DE10" s="622"/>
      <c r="DF10" s="622"/>
      <c r="DG10" s="622"/>
      <c r="DH10" s="622"/>
      <c r="DI10" s="622"/>
      <c r="DJ10" s="622"/>
      <c r="DK10" s="622"/>
      <c r="DL10" s="622"/>
      <c r="DM10" s="622"/>
      <c r="DN10" s="622"/>
      <c r="DO10" s="622"/>
      <c r="DP10" s="623"/>
      <c r="DQ10" s="627" t="s">
        <v>62</v>
      </c>
      <c r="DR10" s="622"/>
      <c r="DS10" s="622"/>
      <c r="DT10" s="622"/>
      <c r="DU10" s="622"/>
      <c r="DV10" s="622"/>
      <c r="DW10" s="622"/>
      <c r="DX10" s="622"/>
      <c r="DY10" s="622"/>
      <c r="DZ10" s="622"/>
      <c r="EA10" s="622"/>
      <c r="EB10" s="622"/>
      <c r="EC10" s="656"/>
    </row>
    <row r="11" spans="2:143" ht="11.25" customHeight="1" x14ac:dyDescent="0.2">
      <c r="B11" s="618" t="s">
        <v>177</v>
      </c>
      <c r="C11" s="619"/>
      <c r="D11" s="619"/>
      <c r="E11" s="619"/>
      <c r="F11" s="619"/>
      <c r="G11" s="619"/>
      <c r="H11" s="619"/>
      <c r="I11" s="619"/>
      <c r="J11" s="619"/>
      <c r="K11" s="619"/>
      <c r="L11" s="619"/>
      <c r="M11" s="619"/>
      <c r="N11" s="619"/>
      <c r="O11" s="619"/>
      <c r="P11" s="619"/>
      <c r="Q11" s="620"/>
      <c r="R11" s="621">
        <v>585499</v>
      </c>
      <c r="S11" s="622"/>
      <c r="T11" s="622"/>
      <c r="U11" s="622"/>
      <c r="V11" s="622"/>
      <c r="W11" s="622"/>
      <c r="X11" s="622"/>
      <c r="Y11" s="623"/>
      <c r="Z11" s="624">
        <v>5.4</v>
      </c>
      <c r="AA11" s="625"/>
      <c r="AB11" s="625"/>
      <c r="AC11" s="626"/>
      <c r="AD11" s="627">
        <v>585499</v>
      </c>
      <c r="AE11" s="622"/>
      <c r="AF11" s="622"/>
      <c r="AG11" s="622"/>
      <c r="AH11" s="622"/>
      <c r="AI11" s="622"/>
      <c r="AJ11" s="622"/>
      <c r="AK11" s="623"/>
      <c r="AL11" s="624">
        <v>9.6</v>
      </c>
      <c r="AM11" s="625"/>
      <c r="AN11" s="625"/>
      <c r="AO11" s="659"/>
      <c r="AP11" s="618" t="s">
        <v>178</v>
      </c>
      <c r="AQ11" s="619"/>
      <c r="AR11" s="619"/>
      <c r="AS11" s="619"/>
      <c r="AT11" s="619"/>
      <c r="AU11" s="619"/>
      <c r="AV11" s="619"/>
      <c r="AW11" s="619"/>
      <c r="AX11" s="619"/>
      <c r="AY11" s="619"/>
      <c r="AZ11" s="619"/>
      <c r="BA11" s="619"/>
      <c r="BB11" s="619"/>
      <c r="BC11" s="619"/>
      <c r="BD11" s="619"/>
      <c r="BE11" s="619"/>
      <c r="BF11" s="620"/>
      <c r="BG11" s="621">
        <v>118121</v>
      </c>
      <c r="BH11" s="622"/>
      <c r="BI11" s="622"/>
      <c r="BJ11" s="622"/>
      <c r="BK11" s="622"/>
      <c r="BL11" s="622"/>
      <c r="BM11" s="622"/>
      <c r="BN11" s="623"/>
      <c r="BO11" s="657">
        <v>3.9</v>
      </c>
      <c r="BP11" s="657"/>
      <c r="BQ11" s="657"/>
      <c r="BR11" s="657"/>
      <c r="BS11" s="658" t="s">
        <v>62</v>
      </c>
      <c r="BT11" s="658"/>
      <c r="BU11" s="658"/>
      <c r="BV11" s="658"/>
      <c r="BW11" s="658"/>
      <c r="BX11" s="658"/>
      <c r="BY11" s="658"/>
      <c r="BZ11" s="658"/>
      <c r="CA11" s="658"/>
      <c r="CB11" s="689"/>
      <c r="CD11" s="618" t="s">
        <v>179</v>
      </c>
      <c r="CE11" s="619"/>
      <c r="CF11" s="619"/>
      <c r="CG11" s="619"/>
      <c r="CH11" s="619"/>
      <c r="CI11" s="619"/>
      <c r="CJ11" s="619"/>
      <c r="CK11" s="619"/>
      <c r="CL11" s="619"/>
      <c r="CM11" s="619"/>
      <c r="CN11" s="619"/>
      <c r="CO11" s="619"/>
      <c r="CP11" s="619"/>
      <c r="CQ11" s="620"/>
      <c r="CR11" s="621">
        <v>685224</v>
      </c>
      <c r="CS11" s="622"/>
      <c r="CT11" s="622"/>
      <c r="CU11" s="622"/>
      <c r="CV11" s="622"/>
      <c r="CW11" s="622"/>
      <c r="CX11" s="622"/>
      <c r="CY11" s="623"/>
      <c r="CZ11" s="657">
        <v>6.5</v>
      </c>
      <c r="DA11" s="657"/>
      <c r="DB11" s="657"/>
      <c r="DC11" s="657"/>
      <c r="DD11" s="627">
        <v>174526</v>
      </c>
      <c r="DE11" s="622"/>
      <c r="DF11" s="622"/>
      <c r="DG11" s="622"/>
      <c r="DH11" s="622"/>
      <c r="DI11" s="622"/>
      <c r="DJ11" s="622"/>
      <c r="DK11" s="622"/>
      <c r="DL11" s="622"/>
      <c r="DM11" s="622"/>
      <c r="DN11" s="622"/>
      <c r="DO11" s="622"/>
      <c r="DP11" s="623"/>
      <c r="DQ11" s="627">
        <v>525115</v>
      </c>
      <c r="DR11" s="622"/>
      <c r="DS11" s="622"/>
      <c r="DT11" s="622"/>
      <c r="DU11" s="622"/>
      <c r="DV11" s="622"/>
      <c r="DW11" s="622"/>
      <c r="DX11" s="622"/>
      <c r="DY11" s="622"/>
      <c r="DZ11" s="622"/>
      <c r="EA11" s="622"/>
      <c r="EB11" s="622"/>
      <c r="EC11" s="656"/>
    </row>
    <row r="12" spans="2:143" ht="11.25" customHeight="1" x14ac:dyDescent="0.2">
      <c r="B12" s="618" t="s">
        <v>180</v>
      </c>
      <c r="C12" s="619"/>
      <c r="D12" s="619"/>
      <c r="E12" s="619"/>
      <c r="F12" s="619"/>
      <c r="G12" s="619"/>
      <c r="H12" s="619"/>
      <c r="I12" s="619"/>
      <c r="J12" s="619"/>
      <c r="K12" s="619"/>
      <c r="L12" s="619"/>
      <c r="M12" s="619"/>
      <c r="N12" s="619"/>
      <c r="O12" s="619"/>
      <c r="P12" s="619"/>
      <c r="Q12" s="620"/>
      <c r="R12" s="621" t="s">
        <v>62</v>
      </c>
      <c r="S12" s="622"/>
      <c r="T12" s="622"/>
      <c r="U12" s="622"/>
      <c r="V12" s="622"/>
      <c r="W12" s="622"/>
      <c r="X12" s="622"/>
      <c r="Y12" s="623"/>
      <c r="Z12" s="657" t="s">
        <v>62</v>
      </c>
      <c r="AA12" s="657"/>
      <c r="AB12" s="657"/>
      <c r="AC12" s="657"/>
      <c r="AD12" s="658" t="s">
        <v>62</v>
      </c>
      <c r="AE12" s="658"/>
      <c r="AF12" s="658"/>
      <c r="AG12" s="658"/>
      <c r="AH12" s="658"/>
      <c r="AI12" s="658"/>
      <c r="AJ12" s="658"/>
      <c r="AK12" s="658"/>
      <c r="AL12" s="624" t="s">
        <v>62</v>
      </c>
      <c r="AM12" s="625"/>
      <c r="AN12" s="625"/>
      <c r="AO12" s="659"/>
      <c r="AP12" s="618" t="s">
        <v>181</v>
      </c>
      <c r="AQ12" s="619"/>
      <c r="AR12" s="619"/>
      <c r="AS12" s="619"/>
      <c r="AT12" s="619"/>
      <c r="AU12" s="619"/>
      <c r="AV12" s="619"/>
      <c r="AW12" s="619"/>
      <c r="AX12" s="619"/>
      <c r="AY12" s="619"/>
      <c r="AZ12" s="619"/>
      <c r="BA12" s="619"/>
      <c r="BB12" s="619"/>
      <c r="BC12" s="619"/>
      <c r="BD12" s="619"/>
      <c r="BE12" s="619"/>
      <c r="BF12" s="620"/>
      <c r="BG12" s="621">
        <v>1574492</v>
      </c>
      <c r="BH12" s="622"/>
      <c r="BI12" s="622"/>
      <c r="BJ12" s="622"/>
      <c r="BK12" s="622"/>
      <c r="BL12" s="622"/>
      <c r="BM12" s="622"/>
      <c r="BN12" s="623"/>
      <c r="BO12" s="657">
        <v>52.6</v>
      </c>
      <c r="BP12" s="657"/>
      <c r="BQ12" s="657"/>
      <c r="BR12" s="657"/>
      <c r="BS12" s="658" t="s">
        <v>62</v>
      </c>
      <c r="BT12" s="658"/>
      <c r="BU12" s="658"/>
      <c r="BV12" s="658"/>
      <c r="BW12" s="658"/>
      <c r="BX12" s="658"/>
      <c r="BY12" s="658"/>
      <c r="BZ12" s="658"/>
      <c r="CA12" s="658"/>
      <c r="CB12" s="689"/>
      <c r="CD12" s="618" t="s">
        <v>182</v>
      </c>
      <c r="CE12" s="619"/>
      <c r="CF12" s="619"/>
      <c r="CG12" s="619"/>
      <c r="CH12" s="619"/>
      <c r="CI12" s="619"/>
      <c r="CJ12" s="619"/>
      <c r="CK12" s="619"/>
      <c r="CL12" s="619"/>
      <c r="CM12" s="619"/>
      <c r="CN12" s="619"/>
      <c r="CO12" s="619"/>
      <c r="CP12" s="619"/>
      <c r="CQ12" s="620"/>
      <c r="CR12" s="621">
        <v>83168</v>
      </c>
      <c r="CS12" s="622"/>
      <c r="CT12" s="622"/>
      <c r="CU12" s="622"/>
      <c r="CV12" s="622"/>
      <c r="CW12" s="622"/>
      <c r="CX12" s="622"/>
      <c r="CY12" s="623"/>
      <c r="CZ12" s="657">
        <v>0.8</v>
      </c>
      <c r="DA12" s="657"/>
      <c r="DB12" s="657"/>
      <c r="DC12" s="657"/>
      <c r="DD12" s="627">
        <v>10380</v>
      </c>
      <c r="DE12" s="622"/>
      <c r="DF12" s="622"/>
      <c r="DG12" s="622"/>
      <c r="DH12" s="622"/>
      <c r="DI12" s="622"/>
      <c r="DJ12" s="622"/>
      <c r="DK12" s="622"/>
      <c r="DL12" s="622"/>
      <c r="DM12" s="622"/>
      <c r="DN12" s="622"/>
      <c r="DO12" s="622"/>
      <c r="DP12" s="623"/>
      <c r="DQ12" s="627">
        <v>80825</v>
      </c>
      <c r="DR12" s="622"/>
      <c r="DS12" s="622"/>
      <c r="DT12" s="622"/>
      <c r="DU12" s="622"/>
      <c r="DV12" s="622"/>
      <c r="DW12" s="622"/>
      <c r="DX12" s="622"/>
      <c r="DY12" s="622"/>
      <c r="DZ12" s="622"/>
      <c r="EA12" s="622"/>
      <c r="EB12" s="622"/>
      <c r="EC12" s="656"/>
    </row>
    <row r="13" spans="2:143" ht="11.25" customHeight="1" x14ac:dyDescent="0.2">
      <c r="B13" s="618" t="s">
        <v>183</v>
      </c>
      <c r="C13" s="619"/>
      <c r="D13" s="619"/>
      <c r="E13" s="619"/>
      <c r="F13" s="619"/>
      <c r="G13" s="619"/>
      <c r="H13" s="619"/>
      <c r="I13" s="619"/>
      <c r="J13" s="619"/>
      <c r="K13" s="619"/>
      <c r="L13" s="619"/>
      <c r="M13" s="619"/>
      <c r="N13" s="619"/>
      <c r="O13" s="619"/>
      <c r="P13" s="619"/>
      <c r="Q13" s="620"/>
      <c r="R13" s="621">
        <v>1045</v>
      </c>
      <c r="S13" s="622"/>
      <c r="T13" s="622"/>
      <c r="U13" s="622"/>
      <c r="V13" s="622"/>
      <c r="W13" s="622"/>
      <c r="X13" s="622"/>
      <c r="Y13" s="623"/>
      <c r="Z13" s="657">
        <v>0</v>
      </c>
      <c r="AA13" s="657"/>
      <c r="AB13" s="657"/>
      <c r="AC13" s="657"/>
      <c r="AD13" s="658">
        <v>1045</v>
      </c>
      <c r="AE13" s="658"/>
      <c r="AF13" s="658"/>
      <c r="AG13" s="658"/>
      <c r="AH13" s="658"/>
      <c r="AI13" s="658"/>
      <c r="AJ13" s="658"/>
      <c r="AK13" s="658"/>
      <c r="AL13" s="624">
        <v>0</v>
      </c>
      <c r="AM13" s="625"/>
      <c r="AN13" s="625"/>
      <c r="AO13" s="659"/>
      <c r="AP13" s="618" t="s">
        <v>184</v>
      </c>
      <c r="AQ13" s="619"/>
      <c r="AR13" s="619"/>
      <c r="AS13" s="619"/>
      <c r="AT13" s="619"/>
      <c r="AU13" s="619"/>
      <c r="AV13" s="619"/>
      <c r="AW13" s="619"/>
      <c r="AX13" s="619"/>
      <c r="AY13" s="619"/>
      <c r="AZ13" s="619"/>
      <c r="BA13" s="619"/>
      <c r="BB13" s="619"/>
      <c r="BC13" s="619"/>
      <c r="BD13" s="619"/>
      <c r="BE13" s="619"/>
      <c r="BF13" s="620"/>
      <c r="BG13" s="621">
        <v>1574492</v>
      </c>
      <c r="BH13" s="622"/>
      <c r="BI13" s="622"/>
      <c r="BJ13" s="622"/>
      <c r="BK13" s="622"/>
      <c r="BL13" s="622"/>
      <c r="BM13" s="622"/>
      <c r="BN13" s="623"/>
      <c r="BO13" s="657">
        <v>52.6</v>
      </c>
      <c r="BP13" s="657"/>
      <c r="BQ13" s="657"/>
      <c r="BR13" s="657"/>
      <c r="BS13" s="658" t="s">
        <v>62</v>
      </c>
      <c r="BT13" s="658"/>
      <c r="BU13" s="658"/>
      <c r="BV13" s="658"/>
      <c r="BW13" s="658"/>
      <c r="BX13" s="658"/>
      <c r="BY13" s="658"/>
      <c r="BZ13" s="658"/>
      <c r="CA13" s="658"/>
      <c r="CB13" s="689"/>
      <c r="CD13" s="618" t="s">
        <v>185</v>
      </c>
      <c r="CE13" s="619"/>
      <c r="CF13" s="619"/>
      <c r="CG13" s="619"/>
      <c r="CH13" s="619"/>
      <c r="CI13" s="619"/>
      <c r="CJ13" s="619"/>
      <c r="CK13" s="619"/>
      <c r="CL13" s="619"/>
      <c r="CM13" s="619"/>
      <c r="CN13" s="619"/>
      <c r="CO13" s="619"/>
      <c r="CP13" s="619"/>
      <c r="CQ13" s="620"/>
      <c r="CR13" s="621">
        <v>838002</v>
      </c>
      <c r="CS13" s="622"/>
      <c r="CT13" s="622"/>
      <c r="CU13" s="622"/>
      <c r="CV13" s="622"/>
      <c r="CW13" s="622"/>
      <c r="CX13" s="622"/>
      <c r="CY13" s="623"/>
      <c r="CZ13" s="657">
        <v>7.9</v>
      </c>
      <c r="DA13" s="657"/>
      <c r="DB13" s="657"/>
      <c r="DC13" s="657"/>
      <c r="DD13" s="627">
        <v>200487</v>
      </c>
      <c r="DE13" s="622"/>
      <c r="DF13" s="622"/>
      <c r="DG13" s="622"/>
      <c r="DH13" s="622"/>
      <c r="DI13" s="622"/>
      <c r="DJ13" s="622"/>
      <c r="DK13" s="622"/>
      <c r="DL13" s="622"/>
      <c r="DM13" s="622"/>
      <c r="DN13" s="622"/>
      <c r="DO13" s="622"/>
      <c r="DP13" s="623"/>
      <c r="DQ13" s="627">
        <v>652443</v>
      </c>
      <c r="DR13" s="622"/>
      <c r="DS13" s="622"/>
      <c r="DT13" s="622"/>
      <c r="DU13" s="622"/>
      <c r="DV13" s="622"/>
      <c r="DW13" s="622"/>
      <c r="DX13" s="622"/>
      <c r="DY13" s="622"/>
      <c r="DZ13" s="622"/>
      <c r="EA13" s="622"/>
      <c r="EB13" s="622"/>
      <c r="EC13" s="656"/>
    </row>
    <row r="14" spans="2:143" ht="11.25" customHeight="1" x14ac:dyDescent="0.2">
      <c r="B14" s="618" t="s">
        <v>186</v>
      </c>
      <c r="C14" s="619"/>
      <c r="D14" s="619"/>
      <c r="E14" s="619"/>
      <c r="F14" s="619"/>
      <c r="G14" s="619"/>
      <c r="H14" s="619"/>
      <c r="I14" s="619"/>
      <c r="J14" s="619"/>
      <c r="K14" s="619"/>
      <c r="L14" s="619"/>
      <c r="M14" s="619"/>
      <c r="N14" s="619"/>
      <c r="O14" s="619"/>
      <c r="P14" s="619"/>
      <c r="Q14" s="620"/>
      <c r="R14" s="621" t="s">
        <v>62</v>
      </c>
      <c r="S14" s="622"/>
      <c r="T14" s="622"/>
      <c r="U14" s="622"/>
      <c r="V14" s="622"/>
      <c r="W14" s="622"/>
      <c r="X14" s="622"/>
      <c r="Y14" s="623"/>
      <c r="Z14" s="657" t="s">
        <v>62</v>
      </c>
      <c r="AA14" s="657"/>
      <c r="AB14" s="657"/>
      <c r="AC14" s="657"/>
      <c r="AD14" s="658" t="s">
        <v>62</v>
      </c>
      <c r="AE14" s="658"/>
      <c r="AF14" s="658"/>
      <c r="AG14" s="658"/>
      <c r="AH14" s="658"/>
      <c r="AI14" s="658"/>
      <c r="AJ14" s="658"/>
      <c r="AK14" s="658"/>
      <c r="AL14" s="624" t="s">
        <v>62</v>
      </c>
      <c r="AM14" s="625"/>
      <c r="AN14" s="625"/>
      <c r="AO14" s="659"/>
      <c r="AP14" s="618" t="s">
        <v>187</v>
      </c>
      <c r="AQ14" s="619"/>
      <c r="AR14" s="619"/>
      <c r="AS14" s="619"/>
      <c r="AT14" s="619"/>
      <c r="AU14" s="619"/>
      <c r="AV14" s="619"/>
      <c r="AW14" s="619"/>
      <c r="AX14" s="619"/>
      <c r="AY14" s="619"/>
      <c r="AZ14" s="619"/>
      <c r="BA14" s="619"/>
      <c r="BB14" s="619"/>
      <c r="BC14" s="619"/>
      <c r="BD14" s="619"/>
      <c r="BE14" s="619"/>
      <c r="BF14" s="620"/>
      <c r="BG14" s="621">
        <v>89865</v>
      </c>
      <c r="BH14" s="622"/>
      <c r="BI14" s="622"/>
      <c r="BJ14" s="622"/>
      <c r="BK14" s="622"/>
      <c r="BL14" s="622"/>
      <c r="BM14" s="622"/>
      <c r="BN14" s="623"/>
      <c r="BO14" s="657">
        <v>3</v>
      </c>
      <c r="BP14" s="657"/>
      <c r="BQ14" s="657"/>
      <c r="BR14" s="657"/>
      <c r="BS14" s="658" t="s">
        <v>62</v>
      </c>
      <c r="BT14" s="658"/>
      <c r="BU14" s="658"/>
      <c r="BV14" s="658"/>
      <c r="BW14" s="658"/>
      <c r="BX14" s="658"/>
      <c r="BY14" s="658"/>
      <c r="BZ14" s="658"/>
      <c r="CA14" s="658"/>
      <c r="CB14" s="689"/>
      <c r="CD14" s="618" t="s">
        <v>188</v>
      </c>
      <c r="CE14" s="619"/>
      <c r="CF14" s="619"/>
      <c r="CG14" s="619"/>
      <c r="CH14" s="619"/>
      <c r="CI14" s="619"/>
      <c r="CJ14" s="619"/>
      <c r="CK14" s="619"/>
      <c r="CL14" s="619"/>
      <c r="CM14" s="619"/>
      <c r="CN14" s="619"/>
      <c r="CO14" s="619"/>
      <c r="CP14" s="619"/>
      <c r="CQ14" s="620"/>
      <c r="CR14" s="621">
        <v>370882</v>
      </c>
      <c r="CS14" s="622"/>
      <c r="CT14" s="622"/>
      <c r="CU14" s="622"/>
      <c r="CV14" s="622"/>
      <c r="CW14" s="622"/>
      <c r="CX14" s="622"/>
      <c r="CY14" s="623"/>
      <c r="CZ14" s="657">
        <v>3.5</v>
      </c>
      <c r="DA14" s="657"/>
      <c r="DB14" s="657"/>
      <c r="DC14" s="657"/>
      <c r="DD14" s="627">
        <v>18332</v>
      </c>
      <c r="DE14" s="622"/>
      <c r="DF14" s="622"/>
      <c r="DG14" s="622"/>
      <c r="DH14" s="622"/>
      <c r="DI14" s="622"/>
      <c r="DJ14" s="622"/>
      <c r="DK14" s="622"/>
      <c r="DL14" s="622"/>
      <c r="DM14" s="622"/>
      <c r="DN14" s="622"/>
      <c r="DO14" s="622"/>
      <c r="DP14" s="623"/>
      <c r="DQ14" s="627">
        <v>358131</v>
      </c>
      <c r="DR14" s="622"/>
      <c r="DS14" s="622"/>
      <c r="DT14" s="622"/>
      <c r="DU14" s="622"/>
      <c r="DV14" s="622"/>
      <c r="DW14" s="622"/>
      <c r="DX14" s="622"/>
      <c r="DY14" s="622"/>
      <c r="DZ14" s="622"/>
      <c r="EA14" s="622"/>
      <c r="EB14" s="622"/>
      <c r="EC14" s="656"/>
    </row>
    <row r="15" spans="2:143" ht="11.25" customHeight="1" x14ac:dyDescent="0.2">
      <c r="B15" s="618" t="s">
        <v>189</v>
      </c>
      <c r="C15" s="619"/>
      <c r="D15" s="619"/>
      <c r="E15" s="619"/>
      <c r="F15" s="619"/>
      <c r="G15" s="619"/>
      <c r="H15" s="619"/>
      <c r="I15" s="619"/>
      <c r="J15" s="619"/>
      <c r="K15" s="619"/>
      <c r="L15" s="619"/>
      <c r="M15" s="619"/>
      <c r="N15" s="619"/>
      <c r="O15" s="619"/>
      <c r="P15" s="619"/>
      <c r="Q15" s="620"/>
      <c r="R15" s="621">
        <v>17744</v>
      </c>
      <c r="S15" s="622"/>
      <c r="T15" s="622"/>
      <c r="U15" s="622"/>
      <c r="V15" s="622"/>
      <c r="W15" s="622"/>
      <c r="X15" s="622"/>
      <c r="Y15" s="623"/>
      <c r="Z15" s="657">
        <v>0.2</v>
      </c>
      <c r="AA15" s="657"/>
      <c r="AB15" s="657"/>
      <c r="AC15" s="657"/>
      <c r="AD15" s="658">
        <v>17744</v>
      </c>
      <c r="AE15" s="658"/>
      <c r="AF15" s="658"/>
      <c r="AG15" s="658"/>
      <c r="AH15" s="658"/>
      <c r="AI15" s="658"/>
      <c r="AJ15" s="658"/>
      <c r="AK15" s="658"/>
      <c r="AL15" s="624">
        <v>0.3</v>
      </c>
      <c r="AM15" s="625"/>
      <c r="AN15" s="625"/>
      <c r="AO15" s="659"/>
      <c r="AP15" s="618" t="s">
        <v>190</v>
      </c>
      <c r="AQ15" s="619"/>
      <c r="AR15" s="619"/>
      <c r="AS15" s="619"/>
      <c r="AT15" s="619"/>
      <c r="AU15" s="619"/>
      <c r="AV15" s="619"/>
      <c r="AW15" s="619"/>
      <c r="AX15" s="619"/>
      <c r="AY15" s="619"/>
      <c r="AZ15" s="619"/>
      <c r="BA15" s="619"/>
      <c r="BB15" s="619"/>
      <c r="BC15" s="619"/>
      <c r="BD15" s="619"/>
      <c r="BE15" s="619"/>
      <c r="BF15" s="620"/>
      <c r="BG15" s="621">
        <v>104051</v>
      </c>
      <c r="BH15" s="622"/>
      <c r="BI15" s="622"/>
      <c r="BJ15" s="622"/>
      <c r="BK15" s="622"/>
      <c r="BL15" s="622"/>
      <c r="BM15" s="622"/>
      <c r="BN15" s="623"/>
      <c r="BO15" s="657">
        <v>3.5</v>
      </c>
      <c r="BP15" s="657"/>
      <c r="BQ15" s="657"/>
      <c r="BR15" s="657"/>
      <c r="BS15" s="658" t="s">
        <v>62</v>
      </c>
      <c r="BT15" s="658"/>
      <c r="BU15" s="658"/>
      <c r="BV15" s="658"/>
      <c r="BW15" s="658"/>
      <c r="BX15" s="658"/>
      <c r="BY15" s="658"/>
      <c r="BZ15" s="658"/>
      <c r="CA15" s="658"/>
      <c r="CB15" s="689"/>
      <c r="CD15" s="618" t="s">
        <v>191</v>
      </c>
      <c r="CE15" s="619"/>
      <c r="CF15" s="619"/>
      <c r="CG15" s="619"/>
      <c r="CH15" s="619"/>
      <c r="CI15" s="619"/>
      <c r="CJ15" s="619"/>
      <c r="CK15" s="619"/>
      <c r="CL15" s="619"/>
      <c r="CM15" s="619"/>
      <c r="CN15" s="619"/>
      <c r="CO15" s="619"/>
      <c r="CP15" s="619"/>
      <c r="CQ15" s="620"/>
      <c r="CR15" s="621">
        <v>1337429</v>
      </c>
      <c r="CS15" s="622"/>
      <c r="CT15" s="622"/>
      <c r="CU15" s="622"/>
      <c r="CV15" s="622"/>
      <c r="CW15" s="622"/>
      <c r="CX15" s="622"/>
      <c r="CY15" s="623"/>
      <c r="CZ15" s="657">
        <v>12.7</v>
      </c>
      <c r="DA15" s="657"/>
      <c r="DB15" s="657"/>
      <c r="DC15" s="657"/>
      <c r="DD15" s="627">
        <v>209157</v>
      </c>
      <c r="DE15" s="622"/>
      <c r="DF15" s="622"/>
      <c r="DG15" s="622"/>
      <c r="DH15" s="622"/>
      <c r="DI15" s="622"/>
      <c r="DJ15" s="622"/>
      <c r="DK15" s="622"/>
      <c r="DL15" s="622"/>
      <c r="DM15" s="622"/>
      <c r="DN15" s="622"/>
      <c r="DO15" s="622"/>
      <c r="DP15" s="623"/>
      <c r="DQ15" s="627">
        <v>926862</v>
      </c>
      <c r="DR15" s="622"/>
      <c r="DS15" s="622"/>
      <c r="DT15" s="622"/>
      <c r="DU15" s="622"/>
      <c r="DV15" s="622"/>
      <c r="DW15" s="622"/>
      <c r="DX15" s="622"/>
      <c r="DY15" s="622"/>
      <c r="DZ15" s="622"/>
      <c r="EA15" s="622"/>
      <c r="EB15" s="622"/>
      <c r="EC15" s="656"/>
    </row>
    <row r="16" spans="2:143" ht="11.25" customHeight="1" x14ac:dyDescent="0.2">
      <c r="B16" s="618" t="s">
        <v>192</v>
      </c>
      <c r="C16" s="619"/>
      <c r="D16" s="619"/>
      <c r="E16" s="619"/>
      <c r="F16" s="619"/>
      <c r="G16" s="619"/>
      <c r="H16" s="619"/>
      <c r="I16" s="619"/>
      <c r="J16" s="619"/>
      <c r="K16" s="619"/>
      <c r="L16" s="619"/>
      <c r="M16" s="619"/>
      <c r="N16" s="619"/>
      <c r="O16" s="619"/>
      <c r="P16" s="619"/>
      <c r="Q16" s="620"/>
      <c r="R16" s="621">
        <v>44696</v>
      </c>
      <c r="S16" s="622"/>
      <c r="T16" s="622"/>
      <c r="U16" s="622"/>
      <c r="V16" s="622"/>
      <c r="W16" s="622"/>
      <c r="X16" s="622"/>
      <c r="Y16" s="623"/>
      <c r="Z16" s="657">
        <v>0.4</v>
      </c>
      <c r="AA16" s="657"/>
      <c r="AB16" s="657"/>
      <c r="AC16" s="657"/>
      <c r="AD16" s="658">
        <v>44696</v>
      </c>
      <c r="AE16" s="658"/>
      <c r="AF16" s="658"/>
      <c r="AG16" s="658"/>
      <c r="AH16" s="658"/>
      <c r="AI16" s="658"/>
      <c r="AJ16" s="658"/>
      <c r="AK16" s="658"/>
      <c r="AL16" s="624">
        <v>0.7</v>
      </c>
      <c r="AM16" s="625"/>
      <c r="AN16" s="625"/>
      <c r="AO16" s="659"/>
      <c r="AP16" s="618" t="s">
        <v>193</v>
      </c>
      <c r="AQ16" s="619"/>
      <c r="AR16" s="619"/>
      <c r="AS16" s="619"/>
      <c r="AT16" s="619"/>
      <c r="AU16" s="619"/>
      <c r="AV16" s="619"/>
      <c r="AW16" s="619"/>
      <c r="AX16" s="619"/>
      <c r="AY16" s="619"/>
      <c r="AZ16" s="619"/>
      <c r="BA16" s="619"/>
      <c r="BB16" s="619"/>
      <c r="BC16" s="619"/>
      <c r="BD16" s="619"/>
      <c r="BE16" s="619"/>
      <c r="BF16" s="620"/>
      <c r="BG16" s="621">
        <v>658</v>
      </c>
      <c r="BH16" s="622"/>
      <c r="BI16" s="622"/>
      <c r="BJ16" s="622"/>
      <c r="BK16" s="622"/>
      <c r="BL16" s="622"/>
      <c r="BM16" s="622"/>
      <c r="BN16" s="623"/>
      <c r="BO16" s="657">
        <v>0</v>
      </c>
      <c r="BP16" s="657"/>
      <c r="BQ16" s="657"/>
      <c r="BR16" s="657"/>
      <c r="BS16" s="658" t="s">
        <v>62</v>
      </c>
      <c r="BT16" s="658"/>
      <c r="BU16" s="658"/>
      <c r="BV16" s="658"/>
      <c r="BW16" s="658"/>
      <c r="BX16" s="658"/>
      <c r="BY16" s="658"/>
      <c r="BZ16" s="658"/>
      <c r="CA16" s="658"/>
      <c r="CB16" s="689"/>
      <c r="CD16" s="618" t="s">
        <v>194</v>
      </c>
      <c r="CE16" s="619"/>
      <c r="CF16" s="619"/>
      <c r="CG16" s="619"/>
      <c r="CH16" s="619"/>
      <c r="CI16" s="619"/>
      <c r="CJ16" s="619"/>
      <c r="CK16" s="619"/>
      <c r="CL16" s="619"/>
      <c r="CM16" s="619"/>
      <c r="CN16" s="619"/>
      <c r="CO16" s="619"/>
      <c r="CP16" s="619"/>
      <c r="CQ16" s="620"/>
      <c r="CR16" s="621">
        <v>80782</v>
      </c>
      <c r="CS16" s="622"/>
      <c r="CT16" s="622"/>
      <c r="CU16" s="622"/>
      <c r="CV16" s="622"/>
      <c r="CW16" s="622"/>
      <c r="CX16" s="622"/>
      <c r="CY16" s="623"/>
      <c r="CZ16" s="657">
        <v>0.8</v>
      </c>
      <c r="DA16" s="657"/>
      <c r="DB16" s="657"/>
      <c r="DC16" s="657"/>
      <c r="DD16" s="627" t="s">
        <v>62</v>
      </c>
      <c r="DE16" s="622"/>
      <c r="DF16" s="622"/>
      <c r="DG16" s="622"/>
      <c r="DH16" s="622"/>
      <c r="DI16" s="622"/>
      <c r="DJ16" s="622"/>
      <c r="DK16" s="622"/>
      <c r="DL16" s="622"/>
      <c r="DM16" s="622"/>
      <c r="DN16" s="622"/>
      <c r="DO16" s="622"/>
      <c r="DP16" s="623"/>
      <c r="DQ16" s="627">
        <v>60869</v>
      </c>
      <c r="DR16" s="622"/>
      <c r="DS16" s="622"/>
      <c r="DT16" s="622"/>
      <c r="DU16" s="622"/>
      <c r="DV16" s="622"/>
      <c r="DW16" s="622"/>
      <c r="DX16" s="622"/>
      <c r="DY16" s="622"/>
      <c r="DZ16" s="622"/>
      <c r="EA16" s="622"/>
      <c r="EB16" s="622"/>
      <c r="EC16" s="656"/>
    </row>
    <row r="17" spans="2:133" ht="11.25" customHeight="1" x14ac:dyDescent="0.2">
      <c r="B17" s="618" t="s">
        <v>195</v>
      </c>
      <c r="C17" s="619"/>
      <c r="D17" s="619"/>
      <c r="E17" s="619"/>
      <c r="F17" s="619"/>
      <c r="G17" s="619"/>
      <c r="H17" s="619"/>
      <c r="I17" s="619"/>
      <c r="J17" s="619"/>
      <c r="K17" s="619"/>
      <c r="L17" s="619"/>
      <c r="M17" s="619"/>
      <c r="N17" s="619"/>
      <c r="O17" s="619"/>
      <c r="P17" s="619"/>
      <c r="Q17" s="620"/>
      <c r="R17" s="621">
        <v>150135</v>
      </c>
      <c r="S17" s="622"/>
      <c r="T17" s="622"/>
      <c r="U17" s="622"/>
      <c r="V17" s="622"/>
      <c r="W17" s="622"/>
      <c r="X17" s="622"/>
      <c r="Y17" s="623"/>
      <c r="Z17" s="657">
        <v>1.4</v>
      </c>
      <c r="AA17" s="657"/>
      <c r="AB17" s="657"/>
      <c r="AC17" s="657"/>
      <c r="AD17" s="658">
        <v>150135</v>
      </c>
      <c r="AE17" s="658"/>
      <c r="AF17" s="658"/>
      <c r="AG17" s="658"/>
      <c r="AH17" s="658"/>
      <c r="AI17" s="658"/>
      <c r="AJ17" s="658"/>
      <c r="AK17" s="658"/>
      <c r="AL17" s="624">
        <v>2.5</v>
      </c>
      <c r="AM17" s="625"/>
      <c r="AN17" s="625"/>
      <c r="AO17" s="659"/>
      <c r="AP17" s="618" t="s">
        <v>196</v>
      </c>
      <c r="AQ17" s="619"/>
      <c r="AR17" s="619"/>
      <c r="AS17" s="619"/>
      <c r="AT17" s="619"/>
      <c r="AU17" s="619"/>
      <c r="AV17" s="619"/>
      <c r="AW17" s="619"/>
      <c r="AX17" s="619"/>
      <c r="AY17" s="619"/>
      <c r="AZ17" s="619"/>
      <c r="BA17" s="619"/>
      <c r="BB17" s="619"/>
      <c r="BC17" s="619"/>
      <c r="BD17" s="619"/>
      <c r="BE17" s="619"/>
      <c r="BF17" s="620"/>
      <c r="BG17" s="621" t="s">
        <v>62</v>
      </c>
      <c r="BH17" s="622"/>
      <c r="BI17" s="622"/>
      <c r="BJ17" s="622"/>
      <c r="BK17" s="622"/>
      <c r="BL17" s="622"/>
      <c r="BM17" s="622"/>
      <c r="BN17" s="623"/>
      <c r="BO17" s="657" t="s">
        <v>62</v>
      </c>
      <c r="BP17" s="657"/>
      <c r="BQ17" s="657"/>
      <c r="BR17" s="657"/>
      <c r="BS17" s="658" t="s">
        <v>62</v>
      </c>
      <c r="BT17" s="658"/>
      <c r="BU17" s="658"/>
      <c r="BV17" s="658"/>
      <c r="BW17" s="658"/>
      <c r="BX17" s="658"/>
      <c r="BY17" s="658"/>
      <c r="BZ17" s="658"/>
      <c r="CA17" s="658"/>
      <c r="CB17" s="689"/>
      <c r="CD17" s="618" t="s">
        <v>197</v>
      </c>
      <c r="CE17" s="619"/>
      <c r="CF17" s="619"/>
      <c r="CG17" s="619"/>
      <c r="CH17" s="619"/>
      <c r="CI17" s="619"/>
      <c r="CJ17" s="619"/>
      <c r="CK17" s="619"/>
      <c r="CL17" s="619"/>
      <c r="CM17" s="619"/>
      <c r="CN17" s="619"/>
      <c r="CO17" s="619"/>
      <c r="CP17" s="619"/>
      <c r="CQ17" s="620"/>
      <c r="CR17" s="621">
        <v>802110</v>
      </c>
      <c r="CS17" s="622"/>
      <c r="CT17" s="622"/>
      <c r="CU17" s="622"/>
      <c r="CV17" s="622"/>
      <c r="CW17" s="622"/>
      <c r="CX17" s="622"/>
      <c r="CY17" s="623"/>
      <c r="CZ17" s="657">
        <v>7.6</v>
      </c>
      <c r="DA17" s="657"/>
      <c r="DB17" s="657"/>
      <c r="DC17" s="657"/>
      <c r="DD17" s="627" t="s">
        <v>62</v>
      </c>
      <c r="DE17" s="622"/>
      <c r="DF17" s="622"/>
      <c r="DG17" s="622"/>
      <c r="DH17" s="622"/>
      <c r="DI17" s="622"/>
      <c r="DJ17" s="622"/>
      <c r="DK17" s="622"/>
      <c r="DL17" s="622"/>
      <c r="DM17" s="622"/>
      <c r="DN17" s="622"/>
      <c r="DO17" s="622"/>
      <c r="DP17" s="623"/>
      <c r="DQ17" s="627">
        <v>802110</v>
      </c>
      <c r="DR17" s="622"/>
      <c r="DS17" s="622"/>
      <c r="DT17" s="622"/>
      <c r="DU17" s="622"/>
      <c r="DV17" s="622"/>
      <c r="DW17" s="622"/>
      <c r="DX17" s="622"/>
      <c r="DY17" s="622"/>
      <c r="DZ17" s="622"/>
      <c r="EA17" s="622"/>
      <c r="EB17" s="622"/>
      <c r="EC17" s="656"/>
    </row>
    <row r="18" spans="2:133" ht="11.25" customHeight="1" x14ac:dyDescent="0.2">
      <c r="B18" s="618" t="s">
        <v>198</v>
      </c>
      <c r="C18" s="619"/>
      <c r="D18" s="619"/>
      <c r="E18" s="619"/>
      <c r="F18" s="619"/>
      <c r="G18" s="619"/>
      <c r="H18" s="619"/>
      <c r="I18" s="619"/>
      <c r="J18" s="619"/>
      <c r="K18" s="619"/>
      <c r="L18" s="619"/>
      <c r="M18" s="619"/>
      <c r="N18" s="619"/>
      <c r="O18" s="619"/>
      <c r="P18" s="619"/>
      <c r="Q18" s="620"/>
      <c r="R18" s="621">
        <v>21464</v>
      </c>
      <c r="S18" s="622"/>
      <c r="T18" s="622"/>
      <c r="U18" s="622"/>
      <c r="V18" s="622"/>
      <c r="W18" s="622"/>
      <c r="X18" s="622"/>
      <c r="Y18" s="623"/>
      <c r="Z18" s="657">
        <v>0.2</v>
      </c>
      <c r="AA18" s="657"/>
      <c r="AB18" s="657"/>
      <c r="AC18" s="657"/>
      <c r="AD18" s="658">
        <v>21464</v>
      </c>
      <c r="AE18" s="658"/>
      <c r="AF18" s="658"/>
      <c r="AG18" s="658"/>
      <c r="AH18" s="658"/>
      <c r="AI18" s="658"/>
      <c r="AJ18" s="658"/>
      <c r="AK18" s="658"/>
      <c r="AL18" s="624">
        <v>0.4</v>
      </c>
      <c r="AM18" s="625"/>
      <c r="AN18" s="625"/>
      <c r="AO18" s="659"/>
      <c r="AP18" s="618" t="s">
        <v>199</v>
      </c>
      <c r="AQ18" s="619"/>
      <c r="AR18" s="619"/>
      <c r="AS18" s="619"/>
      <c r="AT18" s="619"/>
      <c r="AU18" s="619"/>
      <c r="AV18" s="619"/>
      <c r="AW18" s="619"/>
      <c r="AX18" s="619"/>
      <c r="AY18" s="619"/>
      <c r="AZ18" s="619"/>
      <c r="BA18" s="619"/>
      <c r="BB18" s="619"/>
      <c r="BC18" s="619"/>
      <c r="BD18" s="619"/>
      <c r="BE18" s="619"/>
      <c r="BF18" s="620"/>
      <c r="BG18" s="621" t="s">
        <v>62</v>
      </c>
      <c r="BH18" s="622"/>
      <c r="BI18" s="622"/>
      <c r="BJ18" s="622"/>
      <c r="BK18" s="622"/>
      <c r="BL18" s="622"/>
      <c r="BM18" s="622"/>
      <c r="BN18" s="623"/>
      <c r="BO18" s="657" t="s">
        <v>62</v>
      </c>
      <c r="BP18" s="657"/>
      <c r="BQ18" s="657"/>
      <c r="BR18" s="657"/>
      <c r="BS18" s="658" t="s">
        <v>62</v>
      </c>
      <c r="BT18" s="658"/>
      <c r="BU18" s="658"/>
      <c r="BV18" s="658"/>
      <c r="BW18" s="658"/>
      <c r="BX18" s="658"/>
      <c r="BY18" s="658"/>
      <c r="BZ18" s="658"/>
      <c r="CA18" s="658"/>
      <c r="CB18" s="689"/>
      <c r="CD18" s="618" t="s">
        <v>200</v>
      </c>
      <c r="CE18" s="619"/>
      <c r="CF18" s="619"/>
      <c r="CG18" s="619"/>
      <c r="CH18" s="619"/>
      <c r="CI18" s="619"/>
      <c r="CJ18" s="619"/>
      <c r="CK18" s="619"/>
      <c r="CL18" s="619"/>
      <c r="CM18" s="619"/>
      <c r="CN18" s="619"/>
      <c r="CO18" s="619"/>
      <c r="CP18" s="619"/>
      <c r="CQ18" s="620"/>
      <c r="CR18" s="621" t="s">
        <v>62</v>
      </c>
      <c r="CS18" s="622"/>
      <c r="CT18" s="622"/>
      <c r="CU18" s="622"/>
      <c r="CV18" s="622"/>
      <c r="CW18" s="622"/>
      <c r="CX18" s="622"/>
      <c r="CY18" s="623"/>
      <c r="CZ18" s="657" t="s">
        <v>62</v>
      </c>
      <c r="DA18" s="657"/>
      <c r="DB18" s="657"/>
      <c r="DC18" s="657"/>
      <c r="DD18" s="627" t="s">
        <v>62</v>
      </c>
      <c r="DE18" s="622"/>
      <c r="DF18" s="622"/>
      <c r="DG18" s="622"/>
      <c r="DH18" s="622"/>
      <c r="DI18" s="622"/>
      <c r="DJ18" s="622"/>
      <c r="DK18" s="622"/>
      <c r="DL18" s="622"/>
      <c r="DM18" s="622"/>
      <c r="DN18" s="622"/>
      <c r="DO18" s="622"/>
      <c r="DP18" s="623"/>
      <c r="DQ18" s="627" t="s">
        <v>62</v>
      </c>
      <c r="DR18" s="622"/>
      <c r="DS18" s="622"/>
      <c r="DT18" s="622"/>
      <c r="DU18" s="622"/>
      <c r="DV18" s="622"/>
      <c r="DW18" s="622"/>
      <c r="DX18" s="622"/>
      <c r="DY18" s="622"/>
      <c r="DZ18" s="622"/>
      <c r="EA18" s="622"/>
      <c r="EB18" s="622"/>
      <c r="EC18" s="656"/>
    </row>
    <row r="19" spans="2:133" ht="11.25" customHeight="1" x14ac:dyDescent="0.2">
      <c r="B19" s="618" t="s">
        <v>201</v>
      </c>
      <c r="C19" s="619"/>
      <c r="D19" s="619"/>
      <c r="E19" s="619"/>
      <c r="F19" s="619"/>
      <c r="G19" s="619"/>
      <c r="H19" s="619"/>
      <c r="I19" s="619"/>
      <c r="J19" s="619"/>
      <c r="K19" s="619"/>
      <c r="L19" s="619"/>
      <c r="M19" s="619"/>
      <c r="N19" s="619"/>
      <c r="O19" s="619"/>
      <c r="P19" s="619"/>
      <c r="Q19" s="620"/>
      <c r="R19" s="621">
        <v>104597</v>
      </c>
      <c r="S19" s="622"/>
      <c r="T19" s="622"/>
      <c r="U19" s="622"/>
      <c r="V19" s="622"/>
      <c r="W19" s="622"/>
      <c r="X19" s="622"/>
      <c r="Y19" s="623"/>
      <c r="Z19" s="657">
        <v>1</v>
      </c>
      <c r="AA19" s="657"/>
      <c r="AB19" s="657"/>
      <c r="AC19" s="657"/>
      <c r="AD19" s="658">
        <v>104597</v>
      </c>
      <c r="AE19" s="658"/>
      <c r="AF19" s="658"/>
      <c r="AG19" s="658"/>
      <c r="AH19" s="658"/>
      <c r="AI19" s="658"/>
      <c r="AJ19" s="658"/>
      <c r="AK19" s="658"/>
      <c r="AL19" s="624">
        <v>1.7</v>
      </c>
      <c r="AM19" s="625"/>
      <c r="AN19" s="625"/>
      <c r="AO19" s="659"/>
      <c r="AP19" s="618" t="s">
        <v>202</v>
      </c>
      <c r="AQ19" s="619"/>
      <c r="AR19" s="619"/>
      <c r="AS19" s="619"/>
      <c r="AT19" s="619"/>
      <c r="AU19" s="619"/>
      <c r="AV19" s="619"/>
      <c r="AW19" s="619"/>
      <c r="AX19" s="619"/>
      <c r="AY19" s="619"/>
      <c r="AZ19" s="619"/>
      <c r="BA19" s="619"/>
      <c r="BB19" s="619"/>
      <c r="BC19" s="619"/>
      <c r="BD19" s="619"/>
      <c r="BE19" s="619"/>
      <c r="BF19" s="620"/>
      <c r="BG19" s="621" t="s">
        <v>62</v>
      </c>
      <c r="BH19" s="622"/>
      <c r="BI19" s="622"/>
      <c r="BJ19" s="622"/>
      <c r="BK19" s="622"/>
      <c r="BL19" s="622"/>
      <c r="BM19" s="622"/>
      <c r="BN19" s="623"/>
      <c r="BO19" s="657" t="s">
        <v>62</v>
      </c>
      <c r="BP19" s="657"/>
      <c r="BQ19" s="657"/>
      <c r="BR19" s="657"/>
      <c r="BS19" s="658" t="s">
        <v>62</v>
      </c>
      <c r="BT19" s="658"/>
      <c r="BU19" s="658"/>
      <c r="BV19" s="658"/>
      <c r="BW19" s="658"/>
      <c r="BX19" s="658"/>
      <c r="BY19" s="658"/>
      <c r="BZ19" s="658"/>
      <c r="CA19" s="658"/>
      <c r="CB19" s="689"/>
      <c r="CD19" s="618" t="s">
        <v>203</v>
      </c>
      <c r="CE19" s="619"/>
      <c r="CF19" s="619"/>
      <c r="CG19" s="619"/>
      <c r="CH19" s="619"/>
      <c r="CI19" s="619"/>
      <c r="CJ19" s="619"/>
      <c r="CK19" s="619"/>
      <c r="CL19" s="619"/>
      <c r="CM19" s="619"/>
      <c r="CN19" s="619"/>
      <c r="CO19" s="619"/>
      <c r="CP19" s="619"/>
      <c r="CQ19" s="620"/>
      <c r="CR19" s="621" t="s">
        <v>62</v>
      </c>
      <c r="CS19" s="622"/>
      <c r="CT19" s="622"/>
      <c r="CU19" s="622"/>
      <c r="CV19" s="622"/>
      <c r="CW19" s="622"/>
      <c r="CX19" s="622"/>
      <c r="CY19" s="623"/>
      <c r="CZ19" s="657" t="s">
        <v>62</v>
      </c>
      <c r="DA19" s="657"/>
      <c r="DB19" s="657"/>
      <c r="DC19" s="657"/>
      <c r="DD19" s="627" t="s">
        <v>62</v>
      </c>
      <c r="DE19" s="622"/>
      <c r="DF19" s="622"/>
      <c r="DG19" s="622"/>
      <c r="DH19" s="622"/>
      <c r="DI19" s="622"/>
      <c r="DJ19" s="622"/>
      <c r="DK19" s="622"/>
      <c r="DL19" s="622"/>
      <c r="DM19" s="622"/>
      <c r="DN19" s="622"/>
      <c r="DO19" s="622"/>
      <c r="DP19" s="623"/>
      <c r="DQ19" s="627" t="s">
        <v>62</v>
      </c>
      <c r="DR19" s="622"/>
      <c r="DS19" s="622"/>
      <c r="DT19" s="622"/>
      <c r="DU19" s="622"/>
      <c r="DV19" s="622"/>
      <c r="DW19" s="622"/>
      <c r="DX19" s="622"/>
      <c r="DY19" s="622"/>
      <c r="DZ19" s="622"/>
      <c r="EA19" s="622"/>
      <c r="EB19" s="622"/>
      <c r="EC19" s="656"/>
    </row>
    <row r="20" spans="2:133" ht="11.25" customHeight="1" x14ac:dyDescent="0.2">
      <c r="B20" s="690" t="s">
        <v>204</v>
      </c>
      <c r="C20" s="691"/>
      <c r="D20" s="691"/>
      <c r="E20" s="691"/>
      <c r="F20" s="691"/>
      <c r="G20" s="691"/>
      <c r="H20" s="691"/>
      <c r="I20" s="691"/>
      <c r="J20" s="691"/>
      <c r="K20" s="691"/>
      <c r="L20" s="691"/>
      <c r="M20" s="691"/>
      <c r="N20" s="691"/>
      <c r="O20" s="691"/>
      <c r="P20" s="691"/>
      <c r="Q20" s="692"/>
      <c r="R20" s="621">
        <v>24074</v>
      </c>
      <c r="S20" s="622"/>
      <c r="T20" s="622"/>
      <c r="U20" s="622"/>
      <c r="V20" s="622"/>
      <c r="W20" s="622"/>
      <c r="X20" s="622"/>
      <c r="Y20" s="623"/>
      <c r="Z20" s="657">
        <v>0.2</v>
      </c>
      <c r="AA20" s="657"/>
      <c r="AB20" s="657"/>
      <c r="AC20" s="657"/>
      <c r="AD20" s="658">
        <v>24074</v>
      </c>
      <c r="AE20" s="658"/>
      <c r="AF20" s="658"/>
      <c r="AG20" s="658"/>
      <c r="AH20" s="658"/>
      <c r="AI20" s="658"/>
      <c r="AJ20" s="658"/>
      <c r="AK20" s="658"/>
      <c r="AL20" s="624">
        <v>0.4</v>
      </c>
      <c r="AM20" s="625"/>
      <c r="AN20" s="625"/>
      <c r="AO20" s="659"/>
      <c r="AP20" s="618" t="s">
        <v>205</v>
      </c>
      <c r="AQ20" s="619"/>
      <c r="AR20" s="619"/>
      <c r="AS20" s="619"/>
      <c r="AT20" s="619"/>
      <c r="AU20" s="619"/>
      <c r="AV20" s="619"/>
      <c r="AW20" s="619"/>
      <c r="AX20" s="619"/>
      <c r="AY20" s="619"/>
      <c r="AZ20" s="619"/>
      <c r="BA20" s="619"/>
      <c r="BB20" s="619"/>
      <c r="BC20" s="619"/>
      <c r="BD20" s="619"/>
      <c r="BE20" s="619"/>
      <c r="BF20" s="620"/>
      <c r="BG20" s="621" t="s">
        <v>62</v>
      </c>
      <c r="BH20" s="622"/>
      <c r="BI20" s="622"/>
      <c r="BJ20" s="622"/>
      <c r="BK20" s="622"/>
      <c r="BL20" s="622"/>
      <c r="BM20" s="622"/>
      <c r="BN20" s="623"/>
      <c r="BO20" s="657" t="s">
        <v>62</v>
      </c>
      <c r="BP20" s="657"/>
      <c r="BQ20" s="657"/>
      <c r="BR20" s="657"/>
      <c r="BS20" s="658" t="s">
        <v>62</v>
      </c>
      <c r="BT20" s="658"/>
      <c r="BU20" s="658"/>
      <c r="BV20" s="658"/>
      <c r="BW20" s="658"/>
      <c r="BX20" s="658"/>
      <c r="BY20" s="658"/>
      <c r="BZ20" s="658"/>
      <c r="CA20" s="658"/>
      <c r="CB20" s="689"/>
      <c r="CD20" s="618" t="s">
        <v>206</v>
      </c>
      <c r="CE20" s="619"/>
      <c r="CF20" s="619"/>
      <c r="CG20" s="619"/>
      <c r="CH20" s="619"/>
      <c r="CI20" s="619"/>
      <c r="CJ20" s="619"/>
      <c r="CK20" s="619"/>
      <c r="CL20" s="619"/>
      <c r="CM20" s="619"/>
      <c r="CN20" s="619"/>
      <c r="CO20" s="619"/>
      <c r="CP20" s="619"/>
      <c r="CQ20" s="620"/>
      <c r="CR20" s="621">
        <v>10550322</v>
      </c>
      <c r="CS20" s="622"/>
      <c r="CT20" s="622"/>
      <c r="CU20" s="622"/>
      <c r="CV20" s="622"/>
      <c r="CW20" s="622"/>
      <c r="CX20" s="622"/>
      <c r="CY20" s="623"/>
      <c r="CZ20" s="657">
        <v>100</v>
      </c>
      <c r="DA20" s="657"/>
      <c r="DB20" s="657"/>
      <c r="DC20" s="657"/>
      <c r="DD20" s="627">
        <v>782970</v>
      </c>
      <c r="DE20" s="622"/>
      <c r="DF20" s="622"/>
      <c r="DG20" s="622"/>
      <c r="DH20" s="622"/>
      <c r="DI20" s="622"/>
      <c r="DJ20" s="622"/>
      <c r="DK20" s="622"/>
      <c r="DL20" s="622"/>
      <c r="DM20" s="622"/>
      <c r="DN20" s="622"/>
      <c r="DO20" s="622"/>
      <c r="DP20" s="623"/>
      <c r="DQ20" s="627">
        <v>7132363</v>
      </c>
      <c r="DR20" s="622"/>
      <c r="DS20" s="622"/>
      <c r="DT20" s="622"/>
      <c r="DU20" s="622"/>
      <c r="DV20" s="622"/>
      <c r="DW20" s="622"/>
      <c r="DX20" s="622"/>
      <c r="DY20" s="622"/>
      <c r="DZ20" s="622"/>
      <c r="EA20" s="622"/>
      <c r="EB20" s="622"/>
      <c r="EC20" s="656"/>
    </row>
    <row r="21" spans="2:133" ht="11.25" customHeight="1" x14ac:dyDescent="0.2">
      <c r="B21" s="618" t="s">
        <v>207</v>
      </c>
      <c r="C21" s="619"/>
      <c r="D21" s="619"/>
      <c r="E21" s="619"/>
      <c r="F21" s="619"/>
      <c r="G21" s="619"/>
      <c r="H21" s="619"/>
      <c r="I21" s="619"/>
      <c r="J21" s="619"/>
      <c r="K21" s="619"/>
      <c r="L21" s="619"/>
      <c r="M21" s="619"/>
      <c r="N21" s="619"/>
      <c r="O21" s="619"/>
      <c r="P21" s="619"/>
      <c r="Q21" s="620"/>
      <c r="R21" s="621">
        <v>2290807</v>
      </c>
      <c r="S21" s="622"/>
      <c r="T21" s="622"/>
      <c r="U21" s="622"/>
      <c r="V21" s="622"/>
      <c r="W21" s="622"/>
      <c r="X21" s="622"/>
      <c r="Y21" s="623"/>
      <c r="Z21" s="657">
        <v>21.1</v>
      </c>
      <c r="AA21" s="657"/>
      <c r="AB21" s="657"/>
      <c r="AC21" s="657"/>
      <c r="AD21" s="658">
        <v>2125792</v>
      </c>
      <c r="AE21" s="658"/>
      <c r="AF21" s="658"/>
      <c r="AG21" s="658"/>
      <c r="AH21" s="658"/>
      <c r="AI21" s="658"/>
      <c r="AJ21" s="658"/>
      <c r="AK21" s="658"/>
      <c r="AL21" s="624">
        <v>34.700000000000003</v>
      </c>
      <c r="AM21" s="625"/>
      <c r="AN21" s="625"/>
      <c r="AO21" s="659"/>
      <c r="AP21" s="618" t="s">
        <v>208</v>
      </c>
      <c r="AQ21" s="693"/>
      <c r="AR21" s="693"/>
      <c r="AS21" s="693"/>
      <c r="AT21" s="693"/>
      <c r="AU21" s="693"/>
      <c r="AV21" s="693"/>
      <c r="AW21" s="693"/>
      <c r="AX21" s="693"/>
      <c r="AY21" s="693"/>
      <c r="AZ21" s="693"/>
      <c r="BA21" s="693"/>
      <c r="BB21" s="693"/>
      <c r="BC21" s="693"/>
      <c r="BD21" s="693"/>
      <c r="BE21" s="693"/>
      <c r="BF21" s="694"/>
      <c r="BG21" s="621" t="s">
        <v>62</v>
      </c>
      <c r="BH21" s="622"/>
      <c r="BI21" s="622"/>
      <c r="BJ21" s="622"/>
      <c r="BK21" s="622"/>
      <c r="BL21" s="622"/>
      <c r="BM21" s="622"/>
      <c r="BN21" s="623"/>
      <c r="BO21" s="657" t="s">
        <v>62</v>
      </c>
      <c r="BP21" s="657"/>
      <c r="BQ21" s="657"/>
      <c r="BR21" s="657"/>
      <c r="BS21" s="658" t="s">
        <v>62</v>
      </c>
      <c r="BT21" s="658"/>
      <c r="BU21" s="658"/>
      <c r="BV21" s="658"/>
      <c r="BW21" s="658"/>
      <c r="BX21" s="658"/>
      <c r="BY21" s="658"/>
      <c r="BZ21" s="658"/>
      <c r="CA21" s="658"/>
      <c r="CB21" s="689"/>
      <c r="CD21" s="602"/>
      <c r="CE21" s="603"/>
      <c r="CF21" s="603"/>
      <c r="CG21" s="603"/>
      <c r="CH21" s="603"/>
      <c r="CI21" s="603"/>
      <c r="CJ21" s="603"/>
      <c r="CK21" s="603"/>
      <c r="CL21" s="603"/>
      <c r="CM21" s="603"/>
      <c r="CN21" s="603"/>
      <c r="CO21" s="603"/>
      <c r="CP21" s="603"/>
      <c r="CQ21" s="604"/>
      <c r="CR21" s="700"/>
      <c r="CS21" s="701"/>
      <c r="CT21" s="701"/>
      <c r="CU21" s="701"/>
      <c r="CV21" s="701"/>
      <c r="CW21" s="701"/>
      <c r="CX21" s="701"/>
      <c r="CY21" s="702"/>
      <c r="CZ21" s="703"/>
      <c r="DA21" s="703"/>
      <c r="DB21" s="703"/>
      <c r="DC21" s="703"/>
      <c r="DD21" s="704"/>
      <c r="DE21" s="701"/>
      <c r="DF21" s="701"/>
      <c r="DG21" s="701"/>
      <c r="DH21" s="701"/>
      <c r="DI21" s="701"/>
      <c r="DJ21" s="701"/>
      <c r="DK21" s="701"/>
      <c r="DL21" s="701"/>
      <c r="DM21" s="701"/>
      <c r="DN21" s="701"/>
      <c r="DO21" s="701"/>
      <c r="DP21" s="702"/>
      <c r="DQ21" s="704"/>
      <c r="DR21" s="701"/>
      <c r="DS21" s="701"/>
      <c r="DT21" s="701"/>
      <c r="DU21" s="701"/>
      <c r="DV21" s="701"/>
      <c r="DW21" s="701"/>
      <c r="DX21" s="701"/>
      <c r="DY21" s="701"/>
      <c r="DZ21" s="701"/>
      <c r="EA21" s="701"/>
      <c r="EB21" s="701"/>
      <c r="EC21" s="708"/>
    </row>
    <row r="22" spans="2:133" ht="11.25" customHeight="1" x14ac:dyDescent="0.2">
      <c r="B22" s="618" t="s">
        <v>209</v>
      </c>
      <c r="C22" s="619"/>
      <c r="D22" s="619"/>
      <c r="E22" s="619"/>
      <c r="F22" s="619"/>
      <c r="G22" s="619"/>
      <c r="H22" s="619"/>
      <c r="I22" s="619"/>
      <c r="J22" s="619"/>
      <c r="K22" s="619"/>
      <c r="L22" s="619"/>
      <c r="M22" s="619"/>
      <c r="N22" s="619"/>
      <c r="O22" s="619"/>
      <c r="P22" s="619"/>
      <c r="Q22" s="620"/>
      <c r="R22" s="621">
        <v>2125792</v>
      </c>
      <c r="S22" s="622"/>
      <c r="T22" s="622"/>
      <c r="U22" s="622"/>
      <c r="V22" s="622"/>
      <c r="W22" s="622"/>
      <c r="X22" s="622"/>
      <c r="Y22" s="623"/>
      <c r="Z22" s="657">
        <v>19.600000000000001</v>
      </c>
      <c r="AA22" s="657"/>
      <c r="AB22" s="657"/>
      <c r="AC22" s="657"/>
      <c r="AD22" s="658">
        <v>2125792</v>
      </c>
      <c r="AE22" s="658"/>
      <c r="AF22" s="658"/>
      <c r="AG22" s="658"/>
      <c r="AH22" s="658"/>
      <c r="AI22" s="658"/>
      <c r="AJ22" s="658"/>
      <c r="AK22" s="658"/>
      <c r="AL22" s="624">
        <v>34.700000000000003</v>
      </c>
      <c r="AM22" s="625"/>
      <c r="AN22" s="625"/>
      <c r="AO22" s="659"/>
      <c r="AP22" s="618" t="s">
        <v>210</v>
      </c>
      <c r="AQ22" s="693"/>
      <c r="AR22" s="693"/>
      <c r="AS22" s="693"/>
      <c r="AT22" s="693"/>
      <c r="AU22" s="693"/>
      <c r="AV22" s="693"/>
      <c r="AW22" s="693"/>
      <c r="AX22" s="693"/>
      <c r="AY22" s="693"/>
      <c r="AZ22" s="693"/>
      <c r="BA22" s="693"/>
      <c r="BB22" s="693"/>
      <c r="BC22" s="693"/>
      <c r="BD22" s="693"/>
      <c r="BE22" s="693"/>
      <c r="BF22" s="694"/>
      <c r="BG22" s="621" t="s">
        <v>62</v>
      </c>
      <c r="BH22" s="622"/>
      <c r="BI22" s="622"/>
      <c r="BJ22" s="622"/>
      <c r="BK22" s="622"/>
      <c r="BL22" s="622"/>
      <c r="BM22" s="622"/>
      <c r="BN22" s="623"/>
      <c r="BO22" s="657" t="s">
        <v>62</v>
      </c>
      <c r="BP22" s="657"/>
      <c r="BQ22" s="657"/>
      <c r="BR22" s="657"/>
      <c r="BS22" s="658" t="s">
        <v>62</v>
      </c>
      <c r="BT22" s="658"/>
      <c r="BU22" s="658"/>
      <c r="BV22" s="658"/>
      <c r="BW22" s="658"/>
      <c r="BX22" s="658"/>
      <c r="BY22" s="658"/>
      <c r="BZ22" s="658"/>
      <c r="CA22" s="658"/>
      <c r="CB22" s="689"/>
      <c r="CD22" s="673" t="s">
        <v>211</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212</v>
      </c>
      <c r="C23" s="619"/>
      <c r="D23" s="619"/>
      <c r="E23" s="619"/>
      <c r="F23" s="619"/>
      <c r="G23" s="619"/>
      <c r="H23" s="619"/>
      <c r="I23" s="619"/>
      <c r="J23" s="619"/>
      <c r="K23" s="619"/>
      <c r="L23" s="619"/>
      <c r="M23" s="619"/>
      <c r="N23" s="619"/>
      <c r="O23" s="619"/>
      <c r="P23" s="619"/>
      <c r="Q23" s="620"/>
      <c r="R23" s="621">
        <v>165015</v>
      </c>
      <c r="S23" s="622"/>
      <c r="T23" s="622"/>
      <c r="U23" s="622"/>
      <c r="V23" s="622"/>
      <c r="W23" s="622"/>
      <c r="X23" s="622"/>
      <c r="Y23" s="623"/>
      <c r="Z23" s="657">
        <v>1.5</v>
      </c>
      <c r="AA23" s="657"/>
      <c r="AB23" s="657"/>
      <c r="AC23" s="657"/>
      <c r="AD23" s="658" t="s">
        <v>62</v>
      </c>
      <c r="AE23" s="658"/>
      <c r="AF23" s="658"/>
      <c r="AG23" s="658"/>
      <c r="AH23" s="658"/>
      <c r="AI23" s="658"/>
      <c r="AJ23" s="658"/>
      <c r="AK23" s="658"/>
      <c r="AL23" s="624" t="s">
        <v>62</v>
      </c>
      <c r="AM23" s="625"/>
      <c r="AN23" s="625"/>
      <c r="AO23" s="659"/>
      <c r="AP23" s="618" t="s">
        <v>213</v>
      </c>
      <c r="AQ23" s="693"/>
      <c r="AR23" s="693"/>
      <c r="AS23" s="693"/>
      <c r="AT23" s="693"/>
      <c r="AU23" s="693"/>
      <c r="AV23" s="693"/>
      <c r="AW23" s="693"/>
      <c r="AX23" s="693"/>
      <c r="AY23" s="693"/>
      <c r="AZ23" s="693"/>
      <c r="BA23" s="693"/>
      <c r="BB23" s="693"/>
      <c r="BC23" s="693"/>
      <c r="BD23" s="693"/>
      <c r="BE23" s="693"/>
      <c r="BF23" s="694"/>
      <c r="BG23" s="621" t="s">
        <v>62</v>
      </c>
      <c r="BH23" s="622"/>
      <c r="BI23" s="622"/>
      <c r="BJ23" s="622"/>
      <c r="BK23" s="622"/>
      <c r="BL23" s="622"/>
      <c r="BM23" s="622"/>
      <c r="BN23" s="623"/>
      <c r="BO23" s="657" t="s">
        <v>62</v>
      </c>
      <c r="BP23" s="657"/>
      <c r="BQ23" s="657"/>
      <c r="BR23" s="657"/>
      <c r="BS23" s="658" t="s">
        <v>62</v>
      </c>
      <c r="BT23" s="658"/>
      <c r="BU23" s="658"/>
      <c r="BV23" s="658"/>
      <c r="BW23" s="658"/>
      <c r="BX23" s="658"/>
      <c r="BY23" s="658"/>
      <c r="BZ23" s="658"/>
      <c r="CA23" s="658"/>
      <c r="CB23" s="689"/>
      <c r="CD23" s="673" t="s">
        <v>153</v>
      </c>
      <c r="CE23" s="674"/>
      <c r="CF23" s="674"/>
      <c r="CG23" s="674"/>
      <c r="CH23" s="674"/>
      <c r="CI23" s="674"/>
      <c r="CJ23" s="674"/>
      <c r="CK23" s="674"/>
      <c r="CL23" s="674"/>
      <c r="CM23" s="674"/>
      <c r="CN23" s="674"/>
      <c r="CO23" s="674"/>
      <c r="CP23" s="674"/>
      <c r="CQ23" s="675"/>
      <c r="CR23" s="673" t="s">
        <v>214</v>
      </c>
      <c r="CS23" s="674"/>
      <c r="CT23" s="674"/>
      <c r="CU23" s="674"/>
      <c r="CV23" s="674"/>
      <c r="CW23" s="674"/>
      <c r="CX23" s="674"/>
      <c r="CY23" s="675"/>
      <c r="CZ23" s="673" t="s">
        <v>215</v>
      </c>
      <c r="DA23" s="674"/>
      <c r="DB23" s="674"/>
      <c r="DC23" s="675"/>
      <c r="DD23" s="673" t="s">
        <v>216</v>
      </c>
      <c r="DE23" s="674"/>
      <c r="DF23" s="674"/>
      <c r="DG23" s="674"/>
      <c r="DH23" s="674"/>
      <c r="DI23" s="674"/>
      <c r="DJ23" s="674"/>
      <c r="DK23" s="675"/>
      <c r="DL23" s="705" t="s">
        <v>217</v>
      </c>
      <c r="DM23" s="706"/>
      <c r="DN23" s="706"/>
      <c r="DO23" s="706"/>
      <c r="DP23" s="706"/>
      <c r="DQ23" s="706"/>
      <c r="DR23" s="706"/>
      <c r="DS23" s="706"/>
      <c r="DT23" s="706"/>
      <c r="DU23" s="706"/>
      <c r="DV23" s="707"/>
      <c r="DW23" s="673" t="s">
        <v>218</v>
      </c>
      <c r="DX23" s="674"/>
      <c r="DY23" s="674"/>
      <c r="DZ23" s="674"/>
      <c r="EA23" s="674"/>
      <c r="EB23" s="674"/>
      <c r="EC23" s="675"/>
    </row>
    <row r="24" spans="2:133" ht="11.25" customHeight="1" x14ac:dyDescent="0.2">
      <c r="B24" s="618" t="s">
        <v>219</v>
      </c>
      <c r="C24" s="619"/>
      <c r="D24" s="619"/>
      <c r="E24" s="619"/>
      <c r="F24" s="619"/>
      <c r="G24" s="619"/>
      <c r="H24" s="619"/>
      <c r="I24" s="619"/>
      <c r="J24" s="619"/>
      <c r="K24" s="619"/>
      <c r="L24" s="619"/>
      <c r="M24" s="619"/>
      <c r="N24" s="619"/>
      <c r="O24" s="619"/>
      <c r="P24" s="619"/>
      <c r="Q24" s="620"/>
      <c r="R24" s="621" t="s">
        <v>62</v>
      </c>
      <c r="S24" s="622"/>
      <c r="T24" s="622"/>
      <c r="U24" s="622"/>
      <c r="V24" s="622"/>
      <c r="W24" s="622"/>
      <c r="X24" s="622"/>
      <c r="Y24" s="623"/>
      <c r="Z24" s="657" t="s">
        <v>62</v>
      </c>
      <c r="AA24" s="657"/>
      <c r="AB24" s="657"/>
      <c r="AC24" s="657"/>
      <c r="AD24" s="658" t="s">
        <v>62</v>
      </c>
      <c r="AE24" s="658"/>
      <c r="AF24" s="658"/>
      <c r="AG24" s="658"/>
      <c r="AH24" s="658"/>
      <c r="AI24" s="658"/>
      <c r="AJ24" s="658"/>
      <c r="AK24" s="658"/>
      <c r="AL24" s="624" t="s">
        <v>62</v>
      </c>
      <c r="AM24" s="625"/>
      <c r="AN24" s="625"/>
      <c r="AO24" s="659"/>
      <c r="AP24" s="618" t="s">
        <v>220</v>
      </c>
      <c r="AQ24" s="693"/>
      <c r="AR24" s="693"/>
      <c r="AS24" s="693"/>
      <c r="AT24" s="693"/>
      <c r="AU24" s="693"/>
      <c r="AV24" s="693"/>
      <c r="AW24" s="693"/>
      <c r="AX24" s="693"/>
      <c r="AY24" s="693"/>
      <c r="AZ24" s="693"/>
      <c r="BA24" s="693"/>
      <c r="BB24" s="693"/>
      <c r="BC24" s="693"/>
      <c r="BD24" s="693"/>
      <c r="BE24" s="693"/>
      <c r="BF24" s="694"/>
      <c r="BG24" s="621" t="s">
        <v>62</v>
      </c>
      <c r="BH24" s="622"/>
      <c r="BI24" s="622"/>
      <c r="BJ24" s="622"/>
      <c r="BK24" s="622"/>
      <c r="BL24" s="622"/>
      <c r="BM24" s="622"/>
      <c r="BN24" s="623"/>
      <c r="BO24" s="657" t="s">
        <v>62</v>
      </c>
      <c r="BP24" s="657"/>
      <c r="BQ24" s="657"/>
      <c r="BR24" s="657"/>
      <c r="BS24" s="658" t="s">
        <v>62</v>
      </c>
      <c r="BT24" s="658"/>
      <c r="BU24" s="658"/>
      <c r="BV24" s="658"/>
      <c r="BW24" s="658"/>
      <c r="BX24" s="658"/>
      <c r="BY24" s="658"/>
      <c r="BZ24" s="658"/>
      <c r="CA24" s="658"/>
      <c r="CB24" s="689"/>
      <c r="CD24" s="670" t="s">
        <v>221</v>
      </c>
      <c r="CE24" s="671"/>
      <c r="CF24" s="671"/>
      <c r="CG24" s="671"/>
      <c r="CH24" s="671"/>
      <c r="CI24" s="671"/>
      <c r="CJ24" s="671"/>
      <c r="CK24" s="671"/>
      <c r="CL24" s="671"/>
      <c r="CM24" s="671"/>
      <c r="CN24" s="671"/>
      <c r="CO24" s="671"/>
      <c r="CP24" s="671"/>
      <c r="CQ24" s="672"/>
      <c r="CR24" s="667">
        <v>4405015</v>
      </c>
      <c r="CS24" s="668"/>
      <c r="CT24" s="668"/>
      <c r="CU24" s="668"/>
      <c r="CV24" s="668"/>
      <c r="CW24" s="668"/>
      <c r="CX24" s="668"/>
      <c r="CY24" s="696"/>
      <c r="CZ24" s="697">
        <v>41.8</v>
      </c>
      <c r="DA24" s="680"/>
      <c r="DB24" s="680"/>
      <c r="DC24" s="699"/>
      <c r="DD24" s="695">
        <v>2618028</v>
      </c>
      <c r="DE24" s="668"/>
      <c r="DF24" s="668"/>
      <c r="DG24" s="668"/>
      <c r="DH24" s="668"/>
      <c r="DI24" s="668"/>
      <c r="DJ24" s="668"/>
      <c r="DK24" s="696"/>
      <c r="DL24" s="695">
        <v>2568677</v>
      </c>
      <c r="DM24" s="668"/>
      <c r="DN24" s="668"/>
      <c r="DO24" s="668"/>
      <c r="DP24" s="668"/>
      <c r="DQ24" s="668"/>
      <c r="DR24" s="668"/>
      <c r="DS24" s="668"/>
      <c r="DT24" s="668"/>
      <c r="DU24" s="668"/>
      <c r="DV24" s="696"/>
      <c r="DW24" s="697">
        <v>41.8</v>
      </c>
      <c r="DX24" s="680"/>
      <c r="DY24" s="680"/>
      <c r="DZ24" s="680"/>
      <c r="EA24" s="680"/>
      <c r="EB24" s="680"/>
      <c r="EC24" s="698"/>
    </row>
    <row r="25" spans="2:133" ht="11.25" customHeight="1" x14ac:dyDescent="0.2">
      <c r="B25" s="618" t="s">
        <v>222</v>
      </c>
      <c r="C25" s="619"/>
      <c r="D25" s="619"/>
      <c r="E25" s="619"/>
      <c r="F25" s="619"/>
      <c r="G25" s="619"/>
      <c r="H25" s="619"/>
      <c r="I25" s="619"/>
      <c r="J25" s="619"/>
      <c r="K25" s="619"/>
      <c r="L25" s="619"/>
      <c r="M25" s="619"/>
      <c r="N25" s="619"/>
      <c r="O25" s="619"/>
      <c r="P25" s="619"/>
      <c r="Q25" s="620"/>
      <c r="R25" s="621">
        <v>6266322</v>
      </c>
      <c r="S25" s="622"/>
      <c r="T25" s="622"/>
      <c r="U25" s="622"/>
      <c r="V25" s="622"/>
      <c r="W25" s="622"/>
      <c r="X25" s="622"/>
      <c r="Y25" s="623"/>
      <c r="Z25" s="657">
        <v>57.7</v>
      </c>
      <c r="AA25" s="657"/>
      <c r="AB25" s="657"/>
      <c r="AC25" s="657"/>
      <c r="AD25" s="658">
        <v>6101307</v>
      </c>
      <c r="AE25" s="658"/>
      <c r="AF25" s="658"/>
      <c r="AG25" s="658"/>
      <c r="AH25" s="658"/>
      <c r="AI25" s="658"/>
      <c r="AJ25" s="658"/>
      <c r="AK25" s="658"/>
      <c r="AL25" s="624">
        <v>99.7</v>
      </c>
      <c r="AM25" s="625"/>
      <c r="AN25" s="625"/>
      <c r="AO25" s="659"/>
      <c r="AP25" s="618" t="s">
        <v>223</v>
      </c>
      <c r="AQ25" s="693"/>
      <c r="AR25" s="693"/>
      <c r="AS25" s="693"/>
      <c r="AT25" s="693"/>
      <c r="AU25" s="693"/>
      <c r="AV25" s="693"/>
      <c r="AW25" s="693"/>
      <c r="AX25" s="693"/>
      <c r="AY25" s="693"/>
      <c r="AZ25" s="693"/>
      <c r="BA25" s="693"/>
      <c r="BB25" s="693"/>
      <c r="BC25" s="693"/>
      <c r="BD25" s="693"/>
      <c r="BE25" s="693"/>
      <c r="BF25" s="694"/>
      <c r="BG25" s="621" t="s">
        <v>62</v>
      </c>
      <c r="BH25" s="622"/>
      <c r="BI25" s="622"/>
      <c r="BJ25" s="622"/>
      <c r="BK25" s="622"/>
      <c r="BL25" s="622"/>
      <c r="BM25" s="622"/>
      <c r="BN25" s="623"/>
      <c r="BO25" s="657" t="s">
        <v>62</v>
      </c>
      <c r="BP25" s="657"/>
      <c r="BQ25" s="657"/>
      <c r="BR25" s="657"/>
      <c r="BS25" s="658" t="s">
        <v>62</v>
      </c>
      <c r="BT25" s="658"/>
      <c r="BU25" s="658"/>
      <c r="BV25" s="658"/>
      <c r="BW25" s="658"/>
      <c r="BX25" s="658"/>
      <c r="BY25" s="658"/>
      <c r="BZ25" s="658"/>
      <c r="CA25" s="658"/>
      <c r="CB25" s="689"/>
      <c r="CD25" s="618" t="s">
        <v>224</v>
      </c>
      <c r="CE25" s="619"/>
      <c r="CF25" s="619"/>
      <c r="CG25" s="619"/>
      <c r="CH25" s="619"/>
      <c r="CI25" s="619"/>
      <c r="CJ25" s="619"/>
      <c r="CK25" s="619"/>
      <c r="CL25" s="619"/>
      <c r="CM25" s="619"/>
      <c r="CN25" s="619"/>
      <c r="CO25" s="619"/>
      <c r="CP25" s="619"/>
      <c r="CQ25" s="620"/>
      <c r="CR25" s="621">
        <v>1584294</v>
      </c>
      <c r="CS25" s="630"/>
      <c r="CT25" s="630"/>
      <c r="CU25" s="630"/>
      <c r="CV25" s="630"/>
      <c r="CW25" s="630"/>
      <c r="CX25" s="630"/>
      <c r="CY25" s="631"/>
      <c r="CZ25" s="624">
        <v>15</v>
      </c>
      <c r="DA25" s="632"/>
      <c r="DB25" s="632"/>
      <c r="DC25" s="633"/>
      <c r="DD25" s="627">
        <v>1361938</v>
      </c>
      <c r="DE25" s="630"/>
      <c r="DF25" s="630"/>
      <c r="DG25" s="630"/>
      <c r="DH25" s="630"/>
      <c r="DI25" s="630"/>
      <c r="DJ25" s="630"/>
      <c r="DK25" s="631"/>
      <c r="DL25" s="627">
        <v>1359211</v>
      </c>
      <c r="DM25" s="630"/>
      <c r="DN25" s="630"/>
      <c r="DO25" s="630"/>
      <c r="DP25" s="630"/>
      <c r="DQ25" s="630"/>
      <c r="DR25" s="630"/>
      <c r="DS25" s="630"/>
      <c r="DT25" s="630"/>
      <c r="DU25" s="630"/>
      <c r="DV25" s="631"/>
      <c r="DW25" s="624">
        <v>22.1</v>
      </c>
      <c r="DX25" s="632"/>
      <c r="DY25" s="632"/>
      <c r="DZ25" s="632"/>
      <c r="EA25" s="632"/>
      <c r="EB25" s="632"/>
      <c r="EC25" s="646"/>
    </row>
    <row r="26" spans="2:133" ht="11.25" customHeight="1" x14ac:dyDescent="0.2">
      <c r="B26" s="618" t="s">
        <v>225</v>
      </c>
      <c r="C26" s="619"/>
      <c r="D26" s="619"/>
      <c r="E26" s="619"/>
      <c r="F26" s="619"/>
      <c r="G26" s="619"/>
      <c r="H26" s="619"/>
      <c r="I26" s="619"/>
      <c r="J26" s="619"/>
      <c r="K26" s="619"/>
      <c r="L26" s="619"/>
      <c r="M26" s="619"/>
      <c r="N26" s="619"/>
      <c r="O26" s="619"/>
      <c r="P26" s="619"/>
      <c r="Q26" s="620"/>
      <c r="R26" s="621">
        <v>1458</v>
      </c>
      <c r="S26" s="622"/>
      <c r="T26" s="622"/>
      <c r="U26" s="622"/>
      <c r="V26" s="622"/>
      <c r="W26" s="622"/>
      <c r="X26" s="622"/>
      <c r="Y26" s="623"/>
      <c r="Z26" s="657">
        <v>0</v>
      </c>
      <c r="AA26" s="657"/>
      <c r="AB26" s="657"/>
      <c r="AC26" s="657"/>
      <c r="AD26" s="658">
        <v>1458</v>
      </c>
      <c r="AE26" s="658"/>
      <c r="AF26" s="658"/>
      <c r="AG26" s="658"/>
      <c r="AH26" s="658"/>
      <c r="AI26" s="658"/>
      <c r="AJ26" s="658"/>
      <c r="AK26" s="658"/>
      <c r="AL26" s="624">
        <v>0</v>
      </c>
      <c r="AM26" s="625"/>
      <c r="AN26" s="625"/>
      <c r="AO26" s="659"/>
      <c r="AP26" s="618" t="s">
        <v>226</v>
      </c>
      <c r="AQ26" s="693"/>
      <c r="AR26" s="693"/>
      <c r="AS26" s="693"/>
      <c r="AT26" s="693"/>
      <c r="AU26" s="693"/>
      <c r="AV26" s="693"/>
      <c r="AW26" s="693"/>
      <c r="AX26" s="693"/>
      <c r="AY26" s="693"/>
      <c r="AZ26" s="693"/>
      <c r="BA26" s="693"/>
      <c r="BB26" s="693"/>
      <c r="BC26" s="693"/>
      <c r="BD26" s="693"/>
      <c r="BE26" s="693"/>
      <c r="BF26" s="694"/>
      <c r="BG26" s="621" t="s">
        <v>62</v>
      </c>
      <c r="BH26" s="622"/>
      <c r="BI26" s="622"/>
      <c r="BJ26" s="622"/>
      <c r="BK26" s="622"/>
      <c r="BL26" s="622"/>
      <c r="BM26" s="622"/>
      <c r="BN26" s="623"/>
      <c r="BO26" s="657" t="s">
        <v>62</v>
      </c>
      <c r="BP26" s="657"/>
      <c r="BQ26" s="657"/>
      <c r="BR26" s="657"/>
      <c r="BS26" s="658" t="s">
        <v>62</v>
      </c>
      <c r="BT26" s="658"/>
      <c r="BU26" s="658"/>
      <c r="BV26" s="658"/>
      <c r="BW26" s="658"/>
      <c r="BX26" s="658"/>
      <c r="BY26" s="658"/>
      <c r="BZ26" s="658"/>
      <c r="CA26" s="658"/>
      <c r="CB26" s="689"/>
      <c r="CD26" s="618" t="s">
        <v>227</v>
      </c>
      <c r="CE26" s="619"/>
      <c r="CF26" s="619"/>
      <c r="CG26" s="619"/>
      <c r="CH26" s="619"/>
      <c r="CI26" s="619"/>
      <c r="CJ26" s="619"/>
      <c r="CK26" s="619"/>
      <c r="CL26" s="619"/>
      <c r="CM26" s="619"/>
      <c r="CN26" s="619"/>
      <c r="CO26" s="619"/>
      <c r="CP26" s="619"/>
      <c r="CQ26" s="620"/>
      <c r="CR26" s="621">
        <v>935392</v>
      </c>
      <c r="CS26" s="622"/>
      <c r="CT26" s="622"/>
      <c r="CU26" s="622"/>
      <c r="CV26" s="622"/>
      <c r="CW26" s="622"/>
      <c r="CX26" s="622"/>
      <c r="CY26" s="623"/>
      <c r="CZ26" s="624">
        <v>8.9</v>
      </c>
      <c r="DA26" s="632"/>
      <c r="DB26" s="632"/>
      <c r="DC26" s="633"/>
      <c r="DD26" s="627">
        <v>757169</v>
      </c>
      <c r="DE26" s="622"/>
      <c r="DF26" s="622"/>
      <c r="DG26" s="622"/>
      <c r="DH26" s="622"/>
      <c r="DI26" s="622"/>
      <c r="DJ26" s="622"/>
      <c r="DK26" s="623"/>
      <c r="DL26" s="627" t="s">
        <v>62</v>
      </c>
      <c r="DM26" s="622"/>
      <c r="DN26" s="622"/>
      <c r="DO26" s="622"/>
      <c r="DP26" s="622"/>
      <c r="DQ26" s="622"/>
      <c r="DR26" s="622"/>
      <c r="DS26" s="622"/>
      <c r="DT26" s="622"/>
      <c r="DU26" s="622"/>
      <c r="DV26" s="623"/>
      <c r="DW26" s="624" t="s">
        <v>62</v>
      </c>
      <c r="DX26" s="632"/>
      <c r="DY26" s="632"/>
      <c r="DZ26" s="632"/>
      <c r="EA26" s="632"/>
      <c r="EB26" s="632"/>
      <c r="EC26" s="646"/>
    </row>
    <row r="27" spans="2:133" ht="11.25" customHeight="1" x14ac:dyDescent="0.2">
      <c r="B27" s="618" t="s">
        <v>228</v>
      </c>
      <c r="C27" s="619"/>
      <c r="D27" s="619"/>
      <c r="E27" s="619"/>
      <c r="F27" s="619"/>
      <c r="G27" s="619"/>
      <c r="H27" s="619"/>
      <c r="I27" s="619"/>
      <c r="J27" s="619"/>
      <c r="K27" s="619"/>
      <c r="L27" s="619"/>
      <c r="M27" s="619"/>
      <c r="N27" s="619"/>
      <c r="O27" s="619"/>
      <c r="P27" s="619"/>
      <c r="Q27" s="620"/>
      <c r="R27" s="621">
        <v>104377</v>
      </c>
      <c r="S27" s="622"/>
      <c r="T27" s="622"/>
      <c r="U27" s="622"/>
      <c r="V27" s="622"/>
      <c r="W27" s="622"/>
      <c r="X27" s="622"/>
      <c r="Y27" s="623"/>
      <c r="Z27" s="657">
        <v>1</v>
      </c>
      <c r="AA27" s="657"/>
      <c r="AB27" s="657"/>
      <c r="AC27" s="657"/>
      <c r="AD27" s="658" t="s">
        <v>62</v>
      </c>
      <c r="AE27" s="658"/>
      <c r="AF27" s="658"/>
      <c r="AG27" s="658"/>
      <c r="AH27" s="658"/>
      <c r="AI27" s="658"/>
      <c r="AJ27" s="658"/>
      <c r="AK27" s="658"/>
      <c r="AL27" s="624" t="s">
        <v>62</v>
      </c>
      <c r="AM27" s="625"/>
      <c r="AN27" s="625"/>
      <c r="AO27" s="659"/>
      <c r="AP27" s="618" t="s">
        <v>229</v>
      </c>
      <c r="AQ27" s="619"/>
      <c r="AR27" s="619"/>
      <c r="AS27" s="619"/>
      <c r="AT27" s="619"/>
      <c r="AU27" s="619"/>
      <c r="AV27" s="619"/>
      <c r="AW27" s="619"/>
      <c r="AX27" s="619"/>
      <c r="AY27" s="619"/>
      <c r="AZ27" s="619"/>
      <c r="BA27" s="619"/>
      <c r="BB27" s="619"/>
      <c r="BC27" s="619"/>
      <c r="BD27" s="619"/>
      <c r="BE27" s="619"/>
      <c r="BF27" s="620"/>
      <c r="BG27" s="621">
        <v>2995531</v>
      </c>
      <c r="BH27" s="622"/>
      <c r="BI27" s="622"/>
      <c r="BJ27" s="622"/>
      <c r="BK27" s="622"/>
      <c r="BL27" s="622"/>
      <c r="BM27" s="622"/>
      <c r="BN27" s="623"/>
      <c r="BO27" s="657">
        <v>100</v>
      </c>
      <c r="BP27" s="657"/>
      <c r="BQ27" s="657"/>
      <c r="BR27" s="657"/>
      <c r="BS27" s="658" t="s">
        <v>62</v>
      </c>
      <c r="BT27" s="658"/>
      <c r="BU27" s="658"/>
      <c r="BV27" s="658"/>
      <c r="BW27" s="658"/>
      <c r="BX27" s="658"/>
      <c r="BY27" s="658"/>
      <c r="BZ27" s="658"/>
      <c r="CA27" s="658"/>
      <c r="CB27" s="689"/>
      <c r="CD27" s="618" t="s">
        <v>230</v>
      </c>
      <c r="CE27" s="619"/>
      <c r="CF27" s="619"/>
      <c r="CG27" s="619"/>
      <c r="CH27" s="619"/>
      <c r="CI27" s="619"/>
      <c r="CJ27" s="619"/>
      <c r="CK27" s="619"/>
      <c r="CL27" s="619"/>
      <c r="CM27" s="619"/>
      <c r="CN27" s="619"/>
      <c r="CO27" s="619"/>
      <c r="CP27" s="619"/>
      <c r="CQ27" s="620"/>
      <c r="CR27" s="621">
        <v>2018611</v>
      </c>
      <c r="CS27" s="630"/>
      <c r="CT27" s="630"/>
      <c r="CU27" s="630"/>
      <c r="CV27" s="630"/>
      <c r="CW27" s="630"/>
      <c r="CX27" s="630"/>
      <c r="CY27" s="631"/>
      <c r="CZ27" s="624">
        <v>19.100000000000001</v>
      </c>
      <c r="DA27" s="632"/>
      <c r="DB27" s="632"/>
      <c r="DC27" s="633"/>
      <c r="DD27" s="627">
        <v>453980</v>
      </c>
      <c r="DE27" s="630"/>
      <c r="DF27" s="630"/>
      <c r="DG27" s="630"/>
      <c r="DH27" s="630"/>
      <c r="DI27" s="630"/>
      <c r="DJ27" s="630"/>
      <c r="DK27" s="631"/>
      <c r="DL27" s="627">
        <v>407356</v>
      </c>
      <c r="DM27" s="630"/>
      <c r="DN27" s="630"/>
      <c r="DO27" s="630"/>
      <c r="DP27" s="630"/>
      <c r="DQ27" s="630"/>
      <c r="DR27" s="630"/>
      <c r="DS27" s="630"/>
      <c r="DT27" s="630"/>
      <c r="DU27" s="630"/>
      <c r="DV27" s="631"/>
      <c r="DW27" s="624">
        <v>6.6</v>
      </c>
      <c r="DX27" s="632"/>
      <c r="DY27" s="632"/>
      <c r="DZ27" s="632"/>
      <c r="EA27" s="632"/>
      <c r="EB27" s="632"/>
      <c r="EC27" s="646"/>
    </row>
    <row r="28" spans="2:133" ht="11.25" customHeight="1" x14ac:dyDescent="0.2">
      <c r="B28" s="618" t="s">
        <v>231</v>
      </c>
      <c r="C28" s="619"/>
      <c r="D28" s="619"/>
      <c r="E28" s="619"/>
      <c r="F28" s="619"/>
      <c r="G28" s="619"/>
      <c r="H28" s="619"/>
      <c r="I28" s="619"/>
      <c r="J28" s="619"/>
      <c r="K28" s="619"/>
      <c r="L28" s="619"/>
      <c r="M28" s="619"/>
      <c r="N28" s="619"/>
      <c r="O28" s="619"/>
      <c r="P28" s="619"/>
      <c r="Q28" s="620"/>
      <c r="R28" s="621">
        <v>65316</v>
      </c>
      <c r="S28" s="622"/>
      <c r="T28" s="622"/>
      <c r="U28" s="622"/>
      <c r="V28" s="622"/>
      <c r="W28" s="622"/>
      <c r="X28" s="622"/>
      <c r="Y28" s="623"/>
      <c r="Z28" s="657">
        <v>0.6</v>
      </c>
      <c r="AA28" s="657"/>
      <c r="AB28" s="657"/>
      <c r="AC28" s="657"/>
      <c r="AD28" s="658">
        <v>8595</v>
      </c>
      <c r="AE28" s="658"/>
      <c r="AF28" s="658"/>
      <c r="AG28" s="658"/>
      <c r="AH28" s="658"/>
      <c r="AI28" s="658"/>
      <c r="AJ28" s="658"/>
      <c r="AK28" s="658"/>
      <c r="AL28" s="624">
        <v>0.1</v>
      </c>
      <c r="AM28" s="625"/>
      <c r="AN28" s="625"/>
      <c r="AO28" s="659"/>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7"/>
      <c r="BP28" s="657"/>
      <c r="BQ28" s="657"/>
      <c r="BR28" s="657"/>
      <c r="BS28" s="627"/>
      <c r="BT28" s="622"/>
      <c r="BU28" s="622"/>
      <c r="BV28" s="622"/>
      <c r="BW28" s="622"/>
      <c r="BX28" s="622"/>
      <c r="BY28" s="622"/>
      <c r="BZ28" s="622"/>
      <c r="CA28" s="622"/>
      <c r="CB28" s="656"/>
      <c r="CD28" s="618" t="s">
        <v>232</v>
      </c>
      <c r="CE28" s="619"/>
      <c r="CF28" s="619"/>
      <c r="CG28" s="619"/>
      <c r="CH28" s="619"/>
      <c r="CI28" s="619"/>
      <c r="CJ28" s="619"/>
      <c r="CK28" s="619"/>
      <c r="CL28" s="619"/>
      <c r="CM28" s="619"/>
      <c r="CN28" s="619"/>
      <c r="CO28" s="619"/>
      <c r="CP28" s="619"/>
      <c r="CQ28" s="620"/>
      <c r="CR28" s="621">
        <v>802110</v>
      </c>
      <c r="CS28" s="622"/>
      <c r="CT28" s="622"/>
      <c r="CU28" s="622"/>
      <c r="CV28" s="622"/>
      <c r="CW28" s="622"/>
      <c r="CX28" s="622"/>
      <c r="CY28" s="623"/>
      <c r="CZ28" s="624">
        <v>7.6</v>
      </c>
      <c r="DA28" s="632"/>
      <c r="DB28" s="632"/>
      <c r="DC28" s="633"/>
      <c r="DD28" s="627">
        <v>802110</v>
      </c>
      <c r="DE28" s="622"/>
      <c r="DF28" s="622"/>
      <c r="DG28" s="622"/>
      <c r="DH28" s="622"/>
      <c r="DI28" s="622"/>
      <c r="DJ28" s="622"/>
      <c r="DK28" s="623"/>
      <c r="DL28" s="627">
        <v>802110</v>
      </c>
      <c r="DM28" s="622"/>
      <c r="DN28" s="622"/>
      <c r="DO28" s="622"/>
      <c r="DP28" s="622"/>
      <c r="DQ28" s="622"/>
      <c r="DR28" s="622"/>
      <c r="DS28" s="622"/>
      <c r="DT28" s="622"/>
      <c r="DU28" s="622"/>
      <c r="DV28" s="623"/>
      <c r="DW28" s="624">
        <v>13.1</v>
      </c>
      <c r="DX28" s="632"/>
      <c r="DY28" s="632"/>
      <c r="DZ28" s="632"/>
      <c r="EA28" s="632"/>
      <c r="EB28" s="632"/>
      <c r="EC28" s="646"/>
    </row>
    <row r="29" spans="2:133" ht="11.25" customHeight="1" x14ac:dyDescent="0.2">
      <c r="B29" s="618" t="s">
        <v>233</v>
      </c>
      <c r="C29" s="619"/>
      <c r="D29" s="619"/>
      <c r="E29" s="619"/>
      <c r="F29" s="619"/>
      <c r="G29" s="619"/>
      <c r="H29" s="619"/>
      <c r="I29" s="619"/>
      <c r="J29" s="619"/>
      <c r="K29" s="619"/>
      <c r="L29" s="619"/>
      <c r="M29" s="619"/>
      <c r="N29" s="619"/>
      <c r="O29" s="619"/>
      <c r="P29" s="619"/>
      <c r="Q29" s="620"/>
      <c r="R29" s="621">
        <v>43606</v>
      </c>
      <c r="S29" s="622"/>
      <c r="T29" s="622"/>
      <c r="U29" s="622"/>
      <c r="V29" s="622"/>
      <c r="W29" s="622"/>
      <c r="X29" s="622"/>
      <c r="Y29" s="623"/>
      <c r="Z29" s="657">
        <v>0.4</v>
      </c>
      <c r="AA29" s="657"/>
      <c r="AB29" s="657"/>
      <c r="AC29" s="657"/>
      <c r="AD29" s="658" t="s">
        <v>62</v>
      </c>
      <c r="AE29" s="658"/>
      <c r="AF29" s="658"/>
      <c r="AG29" s="658"/>
      <c r="AH29" s="658"/>
      <c r="AI29" s="658"/>
      <c r="AJ29" s="658"/>
      <c r="AK29" s="658"/>
      <c r="AL29" s="624" t="s">
        <v>62</v>
      </c>
      <c r="AM29" s="625"/>
      <c r="AN29" s="625"/>
      <c r="AO29" s="659"/>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7"/>
      <c r="BP29" s="657"/>
      <c r="BQ29" s="657"/>
      <c r="BR29" s="657"/>
      <c r="BS29" s="658"/>
      <c r="BT29" s="658"/>
      <c r="BU29" s="658"/>
      <c r="BV29" s="658"/>
      <c r="BW29" s="658"/>
      <c r="BX29" s="658"/>
      <c r="BY29" s="658"/>
      <c r="BZ29" s="658"/>
      <c r="CA29" s="658"/>
      <c r="CB29" s="689"/>
      <c r="CD29" s="634" t="s">
        <v>234</v>
      </c>
      <c r="CE29" s="635"/>
      <c r="CF29" s="618" t="s">
        <v>235</v>
      </c>
      <c r="CG29" s="619"/>
      <c r="CH29" s="619"/>
      <c r="CI29" s="619"/>
      <c r="CJ29" s="619"/>
      <c r="CK29" s="619"/>
      <c r="CL29" s="619"/>
      <c r="CM29" s="619"/>
      <c r="CN29" s="619"/>
      <c r="CO29" s="619"/>
      <c r="CP29" s="619"/>
      <c r="CQ29" s="620"/>
      <c r="CR29" s="621">
        <v>802110</v>
      </c>
      <c r="CS29" s="630"/>
      <c r="CT29" s="630"/>
      <c r="CU29" s="630"/>
      <c r="CV29" s="630"/>
      <c r="CW29" s="630"/>
      <c r="CX29" s="630"/>
      <c r="CY29" s="631"/>
      <c r="CZ29" s="624">
        <v>7.6</v>
      </c>
      <c r="DA29" s="632"/>
      <c r="DB29" s="632"/>
      <c r="DC29" s="633"/>
      <c r="DD29" s="627">
        <v>802110</v>
      </c>
      <c r="DE29" s="630"/>
      <c r="DF29" s="630"/>
      <c r="DG29" s="630"/>
      <c r="DH29" s="630"/>
      <c r="DI29" s="630"/>
      <c r="DJ29" s="630"/>
      <c r="DK29" s="631"/>
      <c r="DL29" s="627">
        <v>802110</v>
      </c>
      <c r="DM29" s="630"/>
      <c r="DN29" s="630"/>
      <c r="DO29" s="630"/>
      <c r="DP29" s="630"/>
      <c r="DQ29" s="630"/>
      <c r="DR29" s="630"/>
      <c r="DS29" s="630"/>
      <c r="DT29" s="630"/>
      <c r="DU29" s="630"/>
      <c r="DV29" s="631"/>
      <c r="DW29" s="624">
        <v>13.1</v>
      </c>
      <c r="DX29" s="632"/>
      <c r="DY29" s="632"/>
      <c r="DZ29" s="632"/>
      <c r="EA29" s="632"/>
      <c r="EB29" s="632"/>
      <c r="EC29" s="646"/>
    </row>
    <row r="30" spans="2:133" ht="11.25" customHeight="1" x14ac:dyDescent="0.2">
      <c r="B30" s="618" t="s">
        <v>236</v>
      </c>
      <c r="C30" s="619"/>
      <c r="D30" s="619"/>
      <c r="E30" s="619"/>
      <c r="F30" s="619"/>
      <c r="G30" s="619"/>
      <c r="H30" s="619"/>
      <c r="I30" s="619"/>
      <c r="J30" s="619"/>
      <c r="K30" s="619"/>
      <c r="L30" s="619"/>
      <c r="M30" s="619"/>
      <c r="N30" s="619"/>
      <c r="O30" s="619"/>
      <c r="P30" s="619"/>
      <c r="Q30" s="620"/>
      <c r="R30" s="621">
        <v>1339351</v>
      </c>
      <c r="S30" s="622"/>
      <c r="T30" s="622"/>
      <c r="U30" s="622"/>
      <c r="V30" s="622"/>
      <c r="W30" s="622"/>
      <c r="X30" s="622"/>
      <c r="Y30" s="623"/>
      <c r="Z30" s="657">
        <v>12.3</v>
      </c>
      <c r="AA30" s="657"/>
      <c r="AB30" s="657"/>
      <c r="AC30" s="657"/>
      <c r="AD30" s="658" t="s">
        <v>62</v>
      </c>
      <c r="AE30" s="658"/>
      <c r="AF30" s="658"/>
      <c r="AG30" s="658"/>
      <c r="AH30" s="658"/>
      <c r="AI30" s="658"/>
      <c r="AJ30" s="658"/>
      <c r="AK30" s="658"/>
      <c r="AL30" s="624" t="s">
        <v>62</v>
      </c>
      <c r="AM30" s="625"/>
      <c r="AN30" s="625"/>
      <c r="AO30" s="659"/>
      <c r="AP30" s="673" t="s">
        <v>153</v>
      </c>
      <c r="AQ30" s="674"/>
      <c r="AR30" s="674"/>
      <c r="AS30" s="674"/>
      <c r="AT30" s="674"/>
      <c r="AU30" s="674"/>
      <c r="AV30" s="674"/>
      <c r="AW30" s="674"/>
      <c r="AX30" s="674"/>
      <c r="AY30" s="674"/>
      <c r="AZ30" s="674"/>
      <c r="BA30" s="674"/>
      <c r="BB30" s="674"/>
      <c r="BC30" s="674"/>
      <c r="BD30" s="674"/>
      <c r="BE30" s="674"/>
      <c r="BF30" s="675"/>
      <c r="BG30" s="673" t="s">
        <v>237</v>
      </c>
      <c r="BH30" s="687"/>
      <c r="BI30" s="687"/>
      <c r="BJ30" s="687"/>
      <c r="BK30" s="687"/>
      <c r="BL30" s="687"/>
      <c r="BM30" s="687"/>
      <c r="BN30" s="687"/>
      <c r="BO30" s="687"/>
      <c r="BP30" s="687"/>
      <c r="BQ30" s="688"/>
      <c r="BR30" s="673" t="s">
        <v>238</v>
      </c>
      <c r="BS30" s="687"/>
      <c r="BT30" s="687"/>
      <c r="BU30" s="687"/>
      <c r="BV30" s="687"/>
      <c r="BW30" s="687"/>
      <c r="BX30" s="687"/>
      <c r="BY30" s="687"/>
      <c r="BZ30" s="687"/>
      <c r="CA30" s="687"/>
      <c r="CB30" s="688"/>
      <c r="CD30" s="636"/>
      <c r="CE30" s="637"/>
      <c r="CF30" s="618" t="s">
        <v>239</v>
      </c>
      <c r="CG30" s="619"/>
      <c r="CH30" s="619"/>
      <c r="CI30" s="619"/>
      <c r="CJ30" s="619"/>
      <c r="CK30" s="619"/>
      <c r="CL30" s="619"/>
      <c r="CM30" s="619"/>
      <c r="CN30" s="619"/>
      <c r="CO30" s="619"/>
      <c r="CP30" s="619"/>
      <c r="CQ30" s="620"/>
      <c r="CR30" s="621">
        <v>771479</v>
      </c>
      <c r="CS30" s="622"/>
      <c r="CT30" s="622"/>
      <c r="CU30" s="622"/>
      <c r="CV30" s="622"/>
      <c r="CW30" s="622"/>
      <c r="CX30" s="622"/>
      <c r="CY30" s="623"/>
      <c r="CZ30" s="624">
        <v>7.3</v>
      </c>
      <c r="DA30" s="632"/>
      <c r="DB30" s="632"/>
      <c r="DC30" s="633"/>
      <c r="DD30" s="627">
        <v>771479</v>
      </c>
      <c r="DE30" s="622"/>
      <c r="DF30" s="622"/>
      <c r="DG30" s="622"/>
      <c r="DH30" s="622"/>
      <c r="DI30" s="622"/>
      <c r="DJ30" s="622"/>
      <c r="DK30" s="623"/>
      <c r="DL30" s="627">
        <v>771479</v>
      </c>
      <c r="DM30" s="622"/>
      <c r="DN30" s="622"/>
      <c r="DO30" s="622"/>
      <c r="DP30" s="622"/>
      <c r="DQ30" s="622"/>
      <c r="DR30" s="622"/>
      <c r="DS30" s="622"/>
      <c r="DT30" s="622"/>
      <c r="DU30" s="622"/>
      <c r="DV30" s="623"/>
      <c r="DW30" s="624">
        <v>12.6</v>
      </c>
      <c r="DX30" s="632"/>
      <c r="DY30" s="632"/>
      <c r="DZ30" s="632"/>
      <c r="EA30" s="632"/>
      <c r="EB30" s="632"/>
      <c r="EC30" s="646"/>
    </row>
    <row r="31" spans="2:133" ht="11.25" customHeight="1" x14ac:dyDescent="0.2">
      <c r="B31" s="690" t="s">
        <v>240</v>
      </c>
      <c r="C31" s="691"/>
      <c r="D31" s="691"/>
      <c r="E31" s="691"/>
      <c r="F31" s="691"/>
      <c r="G31" s="691"/>
      <c r="H31" s="691"/>
      <c r="I31" s="691"/>
      <c r="J31" s="691"/>
      <c r="K31" s="691"/>
      <c r="L31" s="691"/>
      <c r="M31" s="691"/>
      <c r="N31" s="691"/>
      <c r="O31" s="691"/>
      <c r="P31" s="691"/>
      <c r="Q31" s="692"/>
      <c r="R31" s="621" t="s">
        <v>62</v>
      </c>
      <c r="S31" s="622"/>
      <c r="T31" s="622"/>
      <c r="U31" s="622"/>
      <c r="V31" s="622"/>
      <c r="W31" s="622"/>
      <c r="X31" s="622"/>
      <c r="Y31" s="623"/>
      <c r="Z31" s="657" t="s">
        <v>62</v>
      </c>
      <c r="AA31" s="657"/>
      <c r="AB31" s="657"/>
      <c r="AC31" s="657"/>
      <c r="AD31" s="658" t="s">
        <v>62</v>
      </c>
      <c r="AE31" s="658"/>
      <c r="AF31" s="658"/>
      <c r="AG31" s="658"/>
      <c r="AH31" s="658"/>
      <c r="AI31" s="658"/>
      <c r="AJ31" s="658"/>
      <c r="AK31" s="658"/>
      <c r="AL31" s="624" t="s">
        <v>62</v>
      </c>
      <c r="AM31" s="625"/>
      <c r="AN31" s="625"/>
      <c r="AO31" s="659"/>
      <c r="AP31" s="682" t="s">
        <v>241</v>
      </c>
      <c r="AQ31" s="683"/>
      <c r="AR31" s="683"/>
      <c r="AS31" s="683"/>
      <c r="AT31" s="684" t="s">
        <v>242</v>
      </c>
      <c r="AU31" s="77"/>
      <c r="AV31" s="77"/>
      <c r="AW31" s="77"/>
      <c r="AX31" s="670" t="s">
        <v>118</v>
      </c>
      <c r="AY31" s="671"/>
      <c r="AZ31" s="671"/>
      <c r="BA31" s="671"/>
      <c r="BB31" s="671"/>
      <c r="BC31" s="671"/>
      <c r="BD31" s="671"/>
      <c r="BE31" s="671"/>
      <c r="BF31" s="672"/>
      <c r="BG31" s="678">
        <v>99.7</v>
      </c>
      <c r="BH31" s="679"/>
      <c r="BI31" s="679"/>
      <c r="BJ31" s="679"/>
      <c r="BK31" s="679"/>
      <c r="BL31" s="679"/>
      <c r="BM31" s="680">
        <v>98.8</v>
      </c>
      <c r="BN31" s="679"/>
      <c r="BO31" s="679"/>
      <c r="BP31" s="679"/>
      <c r="BQ31" s="681"/>
      <c r="BR31" s="678">
        <v>99.7</v>
      </c>
      <c r="BS31" s="679"/>
      <c r="BT31" s="679"/>
      <c r="BU31" s="679"/>
      <c r="BV31" s="679"/>
      <c r="BW31" s="679"/>
      <c r="BX31" s="680">
        <v>98.8</v>
      </c>
      <c r="BY31" s="679"/>
      <c r="BZ31" s="679"/>
      <c r="CA31" s="679"/>
      <c r="CB31" s="681"/>
      <c r="CD31" s="636"/>
      <c r="CE31" s="637"/>
      <c r="CF31" s="618" t="s">
        <v>243</v>
      </c>
      <c r="CG31" s="619"/>
      <c r="CH31" s="619"/>
      <c r="CI31" s="619"/>
      <c r="CJ31" s="619"/>
      <c r="CK31" s="619"/>
      <c r="CL31" s="619"/>
      <c r="CM31" s="619"/>
      <c r="CN31" s="619"/>
      <c r="CO31" s="619"/>
      <c r="CP31" s="619"/>
      <c r="CQ31" s="620"/>
      <c r="CR31" s="621">
        <v>30631</v>
      </c>
      <c r="CS31" s="630"/>
      <c r="CT31" s="630"/>
      <c r="CU31" s="630"/>
      <c r="CV31" s="630"/>
      <c r="CW31" s="630"/>
      <c r="CX31" s="630"/>
      <c r="CY31" s="631"/>
      <c r="CZ31" s="624">
        <v>0.3</v>
      </c>
      <c r="DA31" s="632"/>
      <c r="DB31" s="632"/>
      <c r="DC31" s="633"/>
      <c r="DD31" s="627">
        <v>30631</v>
      </c>
      <c r="DE31" s="630"/>
      <c r="DF31" s="630"/>
      <c r="DG31" s="630"/>
      <c r="DH31" s="630"/>
      <c r="DI31" s="630"/>
      <c r="DJ31" s="630"/>
      <c r="DK31" s="631"/>
      <c r="DL31" s="627">
        <v>30631</v>
      </c>
      <c r="DM31" s="630"/>
      <c r="DN31" s="630"/>
      <c r="DO31" s="630"/>
      <c r="DP31" s="630"/>
      <c r="DQ31" s="630"/>
      <c r="DR31" s="630"/>
      <c r="DS31" s="630"/>
      <c r="DT31" s="630"/>
      <c r="DU31" s="630"/>
      <c r="DV31" s="631"/>
      <c r="DW31" s="624">
        <v>0.5</v>
      </c>
      <c r="DX31" s="632"/>
      <c r="DY31" s="632"/>
      <c r="DZ31" s="632"/>
      <c r="EA31" s="632"/>
      <c r="EB31" s="632"/>
      <c r="EC31" s="646"/>
    </row>
    <row r="32" spans="2:133" ht="11.25" customHeight="1" x14ac:dyDescent="0.2">
      <c r="B32" s="618" t="s">
        <v>244</v>
      </c>
      <c r="C32" s="619"/>
      <c r="D32" s="619"/>
      <c r="E32" s="619"/>
      <c r="F32" s="619"/>
      <c r="G32" s="619"/>
      <c r="H32" s="619"/>
      <c r="I32" s="619"/>
      <c r="J32" s="619"/>
      <c r="K32" s="619"/>
      <c r="L32" s="619"/>
      <c r="M32" s="619"/>
      <c r="N32" s="619"/>
      <c r="O32" s="619"/>
      <c r="P32" s="619"/>
      <c r="Q32" s="620"/>
      <c r="R32" s="621">
        <v>733546</v>
      </c>
      <c r="S32" s="622"/>
      <c r="T32" s="622"/>
      <c r="U32" s="622"/>
      <c r="V32" s="622"/>
      <c r="W32" s="622"/>
      <c r="X32" s="622"/>
      <c r="Y32" s="623"/>
      <c r="Z32" s="657">
        <v>6.8</v>
      </c>
      <c r="AA32" s="657"/>
      <c r="AB32" s="657"/>
      <c r="AC32" s="657"/>
      <c r="AD32" s="658" t="s">
        <v>62</v>
      </c>
      <c r="AE32" s="658"/>
      <c r="AF32" s="658"/>
      <c r="AG32" s="658"/>
      <c r="AH32" s="658"/>
      <c r="AI32" s="658"/>
      <c r="AJ32" s="658"/>
      <c r="AK32" s="658"/>
      <c r="AL32" s="624" t="s">
        <v>62</v>
      </c>
      <c r="AM32" s="625"/>
      <c r="AN32" s="625"/>
      <c r="AO32" s="659"/>
      <c r="AP32" s="660"/>
      <c r="AQ32" s="661"/>
      <c r="AR32" s="661"/>
      <c r="AS32" s="661"/>
      <c r="AT32" s="685"/>
      <c r="AU32" s="73" t="s">
        <v>245</v>
      </c>
      <c r="AX32" s="618" t="s">
        <v>246</v>
      </c>
      <c r="AY32" s="619"/>
      <c r="AZ32" s="619"/>
      <c r="BA32" s="619"/>
      <c r="BB32" s="619"/>
      <c r="BC32" s="619"/>
      <c r="BD32" s="619"/>
      <c r="BE32" s="619"/>
      <c r="BF32" s="620"/>
      <c r="BG32" s="677">
        <v>99.6</v>
      </c>
      <c r="BH32" s="630"/>
      <c r="BI32" s="630"/>
      <c r="BJ32" s="630"/>
      <c r="BK32" s="630"/>
      <c r="BL32" s="630"/>
      <c r="BM32" s="625">
        <v>98.8</v>
      </c>
      <c r="BN32" s="630"/>
      <c r="BO32" s="630"/>
      <c r="BP32" s="630"/>
      <c r="BQ32" s="655"/>
      <c r="BR32" s="677">
        <v>99.6</v>
      </c>
      <c r="BS32" s="630"/>
      <c r="BT32" s="630"/>
      <c r="BU32" s="630"/>
      <c r="BV32" s="630"/>
      <c r="BW32" s="630"/>
      <c r="BX32" s="625">
        <v>98.8</v>
      </c>
      <c r="BY32" s="630"/>
      <c r="BZ32" s="630"/>
      <c r="CA32" s="630"/>
      <c r="CB32" s="655"/>
      <c r="CD32" s="638"/>
      <c r="CE32" s="639"/>
      <c r="CF32" s="618" t="s">
        <v>247</v>
      </c>
      <c r="CG32" s="619"/>
      <c r="CH32" s="619"/>
      <c r="CI32" s="619"/>
      <c r="CJ32" s="619"/>
      <c r="CK32" s="619"/>
      <c r="CL32" s="619"/>
      <c r="CM32" s="619"/>
      <c r="CN32" s="619"/>
      <c r="CO32" s="619"/>
      <c r="CP32" s="619"/>
      <c r="CQ32" s="620"/>
      <c r="CR32" s="621" t="s">
        <v>62</v>
      </c>
      <c r="CS32" s="622"/>
      <c r="CT32" s="622"/>
      <c r="CU32" s="622"/>
      <c r="CV32" s="622"/>
      <c r="CW32" s="622"/>
      <c r="CX32" s="622"/>
      <c r="CY32" s="623"/>
      <c r="CZ32" s="624" t="s">
        <v>62</v>
      </c>
      <c r="DA32" s="632"/>
      <c r="DB32" s="632"/>
      <c r="DC32" s="633"/>
      <c r="DD32" s="627" t="s">
        <v>62</v>
      </c>
      <c r="DE32" s="622"/>
      <c r="DF32" s="622"/>
      <c r="DG32" s="622"/>
      <c r="DH32" s="622"/>
      <c r="DI32" s="622"/>
      <c r="DJ32" s="622"/>
      <c r="DK32" s="623"/>
      <c r="DL32" s="627" t="s">
        <v>62</v>
      </c>
      <c r="DM32" s="622"/>
      <c r="DN32" s="622"/>
      <c r="DO32" s="622"/>
      <c r="DP32" s="622"/>
      <c r="DQ32" s="622"/>
      <c r="DR32" s="622"/>
      <c r="DS32" s="622"/>
      <c r="DT32" s="622"/>
      <c r="DU32" s="622"/>
      <c r="DV32" s="623"/>
      <c r="DW32" s="624" t="s">
        <v>62</v>
      </c>
      <c r="DX32" s="632"/>
      <c r="DY32" s="632"/>
      <c r="DZ32" s="632"/>
      <c r="EA32" s="632"/>
      <c r="EB32" s="632"/>
      <c r="EC32" s="646"/>
    </row>
    <row r="33" spans="2:133" ht="11.25" customHeight="1" x14ac:dyDescent="0.2">
      <c r="B33" s="618" t="s">
        <v>248</v>
      </c>
      <c r="C33" s="619"/>
      <c r="D33" s="619"/>
      <c r="E33" s="619"/>
      <c r="F33" s="619"/>
      <c r="G33" s="619"/>
      <c r="H33" s="619"/>
      <c r="I33" s="619"/>
      <c r="J33" s="619"/>
      <c r="K33" s="619"/>
      <c r="L33" s="619"/>
      <c r="M33" s="619"/>
      <c r="N33" s="619"/>
      <c r="O33" s="619"/>
      <c r="P33" s="619"/>
      <c r="Q33" s="620"/>
      <c r="R33" s="621">
        <v>32010</v>
      </c>
      <c r="S33" s="622"/>
      <c r="T33" s="622"/>
      <c r="U33" s="622"/>
      <c r="V33" s="622"/>
      <c r="W33" s="622"/>
      <c r="X33" s="622"/>
      <c r="Y33" s="623"/>
      <c r="Z33" s="657">
        <v>0.3</v>
      </c>
      <c r="AA33" s="657"/>
      <c r="AB33" s="657"/>
      <c r="AC33" s="657"/>
      <c r="AD33" s="658">
        <v>4611</v>
      </c>
      <c r="AE33" s="658"/>
      <c r="AF33" s="658"/>
      <c r="AG33" s="658"/>
      <c r="AH33" s="658"/>
      <c r="AI33" s="658"/>
      <c r="AJ33" s="658"/>
      <c r="AK33" s="658"/>
      <c r="AL33" s="624">
        <v>0.1</v>
      </c>
      <c r="AM33" s="625"/>
      <c r="AN33" s="625"/>
      <c r="AO33" s="659"/>
      <c r="AP33" s="662"/>
      <c r="AQ33" s="663"/>
      <c r="AR33" s="663"/>
      <c r="AS33" s="663"/>
      <c r="AT33" s="686"/>
      <c r="AU33" s="78"/>
      <c r="AV33" s="78"/>
      <c r="AW33" s="78"/>
      <c r="AX33" s="602" t="s">
        <v>249</v>
      </c>
      <c r="AY33" s="603"/>
      <c r="AZ33" s="603"/>
      <c r="BA33" s="603"/>
      <c r="BB33" s="603"/>
      <c r="BC33" s="603"/>
      <c r="BD33" s="603"/>
      <c r="BE33" s="603"/>
      <c r="BF33" s="604"/>
      <c r="BG33" s="676">
        <v>99.7</v>
      </c>
      <c r="BH33" s="606"/>
      <c r="BI33" s="606"/>
      <c r="BJ33" s="606"/>
      <c r="BK33" s="606"/>
      <c r="BL33" s="606"/>
      <c r="BM33" s="650">
        <v>98.8</v>
      </c>
      <c r="BN33" s="606"/>
      <c r="BO33" s="606"/>
      <c r="BP33" s="606"/>
      <c r="BQ33" s="644"/>
      <c r="BR33" s="676">
        <v>99.7</v>
      </c>
      <c r="BS33" s="606"/>
      <c r="BT33" s="606"/>
      <c r="BU33" s="606"/>
      <c r="BV33" s="606"/>
      <c r="BW33" s="606"/>
      <c r="BX33" s="650">
        <v>98.7</v>
      </c>
      <c r="BY33" s="606"/>
      <c r="BZ33" s="606"/>
      <c r="CA33" s="606"/>
      <c r="CB33" s="644"/>
      <c r="CD33" s="618" t="s">
        <v>250</v>
      </c>
      <c r="CE33" s="619"/>
      <c r="CF33" s="619"/>
      <c r="CG33" s="619"/>
      <c r="CH33" s="619"/>
      <c r="CI33" s="619"/>
      <c r="CJ33" s="619"/>
      <c r="CK33" s="619"/>
      <c r="CL33" s="619"/>
      <c r="CM33" s="619"/>
      <c r="CN33" s="619"/>
      <c r="CO33" s="619"/>
      <c r="CP33" s="619"/>
      <c r="CQ33" s="620"/>
      <c r="CR33" s="621">
        <v>5281555</v>
      </c>
      <c r="CS33" s="630"/>
      <c r="CT33" s="630"/>
      <c r="CU33" s="630"/>
      <c r="CV33" s="630"/>
      <c r="CW33" s="630"/>
      <c r="CX33" s="630"/>
      <c r="CY33" s="631"/>
      <c r="CZ33" s="624">
        <v>50.1</v>
      </c>
      <c r="DA33" s="632"/>
      <c r="DB33" s="632"/>
      <c r="DC33" s="633"/>
      <c r="DD33" s="627">
        <v>4202466</v>
      </c>
      <c r="DE33" s="630"/>
      <c r="DF33" s="630"/>
      <c r="DG33" s="630"/>
      <c r="DH33" s="630"/>
      <c r="DI33" s="630"/>
      <c r="DJ33" s="630"/>
      <c r="DK33" s="631"/>
      <c r="DL33" s="627">
        <v>2621527</v>
      </c>
      <c r="DM33" s="630"/>
      <c r="DN33" s="630"/>
      <c r="DO33" s="630"/>
      <c r="DP33" s="630"/>
      <c r="DQ33" s="630"/>
      <c r="DR33" s="630"/>
      <c r="DS33" s="630"/>
      <c r="DT33" s="630"/>
      <c r="DU33" s="630"/>
      <c r="DV33" s="631"/>
      <c r="DW33" s="624">
        <v>42.7</v>
      </c>
      <c r="DX33" s="632"/>
      <c r="DY33" s="632"/>
      <c r="DZ33" s="632"/>
      <c r="EA33" s="632"/>
      <c r="EB33" s="632"/>
      <c r="EC33" s="646"/>
    </row>
    <row r="34" spans="2:133" ht="11.25" customHeight="1" x14ac:dyDescent="0.2">
      <c r="B34" s="618" t="s">
        <v>251</v>
      </c>
      <c r="C34" s="619"/>
      <c r="D34" s="619"/>
      <c r="E34" s="619"/>
      <c r="F34" s="619"/>
      <c r="G34" s="619"/>
      <c r="H34" s="619"/>
      <c r="I34" s="619"/>
      <c r="J34" s="619"/>
      <c r="K34" s="619"/>
      <c r="L34" s="619"/>
      <c r="M34" s="619"/>
      <c r="N34" s="619"/>
      <c r="O34" s="619"/>
      <c r="P34" s="619"/>
      <c r="Q34" s="620"/>
      <c r="R34" s="621">
        <v>295070</v>
      </c>
      <c r="S34" s="622"/>
      <c r="T34" s="622"/>
      <c r="U34" s="622"/>
      <c r="V34" s="622"/>
      <c r="W34" s="622"/>
      <c r="X34" s="622"/>
      <c r="Y34" s="623"/>
      <c r="Z34" s="657">
        <v>2.7</v>
      </c>
      <c r="AA34" s="657"/>
      <c r="AB34" s="657"/>
      <c r="AC34" s="657"/>
      <c r="AD34" s="658" t="s">
        <v>62</v>
      </c>
      <c r="AE34" s="658"/>
      <c r="AF34" s="658"/>
      <c r="AG34" s="658"/>
      <c r="AH34" s="658"/>
      <c r="AI34" s="658"/>
      <c r="AJ34" s="658"/>
      <c r="AK34" s="658"/>
      <c r="AL34" s="624" t="s">
        <v>62</v>
      </c>
      <c r="AM34" s="625"/>
      <c r="AN34" s="625"/>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8" t="s">
        <v>252</v>
      </c>
      <c r="CE34" s="619"/>
      <c r="CF34" s="619"/>
      <c r="CG34" s="619"/>
      <c r="CH34" s="619"/>
      <c r="CI34" s="619"/>
      <c r="CJ34" s="619"/>
      <c r="CK34" s="619"/>
      <c r="CL34" s="619"/>
      <c r="CM34" s="619"/>
      <c r="CN34" s="619"/>
      <c r="CO34" s="619"/>
      <c r="CP34" s="619"/>
      <c r="CQ34" s="620"/>
      <c r="CR34" s="621">
        <v>1458254</v>
      </c>
      <c r="CS34" s="622"/>
      <c r="CT34" s="622"/>
      <c r="CU34" s="622"/>
      <c r="CV34" s="622"/>
      <c r="CW34" s="622"/>
      <c r="CX34" s="622"/>
      <c r="CY34" s="623"/>
      <c r="CZ34" s="624">
        <v>13.8</v>
      </c>
      <c r="DA34" s="632"/>
      <c r="DB34" s="632"/>
      <c r="DC34" s="633"/>
      <c r="DD34" s="627">
        <v>1027407</v>
      </c>
      <c r="DE34" s="622"/>
      <c r="DF34" s="622"/>
      <c r="DG34" s="622"/>
      <c r="DH34" s="622"/>
      <c r="DI34" s="622"/>
      <c r="DJ34" s="622"/>
      <c r="DK34" s="623"/>
      <c r="DL34" s="627">
        <v>663167</v>
      </c>
      <c r="DM34" s="622"/>
      <c r="DN34" s="622"/>
      <c r="DO34" s="622"/>
      <c r="DP34" s="622"/>
      <c r="DQ34" s="622"/>
      <c r="DR34" s="622"/>
      <c r="DS34" s="622"/>
      <c r="DT34" s="622"/>
      <c r="DU34" s="622"/>
      <c r="DV34" s="623"/>
      <c r="DW34" s="624">
        <v>10.8</v>
      </c>
      <c r="DX34" s="632"/>
      <c r="DY34" s="632"/>
      <c r="DZ34" s="632"/>
      <c r="EA34" s="632"/>
      <c r="EB34" s="632"/>
      <c r="EC34" s="646"/>
    </row>
    <row r="35" spans="2:133" ht="11.25" customHeight="1" x14ac:dyDescent="0.2">
      <c r="B35" s="618" t="s">
        <v>253</v>
      </c>
      <c r="C35" s="619"/>
      <c r="D35" s="619"/>
      <c r="E35" s="619"/>
      <c r="F35" s="619"/>
      <c r="G35" s="619"/>
      <c r="H35" s="619"/>
      <c r="I35" s="619"/>
      <c r="J35" s="619"/>
      <c r="K35" s="619"/>
      <c r="L35" s="619"/>
      <c r="M35" s="619"/>
      <c r="N35" s="619"/>
      <c r="O35" s="619"/>
      <c r="P35" s="619"/>
      <c r="Q35" s="620"/>
      <c r="R35" s="621">
        <v>782153</v>
      </c>
      <c r="S35" s="622"/>
      <c r="T35" s="622"/>
      <c r="U35" s="622"/>
      <c r="V35" s="622"/>
      <c r="W35" s="622"/>
      <c r="X35" s="622"/>
      <c r="Y35" s="623"/>
      <c r="Z35" s="657">
        <v>7.2</v>
      </c>
      <c r="AA35" s="657"/>
      <c r="AB35" s="657"/>
      <c r="AC35" s="657"/>
      <c r="AD35" s="658" t="s">
        <v>62</v>
      </c>
      <c r="AE35" s="658"/>
      <c r="AF35" s="658"/>
      <c r="AG35" s="658"/>
      <c r="AH35" s="658"/>
      <c r="AI35" s="658"/>
      <c r="AJ35" s="658"/>
      <c r="AK35" s="658"/>
      <c r="AL35" s="624" t="s">
        <v>62</v>
      </c>
      <c r="AM35" s="625"/>
      <c r="AN35" s="625"/>
      <c r="AO35" s="659"/>
      <c r="AP35" s="81"/>
      <c r="AQ35" s="673" t="s">
        <v>254</v>
      </c>
      <c r="AR35" s="674"/>
      <c r="AS35" s="674"/>
      <c r="AT35" s="674"/>
      <c r="AU35" s="674"/>
      <c r="AV35" s="674"/>
      <c r="AW35" s="674"/>
      <c r="AX35" s="674"/>
      <c r="AY35" s="674"/>
      <c r="AZ35" s="674"/>
      <c r="BA35" s="674"/>
      <c r="BB35" s="674"/>
      <c r="BC35" s="674"/>
      <c r="BD35" s="674"/>
      <c r="BE35" s="674"/>
      <c r="BF35" s="675"/>
      <c r="BG35" s="673" t="s">
        <v>255</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256</v>
      </c>
      <c r="CE35" s="619"/>
      <c r="CF35" s="619"/>
      <c r="CG35" s="619"/>
      <c r="CH35" s="619"/>
      <c r="CI35" s="619"/>
      <c r="CJ35" s="619"/>
      <c r="CK35" s="619"/>
      <c r="CL35" s="619"/>
      <c r="CM35" s="619"/>
      <c r="CN35" s="619"/>
      <c r="CO35" s="619"/>
      <c r="CP35" s="619"/>
      <c r="CQ35" s="620"/>
      <c r="CR35" s="621">
        <v>167816</v>
      </c>
      <c r="CS35" s="630"/>
      <c r="CT35" s="630"/>
      <c r="CU35" s="630"/>
      <c r="CV35" s="630"/>
      <c r="CW35" s="630"/>
      <c r="CX35" s="630"/>
      <c r="CY35" s="631"/>
      <c r="CZ35" s="624">
        <v>1.6</v>
      </c>
      <c r="DA35" s="632"/>
      <c r="DB35" s="632"/>
      <c r="DC35" s="633"/>
      <c r="DD35" s="627">
        <v>158623</v>
      </c>
      <c r="DE35" s="630"/>
      <c r="DF35" s="630"/>
      <c r="DG35" s="630"/>
      <c r="DH35" s="630"/>
      <c r="DI35" s="630"/>
      <c r="DJ35" s="630"/>
      <c r="DK35" s="631"/>
      <c r="DL35" s="627">
        <v>158623</v>
      </c>
      <c r="DM35" s="630"/>
      <c r="DN35" s="630"/>
      <c r="DO35" s="630"/>
      <c r="DP35" s="630"/>
      <c r="DQ35" s="630"/>
      <c r="DR35" s="630"/>
      <c r="DS35" s="630"/>
      <c r="DT35" s="630"/>
      <c r="DU35" s="630"/>
      <c r="DV35" s="631"/>
      <c r="DW35" s="624">
        <v>2.6</v>
      </c>
      <c r="DX35" s="632"/>
      <c r="DY35" s="632"/>
      <c r="DZ35" s="632"/>
      <c r="EA35" s="632"/>
      <c r="EB35" s="632"/>
      <c r="EC35" s="646"/>
    </row>
    <row r="36" spans="2:133" ht="11.25" customHeight="1" x14ac:dyDescent="0.2">
      <c r="B36" s="618" t="s">
        <v>257</v>
      </c>
      <c r="C36" s="619"/>
      <c r="D36" s="619"/>
      <c r="E36" s="619"/>
      <c r="F36" s="619"/>
      <c r="G36" s="619"/>
      <c r="H36" s="619"/>
      <c r="I36" s="619"/>
      <c r="J36" s="619"/>
      <c r="K36" s="619"/>
      <c r="L36" s="619"/>
      <c r="M36" s="619"/>
      <c r="N36" s="619"/>
      <c r="O36" s="619"/>
      <c r="P36" s="619"/>
      <c r="Q36" s="620"/>
      <c r="R36" s="621">
        <v>441468</v>
      </c>
      <c r="S36" s="622"/>
      <c r="T36" s="622"/>
      <c r="U36" s="622"/>
      <c r="V36" s="622"/>
      <c r="W36" s="622"/>
      <c r="X36" s="622"/>
      <c r="Y36" s="623"/>
      <c r="Z36" s="657">
        <v>4.0999999999999996</v>
      </c>
      <c r="AA36" s="657"/>
      <c r="AB36" s="657"/>
      <c r="AC36" s="657"/>
      <c r="AD36" s="658" t="s">
        <v>62</v>
      </c>
      <c r="AE36" s="658"/>
      <c r="AF36" s="658"/>
      <c r="AG36" s="658"/>
      <c r="AH36" s="658"/>
      <c r="AI36" s="658"/>
      <c r="AJ36" s="658"/>
      <c r="AK36" s="658"/>
      <c r="AL36" s="624" t="s">
        <v>62</v>
      </c>
      <c r="AM36" s="625"/>
      <c r="AN36" s="625"/>
      <c r="AO36" s="659"/>
      <c r="AP36" s="81"/>
      <c r="AQ36" s="664" t="s">
        <v>258</v>
      </c>
      <c r="AR36" s="665"/>
      <c r="AS36" s="665"/>
      <c r="AT36" s="665"/>
      <c r="AU36" s="665"/>
      <c r="AV36" s="665"/>
      <c r="AW36" s="665"/>
      <c r="AX36" s="665"/>
      <c r="AY36" s="666"/>
      <c r="AZ36" s="667">
        <v>1529491</v>
      </c>
      <c r="BA36" s="668"/>
      <c r="BB36" s="668"/>
      <c r="BC36" s="668"/>
      <c r="BD36" s="668"/>
      <c r="BE36" s="668"/>
      <c r="BF36" s="669"/>
      <c r="BG36" s="670" t="s">
        <v>259</v>
      </c>
      <c r="BH36" s="671"/>
      <c r="BI36" s="671"/>
      <c r="BJ36" s="671"/>
      <c r="BK36" s="671"/>
      <c r="BL36" s="671"/>
      <c r="BM36" s="671"/>
      <c r="BN36" s="671"/>
      <c r="BO36" s="671"/>
      <c r="BP36" s="671"/>
      <c r="BQ36" s="671"/>
      <c r="BR36" s="671"/>
      <c r="BS36" s="671"/>
      <c r="BT36" s="671"/>
      <c r="BU36" s="672"/>
      <c r="BV36" s="667">
        <v>34024</v>
      </c>
      <c r="BW36" s="668"/>
      <c r="BX36" s="668"/>
      <c r="BY36" s="668"/>
      <c r="BZ36" s="668"/>
      <c r="CA36" s="668"/>
      <c r="CB36" s="669"/>
      <c r="CD36" s="618" t="s">
        <v>260</v>
      </c>
      <c r="CE36" s="619"/>
      <c r="CF36" s="619"/>
      <c r="CG36" s="619"/>
      <c r="CH36" s="619"/>
      <c r="CI36" s="619"/>
      <c r="CJ36" s="619"/>
      <c r="CK36" s="619"/>
      <c r="CL36" s="619"/>
      <c r="CM36" s="619"/>
      <c r="CN36" s="619"/>
      <c r="CO36" s="619"/>
      <c r="CP36" s="619"/>
      <c r="CQ36" s="620"/>
      <c r="CR36" s="621">
        <v>2183210</v>
      </c>
      <c r="CS36" s="622"/>
      <c r="CT36" s="622"/>
      <c r="CU36" s="622"/>
      <c r="CV36" s="622"/>
      <c r="CW36" s="622"/>
      <c r="CX36" s="622"/>
      <c r="CY36" s="623"/>
      <c r="CZ36" s="624">
        <v>20.7</v>
      </c>
      <c r="DA36" s="632"/>
      <c r="DB36" s="632"/>
      <c r="DC36" s="633"/>
      <c r="DD36" s="627">
        <v>1682355</v>
      </c>
      <c r="DE36" s="622"/>
      <c r="DF36" s="622"/>
      <c r="DG36" s="622"/>
      <c r="DH36" s="622"/>
      <c r="DI36" s="622"/>
      <c r="DJ36" s="622"/>
      <c r="DK36" s="623"/>
      <c r="DL36" s="627">
        <v>1323030</v>
      </c>
      <c r="DM36" s="622"/>
      <c r="DN36" s="622"/>
      <c r="DO36" s="622"/>
      <c r="DP36" s="622"/>
      <c r="DQ36" s="622"/>
      <c r="DR36" s="622"/>
      <c r="DS36" s="622"/>
      <c r="DT36" s="622"/>
      <c r="DU36" s="622"/>
      <c r="DV36" s="623"/>
      <c r="DW36" s="624">
        <v>21.5</v>
      </c>
      <c r="DX36" s="632"/>
      <c r="DY36" s="632"/>
      <c r="DZ36" s="632"/>
      <c r="EA36" s="632"/>
      <c r="EB36" s="632"/>
      <c r="EC36" s="646"/>
    </row>
    <row r="37" spans="2:133" ht="11.25" customHeight="1" x14ac:dyDescent="0.2">
      <c r="B37" s="618" t="s">
        <v>261</v>
      </c>
      <c r="C37" s="619"/>
      <c r="D37" s="619"/>
      <c r="E37" s="619"/>
      <c r="F37" s="619"/>
      <c r="G37" s="619"/>
      <c r="H37" s="619"/>
      <c r="I37" s="619"/>
      <c r="J37" s="619"/>
      <c r="K37" s="619"/>
      <c r="L37" s="619"/>
      <c r="M37" s="619"/>
      <c r="N37" s="619"/>
      <c r="O37" s="619"/>
      <c r="P37" s="619"/>
      <c r="Q37" s="620"/>
      <c r="R37" s="621">
        <v>287237</v>
      </c>
      <c r="S37" s="622"/>
      <c r="T37" s="622"/>
      <c r="U37" s="622"/>
      <c r="V37" s="622"/>
      <c r="W37" s="622"/>
      <c r="X37" s="622"/>
      <c r="Y37" s="623"/>
      <c r="Z37" s="657">
        <v>2.6</v>
      </c>
      <c r="AA37" s="657"/>
      <c r="AB37" s="657"/>
      <c r="AC37" s="657"/>
      <c r="AD37" s="658">
        <v>2979</v>
      </c>
      <c r="AE37" s="658"/>
      <c r="AF37" s="658"/>
      <c r="AG37" s="658"/>
      <c r="AH37" s="658"/>
      <c r="AI37" s="658"/>
      <c r="AJ37" s="658"/>
      <c r="AK37" s="658"/>
      <c r="AL37" s="624">
        <v>0</v>
      </c>
      <c r="AM37" s="625"/>
      <c r="AN37" s="625"/>
      <c r="AO37" s="659"/>
      <c r="AQ37" s="652" t="s">
        <v>262</v>
      </c>
      <c r="AR37" s="653"/>
      <c r="AS37" s="653"/>
      <c r="AT37" s="653"/>
      <c r="AU37" s="653"/>
      <c r="AV37" s="653"/>
      <c r="AW37" s="653"/>
      <c r="AX37" s="653"/>
      <c r="AY37" s="654"/>
      <c r="AZ37" s="621">
        <v>642587</v>
      </c>
      <c r="BA37" s="622"/>
      <c r="BB37" s="622"/>
      <c r="BC37" s="622"/>
      <c r="BD37" s="630"/>
      <c r="BE37" s="630"/>
      <c r="BF37" s="655"/>
      <c r="BG37" s="618" t="s">
        <v>263</v>
      </c>
      <c r="BH37" s="619"/>
      <c r="BI37" s="619"/>
      <c r="BJ37" s="619"/>
      <c r="BK37" s="619"/>
      <c r="BL37" s="619"/>
      <c r="BM37" s="619"/>
      <c r="BN37" s="619"/>
      <c r="BO37" s="619"/>
      <c r="BP37" s="619"/>
      <c r="BQ37" s="619"/>
      <c r="BR37" s="619"/>
      <c r="BS37" s="619"/>
      <c r="BT37" s="619"/>
      <c r="BU37" s="620"/>
      <c r="BV37" s="621">
        <v>18998</v>
      </c>
      <c r="BW37" s="622"/>
      <c r="BX37" s="622"/>
      <c r="BY37" s="622"/>
      <c r="BZ37" s="622"/>
      <c r="CA37" s="622"/>
      <c r="CB37" s="656"/>
      <c r="CD37" s="618" t="s">
        <v>264</v>
      </c>
      <c r="CE37" s="619"/>
      <c r="CF37" s="619"/>
      <c r="CG37" s="619"/>
      <c r="CH37" s="619"/>
      <c r="CI37" s="619"/>
      <c r="CJ37" s="619"/>
      <c r="CK37" s="619"/>
      <c r="CL37" s="619"/>
      <c r="CM37" s="619"/>
      <c r="CN37" s="619"/>
      <c r="CO37" s="619"/>
      <c r="CP37" s="619"/>
      <c r="CQ37" s="620"/>
      <c r="CR37" s="621">
        <v>685382</v>
      </c>
      <c r="CS37" s="630"/>
      <c r="CT37" s="630"/>
      <c r="CU37" s="630"/>
      <c r="CV37" s="630"/>
      <c r="CW37" s="630"/>
      <c r="CX37" s="630"/>
      <c r="CY37" s="631"/>
      <c r="CZ37" s="624">
        <v>6.5</v>
      </c>
      <c r="DA37" s="632"/>
      <c r="DB37" s="632"/>
      <c r="DC37" s="633"/>
      <c r="DD37" s="627">
        <v>677565</v>
      </c>
      <c r="DE37" s="630"/>
      <c r="DF37" s="630"/>
      <c r="DG37" s="630"/>
      <c r="DH37" s="630"/>
      <c r="DI37" s="630"/>
      <c r="DJ37" s="630"/>
      <c r="DK37" s="631"/>
      <c r="DL37" s="627">
        <v>601658</v>
      </c>
      <c r="DM37" s="630"/>
      <c r="DN37" s="630"/>
      <c r="DO37" s="630"/>
      <c r="DP37" s="630"/>
      <c r="DQ37" s="630"/>
      <c r="DR37" s="630"/>
      <c r="DS37" s="630"/>
      <c r="DT37" s="630"/>
      <c r="DU37" s="630"/>
      <c r="DV37" s="631"/>
      <c r="DW37" s="624">
        <v>9.8000000000000007</v>
      </c>
      <c r="DX37" s="632"/>
      <c r="DY37" s="632"/>
      <c r="DZ37" s="632"/>
      <c r="EA37" s="632"/>
      <c r="EB37" s="632"/>
      <c r="EC37" s="646"/>
    </row>
    <row r="38" spans="2:133" ht="11.25" customHeight="1" x14ac:dyDescent="0.2">
      <c r="B38" s="618" t="s">
        <v>265</v>
      </c>
      <c r="C38" s="619"/>
      <c r="D38" s="619"/>
      <c r="E38" s="619"/>
      <c r="F38" s="619"/>
      <c r="G38" s="619"/>
      <c r="H38" s="619"/>
      <c r="I38" s="619"/>
      <c r="J38" s="619"/>
      <c r="K38" s="619"/>
      <c r="L38" s="619"/>
      <c r="M38" s="619"/>
      <c r="N38" s="619"/>
      <c r="O38" s="619"/>
      <c r="P38" s="619"/>
      <c r="Q38" s="620"/>
      <c r="R38" s="621">
        <v>466316</v>
      </c>
      <c r="S38" s="622"/>
      <c r="T38" s="622"/>
      <c r="U38" s="622"/>
      <c r="V38" s="622"/>
      <c r="W38" s="622"/>
      <c r="X38" s="622"/>
      <c r="Y38" s="623"/>
      <c r="Z38" s="657">
        <v>4.3</v>
      </c>
      <c r="AA38" s="657"/>
      <c r="AB38" s="657"/>
      <c r="AC38" s="657"/>
      <c r="AD38" s="658" t="s">
        <v>62</v>
      </c>
      <c r="AE38" s="658"/>
      <c r="AF38" s="658"/>
      <c r="AG38" s="658"/>
      <c r="AH38" s="658"/>
      <c r="AI38" s="658"/>
      <c r="AJ38" s="658"/>
      <c r="AK38" s="658"/>
      <c r="AL38" s="624" t="s">
        <v>62</v>
      </c>
      <c r="AM38" s="625"/>
      <c r="AN38" s="625"/>
      <c r="AO38" s="659"/>
      <c r="AQ38" s="652" t="s">
        <v>266</v>
      </c>
      <c r="AR38" s="653"/>
      <c r="AS38" s="653"/>
      <c r="AT38" s="653"/>
      <c r="AU38" s="653"/>
      <c r="AV38" s="653"/>
      <c r="AW38" s="653"/>
      <c r="AX38" s="653"/>
      <c r="AY38" s="654"/>
      <c r="AZ38" s="621">
        <v>136454</v>
      </c>
      <c r="BA38" s="622"/>
      <c r="BB38" s="622"/>
      <c r="BC38" s="622"/>
      <c r="BD38" s="630"/>
      <c r="BE38" s="630"/>
      <c r="BF38" s="655"/>
      <c r="BG38" s="618" t="s">
        <v>267</v>
      </c>
      <c r="BH38" s="619"/>
      <c r="BI38" s="619"/>
      <c r="BJ38" s="619"/>
      <c r="BK38" s="619"/>
      <c r="BL38" s="619"/>
      <c r="BM38" s="619"/>
      <c r="BN38" s="619"/>
      <c r="BO38" s="619"/>
      <c r="BP38" s="619"/>
      <c r="BQ38" s="619"/>
      <c r="BR38" s="619"/>
      <c r="BS38" s="619"/>
      <c r="BT38" s="619"/>
      <c r="BU38" s="620"/>
      <c r="BV38" s="621">
        <v>2438</v>
      </c>
      <c r="BW38" s="622"/>
      <c r="BX38" s="622"/>
      <c r="BY38" s="622"/>
      <c r="BZ38" s="622"/>
      <c r="CA38" s="622"/>
      <c r="CB38" s="656"/>
      <c r="CD38" s="618" t="s">
        <v>268</v>
      </c>
      <c r="CE38" s="619"/>
      <c r="CF38" s="619"/>
      <c r="CG38" s="619"/>
      <c r="CH38" s="619"/>
      <c r="CI38" s="619"/>
      <c r="CJ38" s="619"/>
      <c r="CK38" s="619"/>
      <c r="CL38" s="619"/>
      <c r="CM38" s="619"/>
      <c r="CN38" s="619"/>
      <c r="CO38" s="619"/>
      <c r="CP38" s="619"/>
      <c r="CQ38" s="620"/>
      <c r="CR38" s="621">
        <v>886904</v>
      </c>
      <c r="CS38" s="622"/>
      <c r="CT38" s="622"/>
      <c r="CU38" s="622"/>
      <c r="CV38" s="622"/>
      <c r="CW38" s="622"/>
      <c r="CX38" s="622"/>
      <c r="CY38" s="623"/>
      <c r="CZ38" s="624">
        <v>8.4</v>
      </c>
      <c r="DA38" s="632"/>
      <c r="DB38" s="632"/>
      <c r="DC38" s="633"/>
      <c r="DD38" s="627">
        <v>756683</v>
      </c>
      <c r="DE38" s="622"/>
      <c r="DF38" s="622"/>
      <c r="DG38" s="622"/>
      <c r="DH38" s="622"/>
      <c r="DI38" s="622"/>
      <c r="DJ38" s="622"/>
      <c r="DK38" s="623"/>
      <c r="DL38" s="627">
        <v>474716</v>
      </c>
      <c r="DM38" s="622"/>
      <c r="DN38" s="622"/>
      <c r="DO38" s="622"/>
      <c r="DP38" s="622"/>
      <c r="DQ38" s="622"/>
      <c r="DR38" s="622"/>
      <c r="DS38" s="622"/>
      <c r="DT38" s="622"/>
      <c r="DU38" s="622"/>
      <c r="DV38" s="623"/>
      <c r="DW38" s="624">
        <v>7.7</v>
      </c>
      <c r="DX38" s="632"/>
      <c r="DY38" s="632"/>
      <c r="DZ38" s="632"/>
      <c r="EA38" s="632"/>
      <c r="EB38" s="632"/>
      <c r="EC38" s="646"/>
    </row>
    <row r="39" spans="2:133" ht="11.25" customHeight="1" x14ac:dyDescent="0.2">
      <c r="B39" s="618" t="s">
        <v>269</v>
      </c>
      <c r="C39" s="619"/>
      <c r="D39" s="619"/>
      <c r="E39" s="619"/>
      <c r="F39" s="619"/>
      <c r="G39" s="619"/>
      <c r="H39" s="619"/>
      <c r="I39" s="619"/>
      <c r="J39" s="619"/>
      <c r="K39" s="619"/>
      <c r="L39" s="619"/>
      <c r="M39" s="619"/>
      <c r="N39" s="619"/>
      <c r="O39" s="619"/>
      <c r="P39" s="619"/>
      <c r="Q39" s="620"/>
      <c r="R39" s="621" t="s">
        <v>62</v>
      </c>
      <c r="S39" s="622"/>
      <c r="T39" s="622"/>
      <c r="U39" s="622"/>
      <c r="V39" s="622"/>
      <c r="W39" s="622"/>
      <c r="X39" s="622"/>
      <c r="Y39" s="623"/>
      <c r="Z39" s="657" t="s">
        <v>62</v>
      </c>
      <c r="AA39" s="657"/>
      <c r="AB39" s="657"/>
      <c r="AC39" s="657"/>
      <c r="AD39" s="658" t="s">
        <v>62</v>
      </c>
      <c r="AE39" s="658"/>
      <c r="AF39" s="658"/>
      <c r="AG39" s="658"/>
      <c r="AH39" s="658"/>
      <c r="AI39" s="658"/>
      <c r="AJ39" s="658"/>
      <c r="AK39" s="658"/>
      <c r="AL39" s="624" t="s">
        <v>62</v>
      </c>
      <c r="AM39" s="625"/>
      <c r="AN39" s="625"/>
      <c r="AO39" s="659"/>
      <c r="AQ39" s="652" t="s">
        <v>270</v>
      </c>
      <c r="AR39" s="653"/>
      <c r="AS39" s="653"/>
      <c r="AT39" s="653"/>
      <c r="AU39" s="653"/>
      <c r="AV39" s="653"/>
      <c r="AW39" s="653"/>
      <c r="AX39" s="653"/>
      <c r="AY39" s="654"/>
      <c r="AZ39" s="621" t="s">
        <v>62</v>
      </c>
      <c r="BA39" s="622"/>
      <c r="BB39" s="622"/>
      <c r="BC39" s="622"/>
      <c r="BD39" s="630"/>
      <c r="BE39" s="630"/>
      <c r="BF39" s="655"/>
      <c r="BG39" s="618" t="s">
        <v>271</v>
      </c>
      <c r="BH39" s="619"/>
      <c r="BI39" s="619"/>
      <c r="BJ39" s="619"/>
      <c r="BK39" s="619"/>
      <c r="BL39" s="619"/>
      <c r="BM39" s="619"/>
      <c r="BN39" s="619"/>
      <c r="BO39" s="619"/>
      <c r="BP39" s="619"/>
      <c r="BQ39" s="619"/>
      <c r="BR39" s="619"/>
      <c r="BS39" s="619"/>
      <c r="BT39" s="619"/>
      <c r="BU39" s="620"/>
      <c r="BV39" s="621">
        <v>3736</v>
      </c>
      <c r="BW39" s="622"/>
      <c r="BX39" s="622"/>
      <c r="BY39" s="622"/>
      <c r="BZ39" s="622"/>
      <c r="CA39" s="622"/>
      <c r="CB39" s="656"/>
      <c r="CD39" s="618" t="s">
        <v>272</v>
      </c>
      <c r="CE39" s="619"/>
      <c r="CF39" s="619"/>
      <c r="CG39" s="619"/>
      <c r="CH39" s="619"/>
      <c r="CI39" s="619"/>
      <c r="CJ39" s="619"/>
      <c r="CK39" s="619"/>
      <c r="CL39" s="619"/>
      <c r="CM39" s="619"/>
      <c r="CN39" s="619"/>
      <c r="CO39" s="619"/>
      <c r="CP39" s="619"/>
      <c r="CQ39" s="620"/>
      <c r="CR39" s="621">
        <v>371869</v>
      </c>
      <c r="CS39" s="630"/>
      <c r="CT39" s="630"/>
      <c r="CU39" s="630"/>
      <c r="CV39" s="630"/>
      <c r="CW39" s="630"/>
      <c r="CX39" s="630"/>
      <c r="CY39" s="631"/>
      <c r="CZ39" s="624">
        <v>3.5</v>
      </c>
      <c r="DA39" s="632"/>
      <c r="DB39" s="632"/>
      <c r="DC39" s="633"/>
      <c r="DD39" s="627">
        <v>363896</v>
      </c>
      <c r="DE39" s="630"/>
      <c r="DF39" s="630"/>
      <c r="DG39" s="630"/>
      <c r="DH39" s="630"/>
      <c r="DI39" s="630"/>
      <c r="DJ39" s="630"/>
      <c r="DK39" s="631"/>
      <c r="DL39" s="627" t="s">
        <v>62</v>
      </c>
      <c r="DM39" s="630"/>
      <c r="DN39" s="630"/>
      <c r="DO39" s="630"/>
      <c r="DP39" s="630"/>
      <c r="DQ39" s="630"/>
      <c r="DR39" s="630"/>
      <c r="DS39" s="630"/>
      <c r="DT39" s="630"/>
      <c r="DU39" s="630"/>
      <c r="DV39" s="631"/>
      <c r="DW39" s="624" t="s">
        <v>62</v>
      </c>
      <c r="DX39" s="632"/>
      <c r="DY39" s="632"/>
      <c r="DZ39" s="632"/>
      <c r="EA39" s="632"/>
      <c r="EB39" s="632"/>
      <c r="EC39" s="646"/>
    </row>
    <row r="40" spans="2:133" ht="11.25" customHeight="1" x14ac:dyDescent="0.2">
      <c r="B40" s="618" t="s">
        <v>273</v>
      </c>
      <c r="C40" s="619"/>
      <c r="D40" s="619"/>
      <c r="E40" s="619"/>
      <c r="F40" s="619"/>
      <c r="G40" s="619"/>
      <c r="H40" s="619"/>
      <c r="I40" s="619"/>
      <c r="J40" s="619"/>
      <c r="K40" s="619"/>
      <c r="L40" s="619"/>
      <c r="M40" s="619"/>
      <c r="N40" s="619"/>
      <c r="O40" s="619"/>
      <c r="P40" s="619"/>
      <c r="Q40" s="620"/>
      <c r="R40" s="621">
        <v>23816</v>
      </c>
      <c r="S40" s="622"/>
      <c r="T40" s="622"/>
      <c r="U40" s="622"/>
      <c r="V40" s="622"/>
      <c r="W40" s="622"/>
      <c r="X40" s="622"/>
      <c r="Y40" s="623"/>
      <c r="Z40" s="657">
        <v>0.2</v>
      </c>
      <c r="AA40" s="657"/>
      <c r="AB40" s="657"/>
      <c r="AC40" s="657"/>
      <c r="AD40" s="658" t="s">
        <v>62</v>
      </c>
      <c r="AE40" s="658"/>
      <c r="AF40" s="658"/>
      <c r="AG40" s="658"/>
      <c r="AH40" s="658"/>
      <c r="AI40" s="658"/>
      <c r="AJ40" s="658"/>
      <c r="AK40" s="658"/>
      <c r="AL40" s="624" t="s">
        <v>62</v>
      </c>
      <c r="AM40" s="625"/>
      <c r="AN40" s="625"/>
      <c r="AO40" s="659"/>
      <c r="AQ40" s="652" t="s">
        <v>274</v>
      </c>
      <c r="AR40" s="653"/>
      <c r="AS40" s="653"/>
      <c r="AT40" s="653"/>
      <c r="AU40" s="653"/>
      <c r="AV40" s="653"/>
      <c r="AW40" s="653"/>
      <c r="AX40" s="653"/>
      <c r="AY40" s="654"/>
      <c r="AZ40" s="621" t="s">
        <v>62</v>
      </c>
      <c r="BA40" s="622"/>
      <c r="BB40" s="622"/>
      <c r="BC40" s="622"/>
      <c r="BD40" s="630"/>
      <c r="BE40" s="630"/>
      <c r="BF40" s="655"/>
      <c r="BG40" s="660" t="s">
        <v>275</v>
      </c>
      <c r="BH40" s="661"/>
      <c r="BI40" s="661"/>
      <c r="BJ40" s="661"/>
      <c r="BK40" s="661"/>
      <c r="BL40" s="82"/>
      <c r="BM40" s="619" t="s">
        <v>276</v>
      </c>
      <c r="BN40" s="619"/>
      <c r="BO40" s="619"/>
      <c r="BP40" s="619"/>
      <c r="BQ40" s="619"/>
      <c r="BR40" s="619"/>
      <c r="BS40" s="619"/>
      <c r="BT40" s="619"/>
      <c r="BU40" s="620"/>
      <c r="BV40" s="621">
        <v>85</v>
      </c>
      <c r="BW40" s="622"/>
      <c r="BX40" s="622"/>
      <c r="BY40" s="622"/>
      <c r="BZ40" s="622"/>
      <c r="CA40" s="622"/>
      <c r="CB40" s="656"/>
      <c r="CD40" s="618" t="s">
        <v>277</v>
      </c>
      <c r="CE40" s="619"/>
      <c r="CF40" s="619"/>
      <c r="CG40" s="619"/>
      <c r="CH40" s="619"/>
      <c r="CI40" s="619"/>
      <c r="CJ40" s="619"/>
      <c r="CK40" s="619"/>
      <c r="CL40" s="619"/>
      <c r="CM40" s="619"/>
      <c r="CN40" s="619"/>
      <c r="CO40" s="619"/>
      <c r="CP40" s="619"/>
      <c r="CQ40" s="620"/>
      <c r="CR40" s="621">
        <v>213502</v>
      </c>
      <c r="CS40" s="622"/>
      <c r="CT40" s="622"/>
      <c r="CU40" s="622"/>
      <c r="CV40" s="622"/>
      <c r="CW40" s="622"/>
      <c r="CX40" s="622"/>
      <c r="CY40" s="623"/>
      <c r="CZ40" s="624">
        <v>2</v>
      </c>
      <c r="DA40" s="632"/>
      <c r="DB40" s="632"/>
      <c r="DC40" s="633"/>
      <c r="DD40" s="627">
        <v>213502</v>
      </c>
      <c r="DE40" s="622"/>
      <c r="DF40" s="622"/>
      <c r="DG40" s="622"/>
      <c r="DH40" s="622"/>
      <c r="DI40" s="622"/>
      <c r="DJ40" s="622"/>
      <c r="DK40" s="623"/>
      <c r="DL40" s="627">
        <v>1991</v>
      </c>
      <c r="DM40" s="622"/>
      <c r="DN40" s="622"/>
      <c r="DO40" s="622"/>
      <c r="DP40" s="622"/>
      <c r="DQ40" s="622"/>
      <c r="DR40" s="622"/>
      <c r="DS40" s="622"/>
      <c r="DT40" s="622"/>
      <c r="DU40" s="622"/>
      <c r="DV40" s="623"/>
      <c r="DW40" s="624">
        <v>0</v>
      </c>
      <c r="DX40" s="632"/>
      <c r="DY40" s="632"/>
      <c r="DZ40" s="632"/>
      <c r="EA40" s="632"/>
      <c r="EB40" s="632"/>
      <c r="EC40" s="646"/>
    </row>
    <row r="41" spans="2:133" ht="11.25" customHeight="1" x14ac:dyDescent="0.2">
      <c r="B41" s="602" t="s">
        <v>278</v>
      </c>
      <c r="C41" s="603"/>
      <c r="D41" s="603"/>
      <c r="E41" s="603"/>
      <c r="F41" s="603"/>
      <c r="G41" s="603"/>
      <c r="H41" s="603"/>
      <c r="I41" s="603"/>
      <c r="J41" s="603"/>
      <c r="K41" s="603"/>
      <c r="L41" s="603"/>
      <c r="M41" s="603"/>
      <c r="N41" s="603"/>
      <c r="O41" s="603"/>
      <c r="P41" s="603"/>
      <c r="Q41" s="604"/>
      <c r="R41" s="605">
        <v>10858230</v>
      </c>
      <c r="S41" s="643"/>
      <c r="T41" s="643"/>
      <c r="U41" s="643"/>
      <c r="V41" s="643"/>
      <c r="W41" s="643"/>
      <c r="X41" s="643"/>
      <c r="Y41" s="647"/>
      <c r="Z41" s="648">
        <v>100</v>
      </c>
      <c r="AA41" s="648"/>
      <c r="AB41" s="648"/>
      <c r="AC41" s="648"/>
      <c r="AD41" s="649">
        <v>6118950</v>
      </c>
      <c r="AE41" s="649"/>
      <c r="AF41" s="649"/>
      <c r="AG41" s="649"/>
      <c r="AH41" s="649"/>
      <c r="AI41" s="649"/>
      <c r="AJ41" s="649"/>
      <c r="AK41" s="649"/>
      <c r="AL41" s="608">
        <v>100</v>
      </c>
      <c r="AM41" s="650"/>
      <c r="AN41" s="650"/>
      <c r="AO41" s="651"/>
      <c r="AQ41" s="652" t="s">
        <v>279</v>
      </c>
      <c r="AR41" s="653"/>
      <c r="AS41" s="653"/>
      <c r="AT41" s="653"/>
      <c r="AU41" s="653"/>
      <c r="AV41" s="653"/>
      <c r="AW41" s="653"/>
      <c r="AX41" s="653"/>
      <c r="AY41" s="654"/>
      <c r="AZ41" s="621">
        <v>101367</v>
      </c>
      <c r="BA41" s="622"/>
      <c r="BB41" s="622"/>
      <c r="BC41" s="622"/>
      <c r="BD41" s="630"/>
      <c r="BE41" s="630"/>
      <c r="BF41" s="655"/>
      <c r="BG41" s="660"/>
      <c r="BH41" s="661"/>
      <c r="BI41" s="661"/>
      <c r="BJ41" s="661"/>
      <c r="BK41" s="661"/>
      <c r="BL41" s="82"/>
      <c r="BM41" s="619" t="s">
        <v>280</v>
      </c>
      <c r="BN41" s="619"/>
      <c r="BO41" s="619"/>
      <c r="BP41" s="619"/>
      <c r="BQ41" s="619"/>
      <c r="BR41" s="619"/>
      <c r="BS41" s="619"/>
      <c r="BT41" s="619"/>
      <c r="BU41" s="620"/>
      <c r="BV41" s="621">
        <v>1</v>
      </c>
      <c r="BW41" s="622"/>
      <c r="BX41" s="622"/>
      <c r="BY41" s="622"/>
      <c r="BZ41" s="622"/>
      <c r="CA41" s="622"/>
      <c r="CB41" s="656"/>
      <c r="CD41" s="618" t="s">
        <v>281</v>
      </c>
      <c r="CE41" s="619"/>
      <c r="CF41" s="619"/>
      <c r="CG41" s="619"/>
      <c r="CH41" s="619"/>
      <c r="CI41" s="619"/>
      <c r="CJ41" s="619"/>
      <c r="CK41" s="619"/>
      <c r="CL41" s="619"/>
      <c r="CM41" s="619"/>
      <c r="CN41" s="619"/>
      <c r="CO41" s="619"/>
      <c r="CP41" s="619"/>
      <c r="CQ41" s="620"/>
      <c r="CR41" s="621" t="s">
        <v>62</v>
      </c>
      <c r="CS41" s="630"/>
      <c r="CT41" s="630"/>
      <c r="CU41" s="630"/>
      <c r="CV41" s="630"/>
      <c r="CW41" s="630"/>
      <c r="CX41" s="630"/>
      <c r="CY41" s="631"/>
      <c r="CZ41" s="624" t="s">
        <v>62</v>
      </c>
      <c r="DA41" s="632"/>
      <c r="DB41" s="632"/>
      <c r="DC41" s="633"/>
      <c r="DD41" s="627" t="s">
        <v>62</v>
      </c>
      <c r="DE41" s="630"/>
      <c r="DF41" s="630"/>
      <c r="DG41" s="630"/>
      <c r="DH41" s="630"/>
      <c r="DI41" s="630"/>
      <c r="DJ41" s="630"/>
      <c r="DK41" s="631"/>
      <c r="DL41" s="599"/>
      <c r="DM41" s="600"/>
      <c r="DN41" s="600"/>
      <c r="DO41" s="600"/>
      <c r="DP41" s="600"/>
      <c r="DQ41" s="600"/>
      <c r="DR41" s="600"/>
      <c r="DS41" s="600"/>
      <c r="DT41" s="600"/>
      <c r="DU41" s="600"/>
      <c r="DV41" s="601"/>
      <c r="DW41" s="596"/>
      <c r="DX41" s="597"/>
      <c r="DY41" s="597"/>
      <c r="DZ41" s="597"/>
      <c r="EA41" s="597"/>
      <c r="EB41" s="597"/>
      <c r="EC41" s="598"/>
    </row>
    <row r="42" spans="2:133" ht="11.25" customHeight="1" x14ac:dyDescent="0.2">
      <c r="AQ42" s="640" t="s">
        <v>282</v>
      </c>
      <c r="AR42" s="641"/>
      <c r="AS42" s="641"/>
      <c r="AT42" s="641"/>
      <c r="AU42" s="641"/>
      <c r="AV42" s="641"/>
      <c r="AW42" s="641"/>
      <c r="AX42" s="641"/>
      <c r="AY42" s="642"/>
      <c r="AZ42" s="605">
        <v>649083</v>
      </c>
      <c r="BA42" s="643"/>
      <c r="BB42" s="643"/>
      <c r="BC42" s="643"/>
      <c r="BD42" s="606"/>
      <c r="BE42" s="606"/>
      <c r="BF42" s="644"/>
      <c r="BG42" s="662"/>
      <c r="BH42" s="663"/>
      <c r="BI42" s="663"/>
      <c r="BJ42" s="663"/>
      <c r="BK42" s="663"/>
      <c r="BL42" s="83"/>
      <c r="BM42" s="603" t="s">
        <v>283</v>
      </c>
      <c r="BN42" s="603"/>
      <c r="BO42" s="603"/>
      <c r="BP42" s="603"/>
      <c r="BQ42" s="603"/>
      <c r="BR42" s="603"/>
      <c r="BS42" s="603"/>
      <c r="BT42" s="603"/>
      <c r="BU42" s="604"/>
      <c r="BV42" s="605">
        <v>392</v>
      </c>
      <c r="BW42" s="643"/>
      <c r="BX42" s="643"/>
      <c r="BY42" s="643"/>
      <c r="BZ42" s="643"/>
      <c r="CA42" s="643"/>
      <c r="CB42" s="645"/>
      <c r="CD42" s="618" t="s">
        <v>284</v>
      </c>
      <c r="CE42" s="619"/>
      <c r="CF42" s="619"/>
      <c r="CG42" s="619"/>
      <c r="CH42" s="619"/>
      <c r="CI42" s="619"/>
      <c r="CJ42" s="619"/>
      <c r="CK42" s="619"/>
      <c r="CL42" s="619"/>
      <c r="CM42" s="619"/>
      <c r="CN42" s="619"/>
      <c r="CO42" s="619"/>
      <c r="CP42" s="619"/>
      <c r="CQ42" s="620"/>
      <c r="CR42" s="621">
        <v>863752</v>
      </c>
      <c r="CS42" s="630"/>
      <c r="CT42" s="630"/>
      <c r="CU42" s="630"/>
      <c r="CV42" s="630"/>
      <c r="CW42" s="630"/>
      <c r="CX42" s="630"/>
      <c r="CY42" s="631"/>
      <c r="CZ42" s="624">
        <v>8.1999999999999993</v>
      </c>
      <c r="DA42" s="632"/>
      <c r="DB42" s="632"/>
      <c r="DC42" s="633"/>
      <c r="DD42" s="627">
        <v>311869</v>
      </c>
      <c r="DE42" s="630"/>
      <c r="DF42" s="630"/>
      <c r="DG42" s="630"/>
      <c r="DH42" s="630"/>
      <c r="DI42" s="630"/>
      <c r="DJ42" s="630"/>
      <c r="DK42" s="631"/>
      <c r="DL42" s="599"/>
      <c r="DM42" s="600"/>
      <c r="DN42" s="600"/>
      <c r="DO42" s="600"/>
      <c r="DP42" s="600"/>
      <c r="DQ42" s="600"/>
      <c r="DR42" s="600"/>
      <c r="DS42" s="600"/>
      <c r="DT42" s="600"/>
      <c r="DU42" s="600"/>
      <c r="DV42" s="601"/>
      <c r="DW42" s="596"/>
      <c r="DX42" s="597"/>
      <c r="DY42" s="597"/>
      <c r="DZ42" s="597"/>
      <c r="EA42" s="597"/>
      <c r="EB42" s="597"/>
      <c r="EC42" s="598"/>
    </row>
    <row r="43" spans="2:133" ht="11.25" customHeight="1" x14ac:dyDescent="0.2">
      <c r="B43" s="73" t="s">
        <v>285</v>
      </c>
      <c r="CD43" s="618" t="s">
        <v>286</v>
      </c>
      <c r="CE43" s="619"/>
      <c r="CF43" s="619"/>
      <c r="CG43" s="619"/>
      <c r="CH43" s="619"/>
      <c r="CI43" s="619"/>
      <c r="CJ43" s="619"/>
      <c r="CK43" s="619"/>
      <c r="CL43" s="619"/>
      <c r="CM43" s="619"/>
      <c r="CN43" s="619"/>
      <c r="CO43" s="619"/>
      <c r="CP43" s="619"/>
      <c r="CQ43" s="620"/>
      <c r="CR43" s="621">
        <v>14059</v>
      </c>
      <c r="CS43" s="630"/>
      <c r="CT43" s="630"/>
      <c r="CU43" s="630"/>
      <c r="CV43" s="630"/>
      <c r="CW43" s="630"/>
      <c r="CX43" s="630"/>
      <c r="CY43" s="631"/>
      <c r="CZ43" s="624">
        <v>0.1</v>
      </c>
      <c r="DA43" s="632"/>
      <c r="DB43" s="632"/>
      <c r="DC43" s="633"/>
      <c r="DD43" s="627">
        <v>14059</v>
      </c>
      <c r="DE43" s="630"/>
      <c r="DF43" s="630"/>
      <c r="DG43" s="630"/>
      <c r="DH43" s="630"/>
      <c r="DI43" s="630"/>
      <c r="DJ43" s="630"/>
      <c r="DK43" s="631"/>
      <c r="DL43" s="599"/>
      <c r="DM43" s="600"/>
      <c r="DN43" s="600"/>
      <c r="DO43" s="600"/>
      <c r="DP43" s="600"/>
      <c r="DQ43" s="600"/>
      <c r="DR43" s="600"/>
      <c r="DS43" s="600"/>
      <c r="DT43" s="600"/>
      <c r="DU43" s="600"/>
      <c r="DV43" s="601"/>
      <c r="DW43" s="596"/>
      <c r="DX43" s="597"/>
      <c r="DY43" s="597"/>
      <c r="DZ43" s="597"/>
      <c r="EA43" s="597"/>
      <c r="EB43" s="597"/>
      <c r="EC43" s="598"/>
    </row>
    <row r="44" spans="2:133" ht="11.25" customHeight="1" x14ac:dyDescent="0.2">
      <c r="B44" s="628" t="s">
        <v>287</v>
      </c>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628"/>
      <c r="AA44" s="628"/>
      <c r="AB44" s="628"/>
      <c r="AC44" s="628"/>
      <c r="AD44" s="628"/>
      <c r="AE44" s="628"/>
      <c r="AF44" s="628"/>
      <c r="AG44" s="628"/>
      <c r="AH44" s="628"/>
      <c r="AI44" s="628"/>
      <c r="AJ44" s="628"/>
      <c r="AK44" s="628"/>
      <c r="AL44" s="628"/>
      <c r="AM44" s="628"/>
      <c r="AN44" s="628"/>
      <c r="AO44" s="628"/>
      <c r="AP44" s="628"/>
      <c r="AQ44" s="628"/>
      <c r="AR44" s="628"/>
      <c r="AS44" s="628"/>
      <c r="AT44" s="628"/>
      <c r="AU44" s="628"/>
      <c r="AV44" s="628"/>
      <c r="AW44" s="628"/>
      <c r="AX44" s="628"/>
      <c r="AY44" s="628"/>
      <c r="AZ44" s="628"/>
      <c r="BA44" s="628"/>
      <c r="BB44" s="628"/>
      <c r="BC44" s="628"/>
      <c r="BD44" s="628"/>
      <c r="BE44" s="628"/>
      <c r="BF44" s="628"/>
      <c r="BG44" s="628"/>
      <c r="BH44" s="628"/>
      <c r="BI44" s="628"/>
      <c r="BJ44" s="628"/>
      <c r="BK44" s="628"/>
      <c r="BL44" s="628"/>
      <c r="BM44" s="628"/>
      <c r="BN44" s="628"/>
      <c r="BO44" s="628"/>
      <c r="BP44" s="628"/>
      <c r="BQ44" s="628"/>
      <c r="BR44" s="628"/>
      <c r="BS44" s="628"/>
      <c r="BT44" s="628"/>
      <c r="BU44" s="628"/>
      <c r="BV44" s="628"/>
      <c r="BW44" s="628"/>
      <c r="BX44" s="628"/>
      <c r="BY44" s="628"/>
      <c r="BZ44" s="628"/>
      <c r="CA44" s="628"/>
      <c r="CB44" s="628"/>
      <c r="CC44" s="629"/>
      <c r="CD44" s="634" t="s">
        <v>234</v>
      </c>
      <c r="CE44" s="635"/>
      <c r="CF44" s="618" t="s">
        <v>288</v>
      </c>
      <c r="CG44" s="619"/>
      <c r="CH44" s="619"/>
      <c r="CI44" s="619"/>
      <c r="CJ44" s="619"/>
      <c r="CK44" s="619"/>
      <c r="CL44" s="619"/>
      <c r="CM44" s="619"/>
      <c r="CN44" s="619"/>
      <c r="CO44" s="619"/>
      <c r="CP44" s="619"/>
      <c r="CQ44" s="620"/>
      <c r="CR44" s="621">
        <v>782970</v>
      </c>
      <c r="CS44" s="622"/>
      <c r="CT44" s="622"/>
      <c r="CU44" s="622"/>
      <c r="CV44" s="622"/>
      <c r="CW44" s="622"/>
      <c r="CX44" s="622"/>
      <c r="CY44" s="623"/>
      <c r="CZ44" s="624">
        <v>7.4</v>
      </c>
      <c r="DA44" s="625"/>
      <c r="DB44" s="625"/>
      <c r="DC44" s="626"/>
      <c r="DD44" s="627">
        <v>251000</v>
      </c>
      <c r="DE44" s="622"/>
      <c r="DF44" s="622"/>
      <c r="DG44" s="622"/>
      <c r="DH44" s="622"/>
      <c r="DI44" s="622"/>
      <c r="DJ44" s="622"/>
      <c r="DK44" s="623"/>
      <c r="DL44" s="599"/>
      <c r="DM44" s="600"/>
      <c r="DN44" s="600"/>
      <c r="DO44" s="600"/>
      <c r="DP44" s="600"/>
      <c r="DQ44" s="600"/>
      <c r="DR44" s="600"/>
      <c r="DS44" s="600"/>
      <c r="DT44" s="600"/>
      <c r="DU44" s="600"/>
      <c r="DV44" s="601"/>
      <c r="DW44" s="596"/>
      <c r="DX44" s="597"/>
      <c r="DY44" s="597"/>
      <c r="DZ44" s="597"/>
      <c r="EA44" s="597"/>
      <c r="EB44" s="597"/>
      <c r="EC44" s="598"/>
    </row>
    <row r="45" spans="2:133" ht="11.25" customHeight="1" x14ac:dyDescent="0.2">
      <c r="B45" s="628" t="s">
        <v>289</v>
      </c>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628"/>
      <c r="AA45" s="628"/>
      <c r="AB45" s="628"/>
      <c r="AC45" s="628"/>
      <c r="AD45" s="628"/>
      <c r="AE45" s="628"/>
      <c r="AF45" s="628"/>
      <c r="AG45" s="628"/>
      <c r="AH45" s="628"/>
      <c r="AI45" s="628"/>
      <c r="AJ45" s="628"/>
      <c r="AK45" s="628"/>
      <c r="AL45" s="628"/>
      <c r="AM45" s="628"/>
      <c r="AN45" s="628"/>
      <c r="AO45" s="628"/>
      <c r="AP45" s="628"/>
      <c r="AQ45" s="628"/>
      <c r="AR45" s="628"/>
      <c r="AS45" s="628"/>
      <c r="AT45" s="628"/>
      <c r="AU45" s="628"/>
      <c r="AV45" s="628"/>
      <c r="AW45" s="628"/>
      <c r="AX45" s="628"/>
      <c r="AY45" s="628"/>
      <c r="AZ45" s="628"/>
      <c r="BA45" s="628"/>
      <c r="BB45" s="628"/>
      <c r="BC45" s="628"/>
      <c r="BD45" s="628"/>
      <c r="BE45" s="628"/>
      <c r="BF45" s="628"/>
      <c r="BG45" s="628"/>
      <c r="BH45" s="628"/>
      <c r="BI45" s="628"/>
      <c r="BJ45" s="628"/>
      <c r="BK45" s="628"/>
      <c r="BL45" s="628"/>
      <c r="BM45" s="628"/>
      <c r="BN45" s="628"/>
      <c r="BO45" s="628"/>
      <c r="BP45" s="628"/>
      <c r="BQ45" s="628"/>
      <c r="BR45" s="628"/>
      <c r="BS45" s="628"/>
      <c r="BT45" s="628"/>
      <c r="BU45" s="628"/>
      <c r="BV45" s="628"/>
      <c r="BW45" s="628"/>
      <c r="BX45" s="628"/>
      <c r="BY45" s="628"/>
      <c r="BZ45" s="628"/>
      <c r="CA45" s="628"/>
      <c r="CB45" s="628"/>
      <c r="CC45" s="629"/>
      <c r="CD45" s="636"/>
      <c r="CE45" s="637"/>
      <c r="CF45" s="618" t="s">
        <v>290</v>
      </c>
      <c r="CG45" s="619"/>
      <c r="CH45" s="619"/>
      <c r="CI45" s="619"/>
      <c r="CJ45" s="619"/>
      <c r="CK45" s="619"/>
      <c r="CL45" s="619"/>
      <c r="CM45" s="619"/>
      <c r="CN45" s="619"/>
      <c r="CO45" s="619"/>
      <c r="CP45" s="619"/>
      <c r="CQ45" s="620"/>
      <c r="CR45" s="621">
        <v>94708</v>
      </c>
      <c r="CS45" s="630"/>
      <c r="CT45" s="630"/>
      <c r="CU45" s="630"/>
      <c r="CV45" s="630"/>
      <c r="CW45" s="630"/>
      <c r="CX45" s="630"/>
      <c r="CY45" s="631"/>
      <c r="CZ45" s="624">
        <v>0.9</v>
      </c>
      <c r="DA45" s="632"/>
      <c r="DB45" s="632"/>
      <c r="DC45" s="633"/>
      <c r="DD45" s="627">
        <v>29937</v>
      </c>
      <c r="DE45" s="630"/>
      <c r="DF45" s="630"/>
      <c r="DG45" s="630"/>
      <c r="DH45" s="630"/>
      <c r="DI45" s="630"/>
      <c r="DJ45" s="630"/>
      <c r="DK45" s="631"/>
      <c r="DL45" s="599"/>
      <c r="DM45" s="600"/>
      <c r="DN45" s="600"/>
      <c r="DO45" s="600"/>
      <c r="DP45" s="600"/>
      <c r="DQ45" s="600"/>
      <c r="DR45" s="600"/>
      <c r="DS45" s="600"/>
      <c r="DT45" s="600"/>
      <c r="DU45" s="600"/>
      <c r="DV45" s="601"/>
      <c r="DW45" s="596"/>
      <c r="DX45" s="597"/>
      <c r="DY45" s="597"/>
      <c r="DZ45" s="597"/>
      <c r="EA45" s="597"/>
      <c r="EB45" s="597"/>
      <c r="EC45" s="598"/>
    </row>
    <row r="46" spans="2:133" ht="11.25" customHeight="1" x14ac:dyDescent="0.2">
      <c r="B46" s="84"/>
      <c r="CD46" s="636"/>
      <c r="CE46" s="637"/>
      <c r="CF46" s="618" t="s">
        <v>291</v>
      </c>
      <c r="CG46" s="619"/>
      <c r="CH46" s="619"/>
      <c r="CI46" s="619"/>
      <c r="CJ46" s="619"/>
      <c r="CK46" s="619"/>
      <c r="CL46" s="619"/>
      <c r="CM46" s="619"/>
      <c r="CN46" s="619"/>
      <c r="CO46" s="619"/>
      <c r="CP46" s="619"/>
      <c r="CQ46" s="620"/>
      <c r="CR46" s="621">
        <v>684465</v>
      </c>
      <c r="CS46" s="622"/>
      <c r="CT46" s="622"/>
      <c r="CU46" s="622"/>
      <c r="CV46" s="622"/>
      <c r="CW46" s="622"/>
      <c r="CX46" s="622"/>
      <c r="CY46" s="623"/>
      <c r="CZ46" s="624">
        <v>6.5</v>
      </c>
      <c r="DA46" s="625"/>
      <c r="DB46" s="625"/>
      <c r="DC46" s="626"/>
      <c r="DD46" s="627">
        <v>217266</v>
      </c>
      <c r="DE46" s="622"/>
      <c r="DF46" s="622"/>
      <c r="DG46" s="622"/>
      <c r="DH46" s="622"/>
      <c r="DI46" s="622"/>
      <c r="DJ46" s="622"/>
      <c r="DK46" s="623"/>
      <c r="DL46" s="599"/>
      <c r="DM46" s="600"/>
      <c r="DN46" s="600"/>
      <c r="DO46" s="600"/>
      <c r="DP46" s="600"/>
      <c r="DQ46" s="600"/>
      <c r="DR46" s="600"/>
      <c r="DS46" s="600"/>
      <c r="DT46" s="600"/>
      <c r="DU46" s="600"/>
      <c r="DV46" s="601"/>
      <c r="DW46" s="596"/>
      <c r="DX46" s="597"/>
      <c r="DY46" s="597"/>
      <c r="DZ46" s="597"/>
      <c r="EA46" s="597"/>
      <c r="EB46" s="597"/>
      <c r="EC46" s="598"/>
    </row>
    <row r="47" spans="2:133" ht="11.25" customHeight="1" x14ac:dyDescent="0.2">
      <c r="B47" s="84"/>
      <c r="CD47" s="636"/>
      <c r="CE47" s="637"/>
      <c r="CF47" s="618" t="s">
        <v>292</v>
      </c>
      <c r="CG47" s="619"/>
      <c r="CH47" s="619"/>
      <c r="CI47" s="619"/>
      <c r="CJ47" s="619"/>
      <c r="CK47" s="619"/>
      <c r="CL47" s="619"/>
      <c r="CM47" s="619"/>
      <c r="CN47" s="619"/>
      <c r="CO47" s="619"/>
      <c r="CP47" s="619"/>
      <c r="CQ47" s="620"/>
      <c r="CR47" s="621">
        <v>80782</v>
      </c>
      <c r="CS47" s="630"/>
      <c r="CT47" s="630"/>
      <c r="CU47" s="630"/>
      <c r="CV47" s="630"/>
      <c r="CW47" s="630"/>
      <c r="CX47" s="630"/>
      <c r="CY47" s="631"/>
      <c r="CZ47" s="624">
        <v>0.8</v>
      </c>
      <c r="DA47" s="632"/>
      <c r="DB47" s="632"/>
      <c r="DC47" s="633"/>
      <c r="DD47" s="627">
        <v>60869</v>
      </c>
      <c r="DE47" s="630"/>
      <c r="DF47" s="630"/>
      <c r="DG47" s="630"/>
      <c r="DH47" s="630"/>
      <c r="DI47" s="630"/>
      <c r="DJ47" s="630"/>
      <c r="DK47" s="631"/>
      <c r="DL47" s="599"/>
      <c r="DM47" s="600"/>
      <c r="DN47" s="600"/>
      <c r="DO47" s="600"/>
      <c r="DP47" s="600"/>
      <c r="DQ47" s="600"/>
      <c r="DR47" s="600"/>
      <c r="DS47" s="600"/>
      <c r="DT47" s="600"/>
      <c r="DU47" s="600"/>
      <c r="DV47" s="601"/>
      <c r="DW47" s="596"/>
      <c r="DX47" s="597"/>
      <c r="DY47" s="597"/>
      <c r="DZ47" s="597"/>
      <c r="EA47" s="597"/>
      <c r="EB47" s="597"/>
      <c r="EC47" s="598"/>
    </row>
    <row r="48" spans="2:133" ht="10.8" x14ac:dyDescent="0.2">
      <c r="B48" s="84"/>
      <c r="CD48" s="638"/>
      <c r="CE48" s="639"/>
      <c r="CF48" s="618" t="s">
        <v>293</v>
      </c>
      <c r="CG48" s="619"/>
      <c r="CH48" s="619"/>
      <c r="CI48" s="619"/>
      <c r="CJ48" s="619"/>
      <c r="CK48" s="619"/>
      <c r="CL48" s="619"/>
      <c r="CM48" s="619"/>
      <c r="CN48" s="619"/>
      <c r="CO48" s="619"/>
      <c r="CP48" s="619"/>
      <c r="CQ48" s="620"/>
      <c r="CR48" s="621" t="s">
        <v>62</v>
      </c>
      <c r="CS48" s="622"/>
      <c r="CT48" s="622"/>
      <c r="CU48" s="622"/>
      <c r="CV48" s="622"/>
      <c r="CW48" s="622"/>
      <c r="CX48" s="622"/>
      <c r="CY48" s="623"/>
      <c r="CZ48" s="624" t="s">
        <v>62</v>
      </c>
      <c r="DA48" s="625"/>
      <c r="DB48" s="625"/>
      <c r="DC48" s="626"/>
      <c r="DD48" s="627" t="s">
        <v>62</v>
      </c>
      <c r="DE48" s="622"/>
      <c r="DF48" s="622"/>
      <c r="DG48" s="622"/>
      <c r="DH48" s="622"/>
      <c r="DI48" s="622"/>
      <c r="DJ48" s="622"/>
      <c r="DK48" s="623"/>
      <c r="DL48" s="599"/>
      <c r="DM48" s="600"/>
      <c r="DN48" s="600"/>
      <c r="DO48" s="600"/>
      <c r="DP48" s="600"/>
      <c r="DQ48" s="600"/>
      <c r="DR48" s="600"/>
      <c r="DS48" s="600"/>
      <c r="DT48" s="600"/>
      <c r="DU48" s="600"/>
      <c r="DV48" s="601"/>
      <c r="DW48" s="596"/>
      <c r="DX48" s="597"/>
      <c r="DY48" s="597"/>
      <c r="DZ48" s="597"/>
      <c r="EA48" s="597"/>
      <c r="EB48" s="597"/>
      <c r="EC48" s="598"/>
    </row>
    <row r="49" spans="2:133" ht="11.25" customHeight="1" x14ac:dyDescent="0.2">
      <c r="B49" s="84"/>
      <c r="CD49" s="602" t="s">
        <v>294</v>
      </c>
      <c r="CE49" s="603"/>
      <c r="CF49" s="603"/>
      <c r="CG49" s="603"/>
      <c r="CH49" s="603"/>
      <c r="CI49" s="603"/>
      <c r="CJ49" s="603"/>
      <c r="CK49" s="603"/>
      <c r="CL49" s="603"/>
      <c r="CM49" s="603"/>
      <c r="CN49" s="603"/>
      <c r="CO49" s="603"/>
      <c r="CP49" s="603"/>
      <c r="CQ49" s="604"/>
      <c r="CR49" s="605">
        <v>10550322</v>
      </c>
      <c r="CS49" s="606"/>
      <c r="CT49" s="606"/>
      <c r="CU49" s="606"/>
      <c r="CV49" s="606"/>
      <c r="CW49" s="606"/>
      <c r="CX49" s="606"/>
      <c r="CY49" s="607"/>
      <c r="CZ49" s="608">
        <v>100</v>
      </c>
      <c r="DA49" s="609"/>
      <c r="DB49" s="609"/>
      <c r="DC49" s="610"/>
      <c r="DD49" s="611">
        <v>7132363</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XJf/gpbXiDAw8G0DLdvxUJbJL1nfjr4MZkmTmA68QCv0ilwHlE2rQnLwMgIa9YIOr2i8/+0N7Dv3ZKCGTxNZNg==" saltValue="Vt+meJ8XeDwpe92EO1UTC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2" t="s">
        <v>295</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3" t="s">
        <v>296</v>
      </c>
      <c r="DK2" s="1104"/>
      <c r="DL2" s="1104"/>
      <c r="DM2" s="1104"/>
      <c r="DN2" s="1104"/>
      <c r="DO2" s="1105"/>
      <c r="DP2" s="87"/>
      <c r="DQ2" s="1103" t="s">
        <v>297</v>
      </c>
      <c r="DR2" s="1104"/>
      <c r="DS2" s="1104"/>
      <c r="DT2" s="1104"/>
      <c r="DU2" s="1104"/>
      <c r="DV2" s="1104"/>
      <c r="DW2" s="1104"/>
      <c r="DX2" s="1104"/>
      <c r="DY2" s="1104"/>
      <c r="DZ2" s="110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55" t="s">
        <v>298</v>
      </c>
      <c r="B4" s="1055"/>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91"/>
      <c r="BA4" s="91"/>
      <c r="BB4" s="91"/>
      <c r="BC4" s="91"/>
      <c r="BD4" s="91"/>
      <c r="BE4" s="92"/>
      <c r="BF4" s="92"/>
      <c r="BG4" s="92"/>
      <c r="BH4" s="92"/>
      <c r="BI4" s="92"/>
      <c r="BJ4" s="92"/>
      <c r="BK4" s="92"/>
      <c r="BL4" s="92"/>
      <c r="BM4" s="92"/>
      <c r="BN4" s="92"/>
      <c r="BO4" s="92"/>
      <c r="BP4" s="92"/>
      <c r="BQ4" s="724" t="s">
        <v>299</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2">
      <c r="A5" s="991" t="s">
        <v>300</v>
      </c>
      <c r="B5" s="992"/>
      <c r="C5" s="992"/>
      <c r="D5" s="992"/>
      <c r="E5" s="992"/>
      <c r="F5" s="992"/>
      <c r="G5" s="992"/>
      <c r="H5" s="992"/>
      <c r="I5" s="992"/>
      <c r="J5" s="992"/>
      <c r="K5" s="992"/>
      <c r="L5" s="992"/>
      <c r="M5" s="992"/>
      <c r="N5" s="992"/>
      <c r="O5" s="992"/>
      <c r="P5" s="993"/>
      <c r="Q5" s="997" t="s">
        <v>301</v>
      </c>
      <c r="R5" s="998"/>
      <c r="S5" s="998"/>
      <c r="T5" s="998"/>
      <c r="U5" s="999"/>
      <c r="V5" s="997" t="s">
        <v>302</v>
      </c>
      <c r="W5" s="998"/>
      <c r="X5" s="998"/>
      <c r="Y5" s="998"/>
      <c r="Z5" s="999"/>
      <c r="AA5" s="997" t="s">
        <v>303</v>
      </c>
      <c r="AB5" s="998"/>
      <c r="AC5" s="998"/>
      <c r="AD5" s="998"/>
      <c r="AE5" s="998"/>
      <c r="AF5" s="1106" t="s">
        <v>304</v>
      </c>
      <c r="AG5" s="998"/>
      <c r="AH5" s="998"/>
      <c r="AI5" s="998"/>
      <c r="AJ5" s="1011"/>
      <c r="AK5" s="998" t="s">
        <v>305</v>
      </c>
      <c r="AL5" s="998"/>
      <c r="AM5" s="998"/>
      <c r="AN5" s="998"/>
      <c r="AO5" s="999"/>
      <c r="AP5" s="997" t="s">
        <v>306</v>
      </c>
      <c r="AQ5" s="998"/>
      <c r="AR5" s="998"/>
      <c r="AS5" s="998"/>
      <c r="AT5" s="999"/>
      <c r="AU5" s="997" t="s">
        <v>307</v>
      </c>
      <c r="AV5" s="998"/>
      <c r="AW5" s="998"/>
      <c r="AX5" s="998"/>
      <c r="AY5" s="1011"/>
      <c r="AZ5" s="91"/>
      <c r="BA5" s="91"/>
      <c r="BB5" s="91"/>
      <c r="BC5" s="91"/>
      <c r="BD5" s="91"/>
      <c r="BE5" s="92"/>
      <c r="BF5" s="92"/>
      <c r="BG5" s="92"/>
      <c r="BH5" s="92"/>
      <c r="BI5" s="92"/>
      <c r="BJ5" s="92"/>
      <c r="BK5" s="92"/>
      <c r="BL5" s="92"/>
      <c r="BM5" s="92"/>
      <c r="BN5" s="92"/>
      <c r="BO5" s="92"/>
      <c r="BP5" s="92"/>
      <c r="BQ5" s="991" t="s">
        <v>308</v>
      </c>
      <c r="BR5" s="992"/>
      <c r="BS5" s="992"/>
      <c r="BT5" s="992"/>
      <c r="BU5" s="992"/>
      <c r="BV5" s="992"/>
      <c r="BW5" s="992"/>
      <c r="BX5" s="992"/>
      <c r="BY5" s="992"/>
      <c r="BZ5" s="992"/>
      <c r="CA5" s="992"/>
      <c r="CB5" s="992"/>
      <c r="CC5" s="992"/>
      <c r="CD5" s="992"/>
      <c r="CE5" s="992"/>
      <c r="CF5" s="992"/>
      <c r="CG5" s="993"/>
      <c r="CH5" s="997" t="s">
        <v>309</v>
      </c>
      <c r="CI5" s="998"/>
      <c r="CJ5" s="998"/>
      <c r="CK5" s="998"/>
      <c r="CL5" s="999"/>
      <c r="CM5" s="997" t="s">
        <v>310</v>
      </c>
      <c r="CN5" s="998"/>
      <c r="CO5" s="998"/>
      <c r="CP5" s="998"/>
      <c r="CQ5" s="999"/>
      <c r="CR5" s="997" t="s">
        <v>311</v>
      </c>
      <c r="CS5" s="998"/>
      <c r="CT5" s="998"/>
      <c r="CU5" s="998"/>
      <c r="CV5" s="999"/>
      <c r="CW5" s="997" t="s">
        <v>312</v>
      </c>
      <c r="CX5" s="998"/>
      <c r="CY5" s="998"/>
      <c r="CZ5" s="998"/>
      <c r="DA5" s="999"/>
      <c r="DB5" s="997" t="s">
        <v>313</v>
      </c>
      <c r="DC5" s="998"/>
      <c r="DD5" s="998"/>
      <c r="DE5" s="998"/>
      <c r="DF5" s="999"/>
      <c r="DG5" s="1096" t="s">
        <v>314</v>
      </c>
      <c r="DH5" s="1097"/>
      <c r="DI5" s="1097"/>
      <c r="DJ5" s="1097"/>
      <c r="DK5" s="1098"/>
      <c r="DL5" s="1096" t="s">
        <v>315</v>
      </c>
      <c r="DM5" s="1097"/>
      <c r="DN5" s="1097"/>
      <c r="DO5" s="1097"/>
      <c r="DP5" s="1098"/>
      <c r="DQ5" s="997" t="s">
        <v>316</v>
      </c>
      <c r="DR5" s="998"/>
      <c r="DS5" s="998"/>
      <c r="DT5" s="998"/>
      <c r="DU5" s="999"/>
      <c r="DV5" s="997" t="s">
        <v>307</v>
      </c>
      <c r="DW5" s="998"/>
      <c r="DX5" s="998"/>
      <c r="DY5" s="998"/>
      <c r="DZ5" s="1011"/>
      <c r="EA5" s="93"/>
    </row>
    <row r="6" spans="1:131" s="94" customFormat="1" ht="26.25" customHeight="1" thickBot="1" x14ac:dyDescent="0.25">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07"/>
      <c r="AG6" s="1001"/>
      <c r="AH6" s="1001"/>
      <c r="AI6" s="1001"/>
      <c r="AJ6" s="1012"/>
      <c r="AK6" s="1001"/>
      <c r="AL6" s="1001"/>
      <c r="AM6" s="1001"/>
      <c r="AN6" s="1001"/>
      <c r="AO6" s="1002"/>
      <c r="AP6" s="1000"/>
      <c r="AQ6" s="1001"/>
      <c r="AR6" s="1001"/>
      <c r="AS6" s="1001"/>
      <c r="AT6" s="1002"/>
      <c r="AU6" s="1000"/>
      <c r="AV6" s="1001"/>
      <c r="AW6" s="1001"/>
      <c r="AX6" s="1001"/>
      <c r="AY6" s="1012"/>
      <c r="AZ6" s="91"/>
      <c r="BA6" s="91"/>
      <c r="BB6" s="91"/>
      <c r="BC6" s="91"/>
      <c r="BD6" s="91"/>
      <c r="BE6" s="92"/>
      <c r="BF6" s="92"/>
      <c r="BG6" s="92"/>
      <c r="BH6" s="92"/>
      <c r="BI6" s="92"/>
      <c r="BJ6" s="92"/>
      <c r="BK6" s="92"/>
      <c r="BL6" s="92"/>
      <c r="BM6" s="92"/>
      <c r="BN6" s="92"/>
      <c r="BO6" s="92"/>
      <c r="BP6" s="92"/>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9"/>
      <c r="DH6" s="1100"/>
      <c r="DI6" s="1100"/>
      <c r="DJ6" s="1100"/>
      <c r="DK6" s="1101"/>
      <c r="DL6" s="1099"/>
      <c r="DM6" s="1100"/>
      <c r="DN6" s="1100"/>
      <c r="DO6" s="1100"/>
      <c r="DP6" s="1101"/>
      <c r="DQ6" s="1000"/>
      <c r="DR6" s="1001"/>
      <c r="DS6" s="1001"/>
      <c r="DT6" s="1001"/>
      <c r="DU6" s="1002"/>
      <c r="DV6" s="1000"/>
      <c r="DW6" s="1001"/>
      <c r="DX6" s="1001"/>
      <c r="DY6" s="1001"/>
      <c r="DZ6" s="1012"/>
      <c r="EA6" s="93"/>
    </row>
    <row r="7" spans="1:131" s="94" customFormat="1" ht="26.25" customHeight="1" thickTop="1" x14ac:dyDescent="0.2">
      <c r="A7" s="95">
        <v>1</v>
      </c>
      <c r="B7" s="1043" t="s">
        <v>317</v>
      </c>
      <c r="C7" s="1044"/>
      <c r="D7" s="1044"/>
      <c r="E7" s="1044"/>
      <c r="F7" s="1044"/>
      <c r="G7" s="1044"/>
      <c r="H7" s="1044"/>
      <c r="I7" s="1044"/>
      <c r="J7" s="1044"/>
      <c r="K7" s="1044"/>
      <c r="L7" s="1044"/>
      <c r="M7" s="1044"/>
      <c r="N7" s="1044"/>
      <c r="O7" s="1044"/>
      <c r="P7" s="1045"/>
      <c r="Q7" s="1083">
        <v>10858</v>
      </c>
      <c r="R7" s="1084"/>
      <c r="S7" s="1084"/>
      <c r="T7" s="1084"/>
      <c r="U7" s="1084"/>
      <c r="V7" s="1084">
        <v>10550</v>
      </c>
      <c r="W7" s="1084"/>
      <c r="X7" s="1084"/>
      <c r="Y7" s="1084"/>
      <c r="Z7" s="1084"/>
      <c r="AA7" s="1084">
        <v>308</v>
      </c>
      <c r="AB7" s="1084"/>
      <c r="AC7" s="1084"/>
      <c r="AD7" s="1084"/>
      <c r="AE7" s="1085"/>
      <c r="AF7" s="1086">
        <v>307</v>
      </c>
      <c r="AG7" s="1087"/>
      <c r="AH7" s="1087"/>
      <c r="AI7" s="1087"/>
      <c r="AJ7" s="1088"/>
      <c r="AK7" s="1089">
        <v>782</v>
      </c>
      <c r="AL7" s="1090"/>
      <c r="AM7" s="1090"/>
      <c r="AN7" s="1090"/>
      <c r="AO7" s="1090"/>
      <c r="AP7" s="1090">
        <v>7906</v>
      </c>
      <c r="AQ7" s="1090"/>
      <c r="AR7" s="1090"/>
      <c r="AS7" s="1090"/>
      <c r="AT7" s="1090"/>
      <c r="AU7" s="1091" t="s">
        <v>318</v>
      </c>
      <c r="AV7" s="1091"/>
      <c r="AW7" s="1091"/>
      <c r="AX7" s="1091"/>
      <c r="AY7" s="1092"/>
      <c r="AZ7" s="91"/>
      <c r="BA7" s="91"/>
      <c r="BB7" s="91"/>
      <c r="BC7" s="91"/>
      <c r="BD7" s="91"/>
      <c r="BE7" s="92"/>
      <c r="BF7" s="92"/>
      <c r="BG7" s="92"/>
      <c r="BH7" s="92"/>
      <c r="BI7" s="92"/>
      <c r="BJ7" s="92"/>
      <c r="BK7" s="92"/>
      <c r="BL7" s="92"/>
      <c r="BM7" s="92"/>
      <c r="BN7" s="92"/>
      <c r="BO7" s="92"/>
      <c r="BP7" s="92"/>
      <c r="BQ7" s="95">
        <v>1</v>
      </c>
      <c r="BR7" s="96"/>
      <c r="BS7" s="1093"/>
      <c r="BT7" s="1094"/>
      <c r="BU7" s="1094"/>
      <c r="BV7" s="1094"/>
      <c r="BW7" s="1094"/>
      <c r="BX7" s="1094"/>
      <c r="BY7" s="1094"/>
      <c r="BZ7" s="1094"/>
      <c r="CA7" s="1094"/>
      <c r="CB7" s="1094"/>
      <c r="CC7" s="1094"/>
      <c r="CD7" s="1094"/>
      <c r="CE7" s="1094"/>
      <c r="CF7" s="1094"/>
      <c r="CG7" s="1095"/>
      <c r="CH7" s="1080"/>
      <c r="CI7" s="1081"/>
      <c r="CJ7" s="1081"/>
      <c r="CK7" s="1081"/>
      <c r="CL7" s="1082"/>
      <c r="CM7" s="1080"/>
      <c r="CN7" s="1081"/>
      <c r="CO7" s="1081"/>
      <c r="CP7" s="1081"/>
      <c r="CQ7" s="1082"/>
      <c r="CR7" s="1080"/>
      <c r="CS7" s="1081"/>
      <c r="CT7" s="1081"/>
      <c r="CU7" s="1081"/>
      <c r="CV7" s="1082"/>
      <c r="CW7" s="1080"/>
      <c r="CX7" s="1081"/>
      <c r="CY7" s="1081"/>
      <c r="CZ7" s="1081"/>
      <c r="DA7" s="1082"/>
      <c r="DB7" s="1080"/>
      <c r="DC7" s="1081"/>
      <c r="DD7" s="1081"/>
      <c r="DE7" s="1081"/>
      <c r="DF7" s="1082"/>
      <c r="DG7" s="1080"/>
      <c r="DH7" s="1081"/>
      <c r="DI7" s="1081"/>
      <c r="DJ7" s="1081"/>
      <c r="DK7" s="1082"/>
      <c r="DL7" s="1080"/>
      <c r="DM7" s="1081"/>
      <c r="DN7" s="1081"/>
      <c r="DO7" s="1081"/>
      <c r="DP7" s="1082"/>
      <c r="DQ7" s="1080"/>
      <c r="DR7" s="1081"/>
      <c r="DS7" s="1081"/>
      <c r="DT7" s="1081"/>
      <c r="DU7" s="1082"/>
      <c r="DV7" s="1093"/>
      <c r="DW7" s="1094"/>
      <c r="DX7" s="1094"/>
      <c r="DY7" s="1094"/>
      <c r="DZ7" s="1108"/>
      <c r="EA7" s="93"/>
    </row>
    <row r="8" spans="1:131" s="94" customFormat="1" ht="26.25" customHeight="1" x14ac:dyDescent="0.2">
      <c r="A8" s="97">
        <v>2</v>
      </c>
      <c r="B8" s="1026"/>
      <c r="C8" s="1027"/>
      <c r="D8" s="1027"/>
      <c r="E8" s="1027"/>
      <c r="F8" s="1027"/>
      <c r="G8" s="1027"/>
      <c r="H8" s="1027"/>
      <c r="I8" s="1027"/>
      <c r="J8" s="1027"/>
      <c r="K8" s="1027"/>
      <c r="L8" s="1027"/>
      <c r="M8" s="1027"/>
      <c r="N8" s="1027"/>
      <c r="O8" s="1027"/>
      <c r="P8" s="1028"/>
      <c r="Q8" s="1034"/>
      <c r="R8" s="1035"/>
      <c r="S8" s="1035"/>
      <c r="T8" s="1035"/>
      <c r="U8" s="1035"/>
      <c r="V8" s="1035"/>
      <c r="W8" s="1035"/>
      <c r="X8" s="1035"/>
      <c r="Y8" s="1035"/>
      <c r="Z8" s="1035"/>
      <c r="AA8" s="1035"/>
      <c r="AB8" s="1035"/>
      <c r="AC8" s="1035"/>
      <c r="AD8" s="1035"/>
      <c r="AE8" s="1036"/>
      <c r="AF8" s="1031"/>
      <c r="AG8" s="1032"/>
      <c r="AH8" s="1032"/>
      <c r="AI8" s="1032"/>
      <c r="AJ8" s="1033"/>
      <c r="AK8" s="1076"/>
      <c r="AL8" s="1077"/>
      <c r="AM8" s="1077"/>
      <c r="AN8" s="1077"/>
      <c r="AO8" s="1077"/>
      <c r="AP8" s="1077"/>
      <c r="AQ8" s="1077"/>
      <c r="AR8" s="1077"/>
      <c r="AS8" s="1077"/>
      <c r="AT8" s="1077"/>
      <c r="AU8" s="1078"/>
      <c r="AV8" s="1078"/>
      <c r="AW8" s="1078"/>
      <c r="AX8" s="1078"/>
      <c r="AY8" s="1079"/>
      <c r="AZ8" s="91"/>
      <c r="BA8" s="91"/>
      <c r="BB8" s="91"/>
      <c r="BC8" s="91"/>
      <c r="BD8" s="91"/>
      <c r="BE8" s="92"/>
      <c r="BF8" s="92"/>
      <c r="BG8" s="92"/>
      <c r="BH8" s="92"/>
      <c r="BI8" s="92"/>
      <c r="BJ8" s="92"/>
      <c r="BK8" s="92"/>
      <c r="BL8" s="92"/>
      <c r="BM8" s="92"/>
      <c r="BN8" s="92"/>
      <c r="BO8" s="92"/>
      <c r="BP8" s="92"/>
      <c r="BQ8" s="97">
        <v>2</v>
      </c>
      <c r="BR8" s="98"/>
      <c r="BS8" s="988"/>
      <c r="BT8" s="989"/>
      <c r="BU8" s="989"/>
      <c r="BV8" s="989"/>
      <c r="BW8" s="989"/>
      <c r="BX8" s="989"/>
      <c r="BY8" s="989"/>
      <c r="BZ8" s="989"/>
      <c r="CA8" s="989"/>
      <c r="CB8" s="989"/>
      <c r="CC8" s="989"/>
      <c r="CD8" s="989"/>
      <c r="CE8" s="989"/>
      <c r="CF8" s="989"/>
      <c r="CG8" s="1010"/>
      <c r="CH8" s="985"/>
      <c r="CI8" s="986"/>
      <c r="CJ8" s="986"/>
      <c r="CK8" s="986"/>
      <c r="CL8" s="987"/>
      <c r="CM8" s="985"/>
      <c r="CN8" s="986"/>
      <c r="CO8" s="986"/>
      <c r="CP8" s="986"/>
      <c r="CQ8" s="987"/>
      <c r="CR8" s="985"/>
      <c r="CS8" s="986"/>
      <c r="CT8" s="986"/>
      <c r="CU8" s="986"/>
      <c r="CV8" s="987"/>
      <c r="CW8" s="985"/>
      <c r="CX8" s="986"/>
      <c r="CY8" s="986"/>
      <c r="CZ8" s="986"/>
      <c r="DA8" s="987"/>
      <c r="DB8" s="985"/>
      <c r="DC8" s="986"/>
      <c r="DD8" s="986"/>
      <c r="DE8" s="986"/>
      <c r="DF8" s="987"/>
      <c r="DG8" s="985"/>
      <c r="DH8" s="986"/>
      <c r="DI8" s="986"/>
      <c r="DJ8" s="986"/>
      <c r="DK8" s="987"/>
      <c r="DL8" s="985"/>
      <c r="DM8" s="986"/>
      <c r="DN8" s="986"/>
      <c r="DO8" s="986"/>
      <c r="DP8" s="987"/>
      <c r="DQ8" s="985"/>
      <c r="DR8" s="986"/>
      <c r="DS8" s="986"/>
      <c r="DT8" s="986"/>
      <c r="DU8" s="987"/>
      <c r="DV8" s="988"/>
      <c r="DW8" s="989"/>
      <c r="DX8" s="989"/>
      <c r="DY8" s="989"/>
      <c r="DZ8" s="990"/>
      <c r="EA8" s="93"/>
    </row>
    <row r="9" spans="1:131" s="94" customFormat="1" ht="26.25" customHeight="1" x14ac:dyDescent="0.2">
      <c r="A9" s="97">
        <v>3</v>
      </c>
      <c r="B9" s="1026"/>
      <c r="C9" s="1027"/>
      <c r="D9" s="1027"/>
      <c r="E9" s="1027"/>
      <c r="F9" s="1027"/>
      <c r="G9" s="1027"/>
      <c r="H9" s="1027"/>
      <c r="I9" s="1027"/>
      <c r="J9" s="1027"/>
      <c r="K9" s="1027"/>
      <c r="L9" s="1027"/>
      <c r="M9" s="1027"/>
      <c r="N9" s="1027"/>
      <c r="O9" s="1027"/>
      <c r="P9" s="1028"/>
      <c r="Q9" s="1034"/>
      <c r="R9" s="1035"/>
      <c r="S9" s="1035"/>
      <c r="T9" s="1035"/>
      <c r="U9" s="1035"/>
      <c r="V9" s="1035"/>
      <c r="W9" s="1035"/>
      <c r="X9" s="1035"/>
      <c r="Y9" s="1035"/>
      <c r="Z9" s="1035"/>
      <c r="AA9" s="1035"/>
      <c r="AB9" s="1035"/>
      <c r="AC9" s="1035"/>
      <c r="AD9" s="1035"/>
      <c r="AE9" s="1036"/>
      <c r="AF9" s="1031"/>
      <c r="AG9" s="1032"/>
      <c r="AH9" s="1032"/>
      <c r="AI9" s="1032"/>
      <c r="AJ9" s="1033"/>
      <c r="AK9" s="1076"/>
      <c r="AL9" s="1077"/>
      <c r="AM9" s="1077"/>
      <c r="AN9" s="1077"/>
      <c r="AO9" s="1077"/>
      <c r="AP9" s="1077"/>
      <c r="AQ9" s="1077"/>
      <c r="AR9" s="1077"/>
      <c r="AS9" s="1077"/>
      <c r="AT9" s="1077"/>
      <c r="AU9" s="1078"/>
      <c r="AV9" s="1078"/>
      <c r="AW9" s="1078"/>
      <c r="AX9" s="1078"/>
      <c r="AY9" s="1079"/>
      <c r="AZ9" s="91"/>
      <c r="BA9" s="91"/>
      <c r="BB9" s="91"/>
      <c r="BC9" s="91"/>
      <c r="BD9" s="91"/>
      <c r="BE9" s="92"/>
      <c r="BF9" s="92"/>
      <c r="BG9" s="92"/>
      <c r="BH9" s="92"/>
      <c r="BI9" s="92"/>
      <c r="BJ9" s="92"/>
      <c r="BK9" s="92"/>
      <c r="BL9" s="92"/>
      <c r="BM9" s="92"/>
      <c r="BN9" s="92"/>
      <c r="BO9" s="92"/>
      <c r="BP9" s="92"/>
      <c r="BQ9" s="97">
        <v>3</v>
      </c>
      <c r="BR9" s="98"/>
      <c r="BS9" s="988"/>
      <c r="BT9" s="989"/>
      <c r="BU9" s="989"/>
      <c r="BV9" s="989"/>
      <c r="BW9" s="989"/>
      <c r="BX9" s="989"/>
      <c r="BY9" s="989"/>
      <c r="BZ9" s="989"/>
      <c r="CA9" s="989"/>
      <c r="CB9" s="989"/>
      <c r="CC9" s="989"/>
      <c r="CD9" s="989"/>
      <c r="CE9" s="989"/>
      <c r="CF9" s="989"/>
      <c r="CG9" s="1010"/>
      <c r="CH9" s="985"/>
      <c r="CI9" s="986"/>
      <c r="CJ9" s="986"/>
      <c r="CK9" s="986"/>
      <c r="CL9" s="987"/>
      <c r="CM9" s="985"/>
      <c r="CN9" s="986"/>
      <c r="CO9" s="986"/>
      <c r="CP9" s="986"/>
      <c r="CQ9" s="987"/>
      <c r="CR9" s="985"/>
      <c r="CS9" s="986"/>
      <c r="CT9" s="986"/>
      <c r="CU9" s="986"/>
      <c r="CV9" s="987"/>
      <c r="CW9" s="985"/>
      <c r="CX9" s="986"/>
      <c r="CY9" s="986"/>
      <c r="CZ9" s="986"/>
      <c r="DA9" s="987"/>
      <c r="DB9" s="985"/>
      <c r="DC9" s="986"/>
      <c r="DD9" s="986"/>
      <c r="DE9" s="986"/>
      <c r="DF9" s="987"/>
      <c r="DG9" s="985"/>
      <c r="DH9" s="986"/>
      <c r="DI9" s="986"/>
      <c r="DJ9" s="986"/>
      <c r="DK9" s="987"/>
      <c r="DL9" s="985"/>
      <c r="DM9" s="986"/>
      <c r="DN9" s="986"/>
      <c r="DO9" s="986"/>
      <c r="DP9" s="987"/>
      <c r="DQ9" s="985"/>
      <c r="DR9" s="986"/>
      <c r="DS9" s="986"/>
      <c r="DT9" s="986"/>
      <c r="DU9" s="987"/>
      <c r="DV9" s="988"/>
      <c r="DW9" s="989"/>
      <c r="DX9" s="989"/>
      <c r="DY9" s="989"/>
      <c r="DZ9" s="990"/>
      <c r="EA9" s="93"/>
    </row>
    <row r="10" spans="1:131" s="94" customFormat="1" ht="26.25" customHeight="1" x14ac:dyDescent="0.2">
      <c r="A10" s="97">
        <v>4</v>
      </c>
      <c r="B10" s="1026"/>
      <c r="C10" s="1027"/>
      <c r="D10" s="1027"/>
      <c r="E10" s="1027"/>
      <c r="F10" s="1027"/>
      <c r="G10" s="1027"/>
      <c r="H10" s="1027"/>
      <c r="I10" s="1027"/>
      <c r="J10" s="1027"/>
      <c r="K10" s="1027"/>
      <c r="L10" s="1027"/>
      <c r="M10" s="1027"/>
      <c r="N10" s="1027"/>
      <c r="O10" s="1027"/>
      <c r="P10" s="1028"/>
      <c r="Q10" s="1034"/>
      <c r="R10" s="1035"/>
      <c r="S10" s="1035"/>
      <c r="T10" s="1035"/>
      <c r="U10" s="1035"/>
      <c r="V10" s="1035"/>
      <c r="W10" s="1035"/>
      <c r="X10" s="1035"/>
      <c r="Y10" s="1035"/>
      <c r="Z10" s="1035"/>
      <c r="AA10" s="1035"/>
      <c r="AB10" s="1035"/>
      <c r="AC10" s="1035"/>
      <c r="AD10" s="1035"/>
      <c r="AE10" s="1036"/>
      <c r="AF10" s="1031"/>
      <c r="AG10" s="1032"/>
      <c r="AH10" s="1032"/>
      <c r="AI10" s="1032"/>
      <c r="AJ10" s="1033"/>
      <c r="AK10" s="1076"/>
      <c r="AL10" s="1077"/>
      <c r="AM10" s="1077"/>
      <c r="AN10" s="1077"/>
      <c r="AO10" s="1077"/>
      <c r="AP10" s="1077"/>
      <c r="AQ10" s="1077"/>
      <c r="AR10" s="1077"/>
      <c r="AS10" s="1077"/>
      <c r="AT10" s="1077"/>
      <c r="AU10" s="1078"/>
      <c r="AV10" s="1078"/>
      <c r="AW10" s="1078"/>
      <c r="AX10" s="1078"/>
      <c r="AY10" s="1079"/>
      <c r="AZ10" s="91"/>
      <c r="BA10" s="91"/>
      <c r="BB10" s="91"/>
      <c r="BC10" s="91"/>
      <c r="BD10" s="91"/>
      <c r="BE10" s="92"/>
      <c r="BF10" s="92"/>
      <c r="BG10" s="92"/>
      <c r="BH10" s="92"/>
      <c r="BI10" s="92"/>
      <c r="BJ10" s="92"/>
      <c r="BK10" s="92"/>
      <c r="BL10" s="92"/>
      <c r="BM10" s="92"/>
      <c r="BN10" s="92"/>
      <c r="BO10" s="92"/>
      <c r="BP10" s="92"/>
      <c r="BQ10" s="97">
        <v>4</v>
      </c>
      <c r="BR10" s="98"/>
      <c r="BS10" s="988"/>
      <c r="BT10" s="989"/>
      <c r="BU10" s="989"/>
      <c r="BV10" s="989"/>
      <c r="BW10" s="989"/>
      <c r="BX10" s="989"/>
      <c r="BY10" s="989"/>
      <c r="BZ10" s="989"/>
      <c r="CA10" s="989"/>
      <c r="CB10" s="989"/>
      <c r="CC10" s="989"/>
      <c r="CD10" s="989"/>
      <c r="CE10" s="989"/>
      <c r="CF10" s="989"/>
      <c r="CG10" s="1010"/>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93"/>
    </row>
    <row r="11" spans="1:131" s="94" customFormat="1" ht="26.25" customHeight="1" x14ac:dyDescent="0.2">
      <c r="A11" s="97">
        <v>5</v>
      </c>
      <c r="B11" s="1026"/>
      <c r="C11" s="1027"/>
      <c r="D11" s="1027"/>
      <c r="E11" s="1027"/>
      <c r="F11" s="1027"/>
      <c r="G11" s="1027"/>
      <c r="H11" s="1027"/>
      <c r="I11" s="1027"/>
      <c r="J11" s="1027"/>
      <c r="K11" s="1027"/>
      <c r="L11" s="1027"/>
      <c r="M11" s="1027"/>
      <c r="N11" s="1027"/>
      <c r="O11" s="1027"/>
      <c r="P11" s="1028"/>
      <c r="Q11" s="1034"/>
      <c r="R11" s="1035"/>
      <c r="S11" s="1035"/>
      <c r="T11" s="1035"/>
      <c r="U11" s="1035"/>
      <c r="V11" s="1035"/>
      <c r="W11" s="1035"/>
      <c r="X11" s="1035"/>
      <c r="Y11" s="1035"/>
      <c r="Z11" s="1035"/>
      <c r="AA11" s="1035"/>
      <c r="AB11" s="1035"/>
      <c r="AC11" s="1035"/>
      <c r="AD11" s="1035"/>
      <c r="AE11" s="1036"/>
      <c r="AF11" s="1031"/>
      <c r="AG11" s="1032"/>
      <c r="AH11" s="1032"/>
      <c r="AI11" s="1032"/>
      <c r="AJ11" s="1033"/>
      <c r="AK11" s="1076"/>
      <c r="AL11" s="1077"/>
      <c r="AM11" s="1077"/>
      <c r="AN11" s="1077"/>
      <c r="AO11" s="1077"/>
      <c r="AP11" s="1077"/>
      <c r="AQ11" s="1077"/>
      <c r="AR11" s="1077"/>
      <c r="AS11" s="1077"/>
      <c r="AT11" s="1077"/>
      <c r="AU11" s="1078"/>
      <c r="AV11" s="1078"/>
      <c r="AW11" s="1078"/>
      <c r="AX11" s="1078"/>
      <c r="AY11" s="1079"/>
      <c r="AZ11" s="91"/>
      <c r="BA11" s="91"/>
      <c r="BB11" s="91"/>
      <c r="BC11" s="91"/>
      <c r="BD11" s="91"/>
      <c r="BE11" s="92"/>
      <c r="BF11" s="92"/>
      <c r="BG11" s="92"/>
      <c r="BH11" s="92"/>
      <c r="BI11" s="92"/>
      <c r="BJ11" s="92"/>
      <c r="BK11" s="92"/>
      <c r="BL11" s="92"/>
      <c r="BM11" s="92"/>
      <c r="BN11" s="92"/>
      <c r="BO11" s="92"/>
      <c r="BP11" s="92"/>
      <c r="BQ11" s="97">
        <v>5</v>
      </c>
      <c r="BR11" s="98"/>
      <c r="BS11" s="988"/>
      <c r="BT11" s="989"/>
      <c r="BU11" s="989"/>
      <c r="BV11" s="989"/>
      <c r="BW11" s="989"/>
      <c r="BX11" s="989"/>
      <c r="BY11" s="989"/>
      <c r="BZ11" s="989"/>
      <c r="CA11" s="989"/>
      <c r="CB11" s="989"/>
      <c r="CC11" s="989"/>
      <c r="CD11" s="989"/>
      <c r="CE11" s="989"/>
      <c r="CF11" s="989"/>
      <c r="CG11" s="1010"/>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93"/>
    </row>
    <row r="12" spans="1:131" s="94" customFormat="1" ht="26.25" customHeight="1" x14ac:dyDescent="0.2">
      <c r="A12" s="97">
        <v>6</v>
      </c>
      <c r="B12" s="1026"/>
      <c r="C12" s="1027"/>
      <c r="D12" s="1027"/>
      <c r="E12" s="1027"/>
      <c r="F12" s="1027"/>
      <c r="G12" s="1027"/>
      <c r="H12" s="1027"/>
      <c r="I12" s="1027"/>
      <c r="J12" s="1027"/>
      <c r="K12" s="1027"/>
      <c r="L12" s="1027"/>
      <c r="M12" s="1027"/>
      <c r="N12" s="1027"/>
      <c r="O12" s="1027"/>
      <c r="P12" s="1028"/>
      <c r="Q12" s="1034"/>
      <c r="R12" s="1035"/>
      <c r="S12" s="1035"/>
      <c r="T12" s="1035"/>
      <c r="U12" s="1035"/>
      <c r="V12" s="1035"/>
      <c r="W12" s="1035"/>
      <c r="X12" s="1035"/>
      <c r="Y12" s="1035"/>
      <c r="Z12" s="1035"/>
      <c r="AA12" s="1035"/>
      <c r="AB12" s="1035"/>
      <c r="AC12" s="1035"/>
      <c r="AD12" s="1035"/>
      <c r="AE12" s="1036"/>
      <c r="AF12" s="1031"/>
      <c r="AG12" s="1032"/>
      <c r="AH12" s="1032"/>
      <c r="AI12" s="1032"/>
      <c r="AJ12" s="1033"/>
      <c r="AK12" s="1076"/>
      <c r="AL12" s="1077"/>
      <c r="AM12" s="1077"/>
      <c r="AN12" s="1077"/>
      <c r="AO12" s="1077"/>
      <c r="AP12" s="1077"/>
      <c r="AQ12" s="1077"/>
      <c r="AR12" s="1077"/>
      <c r="AS12" s="1077"/>
      <c r="AT12" s="1077"/>
      <c r="AU12" s="1078"/>
      <c r="AV12" s="1078"/>
      <c r="AW12" s="1078"/>
      <c r="AX12" s="1078"/>
      <c r="AY12" s="1079"/>
      <c r="AZ12" s="91"/>
      <c r="BA12" s="91"/>
      <c r="BB12" s="91"/>
      <c r="BC12" s="91"/>
      <c r="BD12" s="91"/>
      <c r="BE12" s="92"/>
      <c r="BF12" s="92"/>
      <c r="BG12" s="92"/>
      <c r="BH12" s="92"/>
      <c r="BI12" s="92"/>
      <c r="BJ12" s="92"/>
      <c r="BK12" s="92"/>
      <c r="BL12" s="92"/>
      <c r="BM12" s="92"/>
      <c r="BN12" s="92"/>
      <c r="BO12" s="92"/>
      <c r="BP12" s="92"/>
      <c r="BQ12" s="97">
        <v>6</v>
      </c>
      <c r="BR12" s="98"/>
      <c r="BS12" s="988"/>
      <c r="BT12" s="989"/>
      <c r="BU12" s="989"/>
      <c r="BV12" s="989"/>
      <c r="BW12" s="989"/>
      <c r="BX12" s="989"/>
      <c r="BY12" s="989"/>
      <c r="BZ12" s="989"/>
      <c r="CA12" s="989"/>
      <c r="CB12" s="989"/>
      <c r="CC12" s="989"/>
      <c r="CD12" s="989"/>
      <c r="CE12" s="989"/>
      <c r="CF12" s="989"/>
      <c r="CG12" s="1010"/>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93"/>
    </row>
    <row r="13" spans="1:131" s="94" customFormat="1" ht="26.25" customHeight="1" x14ac:dyDescent="0.2">
      <c r="A13" s="97">
        <v>7</v>
      </c>
      <c r="B13" s="1026"/>
      <c r="C13" s="1027"/>
      <c r="D13" s="1027"/>
      <c r="E13" s="1027"/>
      <c r="F13" s="1027"/>
      <c r="G13" s="1027"/>
      <c r="H13" s="1027"/>
      <c r="I13" s="1027"/>
      <c r="J13" s="1027"/>
      <c r="K13" s="1027"/>
      <c r="L13" s="1027"/>
      <c r="M13" s="1027"/>
      <c r="N13" s="1027"/>
      <c r="O13" s="1027"/>
      <c r="P13" s="1028"/>
      <c r="Q13" s="1034"/>
      <c r="R13" s="1035"/>
      <c r="S13" s="1035"/>
      <c r="T13" s="1035"/>
      <c r="U13" s="1035"/>
      <c r="V13" s="1035"/>
      <c r="W13" s="1035"/>
      <c r="X13" s="1035"/>
      <c r="Y13" s="1035"/>
      <c r="Z13" s="1035"/>
      <c r="AA13" s="1035"/>
      <c r="AB13" s="1035"/>
      <c r="AC13" s="1035"/>
      <c r="AD13" s="1035"/>
      <c r="AE13" s="1036"/>
      <c r="AF13" s="1031"/>
      <c r="AG13" s="1032"/>
      <c r="AH13" s="1032"/>
      <c r="AI13" s="1032"/>
      <c r="AJ13" s="1033"/>
      <c r="AK13" s="1076"/>
      <c r="AL13" s="1077"/>
      <c r="AM13" s="1077"/>
      <c r="AN13" s="1077"/>
      <c r="AO13" s="1077"/>
      <c r="AP13" s="1077"/>
      <c r="AQ13" s="1077"/>
      <c r="AR13" s="1077"/>
      <c r="AS13" s="1077"/>
      <c r="AT13" s="1077"/>
      <c r="AU13" s="1078"/>
      <c r="AV13" s="1078"/>
      <c r="AW13" s="1078"/>
      <c r="AX13" s="1078"/>
      <c r="AY13" s="1079"/>
      <c r="AZ13" s="91"/>
      <c r="BA13" s="91"/>
      <c r="BB13" s="91"/>
      <c r="BC13" s="91"/>
      <c r="BD13" s="91"/>
      <c r="BE13" s="92"/>
      <c r="BF13" s="92"/>
      <c r="BG13" s="92"/>
      <c r="BH13" s="92"/>
      <c r="BI13" s="92"/>
      <c r="BJ13" s="92"/>
      <c r="BK13" s="92"/>
      <c r="BL13" s="92"/>
      <c r="BM13" s="92"/>
      <c r="BN13" s="92"/>
      <c r="BO13" s="92"/>
      <c r="BP13" s="92"/>
      <c r="BQ13" s="97">
        <v>7</v>
      </c>
      <c r="BR13" s="98"/>
      <c r="BS13" s="988"/>
      <c r="BT13" s="989"/>
      <c r="BU13" s="989"/>
      <c r="BV13" s="989"/>
      <c r="BW13" s="989"/>
      <c r="BX13" s="989"/>
      <c r="BY13" s="989"/>
      <c r="BZ13" s="989"/>
      <c r="CA13" s="989"/>
      <c r="CB13" s="989"/>
      <c r="CC13" s="989"/>
      <c r="CD13" s="989"/>
      <c r="CE13" s="989"/>
      <c r="CF13" s="989"/>
      <c r="CG13" s="1010"/>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93"/>
    </row>
    <row r="14" spans="1:131" s="94" customFormat="1" ht="26.25" customHeight="1" x14ac:dyDescent="0.2">
      <c r="A14" s="97">
        <v>8</v>
      </c>
      <c r="B14" s="1026"/>
      <c r="C14" s="1027"/>
      <c r="D14" s="1027"/>
      <c r="E14" s="1027"/>
      <c r="F14" s="1027"/>
      <c r="G14" s="1027"/>
      <c r="H14" s="1027"/>
      <c r="I14" s="1027"/>
      <c r="J14" s="1027"/>
      <c r="K14" s="1027"/>
      <c r="L14" s="1027"/>
      <c r="M14" s="1027"/>
      <c r="N14" s="1027"/>
      <c r="O14" s="1027"/>
      <c r="P14" s="1028"/>
      <c r="Q14" s="1034"/>
      <c r="R14" s="1035"/>
      <c r="S14" s="1035"/>
      <c r="T14" s="1035"/>
      <c r="U14" s="1035"/>
      <c r="V14" s="1035"/>
      <c r="W14" s="1035"/>
      <c r="X14" s="1035"/>
      <c r="Y14" s="1035"/>
      <c r="Z14" s="1035"/>
      <c r="AA14" s="1035"/>
      <c r="AB14" s="1035"/>
      <c r="AC14" s="1035"/>
      <c r="AD14" s="1035"/>
      <c r="AE14" s="1036"/>
      <c r="AF14" s="1031"/>
      <c r="AG14" s="1032"/>
      <c r="AH14" s="1032"/>
      <c r="AI14" s="1032"/>
      <c r="AJ14" s="1033"/>
      <c r="AK14" s="1076"/>
      <c r="AL14" s="1077"/>
      <c r="AM14" s="1077"/>
      <c r="AN14" s="1077"/>
      <c r="AO14" s="1077"/>
      <c r="AP14" s="1077"/>
      <c r="AQ14" s="1077"/>
      <c r="AR14" s="1077"/>
      <c r="AS14" s="1077"/>
      <c r="AT14" s="1077"/>
      <c r="AU14" s="1078"/>
      <c r="AV14" s="1078"/>
      <c r="AW14" s="1078"/>
      <c r="AX14" s="1078"/>
      <c r="AY14" s="1079"/>
      <c r="AZ14" s="91"/>
      <c r="BA14" s="91"/>
      <c r="BB14" s="91"/>
      <c r="BC14" s="91"/>
      <c r="BD14" s="91"/>
      <c r="BE14" s="92"/>
      <c r="BF14" s="92"/>
      <c r="BG14" s="92"/>
      <c r="BH14" s="92"/>
      <c r="BI14" s="92"/>
      <c r="BJ14" s="92"/>
      <c r="BK14" s="92"/>
      <c r="BL14" s="92"/>
      <c r="BM14" s="92"/>
      <c r="BN14" s="92"/>
      <c r="BO14" s="92"/>
      <c r="BP14" s="92"/>
      <c r="BQ14" s="97">
        <v>8</v>
      </c>
      <c r="BR14" s="98"/>
      <c r="BS14" s="988"/>
      <c r="BT14" s="989"/>
      <c r="BU14" s="989"/>
      <c r="BV14" s="989"/>
      <c r="BW14" s="989"/>
      <c r="BX14" s="989"/>
      <c r="BY14" s="989"/>
      <c r="BZ14" s="989"/>
      <c r="CA14" s="989"/>
      <c r="CB14" s="989"/>
      <c r="CC14" s="989"/>
      <c r="CD14" s="989"/>
      <c r="CE14" s="989"/>
      <c r="CF14" s="989"/>
      <c r="CG14" s="1010"/>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93"/>
    </row>
    <row r="15" spans="1:131" s="94" customFormat="1" ht="26.25" customHeight="1" x14ac:dyDescent="0.2">
      <c r="A15" s="97">
        <v>9</v>
      </c>
      <c r="B15" s="1026"/>
      <c r="C15" s="1027"/>
      <c r="D15" s="1027"/>
      <c r="E15" s="1027"/>
      <c r="F15" s="1027"/>
      <c r="G15" s="1027"/>
      <c r="H15" s="1027"/>
      <c r="I15" s="1027"/>
      <c r="J15" s="1027"/>
      <c r="K15" s="1027"/>
      <c r="L15" s="1027"/>
      <c r="M15" s="1027"/>
      <c r="N15" s="1027"/>
      <c r="O15" s="1027"/>
      <c r="P15" s="1028"/>
      <c r="Q15" s="1034"/>
      <c r="R15" s="1035"/>
      <c r="S15" s="1035"/>
      <c r="T15" s="1035"/>
      <c r="U15" s="1035"/>
      <c r="V15" s="1035"/>
      <c r="W15" s="1035"/>
      <c r="X15" s="1035"/>
      <c r="Y15" s="1035"/>
      <c r="Z15" s="1035"/>
      <c r="AA15" s="1035"/>
      <c r="AB15" s="1035"/>
      <c r="AC15" s="1035"/>
      <c r="AD15" s="1035"/>
      <c r="AE15" s="1036"/>
      <c r="AF15" s="1031"/>
      <c r="AG15" s="1032"/>
      <c r="AH15" s="1032"/>
      <c r="AI15" s="1032"/>
      <c r="AJ15" s="1033"/>
      <c r="AK15" s="1076"/>
      <c r="AL15" s="1077"/>
      <c r="AM15" s="1077"/>
      <c r="AN15" s="1077"/>
      <c r="AO15" s="1077"/>
      <c r="AP15" s="1077"/>
      <c r="AQ15" s="1077"/>
      <c r="AR15" s="1077"/>
      <c r="AS15" s="1077"/>
      <c r="AT15" s="1077"/>
      <c r="AU15" s="1078"/>
      <c r="AV15" s="1078"/>
      <c r="AW15" s="1078"/>
      <c r="AX15" s="1078"/>
      <c r="AY15" s="1079"/>
      <c r="AZ15" s="91"/>
      <c r="BA15" s="91"/>
      <c r="BB15" s="91"/>
      <c r="BC15" s="91"/>
      <c r="BD15" s="91"/>
      <c r="BE15" s="92"/>
      <c r="BF15" s="92"/>
      <c r="BG15" s="92"/>
      <c r="BH15" s="92"/>
      <c r="BI15" s="92"/>
      <c r="BJ15" s="92"/>
      <c r="BK15" s="92"/>
      <c r="BL15" s="92"/>
      <c r="BM15" s="92"/>
      <c r="BN15" s="92"/>
      <c r="BO15" s="92"/>
      <c r="BP15" s="92"/>
      <c r="BQ15" s="97">
        <v>9</v>
      </c>
      <c r="BR15" s="98"/>
      <c r="BS15" s="988"/>
      <c r="BT15" s="989"/>
      <c r="BU15" s="989"/>
      <c r="BV15" s="989"/>
      <c r="BW15" s="989"/>
      <c r="BX15" s="989"/>
      <c r="BY15" s="989"/>
      <c r="BZ15" s="989"/>
      <c r="CA15" s="989"/>
      <c r="CB15" s="989"/>
      <c r="CC15" s="989"/>
      <c r="CD15" s="989"/>
      <c r="CE15" s="989"/>
      <c r="CF15" s="989"/>
      <c r="CG15" s="1010"/>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93"/>
    </row>
    <row r="16" spans="1:131" s="94" customFormat="1" ht="26.25" customHeight="1" x14ac:dyDescent="0.2">
      <c r="A16" s="97">
        <v>10</v>
      </c>
      <c r="B16" s="1026"/>
      <c r="C16" s="1027"/>
      <c r="D16" s="1027"/>
      <c r="E16" s="1027"/>
      <c r="F16" s="1027"/>
      <c r="G16" s="1027"/>
      <c r="H16" s="1027"/>
      <c r="I16" s="1027"/>
      <c r="J16" s="1027"/>
      <c r="K16" s="1027"/>
      <c r="L16" s="1027"/>
      <c r="M16" s="1027"/>
      <c r="N16" s="1027"/>
      <c r="O16" s="1027"/>
      <c r="P16" s="1028"/>
      <c r="Q16" s="1034"/>
      <c r="R16" s="1035"/>
      <c r="S16" s="1035"/>
      <c r="T16" s="1035"/>
      <c r="U16" s="1035"/>
      <c r="V16" s="1035"/>
      <c r="W16" s="1035"/>
      <c r="X16" s="1035"/>
      <c r="Y16" s="1035"/>
      <c r="Z16" s="1035"/>
      <c r="AA16" s="1035"/>
      <c r="AB16" s="1035"/>
      <c r="AC16" s="1035"/>
      <c r="AD16" s="1035"/>
      <c r="AE16" s="1036"/>
      <c r="AF16" s="1031"/>
      <c r="AG16" s="1032"/>
      <c r="AH16" s="1032"/>
      <c r="AI16" s="1032"/>
      <c r="AJ16" s="1033"/>
      <c r="AK16" s="1076"/>
      <c r="AL16" s="1077"/>
      <c r="AM16" s="1077"/>
      <c r="AN16" s="1077"/>
      <c r="AO16" s="1077"/>
      <c r="AP16" s="1077"/>
      <c r="AQ16" s="1077"/>
      <c r="AR16" s="1077"/>
      <c r="AS16" s="1077"/>
      <c r="AT16" s="1077"/>
      <c r="AU16" s="1078"/>
      <c r="AV16" s="1078"/>
      <c r="AW16" s="1078"/>
      <c r="AX16" s="1078"/>
      <c r="AY16" s="1079"/>
      <c r="AZ16" s="91"/>
      <c r="BA16" s="91"/>
      <c r="BB16" s="91"/>
      <c r="BC16" s="91"/>
      <c r="BD16" s="91"/>
      <c r="BE16" s="92"/>
      <c r="BF16" s="92"/>
      <c r="BG16" s="92"/>
      <c r="BH16" s="92"/>
      <c r="BI16" s="92"/>
      <c r="BJ16" s="92"/>
      <c r="BK16" s="92"/>
      <c r="BL16" s="92"/>
      <c r="BM16" s="92"/>
      <c r="BN16" s="92"/>
      <c r="BO16" s="92"/>
      <c r="BP16" s="92"/>
      <c r="BQ16" s="97">
        <v>10</v>
      </c>
      <c r="BR16" s="98"/>
      <c r="BS16" s="988"/>
      <c r="BT16" s="989"/>
      <c r="BU16" s="989"/>
      <c r="BV16" s="989"/>
      <c r="BW16" s="989"/>
      <c r="BX16" s="989"/>
      <c r="BY16" s="989"/>
      <c r="BZ16" s="989"/>
      <c r="CA16" s="989"/>
      <c r="CB16" s="989"/>
      <c r="CC16" s="989"/>
      <c r="CD16" s="989"/>
      <c r="CE16" s="989"/>
      <c r="CF16" s="989"/>
      <c r="CG16" s="1010"/>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93"/>
    </row>
    <row r="17" spans="1:131" s="94" customFormat="1" ht="26.25" customHeight="1" x14ac:dyDescent="0.2">
      <c r="A17" s="97">
        <v>11</v>
      </c>
      <c r="B17" s="1026"/>
      <c r="C17" s="1027"/>
      <c r="D17" s="1027"/>
      <c r="E17" s="1027"/>
      <c r="F17" s="1027"/>
      <c r="G17" s="1027"/>
      <c r="H17" s="1027"/>
      <c r="I17" s="1027"/>
      <c r="J17" s="1027"/>
      <c r="K17" s="1027"/>
      <c r="L17" s="1027"/>
      <c r="M17" s="1027"/>
      <c r="N17" s="1027"/>
      <c r="O17" s="1027"/>
      <c r="P17" s="1028"/>
      <c r="Q17" s="1034"/>
      <c r="R17" s="1035"/>
      <c r="S17" s="1035"/>
      <c r="T17" s="1035"/>
      <c r="U17" s="1035"/>
      <c r="V17" s="1035"/>
      <c r="W17" s="1035"/>
      <c r="X17" s="1035"/>
      <c r="Y17" s="1035"/>
      <c r="Z17" s="1035"/>
      <c r="AA17" s="1035"/>
      <c r="AB17" s="1035"/>
      <c r="AC17" s="1035"/>
      <c r="AD17" s="1035"/>
      <c r="AE17" s="1036"/>
      <c r="AF17" s="1031"/>
      <c r="AG17" s="1032"/>
      <c r="AH17" s="1032"/>
      <c r="AI17" s="1032"/>
      <c r="AJ17" s="1033"/>
      <c r="AK17" s="1076"/>
      <c r="AL17" s="1077"/>
      <c r="AM17" s="1077"/>
      <c r="AN17" s="1077"/>
      <c r="AO17" s="1077"/>
      <c r="AP17" s="1077"/>
      <c r="AQ17" s="1077"/>
      <c r="AR17" s="1077"/>
      <c r="AS17" s="1077"/>
      <c r="AT17" s="1077"/>
      <c r="AU17" s="1078"/>
      <c r="AV17" s="1078"/>
      <c r="AW17" s="1078"/>
      <c r="AX17" s="1078"/>
      <c r="AY17" s="1079"/>
      <c r="AZ17" s="91"/>
      <c r="BA17" s="91"/>
      <c r="BB17" s="91"/>
      <c r="BC17" s="91"/>
      <c r="BD17" s="91"/>
      <c r="BE17" s="92"/>
      <c r="BF17" s="92"/>
      <c r="BG17" s="92"/>
      <c r="BH17" s="92"/>
      <c r="BI17" s="92"/>
      <c r="BJ17" s="92"/>
      <c r="BK17" s="92"/>
      <c r="BL17" s="92"/>
      <c r="BM17" s="92"/>
      <c r="BN17" s="92"/>
      <c r="BO17" s="92"/>
      <c r="BP17" s="92"/>
      <c r="BQ17" s="97">
        <v>11</v>
      </c>
      <c r="BR17" s="98"/>
      <c r="BS17" s="988"/>
      <c r="BT17" s="989"/>
      <c r="BU17" s="989"/>
      <c r="BV17" s="989"/>
      <c r="BW17" s="989"/>
      <c r="BX17" s="989"/>
      <c r="BY17" s="989"/>
      <c r="BZ17" s="989"/>
      <c r="CA17" s="989"/>
      <c r="CB17" s="989"/>
      <c r="CC17" s="989"/>
      <c r="CD17" s="989"/>
      <c r="CE17" s="989"/>
      <c r="CF17" s="989"/>
      <c r="CG17" s="1010"/>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93"/>
    </row>
    <row r="18" spans="1:131" s="94" customFormat="1" ht="26.25" customHeight="1" x14ac:dyDescent="0.2">
      <c r="A18" s="97">
        <v>12</v>
      </c>
      <c r="B18" s="1026"/>
      <c r="C18" s="1027"/>
      <c r="D18" s="1027"/>
      <c r="E18" s="1027"/>
      <c r="F18" s="1027"/>
      <c r="G18" s="1027"/>
      <c r="H18" s="1027"/>
      <c r="I18" s="1027"/>
      <c r="J18" s="1027"/>
      <c r="K18" s="1027"/>
      <c r="L18" s="1027"/>
      <c r="M18" s="1027"/>
      <c r="N18" s="1027"/>
      <c r="O18" s="1027"/>
      <c r="P18" s="1028"/>
      <c r="Q18" s="1034"/>
      <c r="R18" s="1035"/>
      <c r="S18" s="1035"/>
      <c r="T18" s="1035"/>
      <c r="U18" s="1035"/>
      <c r="V18" s="1035"/>
      <c r="W18" s="1035"/>
      <c r="X18" s="1035"/>
      <c r="Y18" s="1035"/>
      <c r="Z18" s="1035"/>
      <c r="AA18" s="1035"/>
      <c r="AB18" s="1035"/>
      <c r="AC18" s="1035"/>
      <c r="AD18" s="1035"/>
      <c r="AE18" s="1036"/>
      <c r="AF18" s="1031"/>
      <c r="AG18" s="1032"/>
      <c r="AH18" s="1032"/>
      <c r="AI18" s="1032"/>
      <c r="AJ18" s="1033"/>
      <c r="AK18" s="1076"/>
      <c r="AL18" s="1077"/>
      <c r="AM18" s="1077"/>
      <c r="AN18" s="1077"/>
      <c r="AO18" s="1077"/>
      <c r="AP18" s="1077"/>
      <c r="AQ18" s="1077"/>
      <c r="AR18" s="1077"/>
      <c r="AS18" s="1077"/>
      <c r="AT18" s="1077"/>
      <c r="AU18" s="1078"/>
      <c r="AV18" s="1078"/>
      <c r="AW18" s="1078"/>
      <c r="AX18" s="1078"/>
      <c r="AY18" s="1079"/>
      <c r="AZ18" s="91"/>
      <c r="BA18" s="91"/>
      <c r="BB18" s="91"/>
      <c r="BC18" s="91"/>
      <c r="BD18" s="91"/>
      <c r="BE18" s="92"/>
      <c r="BF18" s="92"/>
      <c r="BG18" s="92"/>
      <c r="BH18" s="92"/>
      <c r="BI18" s="92"/>
      <c r="BJ18" s="92"/>
      <c r="BK18" s="92"/>
      <c r="BL18" s="92"/>
      <c r="BM18" s="92"/>
      <c r="BN18" s="92"/>
      <c r="BO18" s="92"/>
      <c r="BP18" s="92"/>
      <c r="BQ18" s="97">
        <v>12</v>
      </c>
      <c r="BR18" s="98"/>
      <c r="BS18" s="988"/>
      <c r="BT18" s="989"/>
      <c r="BU18" s="989"/>
      <c r="BV18" s="989"/>
      <c r="BW18" s="989"/>
      <c r="BX18" s="989"/>
      <c r="BY18" s="989"/>
      <c r="BZ18" s="989"/>
      <c r="CA18" s="989"/>
      <c r="CB18" s="989"/>
      <c r="CC18" s="989"/>
      <c r="CD18" s="989"/>
      <c r="CE18" s="989"/>
      <c r="CF18" s="989"/>
      <c r="CG18" s="1010"/>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93"/>
    </row>
    <row r="19" spans="1:131" s="94" customFormat="1" ht="26.25" customHeight="1" x14ac:dyDescent="0.2">
      <c r="A19" s="97">
        <v>13</v>
      </c>
      <c r="B19" s="1026"/>
      <c r="C19" s="1027"/>
      <c r="D19" s="1027"/>
      <c r="E19" s="1027"/>
      <c r="F19" s="1027"/>
      <c r="G19" s="1027"/>
      <c r="H19" s="1027"/>
      <c r="I19" s="1027"/>
      <c r="J19" s="1027"/>
      <c r="K19" s="1027"/>
      <c r="L19" s="1027"/>
      <c r="M19" s="1027"/>
      <c r="N19" s="1027"/>
      <c r="O19" s="1027"/>
      <c r="P19" s="1028"/>
      <c r="Q19" s="1034"/>
      <c r="R19" s="1035"/>
      <c r="S19" s="1035"/>
      <c r="T19" s="1035"/>
      <c r="U19" s="1035"/>
      <c r="V19" s="1035"/>
      <c r="W19" s="1035"/>
      <c r="X19" s="1035"/>
      <c r="Y19" s="1035"/>
      <c r="Z19" s="1035"/>
      <c r="AA19" s="1035"/>
      <c r="AB19" s="1035"/>
      <c r="AC19" s="1035"/>
      <c r="AD19" s="1035"/>
      <c r="AE19" s="1036"/>
      <c r="AF19" s="1031"/>
      <c r="AG19" s="1032"/>
      <c r="AH19" s="1032"/>
      <c r="AI19" s="1032"/>
      <c r="AJ19" s="1033"/>
      <c r="AK19" s="1076"/>
      <c r="AL19" s="1077"/>
      <c r="AM19" s="1077"/>
      <c r="AN19" s="1077"/>
      <c r="AO19" s="1077"/>
      <c r="AP19" s="1077"/>
      <c r="AQ19" s="1077"/>
      <c r="AR19" s="1077"/>
      <c r="AS19" s="1077"/>
      <c r="AT19" s="1077"/>
      <c r="AU19" s="1078"/>
      <c r="AV19" s="1078"/>
      <c r="AW19" s="1078"/>
      <c r="AX19" s="1078"/>
      <c r="AY19" s="1079"/>
      <c r="AZ19" s="91"/>
      <c r="BA19" s="91"/>
      <c r="BB19" s="91"/>
      <c r="BC19" s="91"/>
      <c r="BD19" s="91"/>
      <c r="BE19" s="92"/>
      <c r="BF19" s="92"/>
      <c r="BG19" s="92"/>
      <c r="BH19" s="92"/>
      <c r="BI19" s="92"/>
      <c r="BJ19" s="92"/>
      <c r="BK19" s="92"/>
      <c r="BL19" s="92"/>
      <c r="BM19" s="92"/>
      <c r="BN19" s="92"/>
      <c r="BO19" s="92"/>
      <c r="BP19" s="92"/>
      <c r="BQ19" s="97">
        <v>13</v>
      </c>
      <c r="BR19" s="98"/>
      <c r="BS19" s="988"/>
      <c r="BT19" s="989"/>
      <c r="BU19" s="989"/>
      <c r="BV19" s="989"/>
      <c r="BW19" s="989"/>
      <c r="BX19" s="989"/>
      <c r="BY19" s="989"/>
      <c r="BZ19" s="989"/>
      <c r="CA19" s="989"/>
      <c r="CB19" s="989"/>
      <c r="CC19" s="989"/>
      <c r="CD19" s="989"/>
      <c r="CE19" s="989"/>
      <c r="CF19" s="989"/>
      <c r="CG19" s="1010"/>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93"/>
    </row>
    <row r="20" spans="1:131" s="94" customFormat="1" ht="26.25" customHeight="1" x14ac:dyDescent="0.2">
      <c r="A20" s="97">
        <v>14</v>
      </c>
      <c r="B20" s="1026"/>
      <c r="C20" s="1027"/>
      <c r="D20" s="1027"/>
      <c r="E20" s="1027"/>
      <c r="F20" s="1027"/>
      <c r="G20" s="1027"/>
      <c r="H20" s="1027"/>
      <c r="I20" s="1027"/>
      <c r="J20" s="1027"/>
      <c r="K20" s="1027"/>
      <c r="L20" s="1027"/>
      <c r="M20" s="1027"/>
      <c r="N20" s="1027"/>
      <c r="O20" s="1027"/>
      <c r="P20" s="1028"/>
      <c r="Q20" s="1034"/>
      <c r="R20" s="1035"/>
      <c r="S20" s="1035"/>
      <c r="T20" s="1035"/>
      <c r="U20" s="1035"/>
      <c r="V20" s="1035"/>
      <c r="W20" s="1035"/>
      <c r="X20" s="1035"/>
      <c r="Y20" s="1035"/>
      <c r="Z20" s="1035"/>
      <c r="AA20" s="1035"/>
      <c r="AB20" s="1035"/>
      <c r="AC20" s="1035"/>
      <c r="AD20" s="1035"/>
      <c r="AE20" s="1036"/>
      <c r="AF20" s="1031"/>
      <c r="AG20" s="1032"/>
      <c r="AH20" s="1032"/>
      <c r="AI20" s="1032"/>
      <c r="AJ20" s="1033"/>
      <c r="AK20" s="1076"/>
      <c r="AL20" s="1077"/>
      <c r="AM20" s="1077"/>
      <c r="AN20" s="1077"/>
      <c r="AO20" s="1077"/>
      <c r="AP20" s="1077"/>
      <c r="AQ20" s="1077"/>
      <c r="AR20" s="1077"/>
      <c r="AS20" s="1077"/>
      <c r="AT20" s="1077"/>
      <c r="AU20" s="1078"/>
      <c r="AV20" s="1078"/>
      <c r="AW20" s="1078"/>
      <c r="AX20" s="1078"/>
      <c r="AY20" s="1079"/>
      <c r="AZ20" s="91"/>
      <c r="BA20" s="91"/>
      <c r="BB20" s="91"/>
      <c r="BC20" s="91"/>
      <c r="BD20" s="91"/>
      <c r="BE20" s="92"/>
      <c r="BF20" s="92"/>
      <c r="BG20" s="92"/>
      <c r="BH20" s="92"/>
      <c r="BI20" s="92"/>
      <c r="BJ20" s="92"/>
      <c r="BK20" s="92"/>
      <c r="BL20" s="92"/>
      <c r="BM20" s="92"/>
      <c r="BN20" s="92"/>
      <c r="BO20" s="92"/>
      <c r="BP20" s="92"/>
      <c r="BQ20" s="97">
        <v>14</v>
      </c>
      <c r="BR20" s="98"/>
      <c r="BS20" s="988"/>
      <c r="BT20" s="989"/>
      <c r="BU20" s="989"/>
      <c r="BV20" s="989"/>
      <c r="BW20" s="989"/>
      <c r="BX20" s="989"/>
      <c r="BY20" s="989"/>
      <c r="BZ20" s="989"/>
      <c r="CA20" s="989"/>
      <c r="CB20" s="989"/>
      <c r="CC20" s="989"/>
      <c r="CD20" s="989"/>
      <c r="CE20" s="989"/>
      <c r="CF20" s="989"/>
      <c r="CG20" s="1010"/>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93"/>
    </row>
    <row r="21" spans="1:131" s="94" customFormat="1" ht="26.25" customHeight="1" thickBot="1" x14ac:dyDescent="0.25">
      <c r="A21" s="97">
        <v>15</v>
      </c>
      <c r="B21" s="1026"/>
      <c r="C21" s="1027"/>
      <c r="D21" s="1027"/>
      <c r="E21" s="1027"/>
      <c r="F21" s="1027"/>
      <c r="G21" s="1027"/>
      <c r="H21" s="1027"/>
      <c r="I21" s="1027"/>
      <c r="J21" s="1027"/>
      <c r="K21" s="1027"/>
      <c r="L21" s="1027"/>
      <c r="M21" s="1027"/>
      <c r="N21" s="1027"/>
      <c r="O21" s="1027"/>
      <c r="P21" s="1028"/>
      <c r="Q21" s="1034"/>
      <c r="R21" s="1035"/>
      <c r="S21" s="1035"/>
      <c r="T21" s="1035"/>
      <c r="U21" s="1035"/>
      <c r="V21" s="1035"/>
      <c r="W21" s="1035"/>
      <c r="X21" s="1035"/>
      <c r="Y21" s="1035"/>
      <c r="Z21" s="1035"/>
      <c r="AA21" s="1035"/>
      <c r="AB21" s="1035"/>
      <c r="AC21" s="1035"/>
      <c r="AD21" s="1035"/>
      <c r="AE21" s="1036"/>
      <c r="AF21" s="1031"/>
      <c r="AG21" s="1032"/>
      <c r="AH21" s="1032"/>
      <c r="AI21" s="1032"/>
      <c r="AJ21" s="1033"/>
      <c r="AK21" s="1076"/>
      <c r="AL21" s="1077"/>
      <c r="AM21" s="1077"/>
      <c r="AN21" s="1077"/>
      <c r="AO21" s="1077"/>
      <c r="AP21" s="1077"/>
      <c r="AQ21" s="1077"/>
      <c r="AR21" s="1077"/>
      <c r="AS21" s="1077"/>
      <c r="AT21" s="1077"/>
      <c r="AU21" s="1078"/>
      <c r="AV21" s="1078"/>
      <c r="AW21" s="1078"/>
      <c r="AX21" s="1078"/>
      <c r="AY21" s="1079"/>
      <c r="AZ21" s="91"/>
      <c r="BA21" s="91"/>
      <c r="BB21" s="91"/>
      <c r="BC21" s="91"/>
      <c r="BD21" s="91"/>
      <c r="BE21" s="92"/>
      <c r="BF21" s="92"/>
      <c r="BG21" s="92"/>
      <c r="BH21" s="92"/>
      <c r="BI21" s="92"/>
      <c r="BJ21" s="92"/>
      <c r="BK21" s="92"/>
      <c r="BL21" s="92"/>
      <c r="BM21" s="92"/>
      <c r="BN21" s="92"/>
      <c r="BO21" s="92"/>
      <c r="BP21" s="92"/>
      <c r="BQ21" s="97">
        <v>15</v>
      </c>
      <c r="BR21" s="98"/>
      <c r="BS21" s="988"/>
      <c r="BT21" s="989"/>
      <c r="BU21" s="989"/>
      <c r="BV21" s="989"/>
      <c r="BW21" s="989"/>
      <c r="BX21" s="989"/>
      <c r="BY21" s="989"/>
      <c r="BZ21" s="989"/>
      <c r="CA21" s="989"/>
      <c r="CB21" s="989"/>
      <c r="CC21" s="989"/>
      <c r="CD21" s="989"/>
      <c r="CE21" s="989"/>
      <c r="CF21" s="989"/>
      <c r="CG21" s="1010"/>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93"/>
    </row>
    <row r="22" spans="1:131" s="94" customFormat="1" ht="26.25" customHeight="1" x14ac:dyDescent="0.2">
      <c r="A22" s="97">
        <v>16</v>
      </c>
      <c r="B22" s="1026"/>
      <c r="C22" s="1027"/>
      <c r="D22" s="1027"/>
      <c r="E22" s="1027"/>
      <c r="F22" s="1027"/>
      <c r="G22" s="1027"/>
      <c r="H22" s="1027"/>
      <c r="I22" s="1027"/>
      <c r="J22" s="1027"/>
      <c r="K22" s="1027"/>
      <c r="L22" s="1027"/>
      <c r="M22" s="1027"/>
      <c r="N22" s="1027"/>
      <c r="O22" s="1027"/>
      <c r="P22" s="1028"/>
      <c r="Q22" s="1069"/>
      <c r="R22" s="1070"/>
      <c r="S22" s="1070"/>
      <c r="T22" s="1070"/>
      <c r="U22" s="1070"/>
      <c r="V22" s="1070"/>
      <c r="W22" s="1070"/>
      <c r="X22" s="1070"/>
      <c r="Y22" s="1070"/>
      <c r="Z22" s="1070"/>
      <c r="AA22" s="1070"/>
      <c r="AB22" s="1070"/>
      <c r="AC22" s="1070"/>
      <c r="AD22" s="1070"/>
      <c r="AE22" s="1071"/>
      <c r="AF22" s="1031"/>
      <c r="AG22" s="1032"/>
      <c r="AH22" s="1032"/>
      <c r="AI22" s="1032"/>
      <c r="AJ22" s="1033"/>
      <c r="AK22" s="1072"/>
      <c r="AL22" s="1073"/>
      <c r="AM22" s="1073"/>
      <c r="AN22" s="1073"/>
      <c r="AO22" s="1073"/>
      <c r="AP22" s="1073"/>
      <c r="AQ22" s="1073"/>
      <c r="AR22" s="1073"/>
      <c r="AS22" s="1073"/>
      <c r="AT22" s="1073"/>
      <c r="AU22" s="1074"/>
      <c r="AV22" s="1074"/>
      <c r="AW22" s="1074"/>
      <c r="AX22" s="1074"/>
      <c r="AY22" s="1075"/>
      <c r="AZ22" s="1024" t="s">
        <v>319</v>
      </c>
      <c r="BA22" s="1024"/>
      <c r="BB22" s="1024"/>
      <c r="BC22" s="1024"/>
      <c r="BD22" s="1025"/>
      <c r="BE22" s="92"/>
      <c r="BF22" s="92"/>
      <c r="BG22" s="92"/>
      <c r="BH22" s="92"/>
      <c r="BI22" s="92"/>
      <c r="BJ22" s="92"/>
      <c r="BK22" s="92"/>
      <c r="BL22" s="92"/>
      <c r="BM22" s="92"/>
      <c r="BN22" s="92"/>
      <c r="BO22" s="92"/>
      <c r="BP22" s="92"/>
      <c r="BQ22" s="97">
        <v>16</v>
      </c>
      <c r="BR22" s="98"/>
      <c r="BS22" s="988"/>
      <c r="BT22" s="989"/>
      <c r="BU22" s="989"/>
      <c r="BV22" s="989"/>
      <c r="BW22" s="989"/>
      <c r="BX22" s="989"/>
      <c r="BY22" s="989"/>
      <c r="BZ22" s="989"/>
      <c r="CA22" s="989"/>
      <c r="CB22" s="989"/>
      <c r="CC22" s="989"/>
      <c r="CD22" s="989"/>
      <c r="CE22" s="989"/>
      <c r="CF22" s="989"/>
      <c r="CG22" s="1010"/>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93"/>
    </row>
    <row r="23" spans="1:131" s="94" customFormat="1" ht="26.25" customHeight="1" thickBot="1" x14ac:dyDescent="0.25">
      <c r="A23" s="99" t="s">
        <v>320</v>
      </c>
      <c r="B23" s="931" t="s">
        <v>321</v>
      </c>
      <c r="C23" s="932"/>
      <c r="D23" s="932"/>
      <c r="E23" s="932"/>
      <c r="F23" s="932"/>
      <c r="G23" s="932"/>
      <c r="H23" s="932"/>
      <c r="I23" s="932"/>
      <c r="J23" s="932"/>
      <c r="K23" s="932"/>
      <c r="L23" s="932"/>
      <c r="M23" s="932"/>
      <c r="N23" s="932"/>
      <c r="O23" s="932"/>
      <c r="P23" s="942"/>
      <c r="Q23" s="1063">
        <v>10858</v>
      </c>
      <c r="R23" s="1057"/>
      <c r="S23" s="1057"/>
      <c r="T23" s="1057"/>
      <c r="U23" s="1057"/>
      <c r="V23" s="1057">
        <v>10550</v>
      </c>
      <c r="W23" s="1057"/>
      <c r="X23" s="1057"/>
      <c r="Y23" s="1057"/>
      <c r="Z23" s="1057"/>
      <c r="AA23" s="1057">
        <v>308</v>
      </c>
      <c r="AB23" s="1057"/>
      <c r="AC23" s="1057"/>
      <c r="AD23" s="1057"/>
      <c r="AE23" s="1064"/>
      <c r="AF23" s="1065">
        <v>307</v>
      </c>
      <c r="AG23" s="1057"/>
      <c r="AH23" s="1057"/>
      <c r="AI23" s="1057"/>
      <c r="AJ23" s="1066"/>
      <c r="AK23" s="1067"/>
      <c r="AL23" s="1068"/>
      <c r="AM23" s="1068"/>
      <c r="AN23" s="1068"/>
      <c r="AO23" s="1068"/>
      <c r="AP23" s="1057">
        <v>7906</v>
      </c>
      <c r="AQ23" s="1057"/>
      <c r="AR23" s="1057"/>
      <c r="AS23" s="1057"/>
      <c r="AT23" s="1057"/>
      <c r="AU23" s="1058"/>
      <c r="AV23" s="1058"/>
      <c r="AW23" s="1058"/>
      <c r="AX23" s="1058"/>
      <c r="AY23" s="1059"/>
      <c r="AZ23" s="1060" t="s">
        <v>62</v>
      </c>
      <c r="BA23" s="1061"/>
      <c r="BB23" s="1061"/>
      <c r="BC23" s="1061"/>
      <c r="BD23" s="1062"/>
      <c r="BE23" s="92"/>
      <c r="BF23" s="92"/>
      <c r="BG23" s="92"/>
      <c r="BH23" s="92"/>
      <c r="BI23" s="92"/>
      <c r="BJ23" s="92"/>
      <c r="BK23" s="92"/>
      <c r="BL23" s="92"/>
      <c r="BM23" s="92"/>
      <c r="BN23" s="92"/>
      <c r="BO23" s="92"/>
      <c r="BP23" s="92"/>
      <c r="BQ23" s="97">
        <v>17</v>
      </c>
      <c r="BR23" s="98"/>
      <c r="BS23" s="988"/>
      <c r="BT23" s="989"/>
      <c r="BU23" s="989"/>
      <c r="BV23" s="989"/>
      <c r="BW23" s="989"/>
      <c r="BX23" s="989"/>
      <c r="BY23" s="989"/>
      <c r="BZ23" s="989"/>
      <c r="CA23" s="989"/>
      <c r="CB23" s="989"/>
      <c r="CC23" s="989"/>
      <c r="CD23" s="989"/>
      <c r="CE23" s="989"/>
      <c r="CF23" s="989"/>
      <c r="CG23" s="1010"/>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93"/>
    </row>
    <row r="24" spans="1:131" s="94" customFormat="1" ht="26.25" customHeight="1" x14ac:dyDescent="0.2">
      <c r="A24" s="1056" t="s">
        <v>322</v>
      </c>
      <c r="B24" s="1056"/>
      <c r="C24" s="1056"/>
      <c r="D24" s="1056"/>
      <c r="E24" s="1056"/>
      <c r="F24" s="1056"/>
      <c r="G24" s="1056"/>
      <c r="H24" s="1056"/>
      <c r="I24" s="1056"/>
      <c r="J24" s="1056"/>
      <c r="K24" s="1056"/>
      <c r="L24" s="1056"/>
      <c r="M24" s="1056"/>
      <c r="N24" s="1056"/>
      <c r="O24" s="1056"/>
      <c r="P24" s="1056"/>
      <c r="Q24" s="1056"/>
      <c r="R24" s="1056"/>
      <c r="S24" s="1056"/>
      <c r="T24" s="1056"/>
      <c r="U24" s="1056"/>
      <c r="V24" s="1056"/>
      <c r="W24" s="1056"/>
      <c r="X24" s="1056"/>
      <c r="Y24" s="1056"/>
      <c r="Z24" s="1056"/>
      <c r="AA24" s="1056"/>
      <c r="AB24" s="1056"/>
      <c r="AC24" s="1056"/>
      <c r="AD24" s="1056"/>
      <c r="AE24" s="1056"/>
      <c r="AF24" s="1056"/>
      <c r="AG24" s="1056"/>
      <c r="AH24" s="1056"/>
      <c r="AI24" s="1056"/>
      <c r="AJ24" s="1056"/>
      <c r="AK24" s="1056"/>
      <c r="AL24" s="1056"/>
      <c r="AM24" s="1056"/>
      <c r="AN24" s="1056"/>
      <c r="AO24" s="1056"/>
      <c r="AP24" s="1056"/>
      <c r="AQ24" s="1056"/>
      <c r="AR24" s="1056"/>
      <c r="AS24" s="1056"/>
      <c r="AT24" s="1056"/>
      <c r="AU24" s="1056"/>
      <c r="AV24" s="1056"/>
      <c r="AW24" s="1056"/>
      <c r="AX24" s="1056"/>
      <c r="AY24" s="1056"/>
      <c r="AZ24" s="91"/>
      <c r="BA24" s="91"/>
      <c r="BB24" s="91"/>
      <c r="BC24" s="91"/>
      <c r="BD24" s="91"/>
      <c r="BE24" s="92"/>
      <c r="BF24" s="92"/>
      <c r="BG24" s="92"/>
      <c r="BH24" s="92"/>
      <c r="BI24" s="92"/>
      <c r="BJ24" s="92"/>
      <c r="BK24" s="92"/>
      <c r="BL24" s="92"/>
      <c r="BM24" s="92"/>
      <c r="BN24" s="92"/>
      <c r="BO24" s="92"/>
      <c r="BP24" s="92"/>
      <c r="BQ24" s="97">
        <v>18</v>
      </c>
      <c r="BR24" s="98"/>
      <c r="BS24" s="988"/>
      <c r="BT24" s="989"/>
      <c r="BU24" s="989"/>
      <c r="BV24" s="989"/>
      <c r="BW24" s="989"/>
      <c r="BX24" s="989"/>
      <c r="BY24" s="989"/>
      <c r="BZ24" s="989"/>
      <c r="CA24" s="989"/>
      <c r="CB24" s="989"/>
      <c r="CC24" s="989"/>
      <c r="CD24" s="989"/>
      <c r="CE24" s="989"/>
      <c r="CF24" s="989"/>
      <c r="CG24" s="1010"/>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93"/>
    </row>
    <row r="25" spans="1:131" ht="26.25" customHeight="1" thickBot="1" x14ac:dyDescent="0.25">
      <c r="A25" s="1055" t="s">
        <v>323</v>
      </c>
      <c r="B25" s="1055"/>
      <c r="C25" s="1055"/>
      <c r="D25" s="1055"/>
      <c r="E25" s="1055"/>
      <c r="F25" s="1055"/>
      <c r="G25" s="1055"/>
      <c r="H25" s="1055"/>
      <c r="I25" s="1055"/>
      <c r="J25" s="1055"/>
      <c r="K25" s="1055"/>
      <c r="L25" s="1055"/>
      <c r="M25" s="1055"/>
      <c r="N25" s="1055"/>
      <c r="O25" s="1055"/>
      <c r="P25" s="1055"/>
      <c r="Q25" s="1055"/>
      <c r="R25" s="1055"/>
      <c r="S25" s="1055"/>
      <c r="T25" s="1055"/>
      <c r="U25" s="1055"/>
      <c r="V25" s="1055"/>
      <c r="W25" s="1055"/>
      <c r="X25" s="1055"/>
      <c r="Y25" s="1055"/>
      <c r="Z25" s="1055"/>
      <c r="AA25" s="1055"/>
      <c r="AB25" s="1055"/>
      <c r="AC25" s="1055"/>
      <c r="AD25" s="1055"/>
      <c r="AE25" s="1055"/>
      <c r="AF25" s="1055"/>
      <c r="AG25" s="1055"/>
      <c r="AH25" s="1055"/>
      <c r="AI25" s="1055"/>
      <c r="AJ25" s="1055"/>
      <c r="AK25" s="1055"/>
      <c r="AL25" s="1055"/>
      <c r="AM25" s="1055"/>
      <c r="AN25" s="1055"/>
      <c r="AO25" s="1055"/>
      <c r="AP25" s="1055"/>
      <c r="AQ25" s="1055"/>
      <c r="AR25" s="1055"/>
      <c r="AS25" s="1055"/>
      <c r="AT25" s="1055"/>
      <c r="AU25" s="1055"/>
      <c r="AV25" s="1055"/>
      <c r="AW25" s="1055"/>
      <c r="AX25" s="1055"/>
      <c r="AY25" s="1055"/>
      <c r="AZ25" s="1055"/>
      <c r="BA25" s="1055"/>
      <c r="BB25" s="1055"/>
      <c r="BC25" s="1055"/>
      <c r="BD25" s="1055"/>
      <c r="BE25" s="1055"/>
      <c r="BF25" s="1055"/>
      <c r="BG25" s="1055"/>
      <c r="BH25" s="1055"/>
      <c r="BI25" s="1055"/>
      <c r="BJ25" s="91"/>
      <c r="BK25" s="91"/>
      <c r="BL25" s="91"/>
      <c r="BM25" s="91"/>
      <c r="BN25" s="91"/>
      <c r="BO25" s="100"/>
      <c r="BP25" s="100"/>
      <c r="BQ25" s="97">
        <v>19</v>
      </c>
      <c r="BR25" s="98"/>
      <c r="BS25" s="988"/>
      <c r="BT25" s="989"/>
      <c r="BU25" s="989"/>
      <c r="BV25" s="989"/>
      <c r="BW25" s="989"/>
      <c r="BX25" s="989"/>
      <c r="BY25" s="989"/>
      <c r="BZ25" s="989"/>
      <c r="CA25" s="989"/>
      <c r="CB25" s="989"/>
      <c r="CC25" s="989"/>
      <c r="CD25" s="989"/>
      <c r="CE25" s="989"/>
      <c r="CF25" s="989"/>
      <c r="CG25" s="1010"/>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89"/>
    </row>
    <row r="26" spans="1:131" ht="26.25" customHeight="1" x14ac:dyDescent="0.2">
      <c r="A26" s="991" t="s">
        <v>300</v>
      </c>
      <c r="B26" s="992"/>
      <c r="C26" s="992"/>
      <c r="D26" s="992"/>
      <c r="E26" s="992"/>
      <c r="F26" s="992"/>
      <c r="G26" s="992"/>
      <c r="H26" s="992"/>
      <c r="I26" s="992"/>
      <c r="J26" s="992"/>
      <c r="K26" s="992"/>
      <c r="L26" s="992"/>
      <c r="M26" s="992"/>
      <c r="N26" s="992"/>
      <c r="O26" s="992"/>
      <c r="P26" s="993"/>
      <c r="Q26" s="997" t="s">
        <v>324</v>
      </c>
      <c r="R26" s="998"/>
      <c r="S26" s="998"/>
      <c r="T26" s="998"/>
      <c r="U26" s="999"/>
      <c r="V26" s="997" t="s">
        <v>325</v>
      </c>
      <c r="W26" s="998"/>
      <c r="X26" s="998"/>
      <c r="Y26" s="998"/>
      <c r="Z26" s="999"/>
      <c r="AA26" s="997" t="s">
        <v>326</v>
      </c>
      <c r="AB26" s="998"/>
      <c r="AC26" s="998"/>
      <c r="AD26" s="998"/>
      <c r="AE26" s="998"/>
      <c r="AF26" s="1051" t="s">
        <v>327</v>
      </c>
      <c r="AG26" s="1004"/>
      <c r="AH26" s="1004"/>
      <c r="AI26" s="1004"/>
      <c r="AJ26" s="1052"/>
      <c r="AK26" s="998" t="s">
        <v>328</v>
      </c>
      <c r="AL26" s="998"/>
      <c r="AM26" s="998"/>
      <c r="AN26" s="998"/>
      <c r="AO26" s="999"/>
      <c r="AP26" s="997" t="s">
        <v>329</v>
      </c>
      <c r="AQ26" s="998"/>
      <c r="AR26" s="998"/>
      <c r="AS26" s="998"/>
      <c r="AT26" s="999"/>
      <c r="AU26" s="997" t="s">
        <v>330</v>
      </c>
      <c r="AV26" s="998"/>
      <c r="AW26" s="998"/>
      <c r="AX26" s="998"/>
      <c r="AY26" s="999"/>
      <c r="AZ26" s="997" t="s">
        <v>331</v>
      </c>
      <c r="BA26" s="998"/>
      <c r="BB26" s="998"/>
      <c r="BC26" s="998"/>
      <c r="BD26" s="999"/>
      <c r="BE26" s="997" t="s">
        <v>307</v>
      </c>
      <c r="BF26" s="998"/>
      <c r="BG26" s="998"/>
      <c r="BH26" s="998"/>
      <c r="BI26" s="1011"/>
      <c r="BJ26" s="91"/>
      <c r="BK26" s="91"/>
      <c r="BL26" s="91"/>
      <c r="BM26" s="91"/>
      <c r="BN26" s="91"/>
      <c r="BO26" s="100"/>
      <c r="BP26" s="100"/>
      <c r="BQ26" s="97">
        <v>20</v>
      </c>
      <c r="BR26" s="98"/>
      <c r="BS26" s="988"/>
      <c r="BT26" s="989"/>
      <c r="BU26" s="989"/>
      <c r="BV26" s="989"/>
      <c r="BW26" s="989"/>
      <c r="BX26" s="989"/>
      <c r="BY26" s="989"/>
      <c r="BZ26" s="989"/>
      <c r="CA26" s="989"/>
      <c r="CB26" s="989"/>
      <c r="CC26" s="989"/>
      <c r="CD26" s="989"/>
      <c r="CE26" s="989"/>
      <c r="CF26" s="989"/>
      <c r="CG26" s="1010"/>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89"/>
    </row>
    <row r="27" spans="1:131" ht="26.25" customHeight="1" thickBot="1" x14ac:dyDescent="0.25">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3"/>
      <c r="AG27" s="1007"/>
      <c r="AH27" s="1007"/>
      <c r="AI27" s="1007"/>
      <c r="AJ27" s="1054"/>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2"/>
      <c r="BJ27" s="91"/>
      <c r="BK27" s="91"/>
      <c r="BL27" s="91"/>
      <c r="BM27" s="91"/>
      <c r="BN27" s="91"/>
      <c r="BO27" s="100"/>
      <c r="BP27" s="100"/>
      <c r="BQ27" s="97">
        <v>21</v>
      </c>
      <c r="BR27" s="98"/>
      <c r="BS27" s="988"/>
      <c r="BT27" s="989"/>
      <c r="BU27" s="989"/>
      <c r="BV27" s="989"/>
      <c r="BW27" s="989"/>
      <c r="BX27" s="989"/>
      <c r="BY27" s="989"/>
      <c r="BZ27" s="989"/>
      <c r="CA27" s="989"/>
      <c r="CB27" s="989"/>
      <c r="CC27" s="989"/>
      <c r="CD27" s="989"/>
      <c r="CE27" s="989"/>
      <c r="CF27" s="989"/>
      <c r="CG27" s="1010"/>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89"/>
    </row>
    <row r="28" spans="1:131" ht="26.25" customHeight="1" thickTop="1" x14ac:dyDescent="0.2">
      <c r="A28" s="101">
        <v>1</v>
      </c>
      <c r="B28" s="1043" t="s">
        <v>332</v>
      </c>
      <c r="C28" s="1044"/>
      <c r="D28" s="1044"/>
      <c r="E28" s="1044"/>
      <c r="F28" s="1044"/>
      <c r="G28" s="1044"/>
      <c r="H28" s="1044"/>
      <c r="I28" s="1044"/>
      <c r="J28" s="1044"/>
      <c r="K28" s="1044"/>
      <c r="L28" s="1044"/>
      <c r="M28" s="1044"/>
      <c r="N28" s="1044"/>
      <c r="O28" s="1044"/>
      <c r="P28" s="1045"/>
      <c r="Q28" s="1046">
        <v>2085</v>
      </c>
      <c r="R28" s="1047"/>
      <c r="S28" s="1047"/>
      <c r="T28" s="1047"/>
      <c r="U28" s="1047"/>
      <c r="V28" s="1047">
        <v>2051</v>
      </c>
      <c r="W28" s="1047"/>
      <c r="X28" s="1047"/>
      <c r="Y28" s="1047"/>
      <c r="Z28" s="1047"/>
      <c r="AA28" s="1047">
        <v>34</v>
      </c>
      <c r="AB28" s="1047"/>
      <c r="AC28" s="1047"/>
      <c r="AD28" s="1047"/>
      <c r="AE28" s="1048"/>
      <c r="AF28" s="1049">
        <v>34</v>
      </c>
      <c r="AG28" s="1047"/>
      <c r="AH28" s="1047"/>
      <c r="AI28" s="1047"/>
      <c r="AJ28" s="1050"/>
      <c r="AK28" s="1038">
        <v>102</v>
      </c>
      <c r="AL28" s="1039"/>
      <c r="AM28" s="1039"/>
      <c r="AN28" s="1039"/>
      <c r="AO28" s="1039"/>
      <c r="AP28" s="1039" t="s">
        <v>333</v>
      </c>
      <c r="AQ28" s="1039"/>
      <c r="AR28" s="1039"/>
      <c r="AS28" s="1039"/>
      <c r="AT28" s="1039"/>
      <c r="AU28" s="1039" t="s">
        <v>333</v>
      </c>
      <c r="AV28" s="1039"/>
      <c r="AW28" s="1039"/>
      <c r="AX28" s="1039"/>
      <c r="AY28" s="1039"/>
      <c r="AZ28" s="1040" t="s">
        <v>333</v>
      </c>
      <c r="BA28" s="1040"/>
      <c r="BB28" s="1040"/>
      <c r="BC28" s="1040"/>
      <c r="BD28" s="1040"/>
      <c r="BE28" s="1041" t="s">
        <v>334</v>
      </c>
      <c r="BF28" s="1041"/>
      <c r="BG28" s="1041"/>
      <c r="BH28" s="1041"/>
      <c r="BI28" s="1042"/>
      <c r="BJ28" s="91"/>
      <c r="BK28" s="91"/>
      <c r="BL28" s="91"/>
      <c r="BM28" s="91"/>
      <c r="BN28" s="91"/>
      <c r="BO28" s="100"/>
      <c r="BP28" s="100"/>
      <c r="BQ28" s="97">
        <v>22</v>
      </c>
      <c r="BR28" s="98"/>
      <c r="BS28" s="988"/>
      <c r="BT28" s="989"/>
      <c r="BU28" s="989"/>
      <c r="BV28" s="989"/>
      <c r="BW28" s="989"/>
      <c r="BX28" s="989"/>
      <c r="BY28" s="989"/>
      <c r="BZ28" s="989"/>
      <c r="CA28" s="989"/>
      <c r="CB28" s="989"/>
      <c r="CC28" s="989"/>
      <c r="CD28" s="989"/>
      <c r="CE28" s="989"/>
      <c r="CF28" s="989"/>
      <c r="CG28" s="1010"/>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89"/>
    </row>
    <row r="29" spans="1:131" ht="26.25" customHeight="1" x14ac:dyDescent="0.2">
      <c r="A29" s="101">
        <v>2</v>
      </c>
      <c r="B29" s="1026" t="s">
        <v>335</v>
      </c>
      <c r="C29" s="1027"/>
      <c r="D29" s="1027"/>
      <c r="E29" s="1027"/>
      <c r="F29" s="1027"/>
      <c r="G29" s="1027"/>
      <c r="H29" s="1027"/>
      <c r="I29" s="1027"/>
      <c r="J29" s="1027"/>
      <c r="K29" s="1027"/>
      <c r="L29" s="1027"/>
      <c r="M29" s="1027"/>
      <c r="N29" s="1027"/>
      <c r="O29" s="1027"/>
      <c r="P29" s="1028"/>
      <c r="Q29" s="1034">
        <v>405</v>
      </c>
      <c r="R29" s="1035"/>
      <c r="S29" s="1035"/>
      <c r="T29" s="1035"/>
      <c r="U29" s="1035"/>
      <c r="V29" s="1035">
        <v>405</v>
      </c>
      <c r="W29" s="1035"/>
      <c r="X29" s="1035"/>
      <c r="Y29" s="1035"/>
      <c r="Z29" s="1035"/>
      <c r="AA29" s="1035" t="s">
        <v>333</v>
      </c>
      <c r="AB29" s="1035"/>
      <c r="AC29" s="1035"/>
      <c r="AD29" s="1035"/>
      <c r="AE29" s="1036"/>
      <c r="AF29" s="1031" t="s">
        <v>62</v>
      </c>
      <c r="AG29" s="1032"/>
      <c r="AH29" s="1032"/>
      <c r="AI29" s="1032"/>
      <c r="AJ29" s="1033"/>
      <c r="AK29" s="976">
        <v>103</v>
      </c>
      <c r="AL29" s="965"/>
      <c r="AM29" s="965"/>
      <c r="AN29" s="965"/>
      <c r="AO29" s="965"/>
      <c r="AP29" s="965" t="s">
        <v>333</v>
      </c>
      <c r="AQ29" s="965"/>
      <c r="AR29" s="965"/>
      <c r="AS29" s="965"/>
      <c r="AT29" s="965"/>
      <c r="AU29" s="965" t="s">
        <v>333</v>
      </c>
      <c r="AV29" s="965"/>
      <c r="AW29" s="965"/>
      <c r="AX29" s="965"/>
      <c r="AY29" s="965"/>
      <c r="AZ29" s="1037" t="s">
        <v>333</v>
      </c>
      <c r="BA29" s="1037"/>
      <c r="BB29" s="1037"/>
      <c r="BC29" s="1037"/>
      <c r="BD29" s="1037"/>
      <c r="BE29" s="966"/>
      <c r="BF29" s="966"/>
      <c r="BG29" s="966"/>
      <c r="BH29" s="966"/>
      <c r="BI29" s="967"/>
      <c r="BJ29" s="91"/>
      <c r="BK29" s="91"/>
      <c r="BL29" s="91"/>
      <c r="BM29" s="91"/>
      <c r="BN29" s="91"/>
      <c r="BO29" s="100"/>
      <c r="BP29" s="100"/>
      <c r="BQ29" s="97">
        <v>23</v>
      </c>
      <c r="BR29" s="98"/>
      <c r="BS29" s="988"/>
      <c r="BT29" s="989"/>
      <c r="BU29" s="989"/>
      <c r="BV29" s="989"/>
      <c r="BW29" s="989"/>
      <c r="BX29" s="989"/>
      <c r="BY29" s="989"/>
      <c r="BZ29" s="989"/>
      <c r="CA29" s="989"/>
      <c r="CB29" s="989"/>
      <c r="CC29" s="989"/>
      <c r="CD29" s="989"/>
      <c r="CE29" s="989"/>
      <c r="CF29" s="989"/>
      <c r="CG29" s="1010"/>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89"/>
    </row>
    <row r="30" spans="1:131" ht="26.25" customHeight="1" x14ac:dyDescent="0.2">
      <c r="A30" s="101">
        <v>3</v>
      </c>
      <c r="B30" s="1026" t="s">
        <v>336</v>
      </c>
      <c r="C30" s="1027"/>
      <c r="D30" s="1027"/>
      <c r="E30" s="1027"/>
      <c r="F30" s="1027"/>
      <c r="G30" s="1027"/>
      <c r="H30" s="1027"/>
      <c r="I30" s="1027"/>
      <c r="J30" s="1027"/>
      <c r="K30" s="1027"/>
      <c r="L30" s="1027"/>
      <c r="M30" s="1027"/>
      <c r="N30" s="1027"/>
      <c r="O30" s="1027"/>
      <c r="P30" s="1028"/>
      <c r="Q30" s="1034">
        <v>357</v>
      </c>
      <c r="R30" s="1035"/>
      <c r="S30" s="1035"/>
      <c r="T30" s="1035"/>
      <c r="U30" s="1035"/>
      <c r="V30" s="1035">
        <v>268</v>
      </c>
      <c r="W30" s="1035"/>
      <c r="X30" s="1035"/>
      <c r="Y30" s="1035"/>
      <c r="Z30" s="1035"/>
      <c r="AA30" s="1035">
        <v>89</v>
      </c>
      <c r="AB30" s="1035"/>
      <c r="AC30" s="1035"/>
      <c r="AD30" s="1035"/>
      <c r="AE30" s="1036"/>
      <c r="AF30" s="1031">
        <v>917</v>
      </c>
      <c r="AG30" s="1032"/>
      <c r="AH30" s="1032"/>
      <c r="AI30" s="1032"/>
      <c r="AJ30" s="1033"/>
      <c r="AK30" s="976" t="s">
        <v>333</v>
      </c>
      <c r="AL30" s="965"/>
      <c r="AM30" s="965"/>
      <c r="AN30" s="965"/>
      <c r="AO30" s="965"/>
      <c r="AP30" s="965" t="s">
        <v>333</v>
      </c>
      <c r="AQ30" s="965"/>
      <c r="AR30" s="965"/>
      <c r="AS30" s="965"/>
      <c r="AT30" s="965"/>
      <c r="AU30" s="965" t="s">
        <v>333</v>
      </c>
      <c r="AV30" s="965"/>
      <c r="AW30" s="965"/>
      <c r="AX30" s="965"/>
      <c r="AY30" s="965"/>
      <c r="AZ30" s="1037" t="s">
        <v>333</v>
      </c>
      <c r="BA30" s="1037"/>
      <c r="BB30" s="1037"/>
      <c r="BC30" s="1037"/>
      <c r="BD30" s="1037"/>
      <c r="BE30" s="966" t="s">
        <v>337</v>
      </c>
      <c r="BF30" s="966"/>
      <c r="BG30" s="966"/>
      <c r="BH30" s="966"/>
      <c r="BI30" s="967"/>
      <c r="BJ30" s="91"/>
      <c r="BK30" s="91"/>
      <c r="BL30" s="91"/>
      <c r="BM30" s="91"/>
      <c r="BN30" s="91"/>
      <c r="BO30" s="100"/>
      <c r="BP30" s="100"/>
      <c r="BQ30" s="97">
        <v>24</v>
      </c>
      <c r="BR30" s="98"/>
      <c r="BS30" s="988"/>
      <c r="BT30" s="989"/>
      <c r="BU30" s="989"/>
      <c r="BV30" s="989"/>
      <c r="BW30" s="989"/>
      <c r="BX30" s="989"/>
      <c r="BY30" s="989"/>
      <c r="BZ30" s="989"/>
      <c r="CA30" s="989"/>
      <c r="CB30" s="989"/>
      <c r="CC30" s="989"/>
      <c r="CD30" s="989"/>
      <c r="CE30" s="989"/>
      <c r="CF30" s="989"/>
      <c r="CG30" s="1010"/>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89"/>
    </row>
    <row r="31" spans="1:131" ht="26.25" customHeight="1" x14ac:dyDescent="0.2">
      <c r="A31" s="101">
        <v>4</v>
      </c>
      <c r="B31" s="1026" t="s">
        <v>338</v>
      </c>
      <c r="C31" s="1027"/>
      <c r="D31" s="1027"/>
      <c r="E31" s="1027"/>
      <c r="F31" s="1027"/>
      <c r="G31" s="1027"/>
      <c r="H31" s="1027"/>
      <c r="I31" s="1027"/>
      <c r="J31" s="1027"/>
      <c r="K31" s="1027"/>
      <c r="L31" s="1027"/>
      <c r="M31" s="1027"/>
      <c r="N31" s="1027"/>
      <c r="O31" s="1027"/>
      <c r="P31" s="1028"/>
      <c r="Q31" s="1034">
        <v>309</v>
      </c>
      <c r="R31" s="1035"/>
      <c r="S31" s="1035"/>
      <c r="T31" s="1035"/>
      <c r="U31" s="1035"/>
      <c r="V31" s="1035">
        <v>292</v>
      </c>
      <c r="W31" s="1035"/>
      <c r="X31" s="1035"/>
      <c r="Y31" s="1035"/>
      <c r="Z31" s="1035"/>
      <c r="AA31" s="1035">
        <v>17</v>
      </c>
      <c r="AB31" s="1035"/>
      <c r="AC31" s="1035"/>
      <c r="AD31" s="1035"/>
      <c r="AE31" s="1036"/>
      <c r="AF31" s="1031">
        <v>24</v>
      </c>
      <c r="AG31" s="1032"/>
      <c r="AH31" s="1032"/>
      <c r="AI31" s="1032"/>
      <c r="AJ31" s="1033"/>
      <c r="AK31" s="976">
        <v>304</v>
      </c>
      <c r="AL31" s="965"/>
      <c r="AM31" s="965"/>
      <c r="AN31" s="965"/>
      <c r="AO31" s="965"/>
      <c r="AP31" s="965">
        <v>660</v>
      </c>
      <c r="AQ31" s="965"/>
      <c r="AR31" s="965"/>
      <c r="AS31" s="965"/>
      <c r="AT31" s="965"/>
      <c r="AU31" s="965">
        <v>632</v>
      </c>
      <c r="AV31" s="965"/>
      <c r="AW31" s="965"/>
      <c r="AX31" s="965"/>
      <c r="AY31" s="965"/>
      <c r="AZ31" s="1037" t="s">
        <v>333</v>
      </c>
      <c r="BA31" s="1037"/>
      <c r="BB31" s="1037"/>
      <c r="BC31" s="1037"/>
      <c r="BD31" s="1037"/>
      <c r="BE31" s="966" t="s">
        <v>337</v>
      </c>
      <c r="BF31" s="966"/>
      <c r="BG31" s="966"/>
      <c r="BH31" s="966"/>
      <c r="BI31" s="967"/>
      <c r="BJ31" s="91"/>
      <c r="BK31" s="91"/>
      <c r="BL31" s="91"/>
      <c r="BM31" s="91"/>
      <c r="BN31" s="91"/>
      <c r="BO31" s="100"/>
      <c r="BP31" s="100"/>
      <c r="BQ31" s="97">
        <v>25</v>
      </c>
      <c r="BR31" s="98"/>
      <c r="BS31" s="988"/>
      <c r="BT31" s="989"/>
      <c r="BU31" s="989"/>
      <c r="BV31" s="989"/>
      <c r="BW31" s="989"/>
      <c r="BX31" s="989"/>
      <c r="BY31" s="989"/>
      <c r="BZ31" s="989"/>
      <c r="CA31" s="989"/>
      <c r="CB31" s="989"/>
      <c r="CC31" s="989"/>
      <c r="CD31" s="989"/>
      <c r="CE31" s="989"/>
      <c r="CF31" s="989"/>
      <c r="CG31" s="1010"/>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89"/>
    </row>
    <row r="32" spans="1:131" ht="26.25" customHeight="1" x14ac:dyDescent="0.2">
      <c r="A32" s="101">
        <v>5</v>
      </c>
      <c r="B32" s="1026" t="s">
        <v>339</v>
      </c>
      <c r="C32" s="1027"/>
      <c r="D32" s="1027"/>
      <c r="E32" s="1027"/>
      <c r="F32" s="1027"/>
      <c r="G32" s="1027"/>
      <c r="H32" s="1027"/>
      <c r="I32" s="1027"/>
      <c r="J32" s="1027"/>
      <c r="K32" s="1027"/>
      <c r="L32" s="1027"/>
      <c r="M32" s="1027"/>
      <c r="N32" s="1027"/>
      <c r="O32" s="1027"/>
      <c r="P32" s="1028"/>
      <c r="Q32" s="1034">
        <v>542</v>
      </c>
      <c r="R32" s="1035"/>
      <c r="S32" s="1035"/>
      <c r="T32" s="1035"/>
      <c r="U32" s="1035"/>
      <c r="V32" s="1035">
        <v>521</v>
      </c>
      <c r="W32" s="1035"/>
      <c r="X32" s="1035"/>
      <c r="Y32" s="1035"/>
      <c r="Z32" s="1035"/>
      <c r="AA32" s="1035">
        <v>21</v>
      </c>
      <c r="AB32" s="1035"/>
      <c r="AC32" s="1035"/>
      <c r="AD32" s="1035"/>
      <c r="AE32" s="1036"/>
      <c r="AF32" s="1031">
        <v>49</v>
      </c>
      <c r="AG32" s="1032"/>
      <c r="AH32" s="1032"/>
      <c r="AI32" s="1032"/>
      <c r="AJ32" s="1033"/>
      <c r="AK32" s="976">
        <v>339</v>
      </c>
      <c r="AL32" s="965"/>
      <c r="AM32" s="965"/>
      <c r="AN32" s="965"/>
      <c r="AO32" s="965"/>
      <c r="AP32" s="965">
        <v>4300</v>
      </c>
      <c r="AQ32" s="965"/>
      <c r="AR32" s="965"/>
      <c r="AS32" s="965"/>
      <c r="AT32" s="965"/>
      <c r="AU32" s="965">
        <v>3840</v>
      </c>
      <c r="AV32" s="965"/>
      <c r="AW32" s="965"/>
      <c r="AX32" s="965"/>
      <c r="AY32" s="965"/>
      <c r="AZ32" s="1037" t="s">
        <v>333</v>
      </c>
      <c r="BA32" s="1037"/>
      <c r="BB32" s="1037"/>
      <c r="BC32" s="1037"/>
      <c r="BD32" s="1037"/>
      <c r="BE32" s="966" t="s">
        <v>337</v>
      </c>
      <c r="BF32" s="966"/>
      <c r="BG32" s="966"/>
      <c r="BH32" s="966"/>
      <c r="BI32" s="967"/>
      <c r="BJ32" s="91"/>
      <c r="BK32" s="91"/>
      <c r="BL32" s="91"/>
      <c r="BM32" s="91"/>
      <c r="BN32" s="91"/>
      <c r="BO32" s="100"/>
      <c r="BP32" s="100"/>
      <c r="BQ32" s="97">
        <v>26</v>
      </c>
      <c r="BR32" s="98"/>
      <c r="BS32" s="988"/>
      <c r="BT32" s="989"/>
      <c r="BU32" s="989"/>
      <c r="BV32" s="989"/>
      <c r="BW32" s="989"/>
      <c r="BX32" s="989"/>
      <c r="BY32" s="989"/>
      <c r="BZ32" s="989"/>
      <c r="CA32" s="989"/>
      <c r="CB32" s="989"/>
      <c r="CC32" s="989"/>
      <c r="CD32" s="989"/>
      <c r="CE32" s="989"/>
      <c r="CF32" s="989"/>
      <c r="CG32" s="1010"/>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89"/>
    </row>
    <row r="33" spans="1:131" ht="26.25" customHeight="1" x14ac:dyDescent="0.2">
      <c r="A33" s="101">
        <v>6</v>
      </c>
      <c r="B33" s="1026" t="s">
        <v>340</v>
      </c>
      <c r="C33" s="1027"/>
      <c r="D33" s="1027"/>
      <c r="E33" s="1027"/>
      <c r="F33" s="1027"/>
      <c r="G33" s="1027"/>
      <c r="H33" s="1027"/>
      <c r="I33" s="1027"/>
      <c r="J33" s="1027"/>
      <c r="K33" s="1027"/>
      <c r="L33" s="1027"/>
      <c r="M33" s="1027"/>
      <c r="N33" s="1027"/>
      <c r="O33" s="1027"/>
      <c r="P33" s="1028"/>
      <c r="Q33" s="1034">
        <v>241</v>
      </c>
      <c r="R33" s="1035"/>
      <c r="S33" s="1035"/>
      <c r="T33" s="1035"/>
      <c r="U33" s="1035"/>
      <c r="V33" s="1035">
        <v>233</v>
      </c>
      <c r="W33" s="1035"/>
      <c r="X33" s="1035"/>
      <c r="Y33" s="1035"/>
      <c r="Z33" s="1035"/>
      <c r="AA33" s="1035">
        <v>8</v>
      </c>
      <c r="AB33" s="1035"/>
      <c r="AC33" s="1035"/>
      <c r="AD33" s="1035"/>
      <c r="AE33" s="1036"/>
      <c r="AF33" s="1031">
        <v>8</v>
      </c>
      <c r="AG33" s="1032"/>
      <c r="AH33" s="1032"/>
      <c r="AI33" s="1032"/>
      <c r="AJ33" s="1033"/>
      <c r="AK33" s="976">
        <v>10</v>
      </c>
      <c r="AL33" s="965"/>
      <c r="AM33" s="965"/>
      <c r="AN33" s="965"/>
      <c r="AO33" s="965"/>
      <c r="AP33" s="965">
        <v>28</v>
      </c>
      <c r="AQ33" s="965"/>
      <c r="AR33" s="965"/>
      <c r="AS33" s="965"/>
      <c r="AT33" s="965"/>
      <c r="AU33" s="965">
        <v>2</v>
      </c>
      <c r="AV33" s="965"/>
      <c r="AW33" s="965"/>
      <c r="AX33" s="965"/>
      <c r="AY33" s="965"/>
      <c r="AZ33" s="1037" t="s">
        <v>333</v>
      </c>
      <c r="BA33" s="1037"/>
      <c r="BB33" s="1037"/>
      <c r="BC33" s="1037"/>
      <c r="BD33" s="1037"/>
      <c r="BE33" s="966" t="s">
        <v>341</v>
      </c>
      <c r="BF33" s="966"/>
      <c r="BG33" s="966"/>
      <c r="BH33" s="966"/>
      <c r="BI33" s="967"/>
      <c r="BJ33" s="91"/>
      <c r="BK33" s="91"/>
      <c r="BL33" s="91"/>
      <c r="BM33" s="91"/>
      <c r="BN33" s="91"/>
      <c r="BO33" s="100"/>
      <c r="BP33" s="100"/>
      <c r="BQ33" s="97">
        <v>27</v>
      </c>
      <c r="BR33" s="98"/>
      <c r="BS33" s="988"/>
      <c r="BT33" s="989"/>
      <c r="BU33" s="989"/>
      <c r="BV33" s="989"/>
      <c r="BW33" s="989"/>
      <c r="BX33" s="989"/>
      <c r="BY33" s="989"/>
      <c r="BZ33" s="989"/>
      <c r="CA33" s="989"/>
      <c r="CB33" s="989"/>
      <c r="CC33" s="989"/>
      <c r="CD33" s="989"/>
      <c r="CE33" s="989"/>
      <c r="CF33" s="989"/>
      <c r="CG33" s="1010"/>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89"/>
    </row>
    <row r="34" spans="1:131" ht="26.25" customHeight="1" x14ac:dyDescent="0.2">
      <c r="A34" s="101">
        <v>7</v>
      </c>
      <c r="B34" s="1026" t="s">
        <v>342</v>
      </c>
      <c r="C34" s="1027"/>
      <c r="D34" s="1027"/>
      <c r="E34" s="1027"/>
      <c r="F34" s="1027"/>
      <c r="G34" s="1027"/>
      <c r="H34" s="1027"/>
      <c r="I34" s="1027"/>
      <c r="J34" s="1027"/>
      <c r="K34" s="1027"/>
      <c r="L34" s="1027"/>
      <c r="M34" s="1027"/>
      <c r="N34" s="1027"/>
      <c r="O34" s="1027"/>
      <c r="P34" s="1028"/>
      <c r="Q34" s="1034">
        <v>5</v>
      </c>
      <c r="R34" s="1035"/>
      <c r="S34" s="1035"/>
      <c r="T34" s="1035"/>
      <c r="U34" s="1035"/>
      <c r="V34" s="1035">
        <v>5</v>
      </c>
      <c r="W34" s="1035"/>
      <c r="X34" s="1035"/>
      <c r="Y34" s="1035"/>
      <c r="Z34" s="1035"/>
      <c r="AA34" s="1035" t="s">
        <v>333</v>
      </c>
      <c r="AB34" s="1035"/>
      <c r="AC34" s="1035"/>
      <c r="AD34" s="1035"/>
      <c r="AE34" s="1036"/>
      <c r="AF34" s="1031" t="s">
        <v>62</v>
      </c>
      <c r="AG34" s="1032"/>
      <c r="AH34" s="1032"/>
      <c r="AI34" s="1032"/>
      <c r="AJ34" s="1033"/>
      <c r="AK34" s="976" t="s">
        <v>333</v>
      </c>
      <c r="AL34" s="965"/>
      <c r="AM34" s="965"/>
      <c r="AN34" s="965"/>
      <c r="AO34" s="965"/>
      <c r="AP34" s="965" t="s">
        <v>333</v>
      </c>
      <c r="AQ34" s="965"/>
      <c r="AR34" s="965"/>
      <c r="AS34" s="965"/>
      <c r="AT34" s="965"/>
      <c r="AU34" s="965" t="s">
        <v>333</v>
      </c>
      <c r="AV34" s="965"/>
      <c r="AW34" s="965"/>
      <c r="AX34" s="965"/>
      <c r="AY34" s="965"/>
      <c r="AZ34" s="1037" t="s">
        <v>333</v>
      </c>
      <c r="BA34" s="1037"/>
      <c r="BB34" s="1037"/>
      <c r="BC34" s="1037"/>
      <c r="BD34" s="1037"/>
      <c r="BE34" s="966" t="s">
        <v>341</v>
      </c>
      <c r="BF34" s="966"/>
      <c r="BG34" s="966"/>
      <c r="BH34" s="966"/>
      <c r="BI34" s="967"/>
      <c r="BJ34" s="91"/>
      <c r="BK34" s="91"/>
      <c r="BL34" s="91"/>
      <c r="BM34" s="91"/>
      <c r="BN34" s="91"/>
      <c r="BO34" s="100"/>
      <c r="BP34" s="100"/>
      <c r="BQ34" s="97">
        <v>28</v>
      </c>
      <c r="BR34" s="98"/>
      <c r="BS34" s="988"/>
      <c r="BT34" s="989"/>
      <c r="BU34" s="989"/>
      <c r="BV34" s="989"/>
      <c r="BW34" s="989"/>
      <c r="BX34" s="989"/>
      <c r="BY34" s="989"/>
      <c r="BZ34" s="989"/>
      <c r="CA34" s="989"/>
      <c r="CB34" s="989"/>
      <c r="CC34" s="989"/>
      <c r="CD34" s="989"/>
      <c r="CE34" s="989"/>
      <c r="CF34" s="989"/>
      <c r="CG34" s="1010"/>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89"/>
    </row>
    <row r="35" spans="1:131" ht="26.25" customHeight="1" x14ac:dyDescent="0.2">
      <c r="A35" s="101">
        <v>8</v>
      </c>
      <c r="B35" s="1026" t="s">
        <v>343</v>
      </c>
      <c r="C35" s="1027"/>
      <c r="D35" s="1027"/>
      <c r="E35" s="1027"/>
      <c r="F35" s="1027"/>
      <c r="G35" s="1027"/>
      <c r="H35" s="1027"/>
      <c r="I35" s="1027"/>
      <c r="J35" s="1027"/>
      <c r="K35" s="1027"/>
      <c r="L35" s="1027"/>
      <c r="M35" s="1027"/>
      <c r="N35" s="1027"/>
      <c r="O35" s="1027"/>
      <c r="P35" s="1028"/>
      <c r="Q35" s="1034">
        <v>234</v>
      </c>
      <c r="R35" s="1035"/>
      <c r="S35" s="1035"/>
      <c r="T35" s="1035"/>
      <c r="U35" s="1035"/>
      <c r="V35" s="1035">
        <v>227</v>
      </c>
      <c r="W35" s="1035"/>
      <c r="X35" s="1035"/>
      <c r="Y35" s="1035"/>
      <c r="Z35" s="1035"/>
      <c r="AA35" s="1035">
        <v>8</v>
      </c>
      <c r="AB35" s="1035"/>
      <c r="AC35" s="1035"/>
      <c r="AD35" s="1035"/>
      <c r="AE35" s="1036"/>
      <c r="AF35" s="1031">
        <v>8</v>
      </c>
      <c r="AG35" s="1032"/>
      <c r="AH35" s="1032"/>
      <c r="AI35" s="1032"/>
      <c r="AJ35" s="1033"/>
      <c r="AK35" s="976">
        <v>136</v>
      </c>
      <c r="AL35" s="965"/>
      <c r="AM35" s="965"/>
      <c r="AN35" s="965"/>
      <c r="AO35" s="965"/>
      <c r="AP35" s="965" t="s">
        <v>333</v>
      </c>
      <c r="AQ35" s="965"/>
      <c r="AR35" s="965"/>
      <c r="AS35" s="965"/>
      <c r="AT35" s="965"/>
      <c r="AU35" s="965" t="s">
        <v>333</v>
      </c>
      <c r="AV35" s="965"/>
      <c r="AW35" s="965"/>
      <c r="AX35" s="965"/>
      <c r="AY35" s="965"/>
      <c r="AZ35" s="1037" t="s">
        <v>333</v>
      </c>
      <c r="BA35" s="1037"/>
      <c r="BB35" s="1037"/>
      <c r="BC35" s="1037"/>
      <c r="BD35" s="1037"/>
      <c r="BE35" s="966" t="s">
        <v>341</v>
      </c>
      <c r="BF35" s="966"/>
      <c r="BG35" s="966"/>
      <c r="BH35" s="966"/>
      <c r="BI35" s="967"/>
      <c r="BJ35" s="91"/>
      <c r="BK35" s="91"/>
      <c r="BL35" s="91"/>
      <c r="BM35" s="91"/>
      <c r="BN35" s="91"/>
      <c r="BO35" s="100"/>
      <c r="BP35" s="100"/>
      <c r="BQ35" s="97">
        <v>29</v>
      </c>
      <c r="BR35" s="98"/>
      <c r="BS35" s="988"/>
      <c r="BT35" s="989"/>
      <c r="BU35" s="989"/>
      <c r="BV35" s="989"/>
      <c r="BW35" s="989"/>
      <c r="BX35" s="989"/>
      <c r="BY35" s="989"/>
      <c r="BZ35" s="989"/>
      <c r="CA35" s="989"/>
      <c r="CB35" s="989"/>
      <c r="CC35" s="989"/>
      <c r="CD35" s="989"/>
      <c r="CE35" s="989"/>
      <c r="CF35" s="989"/>
      <c r="CG35" s="1010"/>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89"/>
    </row>
    <row r="36" spans="1:131" ht="26.25" customHeight="1" x14ac:dyDescent="0.2">
      <c r="A36" s="101">
        <v>9</v>
      </c>
      <c r="B36" s="1026"/>
      <c r="C36" s="1027"/>
      <c r="D36" s="1027"/>
      <c r="E36" s="1027"/>
      <c r="F36" s="1027"/>
      <c r="G36" s="1027"/>
      <c r="H36" s="1027"/>
      <c r="I36" s="1027"/>
      <c r="J36" s="1027"/>
      <c r="K36" s="1027"/>
      <c r="L36" s="1027"/>
      <c r="M36" s="1027"/>
      <c r="N36" s="1027"/>
      <c r="O36" s="1027"/>
      <c r="P36" s="1028"/>
      <c r="Q36" s="1034"/>
      <c r="R36" s="1035"/>
      <c r="S36" s="1035"/>
      <c r="T36" s="1035"/>
      <c r="U36" s="1035"/>
      <c r="V36" s="1035"/>
      <c r="W36" s="1035"/>
      <c r="X36" s="1035"/>
      <c r="Y36" s="1035"/>
      <c r="Z36" s="1035"/>
      <c r="AA36" s="1035"/>
      <c r="AB36" s="1035"/>
      <c r="AC36" s="1035"/>
      <c r="AD36" s="1035"/>
      <c r="AE36" s="1036"/>
      <c r="AF36" s="1031"/>
      <c r="AG36" s="1032"/>
      <c r="AH36" s="1032"/>
      <c r="AI36" s="1032"/>
      <c r="AJ36" s="1033"/>
      <c r="AK36" s="976"/>
      <c r="AL36" s="965"/>
      <c r="AM36" s="965"/>
      <c r="AN36" s="965"/>
      <c r="AO36" s="965"/>
      <c r="AP36" s="965"/>
      <c r="AQ36" s="965"/>
      <c r="AR36" s="965"/>
      <c r="AS36" s="965"/>
      <c r="AT36" s="965"/>
      <c r="AU36" s="965"/>
      <c r="AV36" s="965"/>
      <c r="AW36" s="965"/>
      <c r="AX36" s="965"/>
      <c r="AY36" s="965"/>
      <c r="AZ36" s="1037"/>
      <c r="BA36" s="1037"/>
      <c r="BB36" s="1037"/>
      <c r="BC36" s="1037"/>
      <c r="BD36" s="1037"/>
      <c r="BE36" s="966"/>
      <c r="BF36" s="966"/>
      <c r="BG36" s="966"/>
      <c r="BH36" s="966"/>
      <c r="BI36" s="967"/>
      <c r="BJ36" s="91"/>
      <c r="BK36" s="91"/>
      <c r="BL36" s="91"/>
      <c r="BM36" s="91"/>
      <c r="BN36" s="91"/>
      <c r="BO36" s="100"/>
      <c r="BP36" s="100"/>
      <c r="BQ36" s="97">
        <v>30</v>
      </c>
      <c r="BR36" s="98"/>
      <c r="BS36" s="988"/>
      <c r="BT36" s="989"/>
      <c r="BU36" s="989"/>
      <c r="BV36" s="989"/>
      <c r="BW36" s="989"/>
      <c r="BX36" s="989"/>
      <c r="BY36" s="989"/>
      <c r="BZ36" s="989"/>
      <c r="CA36" s="989"/>
      <c r="CB36" s="989"/>
      <c r="CC36" s="989"/>
      <c r="CD36" s="989"/>
      <c r="CE36" s="989"/>
      <c r="CF36" s="989"/>
      <c r="CG36" s="1010"/>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89"/>
    </row>
    <row r="37" spans="1:131" ht="26.25" customHeight="1" x14ac:dyDescent="0.2">
      <c r="A37" s="101">
        <v>10</v>
      </c>
      <c r="B37" s="1026"/>
      <c r="C37" s="1027"/>
      <c r="D37" s="1027"/>
      <c r="E37" s="1027"/>
      <c r="F37" s="1027"/>
      <c r="G37" s="1027"/>
      <c r="H37" s="1027"/>
      <c r="I37" s="1027"/>
      <c r="J37" s="1027"/>
      <c r="K37" s="1027"/>
      <c r="L37" s="1027"/>
      <c r="M37" s="1027"/>
      <c r="N37" s="1027"/>
      <c r="O37" s="1027"/>
      <c r="P37" s="1028"/>
      <c r="Q37" s="1034"/>
      <c r="R37" s="1035"/>
      <c r="S37" s="1035"/>
      <c r="T37" s="1035"/>
      <c r="U37" s="1035"/>
      <c r="V37" s="1035"/>
      <c r="W37" s="1035"/>
      <c r="X37" s="1035"/>
      <c r="Y37" s="1035"/>
      <c r="Z37" s="1035"/>
      <c r="AA37" s="1035"/>
      <c r="AB37" s="1035"/>
      <c r="AC37" s="1035"/>
      <c r="AD37" s="1035"/>
      <c r="AE37" s="1036"/>
      <c r="AF37" s="1031"/>
      <c r="AG37" s="1032"/>
      <c r="AH37" s="1032"/>
      <c r="AI37" s="1032"/>
      <c r="AJ37" s="1033"/>
      <c r="AK37" s="976"/>
      <c r="AL37" s="965"/>
      <c r="AM37" s="965"/>
      <c r="AN37" s="965"/>
      <c r="AO37" s="965"/>
      <c r="AP37" s="965"/>
      <c r="AQ37" s="965"/>
      <c r="AR37" s="965"/>
      <c r="AS37" s="965"/>
      <c r="AT37" s="965"/>
      <c r="AU37" s="965"/>
      <c r="AV37" s="965"/>
      <c r="AW37" s="965"/>
      <c r="AX37" s="965"/>
      <c r="AY37" s="965"/>
      <c r="AZ37" s="1037"/>
      <c r="BA37" s="1037"/>
      <c r="BB37" s="1037"/>
      <c r="BC37" s="1037"/>
      <c r="BD37" s="1037"/>
      <c r="BE37" s="966"/>
      <c r="BF37" s="966"/>
      <c r="BG37" s="966"/>
      <c r="BH37" s="966"/>
      <c r="BI37" s="967"/>
      <c r="BJ37" s="91"/>
      <c r="BK37" s="91"/>
      <c r="BL37" s="91"/>
      <c r="BM37" s="91"/>
      <c r="BN37" s="91"/>
      <c r="BO37" s="100"/>
      <c r="BP37" s="100"/>
      <c r="BQ37" s="97">
        <v>31</v>
      </c>
      <c r="BR37" s="98"/>
      <c r="BS37" s="988"/>
      <c r="BT37" s="989"/>
      <c r="BU37" s="989"/>
      <c r="BV37" s="989"/>
      <c r="BW37" s="989"/>
      <c r="BX37" s="989"/>
      <c r="BY37" s="989"/>
      <c r="BZ37" s="989"/>
      <c r="CA37" s="989"/>
      <c r="CB37" s="989"/>
      <c r="CC37" s="989"/>
      <c r="CD37" s="989"/>
      <c r="CE37" s="989"/>
      <c r="CF37" s="989"/>
      <c r="CG37" s="1010"/>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89"/>
    </row>
    <row r="38" spans="1:131" ht="26.25" customHeight="1" x14ac:dyDescent="0.2">
      <c r="A38" s="101">
        <v>11</v>
      </c>
      <c r="B38" s="1026"/>
      <c r="C38" s="1027"/>
      <c r="D38" s="1027"/>
      <c r="E38" s="1027"/>
      <c r="F38" s="1027"/>
      <c r="G38" s="1027"/>
      <c r="H38" s="1027"/>
      <c r="I38" s="1027"/>
      <c r="J38" s="1027"/>
      <c r="K38" s="1027"/>
      <c r="L38" s="1027"/>
      <c r="M38" s="1027"/>
      <c r="N38" s="1027"/>
      <c r="O38" s="1027"/>
      <c r="P38" s="1028"/>
      <c r="Q38" s="1034"/>
      <c r="R38" s="1035"/>
      <c r="S38" s="1035"/>
      <c r="T38" s="1035"/>
      <c r="U38" s="1035"/>
      <c r="V38" s="1035"/>
      <c r="W38" s="1035"/>
      <c r="X38" s="1035"/>
      <c r="Y38" s="1035"/>
      <c r="Z38" s="1035"/>
      <c r="AA38" s="1035"/>
      <c r="AB38" s="1035"/>
      <c r="AC38" s="1035"/>
      <c r="AD38" s="1035"/>
      <c r="AE38" s="1036"/>
      <c r="AF38" s="1031"/>
      <c r="AG38" s="1032"/>
      <c r="AH38" s="1032"/>
      <c r="AI38" s="1032"/>
      <c r="AJ38" s="1033"/>
      <c r="AK38" s="976"/>
      <c r="AL38" s="965"/>
      <c r="AM38" s="965"/>
      <c r="AN38" s="965"/>
      <c r="AO38" s="965"/>
      <c r="AP38" s="965"/>
      <c r="AQ38" s="965"/>
      <c r="AR38" s="965"/>
      <c r="AS38" s="965"/>
      <c r="AT38" s="965"/>
      <c r="AU38" s="965"/>
      <c r="AV38" s="965"/>
      <c r="AW38" s="965"/>
      <c r="AX38" s="965"/>
      <c r="AY38" s="965"/>
      <c r="AZ38" s="1037"/>
      <c r="BA38" s="1037"/>
      <c r="BB38" s="1037"/>
      <c r="BC38" s="1037"/>
      <c r="BD38" s="1037"/>
      <c r="BE38" s="966"/>
      <c r="BF38" s="966"/>
      <c r="BG38" s="966"/>
      <c r="BH38" s="966"/>
      <c r="BI38" s="967"/>
      <c r="BJ38" s="91"/>
      <c r="BK38" s="91"/>
      <c r="BL38" s="91"/>
      <c r="BM38" s="91"/>
      <c r="BN38" s="91"/>
      <c r="BO38" s="100"/>
      <c r="BP38" s="100"/>
      <c r="BQ38" s="97">
        <v>32</v>
      </c>
      <c r="BR38" s="98"/>
      <c r="BS38" s="988"/>
      <c r="BT38" s="989"/>
      <c r="BU38" s="989"/>
      <c r="BV38" s="989"/>
      <c r="BW38" s="989"/>
      <c r="BX38" s="989"/>
      <c r="BY38" s="989"/>
      <c r="BZ38" s="989"/>
      <c r="CA38" s="989"/>
      <c r="CB38" s="989"/>
      <c r="CC38" s="989"/>
      <c r="CD38" s="989"/>
      <c r="CE38" s="989"/>
      <c r="CF38" s="989"/>
      <c r="CG38" s="1010"/>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89"/>
    </row>
    <row r="39" spans="1:131" ht="26.25" customHeight="1" x14ac:dyDescent="0.2">
      <c r="A39" s="101">
        <v>12</v>
      </c>
      <c r="B39" s="1026"/>
      <c r="C39" s="1027"/>
      <c r="D39" s="1027"/>
      <c r="E39" s="1027"/>
      <c r="F39" s="1027"/>
      <c r="G39" s="1027"/>
      <c r="H39" s="1027"/>
      <c r="I39" s="1027"/>
      <c r="J39" s="1027"/>
      <c r="K39" s="1027"/>
      <c r="L39" s="1027"/>
      <c r="M39" s="1027"/>
      <c r="N39" s="1027"/>
      <c r="O39" s="1027"/>
      <c r="P39" s="1028"/>
      <c r="Q39" s="1034"/>
      <c r="R39" s="1035"/>
      <c r="S39" s="1035"/>
      <c r="T39" s="1035"/>
      <c r="U39" s="1035"/>
      <c r="V39" s="1035"/>
      <c r="W39" s="1035"/>
      <c r="X39" s="1035"/>
      <c r="Y39" s="1035"/>
      <c r="Z39" s="1035"/>
      <c r="AA39" s="1035"/>
      <c r="AB39" s="1035"/>
      <c r="AC39" s="1035"/>
      <c r="AD39" s="1035"/>
      <c r="AE39" s="1036"/>
      <c r="AF39" s="1031"/>
      <c r="AG39" s="1032"/>
      <c r="AH39" s="1032"/>
      <c r="AI39" s="1032"/>
      <c r="AJ39" s="1033"/>
      <c r="AK39" s="976"/>
      <c r="AL39" s="965"/>
      <c r="AM39" s="965"/>
      <c r="AN39" s="965"/>
      <c r="AO39" s="965"/>
      <c r="AP39" s="965"/>
      <c r="AQ39" s="965"/>
      <c r="AR39" s="965"/>
      <c r="AS39" s="965"/>
      <c r="AT39" s="965"/>
      <c r="AU39" s="965"/>
      <c r="AV39" s="965"/>
      <c r="AW39" s="965"/>
      <c r="AX39" s="965"/>
      <c r="AY39" s="965"/>
      <c r="AZ39" s="1037"/>
      <c r="BA39" s="1037"/>
      <c r="BB39" s="1037"/>
      <c r="BC39" s="1037"/>
      <c r="BD39" s="1037"/>
      <c r="BE39" s="966"/>
      <c r="BF39" s="966"/>
      <c r="BG39" s="966"/>
      <c r="BH39" s="966"/>
      <c r="BI39" s="967"/>
      <c r="BJ39" s="91"/>
      <c r="BK39" s="91"/>
      <c r="BL39" s="91"/>
      <c r="BM39" s="91"/>
      <c r="BN39" s="91"/>
      <c r="BO39" s="100"/>
      <c r="BP39" s="100"/>
      <c r="BQ39" s="97">
        <v>33</v>
      </c>
      <c r="BR39" s="98"/>
      <c r="BS39" s="988"/>
      <c r="BT39" s="989"/>
      <c r="BU39" s="989"/>
      <c r="BV39" s="989"/>
      <c r="BW39" s="989"/>
      <c r="BX39" s="989"/>
      <c r="BY39" s="989"/>
      <c r="BZ39" s="989"/>
      <c r="CA39" s="989"/>
      <c r="CB39" s="989"/>
      <c r="CC39" s="989"/>
      <c r="CD39" s="989"/>
      <c r="CE39" s="989"/>
      <c r="CF39" s="989"/>
      <c r="CG39" s="1010"/>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89"/>
    </row>
    <row r="40" spans="1:131" ht="26.25" customHeight="1" x14ac:dyDescent="0.2">
      <c r="A40" s="97">
        <v>13</v>
      </c>
      <c r="B40" s="1026"/>
      <c r="C40" s="1027"/>
      <c r="D40" s="1027"/>
      <c r="E40" s="1027"/>
      <c r="F40" s="1027"/>
      <c r="G40" s="1027"/>
      <c r="H40" s="1027"/>
      <c r="I40" s="1027"/>
      <c r="J40" s="1027"/>
      <c r="K40" s="1027"/>
      <c r="L40" s="1027"/>
      <c r="M40" s="1027"/>
      <c r="N40" s="1027"/>
      <c r="O40" s="1027"/>
      <c r="P40" s="1028"/>
      <c r="Q40" s="1034"/>
      <c r="R40" s="1035"/>
      <c r="S40" s="1035"/>
      <c r="T40" s="1035"/>
      <c r="U40" s="1035"/>
      <c r="V40" s="1035"/>
      <c r="W40" s="1035"/>
      <c r="X40" s="1035"/>
      <c r="Y40" s="1035"/>
      <c r="Z40" s="1035"/>
      <c r="AA40" s="1035"/>
      <c r="AB40" s="1035"/>
      <c r="AC40" s="1035"/>
      <c r="AD40" s="1035"/>
      <c r="AE40" s="1036"/>
      <c r="AF40" s="1031"/>
      <c r="AG40" s="1032"/>
      <c r="AH40" s="1032"/>
      <c r="AI40" s="1032"/>
      <c r="AJ40" s="1033"/>
      <c r="AK40" s="976"/>
      <c r="AL40" s="965"/>
      <c r="AM40" s="965"/>
      <c r="AN40" s="965"/>
      <c r="AO40" s="965"/>
      <c r="AP40" s="965"/>
      <c r="AQ40" s="965"/>
      <c r="AR40" s="965"/>
      <c r="AS40" s="965"/>
      <c r="AT40" s="965"/>
      <c r="AU40" s="965"/>
      <c r="AV40" s="965"/>
      <c r="AW40" s="965"/>
      <c r="AX40" s="965"/>
      <c r="AY40" s="965"/>
      <c r="AZ40" s="1037"/>
      <c r="BA40" s="1037"/>
      <c r="BB40" s="1037"/>
      <c r="BC40" s="1037"/>
      <c r="BD40" s="1037"/>
      <c r="BE40" s="966"/>
      <c r="BF40" s="966"/>
      <c r="BG40" s="966"/>
      <c r="BH40" s="966"/>
      <c r="BI40" s="967"/>
      <c r="BJ40" s="91"/>
      <c r="BK40" s="91"/>
      <c r="BL40" s="91"/>
      <c r="BM40" s="91"/>
      <c r="BN40" s="91"/>
      <c r="BO40" s="100"/>
      <c r="BP40" s="100"/>
      <c r="BQ40" s="97">
        <v>34</v>
      </c>
      <c r="BR40" s="98"/>
      <c r="BS40" s="988"/>
      <c r="BT40" s="989"/>
      <c r="BU40" s="989"/>
      <c r="BV40" s="989"/>
      <c r="BW40" s="989"/>
      <c r="BX40" s="989"/>
      <c r="BY40" s="989"/>
      <c r="BZ40" s="989"/>
      <c r="CA40" s="989"/>
      <c r="CB40" s="989"/>
      <c r="CC40" s="989"/>
      <c r="CD40" s="989"/>
      <c r="CE40" s="989"/>
      <c r="CF40" s="989"/>
      <c r="CG40" s="1010"/>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89"/>
    </row>
    <row r="41" spans="1:131" ht="26.25" customHeight="1" x14ac:dyDescent="0.2">
      <c r="A41" s="97">
        <v>14</v>
      </c>
      <c r="B41" s="1026"/>
      <c r="C41" s="1027"/>
      <c r="D41" s="1027"/>
      <c r="E41" s="1027"/>
      <c r="F41" s="1027"/>
      <c r="G41" s="1027"/>
      <c r="H41" s="1027"/>
      <c r="I41" s="1027"/>
      <c r="J41" s="1027"/>
      <c r="K41" s="1027"/>
      <c r="L41" s="1027"/>
      <c r="M41" s="1027"/>
      <c r="N41" s="1027"/>
      <c r="O41" s="1027"/>
      <c r="P41" s="1028"/>
      <c r="Q41" s="1034"/>
      <c r="R41" s="1035"/>
      <c r="S41" s="1035"/>
      <c r="T41" s="1035"/>
      <c r="U41" s="1035"/>
      <c r="V41" s="1035"/>
      <c r="W41" s="1035"/>
      <c r="X41" s="1035"/>
      <c r="Y41" s="1035"/>
      <c r="Z41" s="1035"/>
      <c r="AA41" s="1035"/>
      <c r="AB41" s="1035"/>
      <c r="AC41" s="1035"/>
      <c r="AD41" s="1035"/>
      <c r="AE41" s="1036"/>
      <c r="AF41" s="1031"/>
      <c r="AG41" s="1032"/>
      <c r="AH41" s="1032"/>
      <c r="AI41" s="1032"/>
      <c r="AJ41" s="1033"/>
      <c r="AK41" s="976"/>
      <c r="AL41" s="965"/>
      <c r="AM41" s="965"/>
      <c r="AN41" s="965"/>
      <c r="AO41" s="965"/>
      <c r="AP41" s="965"/>
      <c r="AQ41" s="965"/>
      <c r="AR41" s="965"/>
      <c r="AS41" s="965"/>
      <c r="AT41" s="965"/>
      <c r="AU41" s="965"/>
      <c r="AV41" s="965"/>
      <c r="AW41" s="965"/>
      <c r="AX41" s="965"/>
      <c r="AY41" s="965"/>
      <c r="AZ41" s="1037"/>
      <c r="BA41" s="1037"/>
      <c r="BB41" s="1037"/>
      <c r="BC41" s="1037"/>
      <c r="BD41" s="1037"/>
      <c r="BE41" s="966"/>
      <c r="BF41" s="966"/>
      <c r="BG41" s="966"/>
      <c r="BH41" s="966"/>
      <c r="BI41" s="967"/>
      <c r="BJ41" s="91"/>
      <c r="BK41" s="91"/>
      <c r="BL41" s="91"/>
      <c r="BM41" s="91"/>
      <c r="BN41" s="91"/>
      <c r="BO41" s="100"/>
      <c r="BP41" s="100"/>
      <c r="BQ41" s="97">
        <v>35</v>
      </c>
      <c r="BR41" s="98"/>
      <c r="BS41" s="988"/>
      <c r="BT41" s="989"/>
      <c r="BU41" s="989"/>
      <c r="BV41" s="989"/>
      <c r="BW41" s="989"/>
      <c r="BX41" s="989"/>
      <c r="BY41" s="989"/>
      <c r="BZ41" s="989"/>
      <c r="CA41" s="989"/>
      <c r="CB41" s="989"/>
      <c r="CC41" s="989"/>
      <c r="CD41" s="989"/>
      <c r="CE41" s="989"/>
      <c r="CF41" s="989"/>
      <c r="CG41" s="1010"/>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89"/>
    </row>
    <row r="42" spans="1:131" ht="26.25" customHeight="1" x14ac:dyDescent="0.2">
      <c r="A42" s="97">
        <v>15</v>
      </c>
      <c r="B42" s="1026"/>
      <c r="C42" s="1027"/>
      <c r="D42" s="1027"/>
      <c r="E42" s="1027"/>
      <c r="F42" s="1027"/>
      <c r="G42" s="1027"/>
      <c r="H42" s="1027"/>
      <c r="I42" s="1027"/>
      <c r="J42" s="1027"/>
      <c r="K42" s="1027"/>
      <c r="L42" s="1027"/>
      <c r="M42" s="1027"/>
      <c r="N42" s="1027"/>
      <c r="O42" s="1027"/>
      <c r="P42" s="1028"/>
      <c r="Q42" s="1034"/>
      <c r="R42" s="1035"/>
      <c r="S42" s="1035"/>
      <c r="T42" s="1035"/>
      <c r="U42" s="1035"/>
      <c r="V42" s="1035"/>
      <c r="W42" s="1035"/>
      <c r="X42" s="1035"/>
      <c r="Y42" s="1035"/>
      <c r="Z42" s="1035"/>
      <c r="AA42" s="1035"/>
      <c r="AB42" s="1035"/>
      <c r="AC42" s="1035"/>
      <c r="AD42" s="1035"/>
      <c r="AE42" s="1036"/>
      <c r="AF42" s="1031"/>
      <c r="AG42" s="1032"/>
      <c r="AH42" s="1032"/>
      <c r="AI42" s="1032"/>
      <c r="AJ42" s="1033"/>
      <c r="AK42" s="976"/>
      <c r="AL42" s="965"/>
      <c r="AM42" s="965"/>
      <c r="AN42" s="965"/>
      <c r="AO42" s="965"/>
      <c r="AP42" s="965"/>
      <c r="AQ42" s="965"/>
      <c r="AR42" s="965"/>
      <c r="AS42" s="965"/>
      <c r="AT42" s="965"/>
      <c r="AU42" s="965"/>
      <c r="AV42" s="965"/>
      <c r="AW42" s="965"/>
      <c r="AX42" s="965"/>
      <c r="AY42" s="965"/>
      <c r="AZ42" s="1037"/>
      <c r="BA42" s="1037"/>
      <c r="BB42" s="1037"/>
      <c r="BC42" s="1037"/>
      <c r="BD42" s="1037"/>
      <c r="BE42" s="966"/>
      <c r="BF42" s="966"/>
      <c r="BG42" s="966"/>
      <c r="BH42" s="966"/>
      <c r="BI42" s="967"/>
      <c r="BJ42" s="91"/>
      <c r="BK42" s="91"/>
      <c r="BL42" s="91"/>
      <c r="BM42" s="91"/>
      <c r="BN42" s="91"/>
      <c r="BO42" s="100"/>
      <c r="BP42" s="100"/>
      <c r="BQ42" s="97">
        <v>36</v>
      </c>
      <c r="BR42" s="98"/>
      <c r="BS42" s="988"/>
      <c r="BT42" s="989"/>
      <c r="BU42" s="989"/>
      <c r="BV42" s="989"/>
      <c r="BW42" s="989"/>
      <c r="BX42" s="989"/>
      <c r="BY42" s="989"/>
      <c r="BZ42" s="989"/>
      <c r="CA42" s="989"/>
      <c r="CB42" s="989"/>
      <c r="CC42" s="989"/>
      <c r="CD42" s="989"/>
      <c r="CE42" s="989"/>
      <c r="CF42" s="989"/>
      <c r="CG42" s="1010"/>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89"/>
    </row>
    <row r="43" spans="1:131" ht="26.25" customHeight="1" x14ac:dyDescent="0.2">
      <c r="A43" s="97">
        <v>16</v>
      </c>
      <c r="B43" s="1026"/>
      <c r="C43" s="1027"/>
      <c r="D43" s="1027"/>
      <c r="E43" s="1027"/>
      <c r="F43" s="1027"/>
      <c r="G43" s="1027"/>
      <c r="H43" s="1027"/>
      <c r="I43" s="1027"/>
      <c r="J43" s="1027"/>
      <c r="K43" s="1027"/>
      <c r="L43" s="1027"/>
      <c r="M43" s="1027"/>
      <c r="N43" s="1027"/>
      <c r="O43" s="1027"/>
      <c r="P43" s="1028"/>
      <c r="Q43" s="1034"/>
      <c r="R43" s="1035"/>
      <c r="S43" s="1035"/>
      <c r="T43" s="1035"/>
      <c r="U43" s="1035"/>
      <c r="V43" s="1035"/>
      <c r="W43" s="1035"/>
      <c r="X43" s="1035"/>
      <c r="Y43" s="1035"/>
      <c r="Z43" s="1035"/>
      <c r="AA43" s="1035"/>
      <c r="AB43" s="1035"/>
      <c r="AC43" s="1035"/>
      <c r="AD43" s="1035"/>
      <c r="AE43" s="1036"/>
      <c r="AF43" s="1031"/>
      <c r="AG43" s="1032"/>
      <c r="AH43" s="1032"/>
      <c r="AI43" s="1032"/>
      <c r="AJ43" s="1033"/>
      <c r="AK43" s="976"/>
      <c r="AL43" s="965"/>
      <c r="AM43" s="965"/>
      <c r="AN43" s="965"/>
      <c r="AO43" s="965"/>
      <c r="AP43" s="965"/>
      <c r="AQ43" s="965"/>
      <c r="AR43" s="965"/>
      <c r="AS43" s="965"/>
      <c r="AT43" s="965"/>
      <c r="AU43" s="965"/>
      <c r="AV43" s="965"/>
      <c r="AW43" s="965"/>
      <c r="AX43" s="965"/>
      <c r="AY43" s="965"/>
      <c r="AZ43" s="1037"/>
      <c r="BA43" s="1037"/>
      <c r="BB43" s="1037"/>
      <c r="BC43" s="1037"/>
      <c r="BD43" s="1037"/>
      <c r="BE43" s="966"/>
      <c r="BF43" s="966"/>
      <c r="BG43" s="966"/>
      <c r="BH43" s="966"/>
      <c r="BI43" s="967"/>
      <c r="BJ43" s="91"/>
      <c r="BK43" s="91"/>
      <c r="BL43" s="91"/>
      <c r="BM43" s="91"/>
      <c r="BN43" s="91"/>
      <c r="BO43" s="100"/>
      <c r="BP43" s="100"/>
      <c r="BQ43" s="97">
        <v>37</v>
      </c>
      <c r="BR43" s="98"/>
      <c r="BS43" s="988"/>
      <c r="BT43" s="989"/>
      <c r="BU43" s="989"/>
      <c r="BV43" s="989"/>
      <c r="BW43" s="989"/>
      <c r="BX43" s="989"/>
      <c r="BY43" s="989"/>
      <c r="BZ43" s="989"/>
      <c r="CA43" s="989"/>
      <c r="CB43" s="989"/>
      <c r="CC43" s="989"/>
      <c r="CD43" s="989"/>
      <c r="CE43" s="989"/>
      <c r="CF43" s="989"/>
      <c r="CG43" s="1010"/>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89"/>
    </row>
    <row r="44" spans="1:131" ht="26.25" customHeight="1" x14ac:dyDescent="0.2">
      <c r="A44" s="97">
        <v>17</v>
      </c>
      <c r="B44" s="1026"/>
      <c r="C44" s="1027"/>
      <c r="D44" s="1027"/>
      <c r="E44" s="1027"/>
      <c r="F44" s="1027"/>
      <c r="G44" s="1027"/>
      <c r="H44" s="1027"/>
      <c r="I44" s="1027"/>
      <c r="J44" s="1027"/>
      <c r="K44" s="1027"/>
      <c r="L44" s="1027"/>
      <c r="M44" s="1027"/>
      <c r="N44" s="1027"/>
      <c r="O44" s="1027"/>
      <c r="P44" s="1028"/>
      <c r="Q44" s="1034"/>
      <c r="R44" s="1035"/>
      <c r="S44" s="1035"/>
      <c r="T44" s="1035"/>
      <c r="U44" s="1035"/>
      <c r="V44" s="1035"/>
      <c r="W44" s="1035"/>
      <c r="X44" s="1035"/>
      <c r="Y44" s="1035"/>
      <c r="Z44" s="1035"/>
      <c r="AA44" s="1035"/>
      <c r="AB44" s="1035"/>
      <c r="AC44" s="1035"/>
      <c r="AD44" s="1035"/>
      <c r="AE44" s="1036"/>
      <c r="AF44" s="1031"/>
      <c r="AG44" s="1032"/>
      <c r="AH44" s="1032"/>
      <c r="AI44" s="1032"/>
      <c r="AJ44" s="1033"/>
      <c r="AK44" s="976"/>
      <c r="AL44" s="965"/>
      <c r="AM44" s="965"/>
      <c r="AN44" s="965"/>
      <c r="AO44" s="965"/>
      <c r="AP44" s="965"/>
      <c r="AQ44" s="965"/>
      <c r="AR44" s="965"/>
      <c r="AS44" s="965"/>
      <c r="AT44" s="965"/>
      <c r="AU44" s="965"/>
      <c r="AV44" s="965"/>
      <c r="AW44" s="965"/>
      <c r="AX44" s="965"/>
      <c r="AY44" s="965"/>
      <c r="AZ44" s="1037"/>
      <c r="BA44" s="1037"/>
      <c r="BB44" s="1037"/>
      <c r="BC44" s="1037"/>
      <c r="BD44" s="1037"/>
      <c r="BE44" s="966"/>
      <c r="BF44" s="966"/>
      <c r="BG44" s="966"/>
      <c r="BH44" s="966"/>
      <c r="BI44" s="967"/>
      <c r="BJ44" s="91"/>
      <c r="BK44" s="91"/>
      <c r="BL44" s="91"/>
      <c r="BM44" s="91"/>
      <c r="BN44" s="91"/>
      <c r="BO44" s="100"/>
      <c r="BP44" s="100"/>
      <c r="BQ44" s="97">
        <v>38</v>
      </c>
      <c r="BR44" s="98"/>
      <c r="BS44" s="988"/>
      <c r="BT44" s="989"/>
      <c r="BU44" s="989"/>
      <c r="BV44" s="989"/>
      <c r="BW44" s="989"/>
      <c r="BX44" s="989"/>
      <c r="BY44" s="989"/>
      <c r="BZ44" s="989"/>
      <c r="CA44" s="989"/>
      <c r="CB44" s="989"/>
      <c r="CC44" s="989"/>
      <c r="CD44" s="989"/>
      <c r="CE44" s="989"/>
      <c r="CF44" s="989"/>
      <c r="CG44" s="1010"/>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89"/>
    </row>
    <row r="45" spans="1:131" ht="26.25" customHeight="1" x14ac:dyDescent="0.2">
      <c r="A45" s="97">
        <v>18</v>
      </c>
      <c r="B45" s="1026"/>
      <c r="C45" s="1027"/>
      <c r="D45" s="1027"/>
      <c r="E45" s="1027"/>
      <c r="F45" s="1027"/>
      <c r="G45" s="1027"/>
      <c r="H45" s="1027"/>
      <c r="I45" s="1027"/>
      <c r="J45" s="1027"/>
      <c r="K45" s="1027"/>
      <c r="L45" s="1027"/>
      <c r="M45" s="1027"/>
      <c r="N45" s="1027"/>
      <c r="O45" s="1027"/>
      <c r="P45" s="1028"/>
      <c r="Q45" s="1034"/>
      <c r="R45" s="1035"/>
      <c r="S45" s="1035"/>
      <c r="T45" s="1035"/>
      <c r="U45" s="1035"/>
      <c r="V45" s="1035"/>
      <c r="W45" s="1035"/>
      <c r="X45" s="1035"/>
      <c r="Y45" s="1035"/>
      <c r="Z45" s="1035"/>
      <c r="AA45" s="1035"/>
      <c r="AB45" s="1035"/>
      <c r="AC45" s="1035"/>
      <c r="AD45" s="1035"/>
      <c r="AE45" s="1036"/>
      <c r="AF45" s="1031"/>
      <c r="AG45" s="1032"/>
      <c r="AH45" s="1032"/>
      <c r="AI45" s="1032"/>
      <c r="AJ45" s="1033"/>
      <c r="AK45" s="976"/>
      <c r="AL45" s="965"/>
      <c r="AM45" s="965"/>
      <c r="AN45" s="965"/>
      <c r="AO45" s="965"/>
      <c r="AP45" s="965"/>
      <c r="AQ45" s="965"/>
      <c r="AR45" s="965"/>
      <c r="AS45" s="965"/>
      <c r="AT45" s="965"/>
      <c r="AU45" s="965"/>
      <c r="AV45" s="965"/>
      <c r="AW45" s="965"/>
      <c r="AX45" s="965"/>
      <c r="AY45" s="965"/>
      <c r="AZ45" s="1037"/>
      <c r="BA45" s="1037"/>
      <c r="BB45" s="1037"/>
      <c r="BC45" s="1037"/>
      <c r="BD45" s="1037"/>
      <c r="BE45" s="966"/>
      <c r="BF45" s="966"/>
      <c r="BG45" s="966"/>
      <c r="BH45" s="966"/>
      <c r="BI45" s="967"/>
      <c r="BJ45" s="91"/>
      <c r="BK45" s="91"/>
      <c r="BL45" s="91"/>
      <c r="BM45" s="91"/>
      <c r="BN45" s="91"/>
      <c r="BO45" s="100"/>
      <c r="BP45" s="100"/>
      <c r="BQ45" s="97">
        <v>39</v>
      </c>
      <c r="BR45" s="98"/>
      <c r="BS45" s="988"/>
      <c r="BT45" s="989"/>
      <c r="BU45" s="989"/>
      <c r="BV45" s="989"/>
      <c r="BW45" s="989"/>
      <c r="BX45" s="989"/>
      <c r="BY45" s="989"/>
      <c r="BZ45" s="989"/>
      <c r="CA45" s="989"/>
      <c r="CB45" s="989"/>
      <c r="CC45" s="989"/>
      <c r="CD45" s="989"/>
      <c r="CE45" s="989"/>
      <c r="CF45" s="989"/>
      <c r="CG45" s="1010"/>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89"/>
    </row>
    <row r="46" spans="1:131" ht="26.25" customHeight="1" x14ac:dyDescent="0.2">
      <c r="A46" s="97">
        <v>19</v>
      </c>
      <c r="B46" s="1026"/>
      <c r="C46" s="1027"/>
      <c r="D46" s="1027"/>
      <c r="E46" s="1027"/>
      <c r="F46" s="1027"/>
      <c r="G46" s="1027"/>
      <c r="H46" s="1027"/>
      <c r="I46" s="1027"/>
      <c r="J46" s="1027"/>
      <c r="K46" s="1027"/>
      <c r="L46" s="1027"/>
      <c r="M46" s="1027"/>
      <c r="N46" s="1027"/>
      <c r="O46" s="1027"/>
      <c r="P46" s="1028"/>
      <c r="Q46" s="1034"/>
      <c r="R46" s="1035"/>
      <c r="S46" s="1035"/>
      <c r="T46" s="1035"/>
      <c r="U46" s="1035"/>
      <c r="V46" s="1035"/>
      <c r="W46" s="1035"/>
      <c r="X46" s="1035"/>
      <c r="Y46" s="1035"/>
      <c r="Z46" s="1035"/>
      <c r="AA46" s="1035"/>
      <c r="AB46" s="1035"/>
      <c r="AC46" s="1035"/>
      <c r="AD46" s="1035"/>
      <c r="AE46" s="1036"/>
      <c r="AF46" s="1031"/>
      <c r="AG46" s="1032"/>
      <c r="AH46" s="1032"/>
      <c r="AI46" s="1032"/>
      <c r="AJ46" s="1033"/>
      <c r="AK46" s="976"/>
      <c r="AL46" s="965"/>
      <c r="AM46" s="965"/>
      <c r="AN46" s="965"/>
      <c r="AO46" s="965"/>
      <c r="AP46" s="965"/>
      <c r="AQ46" s="965"/>
      <c r="AR46" s="965"/>
      <c r="AS46" s="965"/>
      <c r="AT46" s="965"/>
      <c r="AU46" s="965"/>
      <c r="AV46" s="965"/>
      <c r="AW46" s="965"/>
      <c r="AX46" s="965"/>
      <c r="AY46" s="965"/>
      <c r="AZ46" s="1037"/>
      <c r="BA46" s="1037"/>
      <c r="BB46" s="1037"/>
      <c r="BC46" s="1037"/>
      <c r="BD46" s="1037"/>
      <c r="BE46" s="966"/>
      <c r="BF46" s="966"/>
      <c r="BG46" s="966"/>
      <c r="BH46" s="966"/>
      <c r="BI46" s="967"/>
      <c r="BJ46" s="91"/>
      <c r="BK46" s="91"/>
      <c r="BL46" s="91"/>
      <c r="BM46" s="91"/>
      <c r="BN46" s="91"/>
      <c r="BO46" s="100"/>
      <c r="BP46" s="100"/>
      <c r="BQ46" s="97">
        <v>40</v>
      </c>
      <c r="BR46" s="98"/>
      <c r="BS46" s="988"/>
      <c r="BT46" s="989"/>
      <c r="BU46" s="989"/>
      <c r="BV46" s="989"/>
      <c r="BW46" s="989"/>
      <c r="BX46" s="989"/>
      <c r="BY46" s="989"/>
      <c r="BZ46" s="989"/>
      <c r="CA46" s="989"/>
      <c r="CB46" s="989"/>
      <c r="CC46" s="989"/>
      <c r="CD46" s="989"/>
      <c r="CE46" s="989"/>
      <c r="CF46" s="989"/>
      <c r="CG46" s="1010"/>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89"/>
    </row>
    <row r="47" spans="1:131" ht="26.25" customHeight="1" x14ac:dyDescent="0.2">
      <c r="A47" s="97">
        <v>20</v>
      </c>
      <c r="B47" s="1026"/>
      <c r="C47" s="1027"/>
      <c r="D47" s="1027"/>
      <c r="E47" s="1027"/>
      <c r="F47" s="1027"/>
      <c r="G47" s="1027"/>
      <c r="H47" s="1027"/>
      <c r="I47" s="1027"/>
      <c r="J47" s="1027"/>
      <c r="K47" s="1027"/>
      <c r="L47" s="1027"/>
      <c r="M47" s="1027"/>
      <c r="N47" s="1027"/>
      <c r="O47" s="1027"/>
      <c r="P47" s="1028"/>
      <c r="Q47" s="1034"/>
      <c r="R47" s="1035"/>
      <c r="S47" s="1035"/>
      <c r="T47" s="1035"/>
      <c r="U47" s="1035"/>
      <c r="V47" s="1035"/>
      <c r="W47" s="1035"/>
      <c r="X47" s="1035"/>
      <c r="Y47" s="1035"/>
      <c r="Z47" s="1035"/>
      <c r="AA47" s="1035"/>
      <c r="AB47" s="1035"/>
      <c r="AC47" s="1035"/>
      <c r="AD47" s="1035"/>
      <c r="AE47" s="1036"/>
      <c r="AF47" s="1031"/>
      <c r="AG47" s="1032"/>
      <c r="AH47" s="1032"/>
      <c r="AI47" s="1032"/>
      <c r="AJ47" s="1033"/>
      <c r="AK47" s="976"/>
      <c r="AL47" s="965"/>
      <c r="AM47" s="965"/>
      <c r="AN47" s="965"/>
      <c r="AO47" s="965"/>
      <c r="AP47" s="965"/>
      <c r="AQ47" s="965"/>
      <c r="AR47" s="965"/>
      <c r="AS47" s="965"/>
      <c r="AT47" s="965"/>
      <c r="AU47" s="965"/>
      <c r="AV47" s="965"/>
      <c r="AW47" s="965"/>
      <c r="AX47" s="965"/>
      <c r="AY47" s="965"/>
      <c r="AZ47" s="1037"/>
      <c r="BA47" s="1037"/>
      <c r="BB47" s="1037"/>
      <c r="BC47" s="1037"/>
      <c r="BD47" s="1037"/>
      <c r="BE47" s="966"/>
      <c r="BF47" s="966"/>
      <c r="BG47" s="966"/>
      <c r="BH47" s="966"/>
      <c r="BI47" s="967"/>
      <c r="BJ47" s="91"/>
      <c r="BK47" s="91"/>
      <c r="BL47" s="91"/>
      <c r="BM47" s="91"/>
      <c r="BN47" s="91"/>
      <c r="BO47" s="100"/>
      <c r="BP47" s="100"/>
      <c r="BQ47" s="97">
        <v>41</v>
      </c>
      <c r="BR47" s="98"/>
      <c r="BS47" s="988"/>
      <c r="BT47" s="989"/>
      <c r="BU47" s="989"/>
      <c r="BV47" s="989"/>
      <c r="BW47" s="989"/>
      <c r="BX47" s="989"/>
      <c r="BY47" s="989"/>
      <c r="BZ47" s="989"/>
      <c r="CA47" s="989"/>
      <c r="CB47" s="989"/>
      <c r="CC47" s="989"/>
      <c r="CD47" s="989"/>
      <c r="CE47" s="989"/>
      <c r="CF47" s="989"/>
      <c r="CG47" s="1010"/>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89"/>
    </row>
    <row r="48" spans="1:131" ht="26.25" customHeight="1" x14ac:dyDescent="0.2">
      <c r="A48" s="97">
        <v>21</v>
      </c>
      <c r="B48" s="1026"/>
      <c r="C48" s="1027"/>
      <c r="D48" s="1027"/>
      <c r="E48" s="1027"/>
      <c r="F48" s="1027"/>
      <c r="G48" s="1027"/>
      <c r="H48" s="1027"/>
      <c r="I48" s="1027"/>
      <c r="J48" s="1027"/>
      <c r="K48" s="1027"/>
      <c r="L48" s="1027"/>
      <c r="M48" s="1027"/>
      <c r="N48" s="1027"/>
      <c r="O48" s="1027"/>
      <c r="P48" s="1028"/>
      <c r="Q48" s="1034"/>
      <c r="R48" s="1035"/>
      <c r="S48" s="1035"/>
      <c r="T48" s="1035"/>
      <c r="U48" s="1035"/>
      <c r="V48" s="1035"/>
      <c r="W48" s="1035"/>
      <c r="X48" s="1035"/>
      <c r="Y48" s="1035"/>
      <c r="Z48" s="1035"/>
      <c r="AA48" s="1035"/>
      <c r="AB48" s="1035"/>
      <c r="AC48" s="1035"/>
      <c r="AD48" s="1035"/>
      <c r="AE48" s="1036"/>
      <c r="AF48" s="1031"/>
      <c r="AG48" s="1032"/>
      <c r="AH48" s="1032"/>
      <c r="AI48" s="1032"/>
      <c r="AJ48" s="1033"/>
      <c r="AK48" s="976"/>
      <c r="AL48" s="965"/>
      <c r="AM48" s="965"/>
      <c r="AN48" s="965"/>
      <c r="AO48" s="965"/>
      <c r="AP48" s="965"/>
      <c r="AQ48" s="965"/>
      <c r="AR48" s="965"/>
      <c r="AS48" s="965"/>
      <c r="AT48" s="965"/>
      <c r="AU48" s="965"/>
      <c r="AV48" s="965"/>
      <c r="AW48" s="965"/>
      <c r="AX48" s="965"/>
      <c r="AY48" s="965"/>
      <c r="AZ48" s="1037"/>
      <c r="BA48" s="1037"/>
      <c r="BB48" s="1037"/>
      <c r="BC48" s="1037"/>
      <c r="BD48" s="1037"/>
      <c r="BE48" s="966"/>
      <c r="BF48" s="966"/>
      <c r="BG48" s="966"/>
      <c r="BH48" s="966"/>
      <c r="BI48" s="967"/>
      <c r="BJ48" s="91"/>
      <c r="BK48" s="91"/>
      <c r="BL48" s="91"/>
      <c r="BM48" s="91"/>
      <c r="BN48" s="91"/>
      <c r="BO48" s="100"/>
      <c r="BP48" s="100"/>
      <c r="BQ48" s="97">
        <v>42</v>
      </c>
      <c r="BR48" s="98"/>
      <c r="BS48" s="988"/>
      <c r="BT48" s="989"/>
      <c r="BU48" s="989"/>
      <c r="BV48" s="989"/>
      <c r="BW48" s="989"/>
      <c r="BX48" s="989"/>
      <c r="BY48" s="989"/>
      <c r="BZ48" s="989"/>
      <c r="CA48" s="989"/>
      <c r="CB48" s="989"/>
      <c r="CC48" s="989"/>
      <c r="CD48" s="989"/>
      <c r="CE48" s="989"/>
      <c r="CF48" s="989"/>
      <c r="CG48" s="1010"/>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89"/>
    </row>
    <row r="49" spans="1:131" ht="26.25" customHeight="1" x14ac:dyDescent="0.2">
      <c r="A49" s="97">
        <v>22</v>
      </c>
      <c r="B49" s="1026"/>
      <c r="C49" s="1027"/>
      <c r="D49" s="1027"/>
      <c r="E49" s="1027"/>
      <c r="F49" s="1027"/>
      <c r="G49" s="1027"/>
      <c r="H49" s="1027"/>
      <c r="I49" s="1027"/>
      <c r="J49" s="1027"/>
      <c r="K49" s="1027"/>
      <c r="L49" s="1027"/>
      <c r="M49" s="1027"/>
      <c r="N49" s="1027"/>
      <c r="O49" s="1027"/>
      <c r="P49" s="1028"/>
      <c r="Q49" s="1034"/>
      <c r="R49" s="1035"/>
      <c r="S49" s="1035"/>
      <c r="T49" s="1035"/>
      <c r="U49" s="1035"/>
      <c r="V49" s="1035"/>
      <c r="W49" s="1035"/>
      <c r="X49" s="1035"/>
      <c r="Y49" s="1035"/>
      <c r="Z49" s="1035"/>
      <c r="AA49" s="1035"/>
      <c r="AB49" s="1035"/>
      <c r="AC49" s="1035"/>
      <c r="AD49" s="1035"/>
      <c r="AE49" s="1036"/>
      <c r="AF49" s="1031"/>
      <c r="AG49" s="1032"/>
      <c r="AH49" s="1032"/>
      <c r="AI49" s="1032"/>
      <c r="AJ49" s="1033"/>
      <c r="AK49" s="976"/>
      <c r="AL49" s="965"/>
      <c r="AM49" s="965"/>
      <c r="AN49" s="965"/>
      <c r="AO49" s="965"/>
      <c r="AP49" s="965"/>
      <c r="AQ49" s="965"/>
      <c r="AR49" s="965"/>
      <c r="AS49" s="965"/>
      <c r="AT49" s="965"/>
      <c r="AU49" s="965"/>
      <c r="AV49" s="965"/>
      <c r="AW49" s="965"/>
      <c r="AX49" s="965"/>
      <c r="AY49" s="965"/>
      <c r="AZ49" s="1037"/>
      <c r="BA49" s="1037"/>
      <c r="BB49" s="1037"/>
      <c r="BC49" s="1037"/>
      <c r="BD49" s="1037"/>
      <c r="BE49" s="966"/>
      <c r="BF49" s="966"/>
      <c r="BG49" s="966"/>
      <c r="BH49" s="966"/>
      <c r="BI49" s="967"/>
      <c r="BJ49" s="91"/>
      <c r="BK49" s="91"/>
      <c r="BL49" s="91"/>
      <c r="BM49" s="91"/>
      <c r="BN49" s="91"/>
      <c r="BO49" s="100"/>
      <c r="BP49" s="100"/>
      <c r="BQ49" s="97">
        <v>43</v>
      </c>
      <c r="BR49" s="98"/>
      <c r="BS49" s="988"/>
      <c r="BT49" s="989"/>
      <c r="BU49" s="989"/>
      <c r="BV49" s="989"/>
      <c r="BW49" s="989"/>
      <c r="BX49" s="989"/>
      <c r="BY49" s="989"/>
      <c r="BZ49" s="989"/>
      <c r="CA49" s="989"/>
      <c r="CB49" s="989"/>
      <c r="CC49" s="989"/>
      <c r="CD49" s="989"/>
      <c r="CE49" s="989"/>
      <c r="CF49" s="989"/>
      <c r="CG49" s="1010"/>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89"/>
    </row>
    <row r="50" spans="1:131" ht="26.25" customHeight="1" x14ac:dyDescent="0.2">
      <c r="A50" s="97">
        <v>23</v>
      </c>
      <c r="B50" s="1026"/>
      <c r="C50" s="1027"/>
      <c r="D50" s="1027"/>
      <c r="E50" s="1027"/>
      <c r="F50" s="1027"/>
      <c r="G50" s="1027"/>
      <c r="H50" s="1027"/>
      <c r="I50" s="1027"/>
      <c r="J50" s="1027"/>
      <c r="K50" s="1027"/>
      <c r="L50" s="1027"/>
      <c r="M50" s="1027"/>
      <c r="N50" s="1027"/>
      <c r="O50" s="1027"/>
      <c r="P50" s="1028"/>
      <c r="Q50" s="1029"/>
      <c r="R50" s="1021"/>
      <c r="S50" s="1021"/>
      <c r="T50" s="1021"/>
      <c r="U50" s="1021"/>
      <c r="V50" s="1021"/>
      <c r="W50" s="1021"/>
      <c r="X50" s="1021"/>
      <c r="Y50" s="1021"/>
      <c r="Z50" s="1021"/>
      <c r="AA50" s="1021"/>
      <c r="AB50" s="1021"/>
      <c r="AC50" s="1021"/>
      <c r="AD50" s="1021"/>
      <c r="AE50" s="1030"/>
      <c r="AF50" s="1031"/>
      <c r="AG50" s="1032"/>
      <c r="AH50" s="1032"/>
      <c r="AI50" s="1032"/>
      <c r="AJ50" s="1033"/>
      <c r="AK50" s="1020"/>
      <c r="AL50" s="1021"/>
      <c r="AM50" s="1021"/>
      <c r="AN50" s="1021"/>
      <c r="AO50" s="1021"/>
      <c r="AP50" s="1021"/>
      <c r="AQ50" s="1021"/>
      <c r="AR50" s="1021"/>
      <c r="AS50" s="1021"/>
      <c r="AT50" s="1021"/>
      <c r="AU50" s="1021"/>
      <c r="AV50" s="1021"/>
      <c r="AW50" s="1021"/>
      <c r="AX50" s="1021"/>
      <c r="AY50" s="1021"/>
      <c r="AZ50" s="1022"/>
      <c r="BA50" s="1022"/>
      <c r="BB50" s="1022"/>
      <c r="BC50" s="1022"/>
      <c r="BD50" s="1022"/>
      <c r="BE50" s="966"/>
      <c r="BF50" s="966"/>
      <c r="BG50" s="966"/>
      <c r="BH50" s="966"/>
      <c r="BI50" s="967"/>
      <c r="BJ50" s="91"/>
      <c r="BK50" s="91"/>
      <c r="BL50" s="91"/>
      <c r="BM50" s="91"/>
      <c r="BN50" s="91"/>
      <c r="BO50" s="100"/>
      <c r="BP50" s="100"/>
      <c r="BQ50" s="97">
        <v>44</v>
      </c>
      <c r="BR50" s="98"/>
      <c r="BS50" s="988"/>
      <c r="BT50" s="989"/>
      <c r="BU50" s="989"/>
      <c r="BV50" s="989"/>
      <c r="BW50" s="989"/>
      <c r="BX50" s="989"/>
      <c r="BY50" s="989"/>
      <c r="BZ50" s="989"/>
      <c r="CA50" s="989"/>
      <c r="CB50" s="989"/>
      <c r="CC50" s="989"/>
      <c r="CD50" s="989"/>
      <c r="CE50" s="989"/>
      <c r="CF50" s="989"/>
      <c r="CG50" s="1010"/>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89"/>
    </row>
    <row r="51" spans="1:131" ht="26.25" customHeight="1" x14ac:dyDescent="0.2">
      <c r="A51" s="97">
        <v>24</v>
      </c>
      <c r="B51" s="1026"/>
      <c r="C51" s="1027"/>
      <c r="D51" s="1027"/>
      <c r="E51" s="1027"/>
      <c r="F51" s="1027"/>
      <c r="G51" s="1027"/>
      <c r="H51" s="1027"/>
      <c r="I51" s="1027"/>
      <c r="J51" s="1027"/>
      <c r="K51" s="1027"/>
      <c r="L51" s="1027"/>
      <c r="M51" s="1027"/>
      <c r="N51" s="1027"/>
      <c r="O51" s="1027"/>
      <c r="P51" s="1028"/>
      <c r="Q51" s="1029"/>
      <c r="R51" s="1021"/>
      <c r="S51" s="1021"/>
      <c r="T51" s="1021"/>
      <c r="U51" s="1021"/>
      <c r="V51" s="1021"/>
      <c r="W51" s="1021"/>
      <c r="X51" s="1021"/>
      <c r="Y51" s="1021"/>
      <c r="Z51" s="1021"/>
      <c r="AA51" s="1021"/>
      <c r="AB51" s="1021"/>
      <c r="AC51" s="1021"/>
      <c r="AD51" s="1021"/>
      <c r="AE51" s="1030"/>
      <c r="AF51" s="1031"/>
      <c r="AG51" s="1032"/>
      <c r="AH51" s="1032"/>
      <c r="AI51" s="1032"/>
      <c r="AJ51" s="1033"/>
      <c r="AK51" s="1020"/>
      <c r="AL51" s="1021"/>
      <c r="AM51" s="1021"/>
      <c r="AN51" s="1021"/>
      <c r="AO51" s="1021"/>
      <c r="AP51" s="1021"/>
      <c r="AQ51" s="1021"/>
      <c r="AR51" s="1021"/>
      <c r="AS51" s="1021"/>
      <c r="AT51" s="1021"/>
      <c r="AU51" s="1021"/>
      <c r="AV51" s="1021"/>
      <c r="AW51" s="1021"/>
      <c r="AX51" s="1021"/>
      <c r="AY51" s="1021"/>
      <c r="AZ51" s="1022"/>
      <c r="BA51" s="1022"/>
      <c r="BB51" s="1022"/>
      <c r="BC51" s="1022"/>
      <c r="BD51" s="1022"/>
      <c r="BE51" s="966"/>
      <c r="BF51" s="966"/>
      <c r="BG51" s="966"/>
      <c r="BH51" s="966"/>
      <c r="BI51" s="967"/>
      <c r="BJ51" s="91"/>
      <c r="BK51" s="91"/>
      <c r="BL51" s="91"/>
      <c r="BM51" s="91"/>
      <c r="BN51" s="91"/>
      <c r="BO51" s="100"/>
      <c r="BP51" s="100"/>
      <c r="BQ51" s="97">
        <v>45</v>
      </c>
      <c r="BR51" s="98"/>
      <c r="BS51" s="988"/>
      <c r="BT51" s="989"/>
      <c r="BU51" s="989"/>
      <c r="BV51" s="989"/>
      <c r="BW51" s="989"/>
      <c r="BX51" s="989"/>
      <c r="BY51" s="989"/>
      <c r="BZ51" s="989"/>
      <c r="CA51" s="989"/>
      <c r="CB51" s="989"/>
      <c r="CC51" s="989"/>
      <c r="CD51" s="989"/>
      <c r="CE51" s="989"/>
      <c r="CF51" s="989"/>
      <c r="CG51" s="1010"/>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89"/>
    </row>
    <row r="52" spans="1:131" ht="26.25" customHeight="1" x14ac:dyDescent="0.2">
      <c r="A52" s="97">
        <v>25</v>
      </c>
      <c r="B52" s="1026"/>
      <c r="C52" s="1027"/>
      <c r="D52" s="1027"/>
      <c r="E52" s="1027"/>
      <c r="F52" s="1027"/>
      <c r="G52" s="1027"/>
      <c r="H52" s="1027"/>
      <c r="I52" s="1027"/>
      <c r="J52" s="1027"/>
      <c r="K52" s="1027"/>
      <c r="L52" s="1027"/>
      <c r="M52" s="1027"/>
      <c r="N52" s="1027"/>
      <c r="O52" s="1027"/>
      <c r="P52" s="1028"/>
      <c r="Q52" s="1029"/>
      <c r="R52" s="1021"/>
      <c r="S52" s="1021"/>
      <c r="T52" s="1021"/>
      <c r="U52" s="1021"/>
      <c r="V52" s="1021"/>
      <c r="W52" s="1021"/>
      <c r="X52" s="1021"/>
      <c r="Y52" s="1021"/>
      <c r="Z52" s="1021"/>
      <c r="AA52" s="1021"/>
      <c r="AB52" s="1021"/>
      <c r="AC52" s="1021"/>
      <c r="AD52" s="1021"/>
      <c r="AE52" s="1030"/>
      <c r="AF52" s="1031"/>
      <c r="AG52" s="1032"/>
      <c r="AH52" s="1032"/>
      <c r="AI52" s="1032"/>
      <c r="AJ52" s="1033"/>
      <c r="AK52" s="1020"/>
      <c r="AL52" s="1021"/>
      <c r="AM52" s="1021"/>
      <c r="AN52" s="1021"/>
      <c r="AO52" s="1021"/>
      <c r="AP52" s="1021"/>
      <c r="AQ52" s="1021"/>
      <c r="AR52" s="1021"/>
      <c r="AS52" s="1021"/>
      <c r="AT52" s="1021"/>
      <c r="AU52" s="1021"/>
      <c r="AV52" s="1021"/>
      <c r="AW52" s="1021"/>
      <c r="AX52" s="1021"/>
      <c r="AY52" s="1021"/>
      <c r="AZ52" s="1022"/>
      <c r="BA52" s="1022"/>
      <c r="BB52" s="1022"/>
      <c r="BC52" s="1022"/>
      <c r="BD52" s="1022"/>
      <c r="BE52" s="966"/>
      <c r="BF52" s="966"/>
      <c r="BG52" s="966"/>
      <c r="BH52" s="966"/>
      <c r="BI52" s="967"/>
      <c r="BJ52" s="91"/>
      <c r="BK52" s="91"/>
      <c r="BL52" s="91"/>
      <c r="BM52" s="91"/>
      <c r="BN52" s="91"/>
      <c r="BO52" s="100"/>
      <c r="BP52" s="100"/>
      <c r="BQ52" s="97">
        <v>46</v>
      </c>
      <c r="BR52" s="98"/>
      <c r="BS52" s="988"/>
      <c r="BT52" s="989"/>
      <c r="BU52" s="989"/>
      <c r="BV52" s="989"/>
      <c r="BW52" s="989"/>
      <c r="BX52" s="989"/>
      <c r="BY52" s="989"/>
      <c r="BZ52" s="989"/>
      <c r="CA52" s="989"/>
      <c r="CB52" s="989"/>
      <c r="CC52" s="989"/>
      <c r="CD52" s="989"/>
      <c r="CE52" s="989"/>
      <c r="CF52" s="989"/>
      <c r="CG52" s="1010"/>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89"/>
    </row>
    <row r="53" spans="1:131" ht="26.25" customHeight="1" x14ac:dyDescent="0.2">
      <c r="A53" s="97">
        <v>26</v>
      </c>
      <c r="B53" s="1026"/>
      <c r="C53" s="1027"/>
      <c r="D53" s="1027"/>
      <c r="E53" s="1027"/>
      <c r="F53" s="1027"/>
      <c r="G53" s="1027"/>
      <c r="H53" s="1027"/>
      <c r="I53" s="1027"/>
      <c r="J53" s="1027"/>
      <c r="K53" s="1027"/>
      <c r="L53" s="1027"/>
      <c r="M53" s="1027"/>
      <c r="N53" s="1027"/>
      <c r="O53" s="1027"/>
      <c r="P53" s="1028"/>
      <c r="Q53" s="1029"/>
      <c r="R53" s="1021"/>
      <c r="S53" s="1021"/>
      <c r="T53" s="1021"/>
      <c r="U53" s="1021"/>
      <c r="V53" s="1021"/>
      <c r="W53" s="1021"/>
      <c r="X53" s="1021"/>
      <c r="Y53" s="1021"/>
      <c r="Z53" s="1021"/>
      <c r="AA53" s="1021"/>
      <c r="AB53" s="1021"/>
      <c r="AC53" s="1021"/>
      <c r="AD53" s="1021"/>
      <c r="AE53" s="1030"/>
      <c r="AF53" s="1031"/>
      <c r="AG53" s="1032"/>
      <c r="AH53" s="1032"/>
      <c r="AI53" s="1032"/>
      <c r="AJ53" s="1033"/>
      <c r="AK53" s="1020"/>
      <c r="AL53" s="1021"/>
      <c r="AM53" s="1021"/>
      <c r="AN53" s="1021"/>
      <c r="AO53" s="1021"/>
      <c r="AP53" s="1021"/>
      <c r="AQ53" s="1021"/>
      <c r="AR53" s="1021"/>
      <c r="AS53" s="1021"/>
      <c r="AT53" s="1021"/>
      <c r="AU53" s="1021"/>
      <c r="AV53" s="1021"/>
      <c r="AW53" s="1021"/>
      <c r="AX53" s="1021"/>
      <c r="AY53" s="1021"/>
      <c r="AZ53" s="1022"/>
      <c r="BA53" s="1022"/>
      <c r="BB53" s="1022"/>
      <c r="BC53" s="1022"/>
      <c r="BD53" s="1022"/>
      <c r="BE53" s="966"/>
      <c r="BF53" s="966"/>
      <c r="BG53" s="966"/>
      <c r="BH53" s="966"/>
      <c r="BI53" s="967"/>
      <c r="BJ53" s="91"/>
      <c r="BK53" s="91"/>
      <c r="BL53" s="91"/>
      <c r="BM53" s="91"/>
      <c r="BN53" s="91"/>
      <c r="BO53" s="100"/>
      <c r="BP53" s="100"/>
      <c r="BQ53" s="97">
        <v>47</v>
      </c>
      <c r="BR53" s="98"/>
      <c r="BS53" s="988"/>
      <c r="BT53" s="989"/>
      <c r="BU53" s="989"/>
      <c r="BV53" s="989"/>
      <c r="BW53" s="989"/>
      <c r="BX53" s="989"/>
      <c r="BY53" s="989"/>
      <c r="BZ53" s="989"/>
      <c r="CA53" s="989"/>
      <c r="CB53" s="989"/>
      <c r="CC53" s="989"/>
      <c r="CD53" s="989"/>
      <c r="CE53" s="989"/>
      <c r="CF53" s="989"/>
      <c r="CG53" s="1010"/>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89"/>
    </row>
    <row r="54" spans="1:131" ht="26.25" customHeight="1" x14ac:dyDescent="0.2">
      <c r="A54" s="97">
        <v>27</v>
      </c>
      <c r="B54" s="1026"/>
      <c r="C54" s="1027"/>
      <c r="D54" s="1027"/>
      <c r="E54" s="1027"/>
      <c r="F54" s="1027"/>
      <c r="G54" s="1027"/>
      <c r="H54" s="1027"/>
      <c r="I54" s="1027"/>
      <c r="J54" s="1027"/>
      <c r="K54" s="1027"/>
      <c r="L54" s="1027"/>
      <c r="M54" s="1027"/>
      <c r="N54" s="1027"/>
      <c r="O54" s="1027"/>
      <c r="P54" s="1028"/>
      <c r="Q54" s="1029"/>
      <c r="R54" s="1021"/>
      <c r="S54" s="1021"/>
      <c r="T54" s="1021"/>
      <c r="U54" s="1021"/>
      <c r="V54" s="1021"/>
      <c r="W54" s="1021"/>
      <c r="X54" s="1021"/>
      <c r="Y54" s="1021"/>
      <c r="Z54" s="1021"/>
      <c r="AA54" s="1021"/>
      <c r="AB54" s="1021"/>
      <c r="AC54" s="1021"/>
      <c r="AD54" s="1021"/>
      <c r="AE54" s="1030"/>
      <c r="AF54" s="1031"/>
      <c r="AG54" s="1032"/>
      <c r="AH54" s="1032"/>
      <c r="AI54" s="1032"/>
      <c r="AJ54" s="1033"/>
      <c r="AK54" s="1020"/>
      <c r="AL54" s="1021"/>
      <c r="AM54" s="1021"/>
      <c r="AN54" s="1021"/>
      <c r="AO54" s="1021"/>
      <c r="AP54" s="1021"/>
      <c r="AQ54" s="1021"/>
      <c r="AR54" s="1021"/>
      <c r="AS54" s="1021"/>
      <c r="AT54" s="1021"/>
      <c r="AU54" s="1021"/>
      <c r="AV54" s="1021"/>
      <c r="AW54" s="1021"/>
      <c r="AX54" s="1021"/>
      <c r="AY54" s="1021"/>
      <c r="AZ54" s="1022"/>
      <c r="BA54" s="1022"/>
      <c r="BB54" s="1022"/>
      <c r="BC54" s="1022"/>
      <c r="BD54" s="1022"/>
      <c r="BE54" s="966"/>
      <c r="BF54" s="966"/>
      <c r="BG54" s="966"/>
      <c r="BH54" s="966"/>
      <c r="BI54" s="967"/>
      <c r="BJ54" s="91"/>
      <c r="BK54" s="91"/>
      <c r="BL54" s="91"/>
      <c r="BM54" s="91"/>
      <c r="BN54" s="91"/>
      <c r="BO54" s="100"/>
      <c r="BP54" s="100"/>
      <c r="BQ54" s="97">
        <v>48</v>
      </c>
      <c r="BR54" s="98"/>
      <c r="BS54" s="988"/>
      <c r="BT54" s="989"/>
      <c r="BU54" s="989"/>
      <c r="BV54" s="989"/>
      <c r="BW54" s="989"/>
      <c r="BX54" s="989"/>
      <c r="BY54" s="989"/>
      <c r="BZ54" s="989"/>
      <c r="CA54" s="989"/>
      <c r="CB54" s="989"/>
      <c r="CC54" s="989"/>
      <c r="CD54" s="989"/>
      <c r="CE54" s="989"/>
      <c r="CF54" s="989"/>
      <c r="CG54" s="1010"/>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89"/>
    </row>
    <row r="55" spans="1:131" ht="26.25" customHeight="1" x14ac:dyDescent="0.2">
      <c r="A55" s="97">
        <v>28</v>
      </c>
      <c r="B55" s="1026"/>
      <c r="C55" s="1027"/>
      <c r="D55" s="1027"/>
      <c r="E55" s="1027"/>
      <c r="F55" s="1027"/>
      <c r="G55" s="1027"/>
      <c r="H55" s="1027"/>
      <c r="I55" s="1027"/>
      <c r="J55" s="1027"/>
      <c r="K55" s="1027"/>
      <c r="L55" s="1027"/>
      <c r="M55" s="1027"/>
      <c r="N55" s="1027"/>
      <c r="O55" s="1027"/>
      <c r="P55" s="1028"/>
      <c r="Q55" s="1029"/>
      <c r="R55" s="1021"/>
      <c r="S55" s="1021"/>
      <c r="T55" s="1021"/>
      <c r="U55" s="1021"/>
      <c r="V55" s="1021"/>
      <c r="W55" s="1021"/>
      <c r="X55" s="1021"/>
      <c r="Y55" s="1021"/>
      <c r="Z55" s="1021"/>
      <c r="AA55" s="1021"/>
      <c r="AB55" s="1021"/>
      <c r="AC55" s="1021"/>
      <c r="AD55" s="1021"/>
      <c r="AE55" s="1030"/>
      <c r="AF55" s="1031"/>
      <c r="AG55" s="1032"/>
      <c r="AH55" s="1032"/>
      <c r="AI55" s="1032"/>
      <c r="AJ55" s="1033"/>
      <c r="AK55" s="1020"/>
      <c r="AL55" s="1021"/>
      <c r="AM55" s="1021"/>
      <c r="AN55" s="1021"/>
      <c r="AO55" s="1021"/>
      <c r="AP55" s="1021"/>
      <c r="AQ55" s="1021"/>
      <c r="AR55" s="1021"/>
      <c r="AS55" s="1021"/>
      <c r="AT55" s="1021"/>
      <c r="AU55" s="1021"/>
      <c r="AV55" s="1021"/>
      <c r="AW55" s="1021"/>
      <c r="AX55" s="1021"/>
      <c r="AY55" s="1021"/>
      <c r="AZ55" s="1022"/>
      <c r="BA55" s="1022"/>
      <c r="BB55" s="1022"/>
      <c r="BC55" s="1022"/>
      <c r="BD55" s="1022"/>
      <c r="BE55" s="966"/>
      <c r="BF55" s="966"/>
      <c r="BG55" s="966"/>
      <c r="BH55" s="966"/>
      <c r="BI55" s="967"/>
      <c r="BJ55" s="91"/>
      <c r="BK55" s="91"/>
      <c r="BL55" s="91"/>
      <c r="BM55" s="91"/>
      <c r="BN55" s="91"/>
      <c r="BO55" s="100"/>
      <c r="BP55" s="100"/>
      <c r="BQ55" s="97">
        <v>49</v>
      </c>
      <c r="BR55" s="98"/>
      <c r="BS55" s="988"/>
      <c r="BT55" s="989"/>
      <c r="BU55" s="989"/>
      <c r="BV55" s="989"/>
      <c r="BW55" s="989"/>
      <c r="BX55" s="989"/>
      <c r="BY55" s="989"/>
      <c r="BZ55" s="989"/>
      <c r="CA55" s="989"/>
      <c r="CB55" s="989"/>
      <c r="CC55" s="989"/>
      <c r="CD55" s="989"/>
      <c r="CE55" s="989"/>
      <c r="CF55" s="989"/>
      <c r="CG55" s="1010"/>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89"/>
    </row>
    <row r="56" spans="1:131" ht="26.25" customHeight="1" x14ac:dyDescent="0.2">
      <c r="A56" s="97">
        <v>29</v>
      </c>
      <c r="B56" s="1026"/>
      <c r="C56" s="1027"/>
      <c r="D56" s="1027"/>
      <c r="E56" s="1027"/>
      <c r="F56" s="1027"/>
      <c r="G56" s="1027"/>
      <c r="H56" s="1027"/>
      <c r="I56" s="1027"/>
      <c r="J56" s="1027"/>
      <c r="K56" s="1027"/>
      <c r="L56" s="1027"/>
      <c r="M56" s="1027"/>
      <c r="N56" s="1027"/>
      <c r="O56" s="1027"/>
      <c r="P56" s="1028"/>
      <c r="Q56" s="1029"/>
      <c r="R56" s="1021"/>
      <c r="S56" s="1021"/>
      <c r="T56" s="1021"/>
      <c r="U56" s="1021"/>
      <c r="V56" s="1021"/>
      <c r="W56" s="1021"/>
      <c r="X56" s="1021"/>
      <c r="Y56" s="1021"/>
      <c r="Z56" s="1021"/>
      <c r="AA56" s="1021"/>
      <c r="AB56" s="1021"/>
      <c r="AC56" s="1021"/>
      <c r="AD56" s="1021"/>
      <c r="AE56" s="1030"/>
      <c r="AF56" s="1031"/>
      <c r="AG56" s="1032"/>
      <c r="AH56" s="1032"/>
      <c r="AI56" s="1032"/>
      <c r="AJ56" s="1033"/>
      <c r="AK56" s="1020"/>
      <c r="AL56" s="1021"/>
      <c r="AM56" s="1021"/>
      <c r="AN56" s="1021"/>
      <c r="AO56" s="1021"/>
      <c r="AP56" s="1021"/>
      <c r="AQ56" s="1021"/>
      <c r="AR56" s="1021"/>
      <c r="AS56" s="1021"/>
      <c r="AT56" s="1021"/>
      <c r="AU56" s="1021"/>
      <c r="AV56" s="1021"/>
      <c r="AW56" s="1021"/>
      <c r="AX56" s="1021"/>
      <c r="AY56" s="1021"/>
      <c r="AZ56" s="1022"/>
      <c r="BA56" s="1022"/>
      <c r="BB56" s="1022"/>
      <c r="BC56" s="1022"/>
      <c r="BD56" s="1022"/>
      <c r="BE56" s="966"/>
      <c r="BF56" s="966"/>
      <c r="BG56" s="966"/>
      <c r="BH56" s="966"/>
      <c r="BI56" s="967"/>
      <c r="BJ56" s="91"/>
      <c r="BK56" s="91"/>
      <c r="BL56" s="91"/>
      <c r="BM56" s="91"/>
      <c r="BN56" s="91"/>
      <c r="BO56" s="100"/>
      <c r="BP56" s="100"/>
      <c r="BQ56" s="97">
        <v>50</v>
      </c>
      <c r="BR56" s="98"/>
      <c r="BS56" s="988"/>
      <c r="BT56" s="989"/>
      <c r="BU56" s="989"/>
      <c r="BV56" s="989"/>
      <c r="BW56" s="989"/>
      <c r="BX56" s="989"/>
      <c r="BY56" s="989"/>
      <c r="BZ56" s="989"/>
      <c r="CA56" s="989"/>
      <c r="CB56" s="989"/>
      <c r="CC56" s="989"/>
      <c r="CD56" s="989"/>
      <c r="CE56" s="989"/>
      <c r="CF56" s="989"/>
      <c r="CG56" s="1010"/>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89"/>
    </row>
    <row r="57" spans="1:131" ht="26.25" customHeight="1" x14ac:dyDescent="0.2">
      <c r="A57" s="97">
        <v>30</v>
      </c>
      <c r="B57" s="1026"/>
      <c r="C57" s="1027"/>
      <c r="D57" s="1027"/>
      <c r="E57" s="1027"/>
      <c r="F57" s="1027"/>
      <c r="G57" s="1027"/>
      <c r="H57" s="1027"/>
      <c r="I57" s="1027"/>
      <c r="J57" s="1027"/>
      <c r="K57" s="1027"/>
      <c r="L57" s="1027"/>
      <c r="M57" s="1027"/>
      <c r="N57" s="1027"/>
      <c r="O57" s="1027"/>
      <c r="P57" s="1028"/>
      <c r="Q57" s="1029"/>
      <c r="R57" s="1021"/>
      <c r="S57" s="1021"/>
      <c r="T57" s="1021"/>
      <c r="U57" s="1021"/>
      <c r="V57" s="1021"/>
      <c r="W57" s="1021"/>
      <c r="X57" s="1021"/>
      <c r="Y57" s="1021"/>
      <c r="Z57" s="1021"/>
      <c r="AA57" s="1021"/>
      <c r="AB57" s="1021"/>
      <c r="AC57" s="1021"/>
      <c r="AD57" s="1021"/>
      <c r="AE57" s="1030"/>
      <c r="AF57" s="1031"/>
      <c r="AG57" s="1032"/>
      <c r="AH57" s="1032"/>
      <c r="AI57" s="1032"/>
      <c r="AJ57" s="1033"/>
      <c r="AK57" s="1020"/>
      <c r="AL57" s="1021"/>
      <c r="AM57" s="1021"/>
      <c r="AN57" s="1021"/>
      <c r="AO57" s="1021"/>
      <c r="AP57" s="1021"/>
      <c r="AQ57" s="1021"/>
      <c r="AR57" s="1021"/>
      <c r="AS57" s="1021"/>
      <c r="AT57" s="1021"/>
      <c r="AU57" s="1021"/>
      <c r="AV57" s="1021"/>
      <c r="AW57" s="1021"/>
      <c r="AX57" s="1021"/>
      <c r="AY57" s="1021"/>
      <c r="AZ57" s="1022"/>
      <c r="BA57" s="1022"/>
      <c r="BB57" s="1022"/>
      <c r="BC57" s="1022"/>
      <c r="BD57" s="1022"/>
      <c r="BE57" s="966"/>
      <c r="BF57" s="966"/>
      <c r="BG57" s="966"/>
      <c r="BH57" s="966"/>
      <c r="BI57" s="967"/>
      <c r="BJ57" s="91"/>
      <c r="BK57" s="91"/>
      <c r="BL57" s="91"/>
      <c r="BM57" s="91"/>
      <c r="BN57" s="91"/>
      <c r="BO57" s="100"/>
      <c r="BP57" s="100"/>
      <c r="BQ57" s="97">
        <v>51</v>
      </c>
      <c r="BR57" s="98"/>
      <c r="BS57" s="988"/>
      <c r="BT57" s="989"/>
      <c r="BU57" s="989"/>
      <c r="BV57" s="989"/>
      <c r="BW57" s="989"/>
      <c r="BX57" s="989"/>
      <c r="BY57" s="989"/>
      <c r="BZ57" s="989"/>
      <c r="CA57" s="989"/>
      <c r="CB57" s="989"/>
      <c r="CC57" s="989"/>
      <c r="CD57" s="989"/>
      <c r="CE57" s="989"/>
      <c r="CF57" s="989"/>
      <c r="CG57" s="1010"/>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89"/>
    </row>
    <row r="58" spans="1:131" ht="26.25" customHeight="1" x14ac:dyDescent="0.2">
      <c r="A58" s="97">
        <v>31</v>
      </c>
      <c r="B58" s="1026"/>
      <c r="C58" s="1027"/>
      <c r="D58" s="1027"/>
      <c r="E58" s="1027"/>
      <c r="F58" s="1027"/>
      <c r="G58" s="1027"/>
      <c r="H58" s="1027"/>
      <c r="I58" s="1027"/>
      <c r="J58" s="1027"/>
      <c r="K58" s="1027"/>
      <c r="L58" s="1027"/>
      <c r="M58" s="1027"/>
      <c r="N58" s="1027"/>
      <c r="O58" s="1027"/>
      <c r="P58" s="1028"/>
      <c r="Q58" s="1029"/>
      <c r="R58" s="1021"/>
      <c r="S58" s="1021"/>
      <c r="T58" s="1021"/>
      <c r="U58" s="1021"/>
      <c r="V58" s="1021"/>
      <c r="W58" s="1021"/>
      <c r="X58" s="1021"/>
      <c r="Y58" s="1021"/>
      <c r="Z58" s="1021"/>
      <c r="AA58" s="1021"/>
      <c r="AB58" s="1021"/>
      <c r="AC58" s="1021"/>
      <c r="AD58" s="1021"/>
      <c r="AE58" s="1030"/>
      <c r="AF58" s="1031"/>
      <c r="AG58" s="1032"/>
      <c r="AH58" s="1032"/>
      <c r="AI58" s="1032"/>
      <c r="AJ58" s="1033"/>
      <c r="AK58" s="1020"/>
      <c r="AL58" s="1021"/>
      <c r="AM58" s="1021"/>
      <c r="AN58" s="1021"/>
      <c r="AO58" s="1021"/>
      <c r="AP58" s="1021"/>
      <c r="AQ58" s="1021"/>
      <c r="AR58" s="1021"/>
      <c r="AS58" s="1021"/>
      <c r="AT58" s="1021"/>
      <c r="AU58" s="1021"/>
      <c r="AV58" s="1021"/>
      <c r="AW58" s="1021"/>
      <c r="AX58" s="1021"/>
      <c r="AY58" s="1021"/>
      <c r="AZ58" s="1022"/>
      <c r="BA58" s="1022"/>
      <c r="BB58" s="1022"/>
      <c r="BC58" s="1022"/>
      <c r="BD58" s="1022"/>
      <c r="BE58" s="966"/>
      <c r="BF58" s="966"/>
      <c r="BG58" s="966"/>
      <c r="BH58" s="966"/>
      <c r="BI58" s="967"/>
      <c r="BJ58" s="91"/>
      <c r="BK58" s="91"/>
      <c r="BL58" s="91"/>
      <c r="BM58" s="91"/>
      <c r="BN58" s="91"/>
      <c r="BO58" s="100"/>
      <c r="BP58" s="100"/>
      <c r="BQ58" s="97">
        <v>52</v>
      </c>
      <c r="BR58" s="98"/>
      <c r="BS58" s="988"/>
      <c r="BT58" s="989"/>
      <c r="BU58" s="989"/>
      <c r="BV58" s="989"/>
      <c r="BW58" s="989"/>
      <c r="BX58" s="989"/>
      <c r="BY58" s="989"/>
      <c r="BZ58" s="989"/>
      <c r="CA58" s="989"/>
      <c r="CB58" s="989"/>
      <c r="CC58" s="989"/>
      <c r="CD58" s="989"/>
      <c r="CE58" s="989"/>
      <c r="CF58" s="989"/>
      <c r="CG58" s="1010"/>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89"/>
    </row>
    <row r="59" spans="1:131" ht="26.25" customHeight="1" x14ac:dyDescent="0.2">
      <c r="A59" s="97">
        <v>32</v>
      </c>
      <c r="B59" s="1026"/>
      <c r="C59" s="1027"/>
      <c r="D59" s="1027"/>
      <c r="E59" s="1027"/>
      <c r="F59" s="1027"/>
      <c r="G59" s="1027"/>
      <c r="H59" s="1027"/>
      <c r="I59" s="1027"/>
      <c r="J59" s="1027"/>
      <c r="K59" s="1027"/>
      <c r="L59" s="1027"/>
      <c r="M59" s="1027"/>
      <c r="N59" s="1027"/>
      <c r="O59" s="1027"/>
      <c r="P59" s="1028"/>
      <c r="Q59" s="1029"/>
      <c r="R59" s="1021"/>
      <c r="S59" s="1021"/>
      <c r="T59" s="1021"/>
      <c r="U59" s="1021"/>
      <c r="V59" s="1021"/>
      <c r="W59" s="1021"/>
      <c r="X59" s="1021"/>
      <c r="Y59" s="1021"/>
      <c r="Z59" s="1021"/>
      <c r="AA59" s="1021"/>
      <c r="AB59" s="1021"/>
      <c r="AC59" s="1021"/>
      <c r="AD59" s="1021"/>
      <c r="AE59" s="1030"/>
      <c r="AF59" s="1031"/>
      <c r="AG59" s="1032"/>
      <c r="AH59" s="1032"/>
      <c r="AI59" s="1032"/>
      <c r="AJ59" s="1033"/>
      <c r="AK59" s="1020"/>
      <c r="AL59" s="1021"/>
      <c r="AM59" s="1021"/>
      <c r="AN59" s="1021"/>
      <c r="AO59" s="1021"/>
      <c r="AP59" s="1021"/>
      <c r="AQ59" s="1021"/>
      <c r="AR59" s="1021"/>
      <c r="AS59" s="1021"/>
      <c r="AT59" s="1021"/>
      <c r="AU59" s="1021"/>
      <c r="AV59" s="1021"/>
      <c r="AW59" s="1021"/>
      <c r="AX59" s="1021"/>
      <c r="AY59" s="1021"/>
      <c r="AZ59" s="1022"/>
      <c r="BA59" s="1022"/>
      <c r="BB59" s="1022"/>
      <c r="BC59" s="1022"/>
      <c r="BD59" s="1022"/>
      <c r="BE59" s="966"/>
      <c r="BF59" s="966"/>
      <c r="BG59" s="966"/>
      <c r="BH59" s="966"/>
      <c r="BI59" s="967"/>
      <c r="BJ59" s="91"/>
      <c r="BK59" s="91"/>
      <c r="BL59" s="91"/>
      <c r="BM59" s="91"/>
      <c r="BN59" s="91"/>
      <c r="BO59" s="100"/>
      <c r="BP59" s="100"/>
      <c r="BQ59" s="97">
        <v>53</v>
      </c>
      <c r="BR59" s="98"/>
      <c r="BS59" s="988"/>
      <c r="BT59" s="989"/>
      <c r="BU59" s="989"/>
      <c r="BV59" s="989"/>
      <c r="BW59" s="989"/>
      <c r="BX59" s="989"/>
      <c r="BY59" s="989"/>
      <c r="BZ59" s="989"/>
      <c r="CA59" s="989"/>
      <c r="CB59" s="989"/>
      <c r="CC59" s="989"/>
      <c r="CD59" s="989"/>
      <c r="CE59" s="989"/>
      <c r="CF59" s="989"/>
      <c r="CG59" s="1010"/>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89"/>
    </row>
    <row r="60" spans="1:131" ht="26.25" customHeight="1" x14ac:dyDescent="0.2">
      <c r="A60" s="97">
        <v>33</v>
      </c>
      <c r="B60" s="1026"/>
      <c r="C60" s="1027"/>
      <c r="D60" s="1027"/>
      <c r="E60" s="1027"/>
      <c r="F60" s="1027"/>
      <c r="G60" s="1027"/>
      <c r="H60" s="1027"/>
      <c r="I60" s="1027"/>
      <c r="J60" s="1027"/>
      <c r="K60" s="1027"/>
      <c r="L60" s="1027"/>
      <c r="M60" s="1027"/>
      <c r="N60" s="1027"/>
      <c r="O60" s="1027"/>
      <c r="P60" s="1028"/>
      <c r="Q60" s="1029"/>
      <c r="R60" s="1021"/>
      <c r="S60" s="1021"/>
      <c r="T60" s="1021"/>
      <c r="U60" s="1021"/>
      <c r="V60" s="1021"/>
      <c r="W60" s="1021"/>
      <c r="X60" s="1021"/>
      <c r="Y60" s="1021"/>
      <c r="Z60" s="1021"/>
      <c r="AA60" s="1021"/>
      <c r="AB60" s="1021"/>
      <c r="AC60" s="1021"/>
      <c r="AD60" s="1021"/>
      <c r="AE60" s="1030"/>
      <c r="AF60" s="1031"/>
      <c r="AG60" s="1032"/>
      <c r="AH60" s="1032"/>
      <c r="AI60" s="1032"/>
      <c r="AJ60" s="1033"/>
      <c r="AK60" s="1020"/>
      <c r="AL60" s="1021"/>
      <c r="AM60" s="1021"/>
      <c r="AN60" s="1021"/>
      <c r="AO60" s="1021"/>
      <c r="AP60" s="1021"/>
      <c r="AQ60" s="1021"/>
      <c r="AR60" s="1021"/>
      <c r="AS60" s="1021"/>
      <c r="AT60" s="1021"/>
      <c r="AU60" s="1021"/>
      <c r="AV60" s="1021"/>
      <c r="AW60" s="1021"/>
      <c r="AX60" s="1021"/>
      <c r="AY60" s="1021"/>
      <c r="AZ60" s="1022"/>
      <c r="BA60" s="1022"/>
      <c r="BB60" s="1022"/>
      <c r="BC60" s="1022"/>
      <c r="BD60" s="1022"/>
      <c r="BE60" s="966"/>
      <c r="BF60" s="966"/>
      <c r="BG60" s="966"/>
      <c r="BH60" s="966"/>
      <c r="BI60" s="967"/>
      <c r="BJ60" s="91"/>
      <c r="BK60" s="91"/>
      <c r="BL60" s="91"/>
      <c r="BM60" s="91"/>
      <c r="BN60" s="91"/>
      <c r="BO60" s="100"/>
      <c r="BP60" s="100"/>
      <c r="BQ60" s="97">
        <v>54</v>
      </c>
      <c r="BR60" s="98"/>
      <c r="BS60" s="988"/>
      <c r="BT60" s="989"/>
      <c r="BU60" s="989"/>
      <c r="BV60" s="989"/>
      <c r="BW60" s="989"/>
      <c r="BX60" s="989"/>
      <c r="BY60" s="989"/>
      <c r="BZ60" s="989"/>
      <c r="CA60" s="989"/>
      <c r="CB60" s="989"/>
      <c r="CC60" s="989"/>
      <c r="CD60" s="989"/>
      <c r="CE60" s="989"/>
      <c r="CF60" s="989"/>
      <c r="CG60" s="1010"/>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89"/>
    </row>
    <row r="61" spans="1:131" ht="26.25" customHeight="1" thickBot="1" x14ac:dyDescent="0.25">
      <c r="A61" s="97">
        <v>34</v>
      </c>
      <c r="B61" s="1026"/>
      <c r="C61" s="1027"/>
      <c r="D61" s="1027"/>
      <c r="E61" s="1027"/>
      <c r="F61" s="1027"/>
      <c r="G61" s="1027"/>
      <c r="H61" s="1027"/>
      <c r="I61" s="1027"/>
      <c r="J61" s="1027"/>
      <c r="K61" s="1027"/>
      <c r="L61" s="1027"/>
      <c r="M61" s="1027"/>
      <c r="N61" s="1027"/>
      <c r="O61" s="1027"/>
      <c r="P61" s="1028"/>
      <c r="Q61" s="1029"/>
      <c r="R61" s="1021"/>
      <c r="S61" s="1021"/>
      <c r="T61" s="1021"/>
      <c r="U61" s="1021"/>
      <c r="V61" s="1021"/>
      <c r="W61" s="1021"/>
      <c r="X61" s="1021"/>
      <c r="Y61" s="1021"/>
      <c r="Z61" s="1021"/>
      <c r="AA61" s="1021"/>
      <c r="AB61" s="1021"/>
      <c r="AC61" s="1021"/>
      <c r="AD61" s="1021"/>
      <c r="AE61" s="1030"/>
      <c r="AF61" s="1031"/>
      <c r="AG61" s="1032"/>
      <c r="AH61" s="1032"/>
      <c r="AI61" s="1032"/>
      <c r="AJ61" s="1033"/>
      <c r="AK61" s="1020"/>
      <c r="AL61" s="1021"/>
      <c r="AM61" s="1021"/>
      <c r="AN61" s="1021"/>
      <c r="AO61" s="1021"/>
      <c r="AP61" s="1021"/>
      <c r="AQ61" s="1021"/>
      <c r="AR61" s="1021"/>
      <c r="AS61" s="1021"/>
      <c r="AT61" s="1021"/>
      <c r="AU61" s="1021"/>
      <c r="AV61" s="1021"/>
      <c r="AW61" s="1021"/>
      <c r="AX61" s="1021"/>
      <c r="AY61" s="1021"/>
      <c r="AZ61" s="1022"/>
      <c r="BA61" s="1022"/>
      <c r="BB61" s="1022"/>
      <c r="BC61" s="1022"/>
      <c r="BD61" s="1022"/>
      <c r="BE61" s="966"/>
      <c r="BF61" s="966"/>
      <c r="BG61" s="966"/>
      <c r="BH61" s="966"/>
      <c r="BI61" s="967"/>
      <c r="BJ61" s="91"/>
      <c r="BK61" s="91"/>
      <c r="BL61" s="91"/>
      <c r="BM61" s="91"/>
      <c r="BN61" s="91"/>
      <c r="BO61" s="100"/>
      <c r="BP61" s="100"/>
      <c r="BQ61" s="97">
        <v>55</v>
      </c>
      <c r="BR61" s="98"/>
      <c r="BS61" s="988"/>
      <c r="BT61" s="989"/>
      <c r="BU61" s="989"/>
      <c r="BV61" s="989"/>
      <c r="BW61" s="989"/>
      <c r="BX61" s="989"/>
      <c r="BY61" s="989"/>
      <c r="BZ61" s="989"/>
      <c r="CA61" s="989"/>
      <c r="CB61" s="989"/>
      <c r="CC61" s="989"/>
      <c r="CD61" s="989"/>
      <c r="CE61" s="989"/>
      <c r="CF61" s="989"/>
      <c r="CG61" s="1010"/>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89"/>
    </row>
    <row r="62" spans="1:131" ht="26.25" customHeight="1" x14ac:dyDescent="0.2">
      <c r="A62" s="97">
        <v>35</v>
      </c>
      <c r="B62" s="1026"/>
      <c r="C62" s="1027"/>
      <c r="D62" s="1027"/>
      <c r="E62" s="1027"/>
      <c r="F62" s="1027"/>
      <c r="G62" s="1027"/>
      <c r="H62" s="1027"/>
      <c r="I62" s="1027"/>
      <c r="J62" s="1027"/>
      <c r="K62" s="1027"/>
      <c r="L62" s="1027"/>
      <c r="M62" s="1027"/>
      <c r="N62" s="1027"/>
      <c r="O62" s="1027"/>
      <c r="P62" s="1028"/>
      <c r="Q62" s="1029"/>
      <c r="R62" s="1021"/>
      <c r="S62" s="1021"/>
      <c r="T62" s="1021"/>
      <c r="U62" s="1021"/>
      <c r="V62" s="1021"/>
      <c r="W62" s="1021"/>
      <c r="X62" s="1021"/>
      <c r="Y62" s="1021"/>
      <c r="Z62" s="1021"/>
      <c r="AA62" s="1021"/>
      <c r="AB62" s="1021"/>
      <c r="AC62" s="1021"/>
      <c r="AD62" s="1021"/>
      <c r="AE62" s="1030"/>
      <c r="AF62" s="1031"/>
      <c r="AG62" s="1032"/>
      <c r="AH62" s="1032"/>
      <c r="AI62" s="1032"/>
      <c r="AJ62" s="1033"/>
      <c r="AK62" s="1020"/>
      <c r="AL62" s="1021"/>
      <c r="AM62" s="1021"/>
      <c r="AN62" s="1021"/>
      <c r="AO62" s="1021"/>
      <c r="AP62" s="1021"/>
      <c r="AQ62" s="1021"/>
      <c r="AR62" s="1021"/>
      <c r="AS62" s="1021"/>
      <c r="AT62" s="1021"/>
      <c r="AU62" s="1021"/>
      <c r="AV62" s="1021"/>
      <c r="AW62" s="1021"/>
      <c r="AX62" s="1021"/>
      <c r="AY62" s="1021"/>
      <c r="AZ62" s="1022"/>
      <c r="BA62" s="1022"/>
      <c r="BB62" s="1022"/>
      <c r="BC62" s="1022"/>
      <c r="BD62" s="1022"/>
      <c r="BE62" s="966"/>
      <c r="BF62" s="966"/>
      <c r="BG62" s="966"/>
      <c r="BH62" s="966"/>
      <c r="BI62" s="967"/>
      <c r="BJ62" s="1023" t="s">
        <v>344</v>
      </c>
      <c r="BK62" s="1024"/>
      <c r="BL62" s="1024"/>
      <c r="BM62" s="1024"/>
      <c r="BN62" s="1025"/>
      <c r="BO62" s="100"/>
      <c r="BP62" s="100"/>
      <c r="BQ62" s="97">
        <v>56</v>
      </c>
      <c r="BR62" s="98"/>
      <c r="BS62" s="988"/>
      <c r="BT62" s="989"/>
      <c r="BU62" s="989"/>
      <c r="BV62" s="989"/>
      <c r="BW62" s="989"/>
      <c r="BX62" s="989"/>
      <c r="BY62" s="989"/>
      <c r="BZ62" s="989"/>
      <c r="CA62" s="989"/>
      <c r="CB62" s="989"/>
      <c r="CC62" s="989"/>
      <c r="CD62" s="989"/>
      <c r="CE62" s="989"/>
      <c r="CF62" s="989"/>
      <c r="CG62" s="1010"/>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89"/>
    </row>
    <row r="63" spans="1:131" ht="26.25" customHeight="1" thickBot="1" x14ac:dyDescent="0.25">
      <c r="A63" s="99" t="s">
        <v>320</v>
      </c>
      <c r="B63" s="931" t="s">
        <v>345</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6"/>
      <c r="AF63" s="1017">
        <v>1040</v>
      </c>
      <c r="AG63" s="953"/>
      <c r="AH63" s="953"/>
      <c r="AI63" s="953"/>
      <c r="AJ63" s="1018"/>
      <c r="AK63" s="1019"/>
      <c r="AL63" s="957"/>
      <c r="AM63" s="957"/>
      <c r="AN63" s="957"/>
      <c r="AO63" s="957"/>
      <c r="AP63" s="953">
        <v>4988</v>
      </c>
      <c r="AQ63" s="953"/>
      <c r="AR63" s="953"/>
      <c r="AS63" s="953"/>
      <c r="AT63" s="953"/>
      <c r="AU63" s="953">
        <v>4474</v>
      </c>
      <c r="AV63" s="953"/>
      <c r="AW63" s="953"/>
      <c r="AX63" s="953"/>
      <c r="AY63" s="953"/>
      <c r="AZ63" s="1013"/>
      <c r="BA63" s="1013"/>
      <c r="BB63" s="1013"/>
      <c r="BC63" s="1013"/>
      <c r="BD63" s="1013"/>
      <c r="BE63" s="954"/>
      <c r="BF63" s="954"/>
      <c r="BG63" s="954"/>
      <c r="BH63" s="954"/>
      <c r="BI63" s="955"/>
      <c r="BJ63" s="1014" t="s">
        <v>62</v>
      </c>
      <c r="BK63" s="947"/>
      <c r="BL63" s="947"/>
      <c r="BM63" s="947"/>
      <c r="BN63" s="1015"/>
      <c r="BO63" s="100"/>
      <c r="BP63" s="100"/>
      <c r="BQ63" s="97">
        <v>57</v>
      </c>
      <c r="BR63" s="98"/>
      <c r="BS63" s="988"/>
      <c r="BT63" s="989"/>
      <c r="BU63" s="989"/>
      <c r="BV63" s="989"/>
      <c r="BW63" s="989"/>
      <c r="BX63" s="989"/>
      <c r="BY63" s="989"/>
      <c r="BZ63" s="989"/>
      <c r="CA63" s="989"/>
      <c r="CB63" s="989"/>
      <c r="CC63" s="989"/>
      <c r="CD63" s="989"/>
      <c r="CE63" s="989"/>
      <c r="CF63" s="989"/>
      <c r="CG63" s="1010"/>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8"/>
      <c r="BT64" s="989"/>
      <c r="BU64" s="989"/>
      <c r="BV64" s="989"/>
      <c r="BW64" s="989"/>
      <c r="BX64" s="989"/>
      <c r="BY64" s="989"/>
      <c r="BZ64" s="989"/>
      <c r="CA64" s="989"/>
      <c r="CB64" s="989"/>
      <c r="CC64" s="989"/>
      <c r="CD64" s="989"/>
      <c r="CE64" s="989"/>
      <c r="CF64" s="989"/>
      <c r="CG64" s="1010"/>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89"/>
    </row>
    <row r="65" spans="1:131" ht="26.25" customHeight="1" thickBot="1" x14ac:dyDescent="0.25">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8"/>
      <c r="BT65" s="989"/>
      <c r="BU65" s="989"/>
      <c r="BV65" s="989"/>
      <c r="BW65" s="989"/>
      <c r="BX65" s="989"/>
      <c r="BY65" s="989"/>
      <c r="BZ65" s="989"/>
      <c r="CA65" s="989"/>
      <c r="CB65" s="989"/>
      <c r="CC65" s="989"/>
      <c r="CD65" s="989"/>
      <c r="CE65" s="989"/>
      <c r="CF65" s="989"/>
      <c r="CG65" s="1010"/>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89"/>
    </row>
    <row r="66" spans="1:131" ht="26.25" customHeight="1" x14ac:dyDescent="0.2">
      <c r="A66" s="991" t="s">
        <v>347</v>
      </c>
      <c r="B66" s="992"/>
      <c r="C66" s="992"/>
      <c r="D66" s="992"/>
      <c r="E66" s="992"/>
      <c r="F66" s="992"/>
      <c r="G66" s="992"/>
      <c r="H66" s="992"/>
      <c r="I66" s="992"/>
      <c r="J66" s="992"/>
      <c r="K66" s="992"/>
      <c r="L66" s="992"/>
      <c r="M66" s="992"/>
      <c r="N66" s="992"/>
      <c r="O66" s="992"/>
      <c r="P66" s="993"/>
      <c r="Q66" s="997" t="s">
        <v>324</v>
      </c>
      <c r="R66" s="998"/>
      <c r="S66" s="998"/>
      <c r="T66" s="998"/>
      <c r="U66" s="999"/>
      <c r="V66" s="997" t="s">
        <v>325</v>
      </c>
      <c r="W66" s="998"/>
      <c r="X66" s="998"/>
      <c r="Y66" s="998"/>
      <c r="Z66" s="999"/>
      <c r="AA66" s="997" t="s">
        <v>326</v>
      </c>
      <c r="AB66" s="998"/>
      <c r="AC66" s="998"/>
      <c r="AD66" s="998"/>
      <c r="AE66" s="999"/>
      <c r="AF66" s="1003" t="s">
        <v>327</v>
      </c>
      <c r="AG66" s="1004"/>
      <c r="AH66" s="1004"/>
      <c r="AI66" s="1004"/>
      <c r="AJ66" s="1005"/>
      <c r="AK66" s="997" t="s">
        <v>328</v>
      </c>
      <c r="AL66" s="992"/>
      <c r="AM66" s="992"/>
      <c r="AN66" s="992"/>
      <c r="AO66" s="993"/>
      <c r="AP66" s="997" t="s">
        <v>329</v>
      </c>
      <c r="AQ66" s="998"/>
      <c r="AR66" s="998"/>
      <c r="AS66" s="998"/>
      <c r="AT66" s="999"/>
      <c r="AU66" s="997" t="s">
        <v>348</v>
      </c>
      <c r="AV66" s="998"/>
      <c r="AW66" s="998"/>
      <c r="AX66" s="998"/>
      <c r="AY66" s="999"/>
      <c r="AZ66" s="997" t="s">
        <v>307</v>
      </c>
      <c r="BA66" s="998"/>
      <c r="BB66" s="998"/>
      <c r="BC66" s="998"/>
      <c r="BD66" s="1011"/>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5">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2"/>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2">
      <c r="A68" s="95">
        <v>1</v>
      </c>
      <c r="B68" s="982" t="s">
        <v>349</v>
      </c>
      <c r="C68" s="980"/>
      <c r="D68" s="980"/>
      <c r="E68" s="980"/>
      <c r="F68" s="980"/>
      <c r="G68" s="980"/>
      <c r="H68" s="980"/>
      <c r="I68" s="980"/>
      <c r="J68" s="980"/>
      <c r="K68" s="980"/>
      <c r="L68" s="980"/>
      <c r="M68" s="980"/>
      <c r="N68" s="980"/>
      <c r="O68" s="980"/>
      <c r="P68" s="983"/>
      <c r="Q68" s="984">
        <v>603</v>
      </c>
      <c r="R68" s="978"/>
      <c r="S68" s="978"/>
      <c r="T68" s="978"/>
      <c r="U68" s="978"/>
      <c r="V68" s="978">
        <v>473</v>
      </c>
      <c r="W68" s="978"/>
      <c r="X68" s="978"/>
      <c r="Y68" s="978"/>
      <c r="Z68" s="978"/>
      <c r="AA68" s="978">
        <v>129</v>
      </c>
      <c r="AB68" s="978"/>
      <c r="AC68" s="978"/>
      <c r="AD68" s="978"/>
      <c r="AE68" s="978"/>
      <c r="AF68" s="978">
        <v>129</v>
      </c>
      <c r="AG68" s="978"/>
      <c r="AH68" s="978"/>
      <c r="AI68" s="978"/>
      <c r="AJ68" s="978"/>
      <c r="AK68" s="978" t="s">
        <v>333</v>
      </c>
      <c r="AL68" s="978"/>
      <c r="AM68" s="978"/>
      <c r="AN68" s="978"/>
      <c r="AO68" s="978"/>
      <c r="AP68" s="978">
        <v>15</v>
      </c>
      <c r="AQ68" s="978"/>
      <c r="AR68" s="978"/>
      <c r="AS68" s="978"/>
      <c r="AT68" s="978"/>
      <c r="AU68" s="978">
        <v>2</v>
      </c>
      <c r="AV68" s="978"/>
      <c r="AW68" s="978"/>
      <c r="AX68" s="978"/>
      <c r="AY68" s="978"/>
      <c r="AZ68" s="979"/>
      <c r="BA68" s="980"/>
      <c r="BB68" s="980"/>
      <c r="BC68" s="980"/>
      <c r="BD68" s="981"/>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2">
      <c r="A69" s="97">
        <v>2</v>
      </c>
      <c r="B69" s="968" t="s">
        <v>350</v>
      </c>
      <c r="C69" s="969"/>
      <c r="D69" s="969"/>
      <c r="E69" s="969"/>
      <c r="F69" s="969"/>
      <c r="G69" s="969"/>
      <c r="H69" s="969"/>
      <c r="I69" s="969"/>
      <c r="J69" s="969"/>
      <c r="K69" s="969"/>
      <c r="L69" s="969"/>
      <c r="M69" s="969"/>
      <c r="N69" s="969"/>
      <c r="O69" s="969"/>
      <c r="P69" s="970"/>
      <c r="Q69" s="971">
        <v>2</v>
      </c>
      <c r="R69" s="965"/>
      <c r="S69" s="965"/>
      <c r="T69" s="965"/>
      <c r="U69" s="965"/>
      <c r="V69" s="965">
        <v>1</v>
      </c>
      <c r="W69" s="965"/>
      <c r="X69" s="965"/>
      <c r="Y69" s="965"/>
      <c r="Z69" s="965"/>
      <c r="AA69" s="965">
        <v>1</v>
      </c>
      <c r="AB69" s="965"/>
      <c r="AC69" s="965"/>
      <c r="AD69" s="965"/>
      <c r="AE69" s="965"/>
      <c r="AF69" s="965">
        <v>1</v>
      </c>
      <c r="AG69" s="965"/>
      <c r="AH69" s="965"/>
      <c r="AI69" s="965"/>
      <c r="AJ69" s="965"/>
      <c r="AK69" s="965" t="s">
        <v>333</v>
      </c>
      <c r="AL69" s="965"/>
      <c r="AM69" s="965"/>
      <c r="AN69" s="965"/>
      <c r="AO69" s="965"/>
      <c r="AP69" s="965" t="s">
        <v>333</v>
      </c>
      <c r="AQ69" s="965"/>
      <c r="AR69" s="965"/>
      <c r="AS69" s="965"/>
      <c r="AT69" s="965"/>
      <c r="AU69" s="965" t="s">
        <v>333</v>
      </c>
      <c r="AV69" s="965"/>
      <c r="AW69" s="965"/>
      <c r="AX69" s="965"/>
      <c r="AY69" s="965"/>
      <c r="AZ69" s="972"/>
      <c r="BA69" s="969"/>
      <c r="BB69" s="969"/>
      <c r="BC69" s="969"/>
      <c r="BD69" s="973"/>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2">
      <c r="A70" s="97">
        <v>3</v>
      </c>
      <c r="B70" s="968" t="s">
        <v>351</v>
      </c>
      <c r="C70" s="969"/>
      <c r="D70" s="969"/>
      <c r="E70" s="969"/>
      <c r="F70" s="969"/>
      <c r="G70" s="969"/>
      <c r="H70" s="969"/>
      <c r="I70" s="969"/>
      <c r="J70" s="969"/>
      <c r="K70" s="969"/>
      <c r="L70" s="969"/>
      <c r="M70" s="969"/>
      <c r="N70" s="969"/>
      <c r="O70" s="969"/>
      <c r="P70" s="970"/>
      <c r="Q70" s="971">
        <v>232</v>
      </c>
      <c r="R70" s="965"/>
      <c r="S70" s="965"/>
      <c r="T70" s="965"/>
      <c r="U70" s="965"/>
      <c r="V70" s="965">
        <v>220</v>
      </c>
      <c r="W70" s="965"/>
      <c r="X70" s="965"/>
      <c r="Y70" s="965"/>
      <c r="Z70" s="965"/>
      <c r="AA70" s="965">
        <v>12</v>
      </c>
      <c r="AB70" s="965"/>
      <c r="AC70" s="965"/>
      <c r="AD70" s="965"/>
      <c r="AE70" s="965"/>
      <c r="AF70" s="965">
        <v>12</v>
      </c>
      <c r="AG70" s="965"/>
      <c r="AH70" s="965"/>
      <c r="AI70" s="965"/>
      <c r="AJ70" s="965"/>
      <c r="AK70" s="965" t="s">
        <v>333</v>
      </c>
      <c r="AL70" s="965"/>
      <c r="AM70" s="965"/>
      <c r="AN70" s="965"/>
      <c r="AO70" s="965"/>
      <c r="AP70" s="965">
        <v>80</v>
      </c>
      <c r="AQ70" s="965"/>
      <c r="AR70" s="965"/>
      <c r="AS70" s="965"/>
      <c r="AT70" s="965"/>
      <c r="AU70" s="965">
        <v>40</v>
      </c>
      <c r="AV70" s="965"/>
      <c r="AW70" s="965"/>
      <c r="AX70" s="965"/>
      <c r="AY70" s="965"/>
      <c r="AZ70" s="972"/>
      <c r="BA70" s="969"/>
      <c r="BB70" s="969"/>
      <c r="BC70" s="969"/>
      <c r="BD70" s="973"/>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2">
      <c r="A71" s="97">
        <v>4</v>
      </c>
      <c r="B71" s="968" t="s">
        <v>352</v>
      </c>
      <c r="C71" s="969"/>
      <c r="D71" s="969"/>
      <c r="E71" s="969"/>
      <c r="F71" s="969"/>
      <c r="G71" s="969"/>
      <c r="H71" s="969"/>
      <c r="I71" s="969"/>
      <c r="J71" s="969"/>
      <c r="K71" s="969"/>
      <c r="L71" s="969"/>
      <c r="M71" s="969"/>
      <c r="N71" s="969"/>
      <c r="O71" s="969"/>
      <c r="P71" s="970"/>
      <c r="Q71" s="971">
        <v>65</v>
      </c>
      <c r="R71" s="965"/>
      <c r="S71" s="965"/>
      <c r="T71" s="965"/>
      <c r="U71" s="965"/>
      <c r="V71" s="965">
        <v>60</v>
      </c>
      <c r="W71" s="965"/>
      <c r="X71" s="965"/>
      <c r="Y71" s="965"/>
      <c r="Z71" s="965"/>
      <c r="AA71" s="965">
        <v>5</v>
      </c>
      <c r="AB71" s="965"/>
      <c r="AC71" s="965"/>
      <c r="AD71" s="965"/>
      <c r="AE71" s="965"/>
      <c r="AF71" s="965">
        <v>5</v>
      </c>
      <c r="AG71" s="965"/>
      <c r="AH71" s="965"/>
      <c r="AI71" s="965"/>
      <c r="AJ71" s="965"/>
      <c r="AK71" s="965" t="s">
        <v>333</v>
      </c>
      <c r="AL71" s="965"/>
      <c r="AM71" s="965"/>
      <c r="AN71" s="965"/>
      <c r="AO71" s="965"/>
      <c r="AP71" s="965" t="s">
        <v>333</v>
      </c>
      <c r="AQ71" s="965"/>
      <c r="AR71" s="965"/>
      <c r="AS71" s="965"/>
      <c r="AT71" s="965"/>
      <c r="AU71" s="965" t="s">
        <v>333</v>
      </c>
      <c r="AV71" s="965"/>
      <c r="AW71" s="965"/>
      <c r="AX71" s="965"/>
      <c r="AY71" s="965"/>
      <c r="AZ71" s="972"/>
      <c r="BA71" s="969"/>
      <c r="BB71" s="969"/>
      <c r="BC71" s="969"/>
      <c r="BD71" s="973"/>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2">
      <c r="A72" s="97">
        <v>5</v>
      </c>
      <c r="B72" s="968" t="s">
        <v>353</v>
      </c>
      <c r="C72" s="969"/>
      <c r="D72" s="969"/>
      <c r="E72" s="969"/>
      <c r="F72" s="969"/>
      <c r="G72" s="969"/>
      <c r="H72" s="969"/>
      <c r="I72" s="969"/>
      <c r="J72" s="969"/>
      <c r="K72" s="969"/>
      <c r="L72" s="969"/>
      <c r="M72" s="969"/>
      <c r="N72" s="969"/>
      <c r="O72" s="969"/>
      <c r="P72" s="970"/>
      <c r="Q72" s="971">
        <v>2</v>
      </c>
      <c r="R72" s="965"/>
      <c r="S72" s="965"/>
      <c r="T72" s="965"/>
      <c r="U72" s="965"/>
      <c r="V72" s="965" t="s">
        <v>333</v>
      </c>
      <c r="W72" s="965"/>
      <c r="X72" s="965"/>
      <c r="Y72" s="965"/>
      <c r="Z72" s="965"/>
      <c r="AA72" s="965">
        <v>1</v>
      </c>
      <c r="AB72" s="965"/>
      <c r="AC72" s="965"/>
      <c r="AD72" s="965"/>
      <c r="AE72" s="965"/>
      <c r="AF72" s="965">
        <v>1</v>
      </c>
      <c r="AG72" s="965"/>
      <c r="AH72" s="965"/>
      <c r="AI72" s="965"/>
      <c r="AJ72" s="965"/>
      <c r="AK72" s="965" t="s">
        <v>333</v>
      </c>
      <c r="AL72" s="965"/>
      <c r="AM72" s="965"/>
      <c r="AN72" s="965"/>
      <c r="AO72" s="965"/>
      <c r="AP72" s="965" t="s">
        <v>333</v>
      </c>
      <c r="AQ72" s="965"/>
      <c r="AR72" s="965"/>
      <c r="AS72" s="965"/>
      <c r="AT72" s="965"/>
      <c r="AU72" s="965" t="s">
        <v>333</v>
      </c>
      <c r="AV72" s="965"/>
      <c r="AW72" s="965"/>
      <c r="AX72" s="965"/>
      <c r="AY72" s="965"/>
      <c r="AZ72" s="972"/>
      <c r="BA72" s="969"/>
      <c r="BB72" s="969"/>
      <c r="BC72" s="969"/>
      <c r="BD72" s="973"/>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2">
      <c r="A73" s="97">
        <v>6</v>
      </c>
      <c r="B73" s="968" t="s">
        <v>354</v>
      </c>
      <c r="C73" s="969"/>
      <c r="D73" s="969"/>
      <c r="E73" s="969"/>
      <c r="F73" s="969"/>
      <c r="G73" s="969"/>
      <c r="H73" s="969"/>
      <c r="I73" s="969"/>
      <c r="J73" s="969"/>
      <c r="K73" s="969"/>
      <c r="L73" s="969"/>
      <c r="M73" s="969"/>
      <c r="N73" s="969"/>
      <c r="O73" s="969"/>
      <c r="P73" s="970"/>
      <c r="Q73" s="971">
        <v>5</v>
      </c>
      <c r="R73" s="965"/>
      <c r="S73" s="965"/>
      <c r="T73" s="965"/>
      <c r="U73" s="965"/>
      <c r="V73" s="965" t="s">
        <v>333</v>
      </c>
      <c r="W73" s="965"/>
      <c r="X73" s="965"/>
      <c r="Y73" s="965"/>
      <c r="Z73" s="965"/>
      <c r="AA73" s="965">
        <v>5</v>
      </c>
      <c r="AB73" s="965"/>
      <c r="AC73" s="965"/>
      <c r="AD73" s="965"/>
      <c r="AE73" s="965"/>
      <c r="AF73" s="965">
        <v>5</v>
      </c>
      <c r="AG73" s="965"/>
      <c r="AH73" s="965"/>
      <c r="AI73" s="965"/>
      <c r="AJ73" s="965"/>
      <c r="AK73" s="965" t="s">
        <v>333</v>
      </c>
      <c r="AL73" s="965"/>
      <c r="AM73" s="965"/>
      <c r="AN73" s="965"/>
      <c r="AO73" s="965"/>
      <c r="AP73" s="965" t="s">
        <v>333</v>
      </c>
      <c r="AQ73" s="965"/>
      <c r="AR73" s="965"/>
      <c r="AS73" s="965"/>
      <c r="AT73" s="965"/>
      <c r="AU73" s="965" t="s">
        <v>333</v>
      </c>
      <c r="AV73" s="965"/>
      <c r="AW73" s="965"/>
      <c r="AX73" s="965"/>
      <c r="AY73" s="965"/>
      <c r="AZ73" s="972"/>
      <c r="BA73" s="969"/>
      <c r="BB73" s="969"/>
      <c r="BC73" s="969"/>
      <c r="BD73" s="973"/>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2">
      <c r="A74" s="97">
        <v>7</v>
      </c>
      <c r="B74" s="968" t="s">
        <v>355</v>
      </c>
      <c r="C74" s="969"/>
      <c r="D74" s="969"/>
      <c r="E74" s="969"/>
      <c r="F74" s="969"/>
      <c r="G74" s="969"/>
      <c r="H74" s="969"/>
      <c r="I74" s="969"/>
      <c r="J74" s="969"/>
      <c r="K74" s="969"/>
      <c r="L74" s="969"/>
      <c r="M74" s="969"/>
      <c r="N74" s="969"/>
      <c r="O74" s="969"/>
      <c r="P74" s="970"/>
      <c r="Q74" s="971">
        <v>7912</v>
      </c>
      <c r="R74" s="965"/>
      <c r="S74" s="965"/>
      <c r="T74" s="965"/>
      <c r="U74" s="965"/>
      <c r="V74" s="965">
        <v>7612</v>
      </c>
      <c r="W74" s="965"/>
      <c r="X74" s="965"/>
      <c r="Y74" s="965"/>
      <c r="Z74" s="965"/>
      <c r="AA74" s="965">
        <v>300</v>
      </c>
      <c r="AB74" s="965"/>
      <c r="AC74" s="965"/>
      <c r="AD74" s="965"/>
      <c r="AE74" s="965"/>
      <c r="AF74" s="965">
        <v>300</v>
      </c>
      <c r="AG74" s="965"/>
      <c r="AH74" s="965"/>
      <c r="AI74" s="965"/>
      <c r="AJ74" s="965"/>
      <c r="AK74" s="965" t="s">
        <v>333</v>
      </c>
      <c r="AL74" s="965"/>
      <c r="AM74" s="965"/>
      <c r="AN74" s="965"/>
      <c r="AO74" s="965"/>
      <c r="AP74" s="965" t="s">
        <v>333</v>
      </c>
      <c r="AQ74" s="965"/>
      <c r="AR74" s="965"/>
      <c r="AS74" s="965"/>
      <c r="AT74" s="965"/>
      <c r="AU74" s="965" t="s">
        <v>333</v>
      </c>
      <c r="AV74" s="965"/>
      <c r="AW74" s="965"/>
      <c r="AX74" s="965"/>
      <c r="AY74" s="965"/>
      <c r="AZ74" s="972"/>
      <c r="BA74" s="969"/>
      <c r="BB74" s="969"/>
      <c r="BC74" s="969"/>
      <c r="BD74" s="973"/>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2">
      <c r="A75" s="97">
        <v>8</v>
      </c>
      <c r="B75" s="968" t="s">
        <v>356</v>
      </c>
      <c r="C75" s="969"/>
      <c r="D75" s="969"/>
      <c r="E75" s="969"/>
      <c r="F75" s="969"/>
      <c r="G75" s="969"/>
      <c r="H75" s="969"/>
      <c r="I75" s="969"/>
      <c r="J75" s="969"/>
      <c r="K75" s="969"/>
      <c r="L75" s="969"/>
      <c r="M75" s="969"/>
      <c r="N75" s="969"/>
      <c r="O75" s="969"/>
      <c r="P75" s="970"/>
      <c r="Q75" s="974">
        <v>3006</v>
      </c>
      <c r="R75" s="975"/>
      <c r="S75" s="975"/>
      <c r="T75" s="975"/>
      <c r="U75" s="976"/>
      <c r="V75" s="977">
        <v>2894</v>
      </c>
      <c r="W75" s="975"/>
      <c r="X75" s="975"/>
      <c r="Y75" s="975"/>
      <c r="Z75" s="976"/>
      <c r="AA75" s="977">
        <v>112</v>
      </c>
      <c r="AB75" s="975"/>
      <c r="AC75" s="975"/>
      <c r="AD75" s="975"/>
      <c r="AE75" s="976"/>
      <c r="AF75" s="977">
        <v>112</v>
      </c>
      <c r="AG75" s="975"/>
      <c r="AH75" s="975"/>
      <c r="AI75" s="975"/>
      <c r="AJ75" s="976"/>
      <c r="AK75" s="977">
        <v>102</v>
      </c>
      <c r="AL75" s="975"/>
      <c r="AM75" s="975"/>
      <c r="AN75" s="975"/>
      <c r="AO75" s="976"/>
      <c r="AP75" s="977">
        <v>2444</v>
      </c>
      <c r="AQ75" s="975"/>
      <c r="AR75" s="975"/>
      <c r="AS75" s="975"/>
      <c r="AT75" s="976"/>
      <c r="AU75" s="977">
        <v>281</v>
      </c>
      <c r="AV75" s="975"/>
      <c r="AW75" s="975"/>
      <c r="AX75" s="975"/>
      <c r="AY75" s="976"/>
      <c r="AZ75" s="972" t="s">
        <v>357</v>
      </c>
      <c r="BA75" s="969"/>
      <c r="BB75" s="969"/>
      <c r="BC75" s="969"/>
      <c r="BD75" s="973"/>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2">
      <c r="A76" s="97">
        <v>9</v>
      </c>
      <c r="B76" s="968" t="s">
        <v>358</v>
      </c>
      <c r="C76" s="969"/>
      <c r="D76" s="969"/>
      <c r="E76" s="969"/>
      <c r="F76" s="969"/>
      <c r="G76" s="969"/>
      <c r="H76" s="969"/>
      <c r="I76" s="969"/>
      <c r="J76" s="969"/>
      <c r="K76" s="969"/>
      <c r="L76" s="969"/>
      <c r="M76" s="969"/>
      <c r="N76" s="969"/>
      <c r="O76" s="969"/>
      <c r="P76" s="970"/>
      <c r="Q76" s="974">
        <v>1716</v>
      </c>
      <c r="R76" s="975"/>
      <c r="S76" s="975"/>
      <c r="T76" s="975"/>
      <c r="U76" s="976"/>
      <c r="V76" s="977">
        <v>1617</v>
      </c>
      <c r="W76" s="975"/>
      <c r="X76" s="975"/>
      <c r="Y76" s="975"/>
      <c r="Z76" s="976"/>
      <c r="AA76" s="977">
        <v>99</v>
      </c>
      <c r="AB76" s="975"/>
      <c r="AC76" s="975"/>
      <c r="AD76" s="975"/>
      <c r="AE76" s="976"/>
      <c r="AF76" s="977">
        <v>99</v>
      </c>
      <c r="AG76" s="975"/>
      <c r="AH76" s="975"/>
      <c r="AI76" s="975"/>
      <c r="AJ76" s="976"/>
      <c r="AK76" s="977">
        <v>60</v>
      </c>
      <c r="AL76" s="975"/>
      <c r="AM76" s="975"/>
      <c r="AN76" s="975"/>
      <c r="AO76" s="976"/>
      <c r="AP76" s="977">
        <v>1222</v>
      </c>
      <c r="AQ76" s="975"/>
      <c r="AR76" s="975"/>
      <c r="AS76" s="975"/>
      <c r="AT76" s="976"/>
      <c r="AU76" s="977">
        <v>106</v>
      </c>
      <c r="AV76" s="975"/>
      <c r="AW76" s="975"/>
      <c r="AX76" s="975"/>
      <c r="AY76" s="976"/>
      <c r="AZ76" s="972" t="s">
        <v>359</v>
      </c>
      <c r="BA76" s="969"/>
      <c r="BB76" s="969"/>
      <c r="BC76" s="969"/>
      <c r="BD76" s="973"/>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2">
      <c r="A77" s="97">
        <v>10</v>
      </c>
      <c r="B77" s="968" t="s">
        <v>360</v>
      </c>
      <c r="C77" s="969"/>
      <c r="D77" s="969"/>
      <c r="E77" s="969"/>
      <c r="F77" s="969"/>
      <c r="G77" s="969"/>
      <c r="H77" s="969"/>
      <c r="I77" s="969"/>
      <c r="J77" s="969"/>
      <c r="K77" s="969"/>
      <c r="L77" s="969"/>
      <c r="M77" s="969"/>
      <c r="N77" s="969"/>
      <c r="O77" s="969"/>
      <c r="P77" s="970"/>
      <c r="Q77" s="974">
        <v>337</v>
      </c>
      <c r="R77" s="975"/>
      <c r="S77" s="975"/>
      <c r="T77" s="975"/>
      <c r="U77" s="976"/>
      <c r="V77" s="977">
        <v>328</v>
      </c>
      <c r="W77" s="975"/>
      <c r="X77" s="975"/>
      <c r="Y77" s="975"/>
      <c r="Z77" s="976"/>
      <c r="AA77" s="977">
        <v>8</v>
      </c>
      <c r="AB77" s="975"/>
      <c r="AC77" s="975"/>
      <c r="AD77" s="975"/>
      <c r="AE77" s="976"/>
      <c r="AF77" s="977">
        <v>8</v>
      </c>
      <c r="AG77" s="975"/>
      <c r="AH77" s="975"/>
      <c r="AI77" s="975"/>
      <c r="AJ77" s="976"/>
      <c r="AK77" s="977" t="s">
        <v>333</v>
      </c>
      <c r="AL77" s="975"/>
      <c r="AM77" s="975"/>
      <c r="AN77" s="975"/>
      <c r="AO77" s="976"/>
      <c r="AP77" s="977" t="s">
        <v>333</v>
      </c>
      <c r="AQ77" s="975"/>
      <c r="AR77" s="975"/>
      <c r="AS77" s="975"/>
      <c r="AT77" s="976"/>
      <c r="AU77" s="977" t="s">
        <v>333</v>
      </c>
      <c r="AV77" s="975"/>
      <c r="AW77" s="975"/>
      <c r="AX77" s="975"/>
      <c r="AY77" s="976"/>
      <c r="AZ77" s="972"/>
      <c r="BA77" s="969"/>
      <c r="BB77" s="969"/>
      <c r="BC77" s="969"/>
      <c r="BD77" s="973"/>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2">
      <c r="A78" s="97">
        <v>11</v>
      </c>
      <c r="B78" s="968" t="s">
        <v>361</v>
      </c>
      <c r="C78" s="969"/>
      <c r="D78" s="969"/>
      <c r="E78" s="969"/>
      <c r="F78" s="969"/>
      <c r="G78" s="969"/>
      <c r="H78" s="969"/>
      <c r="I78" s="969"/>
      <c r="J78" s="969"/>
      <c r="K78" s="969"/>
      <c r="L78" s="969"/>
      <c r="M78" s="969"/>
      <c r="N78" s="969"/>
      <c r="O78" s="969"/>
      <c r="P78" s="970"/>
      <c r="Q78" s="971">
        <v>7571</v>
      </c>
      <c r="R78" s="965"/>
      <c r="S78" s="965"/>
      <c r="T78" s="965"/>
      <c r="U78" s="965"/>
      <c r="V78" s="965">
        <v>7265</v>
      </c>
      <c r="W78" s="965"/>
      <c r="X78" s="965"/>
      <c r="Y78" s="965"/>
      <c r="Z78" s="965"/>
      <c r="AA78" s="965">
        <v>306</v>
      </c>
      <c r="AB78" s="965"/>
      <c r="AC78" s="965"/>
      <c r="AD78" s="965"/>
      <c r="AE78" s="965"/>
      <c r="AF78" s="965">
        <v>306</v>
      </c>
      <c r="AG78" s="965"/>
      <c r="AH78" s="965"/>
      <c r="AI78" s="965"/>
      <c r="AJ78" s="965"/>
      <c r="AK78" s="965" t="s">
        <v>333</v>
      </c>
      <c r="AL78" s="965"/>
      <c r="AM78" s="965"/>
      <c r="AN78" s="965"/>
      <c r="AO78" s="965"/>
      <c r="AP78" s="965" t="s">
        <v>333</v>
      </c>
      <c r="AQ78" s="965"/>
      <c r="AR78" s="965"/>
      <c r="AS78" s="965"/>
      <c r="AT78" s="965"/>
      <c r="AU78" s="965" t="s">
        <v>333</v>
      </c>
      <c r="AV78" s="965"/>
      <c r="AW78" s="965"/>
      <c r="AX78" s="965"/>
      <c r="AY78" s="965"/>
      <c r="AZ78" s="972"/>
      <c r="BA78" s="969"/>
      <c r="BB78" s="969"/>
      <c r="BC78" s="969"/>
      <c r="BD78" s="973"/>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2">
      <c r="A79" s="97">
        <v>12</v>
      </c>
      <c r="B79" s="968" t="s">
        <v>362</v>
      </c>
      <c r="C79" s="969"/>
      <c r="D79" s="969"/>
      <c r="E79" s="969"/>
      <c r="F79" s="969"/>
      <c r="G79" s="969"/>
      <c r="H79" s="969"/>
      <c r="I79" s="969"/>
      <c r="J79" s="969"/>
      <c r="K79" s="969"/>
      <c r="L79" s="969"/>
      <c r="M79" s="969"/>
      <c r="N79" s="969"/>
      <c r="O79" s="969"/>
      <c r="P79" s="970"/>
      <c r="Q79" s="971">
        <v>310</v>
      </c>
      <c r="R79" s="965"/>
      <c r="S79" s="965"/>
      <c r="T79" s="965"/>
      <c r="U79" s="965"/>
      <c r="V79" s="965">
        <v>281</v>
      </c>
      <c r="W79" s="965"/>
      <c r="X79" s="965"/>
      <c r="Y79" s="965"/>
      <c r="Z79" s="965"/>
      <c r="AA79" s="965">
        <v>29</v>
      </c>
      <c r="AB79" s="965"/>
      <c r="AC79" s="965"/>
      <c r="AD79" s="965"/>
      <c r="AE79" s="965"/>
      <c r="AF79" s="965">
        <v>29</v>
      </c>
      <c r="AG79" s="965"/>
      <c r="AH79" s="965"/>
      <c r="AI79" s="965"/>
      <c r="AJ79" s="965"/>
      <c r="AK79" s="965" t="s">
        <v>333</v>
      </c>
      <c r="AL79" s="965"/>
      <c r="AM79" s="965"/>
      <c r="AN79" s="965"/>
      <c r="AO79" s="965"/>
      <c r="AP79" s="965" t="s">
        <v>333</v>
      </c>
      <c r="AQ79" s="965"/>
      <c r="AR79" s="965"/>
      <c r="AS79" s="965"/>
      <c r="AT79" s="965"/>
      <c r="AU79" s="965" t="s">
        <v>333</v>
      </c>
      <c r="AV79" s="965"/>
      <c r="AW79" s="965"/>
      <c r="AX79" s="965"/>
      <c r="AY79" s="965"/>
      <c r="AZ79" s="972"/>
      <c r="BA79" s="969"/>
      <c r="BB79" s="969"/>
      <c r="BC79" s="969"/>
      <c r="BD79" s="973"/>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2">
      <c r="A80" s="97">
        <v>13</v>
      </c>
      <c r="B80" s="968" t="s">
        <v>363</v>
      </c>
      <c r="C80" s="969"/>
      <c r="D80" s="969"/>
      <c r="E80" s="969"/>
      <c r="F80" s="969"/>
      <c r="G80" s="969"/>
      <c r="H80" s="969"/>
      <c r="I80" s="969"/>
      <c r="J80" s="969"/>
      <c r="K80" s="969"/>
      <c r="L80" s="969"/>
      <c r="M80" s="969"/>
      <c r="N80" s="969"/>
      <c r="O80" s="969"/>
      <c r="P80" s="970"/>
      <c r="Q80" s="971">
        <v>304568</v>
      </c>
      <c r="R80" s="965"/>
      <c r="S80" s="965"/>
      <c r="T80" s="965"/>
      <c r="U80" s="965"/>
      <c r="V80" s="965">
        <v>293091</v>
      </c>
      <c r="W80" s="965"/>
      <c r="X80" s="965"/>
      <c r="Y80" s="965"/>
      <c r="Z80" s="965"/>
      <c r="AA80" s="965">
        <v>11478</v>
      </c>
      <c r="AB80" s="965"/>
      <c r="AC80" s="965"/>
      <c r="AD80" s="965"/>
      <c r="AE80" s="965"/>
      <c r="AF80" s="965">
        <v>11478</v>
      </c>
      <c r="AG80" s="965"/>
      <c r="AH80" s="965"/>
      <c r="AI80" s="965"/>
      <c r="AJ80" s="965"/>
      <c r="AK80" s="965" t="s">
        <v>333</v>
      </c>
      <c r="AL80" s="965"/>
      <c r="AM80" s="965"/>
      <c r="AN80" s="965"/>
      <c r="AO80" s="965"/>
      <c r="AP80" s="965" t="s">
        <v>333</v>
      </c>
      <c r="AQ80" s="965"/>
      <c r="AR80" s="965"/>
      <c r="AS80" s="965"/>
      <c r="AT80" s="965"/>
      <c r="AU80" s="965" t="s">
        <v>333</v>
      </c>
      <c r="AV80" s="965"/>
      <c r="AW80" s="965"/>
      <c r="AX80" s="965"/>
      <c r="AY80" s="965"/>
      <c r="AZ80" s="972"/>
      <c r="BA80" s="969"/>
      <c r="BB80" s="969"/>
      <c r="BC80" s="969"/>
      <c r="BD80" s="973"/>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2">
      <c r="A81" s="97">
        <v>14</v>
      </c>
      <c r="B81" s="968" t="s">
        <v>364</v>
      </c>
      <c r="C81" s="969"/>
      <c r="D81" s="969"/>
      <c r="E81" s="969"/>
      <c r="F81" s="969"/>
      <c r="G81" s="969"/>
      <c r="H81" s="969"/>
      <c r="I81" s="969"/>
      <c r="J81" s="969"/>
      <c r="K81" s="969"/>
      <c r="L81" s="969"/>
      <c r="M81" s="969"/>
      <c r="N81" s="969"/>
      <c r="O81" s="969"/>
      <c r="P81" s="970"/>
      <c r="Q81" s="971">
        <v>172</v>
      </c>
      <c r="R81" s="965"/>
      <c r="S81" s="965"/>
      <c r="T81" s="965"/>
      <c r="U81" s="965"/>
      <c r="V81" s="965">
        <v>77</v>
      </c>
      <c r="W81" s="965"/>
      <c r="X81" s="965"/>
      <c r="Y81" s="965"/>
      <c r="Z81" s="965"/>
      <c r="AA81" s="965">
        <v>95</v>
      </c>
      <c r="AB81" s="965"/>
      <c r="AC81" s="965"/>
      <c r="AD81" s="965"/>
      <c r="AE81" s="965"/>
      <c r="AF81" s="965">
        <v>1260</v>
      </c>
      <c r="AG81" s="965"/>
      <c r="AH81" s="965"/>
      <c r="AI81" s="965"/>
      <c r="AJ81" s="965"/>
      <c r="AK81" s="965" t="s">
        <v>333</v>
      </c>
      <c r="AL81" s="965"/>
      <c r="AM81" s="965"/>
      <c r="AN81" s="965"/>
      <c r="AO81" s="965"/>
      <c r="AP81" s="965">
        <v>121</v>
      </c>
      <c r="AQ81" s="965"/>
      <c r="AR81" s="965"/>
      <c r="AS81" s="965"/>
      <c r="AT81" s="965"/>
      <c r="AU81" s="965" t="s">
        <v>333</v>
      </c>
      <c r="AV81" s="965"/>
      <c r="AW81" s="965"/>
      <c r="AX81" s="965"/>
      <c r="AY81" s="965"/>
      <c r="AZ81" s="972" t="s">
        <v>365</v>
      </c>
      <c r="BA81" s="969"/>
      <c r="BB81" s="969"/>
      <c r="BC81" s="969"/>
      <c r="BD81" s="973"/>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2">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2">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2">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2">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2">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2">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5">
      <c r="A88" s="99" t="s">
        <v>320</v>
      </c>
      <c r="B88" s="931" t="s">
        <v>366</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v>13745</v>
      </c>
      <c r="AG88" s="953"/>
      <c r="AH88" s="953"/>
      <c r="AI88" s="953"/>
      <c r="AJ88" s="953"/>
      <c r="AK88" s="957"/>
      <c r="AL88" s="957"/>
      <c r="AM88" s="957"/>
      <c r="AN88" s="957"/>
      <c r="AO88" s="957"/>
      <c r="AP88" s="953">
        <v>3882</v>
      </c>
      <c r="AQ88" s="953"/>
      <c r="AR88" s="953"/>
      <c r="AS88" s="953"/>
      <c r="AT88" s="953"/>
      <c r="AU88" s="953">
        <v>429</v>
      </c>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320</v>
      </c>
      <c r="BR102" s="931" t="s">
        <v>367</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368</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369</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370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371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6" t="s">
        <v>372</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373</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2">
      <c r="A109" s="889" t="s">
        <v>374</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375</v>
      </c>
      <c r="AB109" s="890"/>
      <c r="AC109" s="890"/>
      <c r="AD109" s="890"/>
      <c r="AE109" s="891"/>
      <c r="AF109" s="892" t="s">
        <v>376</v>
      </c>
      <c r="AG109" s="890"/>
      <c r="AH109" s="890"/>
      <c r="AI109" s="890"/>
      <c r="AJ109" s="891"/>
      <c r="AK109" s="892" t="s">
        <v>237</v>
      </c>
      <c r="AL109" s="890"/>
      <c r="AM109" s="890"/>
      <c r="AN109" s="890"/>
      <c r="AO109" s="891"/>
      <c r="AP109" s="892" t="s">
        <v>377</v>
      </c>
      <c r="AQ109" s="890"/>
      <c r="AR109" s="890"/>
      <c r="AS109" s="890"/>
      <c r="AT109" s="923"/>
      <c r="AU109" s="889" t="s">
        <v>374</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375</v>
      </c>
      <c r="BR109" s="890"/>
      <c r="BS109" s="890"/>
      <c r="BT109" s="890"/>
      <c r="BU109" s="891"/>
      <c r="BV109" s="892" t="s">
        <v>376</v>
      </c>
      <c r="BW109" s="890"/>
      <c r="BX109" s="890"/>
      <c r="BY109" s="890"/>
      <c r="BZ109" s="891"/>
      <c r="CA109" s="892" t="s">
        <v>237</v>
      </c>
      <c r="CB109" s="890"/>
      <c r="CC109" s="890"/>
      <c r="CD109" s="890"/>
      <c r="CE109" s="891"/>
      <c r="CF109" s="930" t="s">
        <v>377</v>
      </c>
      <c r="CG109" s="930"/>
      <c r="CH109" s="930"/>
      <c r="CI109" s="930"/>
      <c r="CJ109" s="930"/>
      <c r="CK109" s="892" t="s">
        <v>378</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375</v>
      </c>
      <c r="DH109" s="890"/>
      <c r="DI109" s="890"/>
      <c r="DJ109" s="890"/>
      <c r="DK109" s="891"/>
      <c r="DL109" s="892" t="s">
        <v>376</v>
      </c>
      <c r="DM109" s="890"/>
      <c r="DN109" s="890"/>
      <c r="DO109" s="890"/>
      <c r="DP109" s="891"/>
      <c r="DQ109" s="892" t="s">
        <v>237</v>
      </c>
      <c r="DR109" s="890"/>
      <c r="DS109" s="890"/>
      <c r="DT109" s="890"/>
      <c r="DU109" s="891"/>
      <c r="DV109" s="892" t="s">
        <v>377</v>
      </c>
      <c r="DW109" s="890"/>
      <c r="DX109" s="890"/>
      <c r="DY109" s="890"/>
      <c r="DZ109" s="923"/>
    </row>
    <row r="110" spans="1:131" s="89" customFormat="1" ht="26.25" customHeight="1" x14ac:dyDescent="0.2">
      <c r="A110" s="803" t="s">
        <v>379</v>
      </c>
      <c r="B110" s="804"/>
      <c r="C110" s="804"/>
      <c r="D110" s="804"/>
      <c r="E110" s="804"/>
      <c r="F110" s="804"/>
      <c r="G110" s="804"/>
      <c r="H110" s="804"/>
      <c r="I110" s="804"/>
      <c r="J110" s="804"/>
      <c r="K110" s="804"/>
      <c r="L110" s="804"/>
      <c r="M110" s="804"/>
      <c r="N110" s="804"/>
      <c r="O110" s="804"/>
      <c r="P110" s="804"/>
      <c r="Q110" s="804"/>
      <c r="R110" s="804"/>
      <c r="S110" s="804"/>
      <c r="T110" s="804"/>
      <c r="U110" s="804"/>
      <c r="V110" s="804"/>
      <c r="W110" s="804"/>
      <c r="X110" s="804"/>
      <c r="Y110" s="804"/>
      <c r="Z110" s="805"/>
      <c r="AA110" s="882">
        <v>847857</v>
      </c>
      <c r="AB110" s="883"/>
      <c r="AC110" s="883"/>
      <c r="AD110" s="883"/>
      <c r="AE110" s="884"/>
      <c r="AF110" s="885">
        <v>821145</v>
      </c>
      <c r="AG110" s="883"/>
      <c r="AH110" s="883"/>
      <c r="AI110" s="883"/>
      <c r="AJ110" s="884"/>
      <c r="AK110" s="885">
        <v>801996</v>
      </c>
      <c r="AL110" s="883"/>
      <c r="AM110" s="883"/>
      <c r="AN110" s="883"/>
      <c r="AO110" s="884"/>
      <c r="AP110" s="886">
        <v>15</v>
      </c>
      <c r="AQ110" s="887"/>
      <c r="AR110" s="887"/>
      <c r="AS110" s="887"/>
      <c r="AT110" s="888"/>
      <c r="AU110" s="924" t="s">
        <v>380</v>
      </c>
      <c r="AV110" s="925"/>
      <c r="AW110" s="925"/>
      <c r="AX110" s="925"/>
      <c r="AY110" s="925"/>
      <c r="AZ110" s="854" t="s">
        <v>381</v>
      </c>
      <c r="BA110" s="804"/>
      <c r="BB110" s="804"/>
      <c r="BC110" s="804"/>
      <c r="BD110" s="804"/>
      <c r="BE110" s="804"/>
      <c r="BF110" s="804"/>
      <c r="BG110" s="804"/>
      <c r="BH110" s="804"/>
      <c r="BI110" s="804"/>
      <c r="BJ110" s="804"/>
      <c r="BK110" s="804"/>
      <c r="BL110" s="804"/>
      <c r="BM110" s="804"/>
      <c r="BN110" s="804"/>
      <c r="BO110" s="804"/>
      <c r="BP110" s="805"/>
      <c r="BQ110" s="855">
        <v>8564840</v>
      </c>
      <c r="BR110" s="836"/>
      <c r="BS110" s="836"/>
      <c r="BT110" s="836"/>
      <c r="BU110" s="836"/>
      <c r="BV110" s="836">
        <v>8211309</v>
      </c>
      <c r="BW110" s="836"/>
      <c r="BX110" s="836"/>
      <c r="BY110" s="836"/>
      <c r="BZ110" s="836"/>
      <c r="CA110" s="836">
        <v>7906146</v>
      </c>
      <c r="CB110" s="836"/>
      <c r="CC110" s="836"/>
      <c r="CD110" s="836"/>
      <c r="CE110" s="836"/>
      <c r="CF110" s="860">
        <v>147.80000000000001</v>
      </c>
      <c r="CG110" s="861"/>
      <c r="CH110" s="861"/>
      <c r="CI110" s="861"/>
      <c r="CJ110" s="861"/>
      <c r="CK110" s="920" t="s">
        <v>382</v>
      </c>
      <c r="CL110" s="813"/>
      <c r="CM110" s="854" t="s">
        <v>383</v>
      </c>
      <c r="CN110" s="804"/>
      <c r="CO110" s="804"/>
      <c r="CP110" s="804"/>
      <c r="CQ110" s="804"/>
      <c r="CR110" s="804"/>
      <c r="CS110" s="804"/>
      <c r="CT110" s="804"/>
      <c r="CU110" s="804"/>
      <c r="CV110" s="804"/>
      <c r="CW110" s="804"/>
      <c r="CX110" s="804"/>
      <c r="CY110" s="804"/>
      <c r="CZ110" s="804"/>
      <c r="DA110" s="804"/>
      <c r="DB110" s="804"/>
      <c r="DC110" s="804"/>
      <c r="DD110" s="804"/>
      <c r="DE110" s="804"/>
      <c r="DF110" s="805"/>
      <c r="DG110" s="855" t="s">
        <v>62</v>
      </c>
      <c r="DH110" s="836"/>
      <c r="DI110" s="836"/>
      <c r="DJ110" s="836"/>
      <c r="DK110" s="836"/>
      <c r="DL110" s="836" t="s">
        <v>62</v>
      </c>
      <c r="DM110" s="836"/>
      <c r="DN110" s="836"/>
      <c r="DO110" s="836"/>
      <c r="DP110" s="836"/>
      <c r="DQ110" s="836" t="s">
        <v>62</v>
      </c>
      <c r="DR110" s="836"/>
      <c r="DS110" s="836"/>
      <c r="DT110" s="836"/>
      <c r="DU110" s="836"/>
      <c r="DV110" s="837" t="s">
        <v>62</v>
      </c>
      <c r="DW110" s="837"/>
      <c r="DX110" s="837"/>
      <c r="DY110" s="837"/>
      <c r="DZ110" s="838"/>
    </row>
    <row r="111" spans="1:131" s="89" customFormat="1" ht="26.25" customHeight="1" x14ac:dyDescent="0.2">
      <c r="A111" s="768" t="s">
        <v>384</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926"/>
      <c r="AV111" s="927"/>
      <c r="AW111" s="927"/>
      <c r="AX111" s="927"/>
      <c r="AY111" s="927"/>
      <c r="AZ111" s="811" t="s">
        <v>385</v>
      </c>
      <c r="BA111" s="746"/>
      <c r="BB111" s="746"/>
      <c r="BC111" s="746"/>
      <c r="BD111" s="746"/>
      <c r="BE111" s="746"/>
      <c r="BF111" s="746"/>
      <c r="BG111" s="746"/>
      <c r="BH111" s="746"/>
      <c r="BI111" s="746"/>
      <c r="BJ111" s="746"/>
      <c r="BK111" s="746"/>
      <c r="BL111" s="746"/>
      <c r="BM111" s="746"/>
      <c r="BN111" s="746"/>
      <c r="BO111" s="746"/>
      <c r="BP111" s="747"/>
      <c r="BQ111" s="783">
        <v>47358</v>
      </c>
      <c r="BR111" s="784"/>
      <c r="BS111" s="784"/>
      <c r="BT111" s="784"/>
      <c r="BU111" s="784"/>
      <c r="BV111" s="784">
        <v>46358</v>
      </c>
      <c r="BW111" s="784"/>
      <c r="BX111" s="784"/>
      <c r="BY111" s="784"/>
      <c r="BZ111" s="784"/>
      <c r="CA111" s="784">
        <v>41114</v>
      </c>
      <c r="CB111" s="784"/>
      <c r="CC111" s="784"/>
      <c r="CD111" s="784"/>
      <c r="CE111" s="784"/>
      <c r="CF111" s="869">
        <v>0.8</v>
      </c>
      <c r="CG111" s="870"/>
      <c r="CH111" s="870"/>
      <c r="CI111" s="870"/>
      <c r="CJ111" s="870"/>
      <c r="CK111" s="921"/>
      <c r="CL111" s="815"/>
      <c r="CM111" s="811" t="s">
        <v>386</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783" t="s">
        <v>62</v>
      </c>
      <c r="DH111" s="784"/>
      <c r="DI111" s="784"/>
      <c r="DJ111" s="784"/>
      <c r="DK111" s="784"/>
      <c r="DL111" s="784" t="s">
        <v>62</v>
      </c>
      <c r="DM111" s="784"/>
      <c r="DN111" s="784"/>
      <c r="DO111" s="784"/>
      <c r="DP111" s="784"/>
      <c r="DQ111" s="784" t="s">
        <v>62</v>
      </c>
      <c r="DR111" s="784"/>
      <c r="DS111" s="784"/>
      <c r="DT111" s="784"/>
      <c r="DU111" s="784"/>
      <c r="DV111" s="790" t="s">
        <v>62</v>
      </c>
      <c r="DW111" s="790"/>
      <c r="DX111" s="790"/>
      <c r="DY111" s="790"/>
      <c r="DZ111" s="791"/>
    </row>
    <row r="112" spans="1:131" s="89" customFormat="1" ht="26.25" customHeight="1" x14ac:dyDescent="0.2">
      <c r="A112" s="906" t="s">
        <v>387</v>
      </c>
      <c r="B112" s="907"/>
      <c r="C112" s="746" t="s">
        <v>388</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62</v>
      </c>
      <c r="AB112" s="774"/>
      <c r="AC112" s="774"/>
      <c r="AD112" s="774"/>
      <c r="AE112" s="775"/>
      <c r="AF112" s="776" t="s">
        <v>62</v>
      </c>
      <c r="AG112" s="774"/>
      <c r="AH112" s="774"/>
      <c r="AI112" s="774"/>
      <c r="AJ112" s="775"/>
      <c r="AK112" s="776" t="s">
        <v>62</v>
      </c>
      <c r="AL112" s="774"/>
      <c r="AM112" s="774"/>
      <c r="AN112" s="774"/>
      <c r="AO112" s="775"/>
      <c r="AP112" s="818" t="s">
        <v>62</v>
      </c>
      <c r="AQ112" s="819"/>
      <c r="AR112" s="819"/>
      <c r="AS112" s="819"/>
      <c r="AT112" s="820"/>
      <c r="AU112" s="926"/>
      <c r="AV112" s="927"/>
      <c r="AW112" s="927"/>
      <c r="AX112" s="927"/>
      <c r="AY112" s="927"/>
      <c r="AZ112" s="811" t="s">
        <v>389</v>
      </c>
      <c r="BA112" s="746"/>
      <c r="BB112" s="746"/>
      <c r="BC112" s="746"/>
      <c r="BD112" s="746"/>
      <c r="BE112" s="746"/>
      <c r="BF112" s="746"/>
      <c r="BG112" s="746"/>
      <c r="BH112" s="746"/>
      <c r="BI112" s="746"/>
      <c r="BJ112" s="746"/>
      <c r="BK112" s="746"/>
      <c r="BL112" s="746"/>
      <c r="BM112" s="746"/>
      <c r="BN112" s="746"/>
      <c r="BO112" s="746"/>
      <c r="BP112" s="747"/>
      <c r="BQ112" s="783">
        <v>5226709</v>
      </c>
      <c r="BR112" s="784"/>
      <c r="BS112" s="784"/>
      <c r="BT112" s="784"/>
      <c r="BU112" s="784"/>
      <c r="BV112" s="784">
        <v>4844369</v>
      </c>
      <c r="BW112" s="784"/>
      <c r="BX112" s="784"/>
      <c r="BY112" s="784"/>
      <c r="BZ112" s="784"/>
      <c r="CA112" s="784">
        <v>4474547</v>
      </c>
      <c r="CB112" s="784"/>
      <c r="CC112" s="784"/>
      <c r="CD112" s="784"/>
      <c r="CE112" s="784"/>
      <c r="CF112" s="869">
        <v>83.6</v>
      </c>
      <c r="CG112" s="870"/>
      <c r="CH112" s="870"/>
      <c r="CI112" s="870"/>
      <c r="CJ112" s="870"/>
      <c r="CK112" s="921"/>
      <c r="CL112" s="815"/>
      <c r="CM112" s="811" t="s">
        <v>390</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783" t="s">
        <v>62</v>
      </c>
      <c r="DH112" s="784"/>
      <c r="DI112" s="784"/>
      <c r="DJ112" s="784"/>
      <c r="DK112" s="784"/>
      <c r="DL112" s="784" t="s">
        <v>62</v>
      </c>
      <c r="DM112" s="784"/>
      <c r="DN112" s="784"/>
      <c r="DO112" s="784"/>
      <c r="DP112" s="784"/>
      <c r="DQ112" s="784" t="s">
        <v>62</v>
      </c>
      <c r="DR112" s="784"/>
      <c r="DS112" s="784"/>
      <c r="DT112" s="784"/>
      <c r="DU112" s="784"/>
      <c r="DV112" s="790" t="s">
        <v>62</v>
      </c>
      <c r="DW112" s="790"/>
      <c r="DX112" s="790"/>
      <c r="DY112" s="790"/>
      <c r="DZ112" s="791"/>
    </row>
    <row r="113" spans="1:130" s="89" customFormat="1" ht="26.25" customHeight="1" x14ac:dyDescent="0.2">
      <c r="A113" s="908"/>
      <c r="B113" s="909"/>
      <c r="C113" s="746" t="s">
        <v>391</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12">
        <v>437259</v>
      </c>
      <c r="AB113" s="913"/>
      <c r="AC113" s="913"/>
      <c r="AD113" s="913"/>
      <c r="AE113" s="914"/>
      <c r="AF113" s="915">
        <v>452903</v>
      </c>
      <c r="AG113" s="913"/>
      <c r="AH113" s="913"/>
      <c r="AI113" s="913"/>
      <c r="AJ113" s="914"/>
      <c r="AK113" s="915">
        <v>401249</v>
      </c>
      <c r="AL113" s="913"/>
      <c r="AM113" s="913"/>
      <c r="AN113" s="913"/>
      <c r="AO113" s="914"/>
      <c r="AP113" s="916">
        <v>7.5</v>
      </c>
      <c r="AQ113" s="917"/>
      <c r="AR113" s="917"/>
      <c r="AS113" s="917"/>
      <c r="AT113" s="918"/>
      <c r="AU113" s="926"/>
      <c r="AV113" s="927"/>
      <c r="AW113" s="927"/>
      <c r="AX113" s="927"/>
      <c r="AY113" s="927"/>
      <c r="AZ113" s="811" t="s">
        <v>392</v>
      </c>
      <c r="BA113" s="746"/>
      <c r="BB113" s="746"/>
      <c r="BC113" s="746"/>
      <c r="BD113" s="746"/>
      <c r="BE113" s="746"/>
      <c r="BF113" s="746"/>
      <c r="BG113" s="746"/>
      <c r="BH113" s="746"/>
      <c r="BI113" s="746"/>
      <c r="BJ113" s="746"/>
      <c r="BK113" s="746"/>
      <c r="BL113" s="746"/>
      <c r="BM113" s="746"/>
      <c r="BN113" s="746"/>
      <c r="BO113" s="746"/>
      <c r="BP113" s="747"/>
      <c r="BQ113" s="783">
        <v>499005</v>
      </c>
      <c r="BR113" s="784"/>
      <c r="BS113" s="784"/>
      <c r="BT113" s="784"/>
      <c r="BU113" s="784"/>
      <c r="BV113" s="784">
        <v>459790</v>
      </c>
      <c r="BW113" s="784"/>
      <c r="BX113" s="784"/>
      <c r="BY113" s="784"/>
      <c r="BZ113" s="784"/>
      <c r="CA113" s="784">
        <v>429055</v>
      </c>
      <c r="CB113" s="784"/>
      <c r="CC113" s="784"/>
      <c r="CD113" s="784"/>
      <c r="CE113" s="784"/>
      <c r="CF113" s="869">
        <v>8</v>
      </c>
      <c r="CG113" s="870"/>
      <c r="CH113" s="870"/>
      <c r="CI113" s="870"/>
      <c r="CJ113" s="870"/>
      <c r="CK113" s="921"/>
      <c r="CL113" s="815"/>
      <c r="CM113" s="811" t="s">
        <v>393</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62</v>
      </c>
      <c r="DH113" s="774"/>
      <c r="DI113" s="774"/>
      <c r="DJ113" s="774"/>
      <c r="DK113" s="775"/>
      <c r="DL113" s="776" t="s">
        <v>62</v>
      </c>
      <c r="DM113" s="774"/>
      <c r="DN113" s="774"/>
      <c r="DO113" s="774"/>
      <c r="DP113" s="775"/>
      <c r="DQ113" s="776" t="s">
        <v>62</v>
      </c>
      <c r="DR113" s="774"/>
      <c r="DS113" s="774"/>
      <c r="DT113" s="774"/>
      <c r="DU113" s="775"/>
      <c r="DV113" s="818" t="s">
        <v>62</v>
      </c>
      <c r="DW113" s="819"/>
      <c r="DX113" s="819"/>
      <c r="DY113" s="819"/>
      <c r="DZ113" s="820"/>
    </row>
    <row r="114" spans="1:130" s="89" customFormat="1" ht="26.25" customHeight="1" x14ac:dyDescent="0.2">
      <c r="A114" s="908"/>
      <c r="B114" s="909"/>
      <c r="C114" s="746" t="s">
        <v>394</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57860</v>
      </c>
      <c r="AB114" s="774"/>
      <c r="AC114" s="774"/>
      <c r="AD114" s="774"/>
      <c r="AE114" s="775"/>
      <c r="AF114" s="776">
        <v>63221</v>
      </c>
      <c r="AG114" s="774"/>
      <c r="AH114" s="774"/>
      <c r="AI114" s="774"/>
      <c r="AJ114" s="775"/>
      <c r="AK114" s="776">
        <v>61609</v>
      </c>
      <c r="AL114" s="774"/>
      <c r="AM114" s="774"/>
      <c r="AN114" s="774"/>
      <c r="AO114" s="775"/>
      <c r="AP114" s="818">
        <v>1.2</v>
      </c>
      <c r="AQ114" s="819"/>
      <c r="AR114" s="819"/>
      <c r="AS114" s="819"/>
      <c r="AT114" s="820"/>
      <c r="AU114" s="926"/>
      <c r="AV114" s="927"/>
      <c r="AW114" s="927"/>
      <c r="AX114" s="927"/>
      <c r="AY114" s="927"/>
      <c r="AZ114" s="811" t="s">
        <v>395</v>
      </c>
      <c r="BA114" s="746"/>
      <c r="BB114" s="746"/>
      <c r="BC114" s="746"/>
      <c r="BD114" s="746"/>
      <c r="BE114" s="746"/>
      <c r="BF114" s="746"/>
      <c r="BG114" s="746"/>
      <c r="BH114" s="746"/>
      <c r="BI114" s="746"/>
      <c r="BJ114" s="746"/>
      <c r="BK114" s="746"/>
      <c r="BL114" s="746"/>
      <c r="BM114" s="746"/>
      <c r="BN114" s="746"/>
      <c r="BO114" s="746"/>
      <c r="BP114" s="747"/>
      <c r="BQ114" s="783">
        <v>588436</v>
      </c>
      <c r="BR114" s="784"/>
      <c r="BS114" s="784"/>
      <c r="BT114" s="784"/>
      <c r="BU114" s="784"/>
      <c r="BV114" s="784">
        <v>595207</v>
      </c>
      <c r="BW114" s="784"/>
      <c r="BX114" s="784"/>
      <c r="BY114" s="784"/>
      <c r="BZ114" s="784"/>
      <c r="CA114" s="784">
        <v>572259</v>
      </c>
      <c r="CB114" s="784"/>
      <c r="CC114" s="784"/>
      <c r="CD114" s="784"/>
      <c r="CE114" s="784"/>
      <c r="CF114" s="869">
        <v>10.7</v>
      </c>
      <c r="CG114" s="870"/>
      <c r="CH114" s="870"/>
      <c r="CI114" s="870"/>
      <c r="CJ114" s="870"/>
      <c r="CK114" s="921"/>
      <c r="CL114" s="815"/>
      <c r="CM114" s="811" t="s">
        <v>396</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62</v>
      </c>
      <c r="DH114" s="774"/>
      <c r="DI114" s="774"/>
      <c r="DJ114" s="774"/>
      <c r="DK114" s="775"/>
      <c r="DL114" s="776" t="s">
        <v>62</v>
      </c>
      <c r="DM114" s="774"/>
      <c r="DN114" s="774"/>
      <c r="DO114" s="774"/>
      <c r="DP114" s="775"/>
      <c r="DQ114" s="776" t="s">
        <v>62</v>
      </c>
      <c r="DR114" s="774"/>
      <c r="DS114" s="774"/>
      <c r="DT114" s="774"/>
      <c r="DU114" s="775"/>
      <c r="DV114" s="818" t="s">
        <v>62</v>
      </c>
      <c r="DW114" s="819"/>
      <c r="DX114" s="819"/>
      <c r="DY114" s="819"/>
      <c r="DZ114" s="820"/>
    </row>
    <row r="115" spans="1:130" s="89" customFormat="1" ht="26.25" customHeight="1" x14ac:dyDescent="0.2">
      <c r="A115" s="908"/>
      <c r="B115" s="909"/>
      <c r="C115" s="746" t="s">
        <v>397</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12">
        <v>1000</v>
      </c>
      <c r="AB115" s="913"/>
      <c r="AC115" s="913"/>
      <c r="AD115" s="913"/>
      <c r="AE115" s="914"/>
      <c r="AF115" s="915">
        <v>5244</v>
      </c>
      <c r="AG115" s="913"/>
      <c r="AH115" s="913"/>
      <c r="AI115" s="913"/>
      <c r="AJ115" s="914"/>
      <c r="AK115" s="915">
        <v>5232</v>
      </c>
      <c r="AL115" s="913"/>
      <c r="AM115" s="913"/>
      <c r="AN115" s="913"/>
      <c r="AO115" s="914"/>
      <c r="AP115" s="916">
        <v>0.1</v>
      </c>
      <c r="AQ115" s="917"/>
      <c r="AR115" s="917"/>
      <c r="AS115" s="917"/>
      <c r="AT115" s="918"/>
      <c r="AU115" s="926"/>
      <c r="AV115" s="927"/>
      <c r="AW115" s="927"/>
      <c r="AX115" s="927"/>
      <c r="AY115" s="927"/>
      <c r="AZ115" s="811" t="s">
        <v>398</v>
      </c>
      <c r="BA115" s="746"/>
      <c r="BB115" s="746"/>
      <c r="BC115" s="746"/>
      <c r="BD115" s="746"/>
      <c r="BE115" s="746"/>
      <c r="BF115" s="746"/>
      <c r="BG115" s="746"/>
      <c r="BH115" s="746"/>
      <c r="BI115" s="746"/>
      <c r="BJ115" s="746"/>
      <c r="BK115" s="746"/>
      <c r="BL115" s="746"/>
      <c r="BM115" s="746"/>
      <c r="BN115" s="746"/>
      <c r="BO115" s="746"/>
      <c r="BP115" s="747"/>
      <c r="BQ115" s="783" t="s">
        <v>62</v>
      </c>
      <c r="BR115" s="784"/>
      <c r="BS115" s="784"/>
      <c r="BT115" s="784"/>
      <c r="BU115" s="784"/>
      <c r="BV115" s="784" t="s">
        <v>62</v>
      </c>
      <c r="BW115" s="784"/>
      <c r="BX115" s="784"/>
      <c r="BY115" s="784"/>
      <c r="BZ115" s="784"/>
      <c r="CA115" s="784" t="s">
        <v>62</v>
      </c>
      <c r="CB115" s="784"/>
      <c r="CC115" s="784"/>
      <c r="CD115" s="784"/>
      <c r="CE115" s="784"/>
      <c r="CF115" s="869" t="s">
        <v>62</v>
      </c>
      <c r="CG115" s="870"/>
      <c r="CH115" s="870"/>
      <c r="CI115" s="870"/>
      <c r="CJ115" s="870"/>
      <c r="CK115" s="921"/>
      <c r="CL115" s="815"/>
      <c r="CM115" s="811" t="s">
        <v>399</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62</v>
      </c>
      <c r="DH115" s="774"/>
      <c r="DI115" s="774"/>
      <c r="DJ115" s="774"/>
      <c r="DK115" s="775"/>
      <c r="DL115" s="776" t="s">
        <v>62</v>
      </c>
      <c r="DM115" s="774"/>
      <c r="DN115" s="774"/>
      <c r="DO115" s="774"/>
      <c r="DP115" s="775"/>
      <c r="DQ115" s="776" t="s">
        <v>62</v>
      </c>
      <c r="DR115" s="774"/>
      <c r="DS115" s="774"/>
      <c r="DT115" s="774"/>
      <c r="DU115" s="775"/>
      <c r="DV115" s="818" t="s">
        <v>62</v>
      </c>
      <c r="DW115" s="819"/>
      <c r="DX115" s="819"/>
      <c r="DY115" s="819"/>
      <c r="DZ115" s="820"/>
    </row>
    <row r="116" spans="1:130" s="89" customFormat="1" ht="26.25" customHeight="1" x14ac:dyDescent="0.2">
      <c r="A116" s="910"/>
      <c r="B116" s="911"/>
      <c r="C116" s="833" t="s">
        <v>400</v>
      </c>
      <c r="D116" s="833"/>
      <c r="E116" s="833"/>
      <c r="F116" s="833"/>
      <c r="G116" s="833"/>
      <c r="H116" s="833"/>
      <c r="I116" s="833"/>
      <c r="J116" s="833"/>
      <c r="K116" s="833"/>
      <c r="L116" s="833"/>
      <c r="M116" s="833"/>
      <c r="N116" s="833"/>
      <c r="O116" s="833"/>
      <c r="P116" s="833"/>
      <c r="Q116" s="833"/>
      <c r="R116" s="833"/>
      <c r="S116" s="833"/>
      <c r="T116" s="833"/>
      <c r="U116" s="833"/>
      <c r="V116" s="833"/>
      <c r="W116" s="833"/>
      <c r="X116" s="833"/>
      <c r="Y116" s="833"/>
      <c r="Z116" s="834"/>
      <c r="AA116" s="773" t="s">
        <v>62</v>
      </c>
      <c r="AB116" s="774"/>
      <c r="AC116" s="774"/>
      <c r="AD116" s="774"/>
      <c r="AE116" s="775"/>
      <c r="AF116" s="776" t="s">
        <v>62</v>
      </c>
      <c r="AG116" s="774"/>
      <c r="AH116" s="774"/>
      <c r="AI116" s="774"/>
      <c r="AJ116" s="775"/>
      <c r="AK116" s="776" t="s">
        <v>62</v>
      </c>
      <c r="AL116" s="774"/>
      <c r="AM116" s="774"/>
      <c r="AN116" s="774"/>
      <c r="AO116" s="775"/>
      <c r="AP116" s="818" t="s">
        <v>62</v>
      </c>
      <c r="AQ116" s="819"/>
      <c r="AR116" s="819"/>
      <c r="AS116" s="819"/>
      <c r="AT116" s="820"/>
      <c r="AU116" s="926"/>
      <c r="AV116" s="927"/>
      <c r="AW116" s="927"/>
      <c r="AX116" s="927"/>
      <c r="AY116" s="927"/>
      <c r="AZ116" s="903" t="s">
        <v>401</v>
      </c>
      <c r="BA116" s="904"/>
      <c r="BB116" s="904"/>
      <c r="BC116" s="904"/>
      <c r="BD116" s="904"/>
      <c r="BE116" s="904"/>
      <c r="BF116" s="904"/>
      <c r="BG116" s="904"/>
      <c r="BH116" s="904"/>
      <c r="BI116" s="904"/>
      <c r="BJ116" s="904"/>
      <c r="BK116" s="904"/>
      <c r="BL116" s="904"/>
      <c r="BM116" s="904"/>
      <c r="BN116" s="904"/>
      <c r="BO116" s="904"/>
      <c r="BP116" s="905"/>
      <c r="BQ116" s="783" t="s">
        <v>62</v>
      </c>
      <c r="BR116" s="784"/>
      <c r="BS116" s="784"/>
      <c r="BT116" s="784"/>
      <c r="BU116" s="784"/>
      <c r="BV116" s="784" t="s">
        <v>62</v>
      </c>
      <c r="BW116" s="784"/>
      <c r="BX116" s="784"/>
      <c r="BY116" s="784"/>
      <c r="BZ116" s="784"/>
      <c r="CA116" s="784" t="s">
        <v>62</v>
      </c>
      <c r="CB116" s="784"/>
      <c r="CC116" s="784"/>
      <c r="CD116" s="784"/>
      <c r="CE116" s="784"/>
      <c r="CF116" s="869" t="s">
        <v>62</v>
      </c>
      <c r="CG116" s="870"/>
      <c r="CH116" s="870"/>
      <c r="CI116" s="870"/>
      <c r="CJ116" s="870"/>
      <c r="CK116" s="921"/>
      <c r="CL116" s="815"/>
      <c r="CM116" s="811" t="s">
        <v>402</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v>47358</v>
      </c>
      <c r="DH116" s="774"/>
      <c r="DI116" s="774"/>
      <c r="DJ116" s="774"/>
      <c r="DK116" s="775"/>
      <c r="DL116" s="776">
        <v>46358</v>
      </c>
      <c r="DM116" s="774"/>
      <c r="DN116" s="774"/>
      <c r="DO116" s="774"/>
      <c r="DP116" s="775"/>
      <c r="DQ116" s="776">
        <v>41114</v>
      </c>
      <c r="DR116" s="774"/>
      <c r="DS116" s="774"/>
      <c r="DT116" s="774"/>
      <c r="DU116" s="775"/>
      <c r="DV116" s="818">
        <v>0.8</v>
      </c>
      <c r="DW116" s="819"/>
      <c r="DX116" s="819"/>
      <c r="DY116" s="819"/>
      <c r="DZ116" s="820"/>
    </row>
    <row r="117" spans="1:130" s="89" customFormat="1" ht="26.25" customHeight="1" x14ac:dyDescent="0.2">
      <c r="A117" s="889" t="s">
        <v>118</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71" t="s">
        <v>403</v>
      </c>
      <c r="Z117" s="891"/>
      <c r="AA117" s="896">
        <v>1343976</v>
      </c>
      <c r="AB117" s="897"/>
      <c r="AC117" s="897"/>
      <c r="AD117" s="897"/>
      <c r="AE117" s="898"/>
      <c r="AF117" s="899">
        <v>1342513</v>
      </c>
      <c r="AG117" s="897"/>
      <c r="AH117" s="897"/>
      <c r="AI117" s="897"/>
      <c r="AJ117" s="898"/>
      <c r="AK117" s="899">
        <v>1270086</v>
      </c>
      <c r="AL117" s="897"/>
      <c r="AM117" s="897"/>
      <c r="AN117" s="897"/>
      <c r="AO117" s="898"/>
      <c r="AP117" s="900"/>
      <c r="AQ117" s="901"/>
      <c r="AR117" s="901"/>
      <c r="AS117" s="901"/>
      <c r="AT117" s="902"/>
      <c r="AU117" s="926"/>
      <c r="AV117" s="927"/>
      <c r="AW117" s="927"/>
      <c r="AX117" s="927"/>
      <c r="AY117" s="927"/>
      <c r="AZ117" s="857" t="s">
        <v>404</v>
      </c>
      <c r="BA117" s="858"/>
      <c r="BB117" s="858"/>
      <c r="BC117" s="858"/>
      <c r="BD117" s="858"/>
      <c r="BE117" s="858"/>
      <c r="BF117" s="858"/>
      <c r="BG117" s="858"/>
      <c r="BH117" s="858"/>
      <c r="BI117" s="858"/>
      <c r="BJ117" s="858"/>
      <c r="BK117" s="858"/>
      <c r="BL117" s="858"/>
      <c r="BM117" s="858"/>
      <c r="BN117" s="858"/>
      <c r="BO117" s="858"/>
      <c r="BP117" s="859"/>
      <c r="BQ117" s="783" t="s">
        <v>62</v>
      </c>
      <c r="BR117" s="784"/>
      <c r="BS117" s="784"/>
      <c r="BT117" s="784"/>
      <c r="BU117" s="784"/>
      <c r="BV117" s="784" t="s">
        <v>62</v>
      </c>
      <c r="BW117" s="784"/>
      <c r="BX117" s="784"/>
      <c r="BY117" s="784"/>
      <c r="BZ117" s="784"/>
      <c r="CA117" s="784" t="s">
        <v>62</v>
      </c>
      <c r="CB117" s="784"/>
      <c r="CC117" s="784"/>
      <c r="CD117" s="784"/>
      <c r="CE117" s="784"/>
      <c r="CF117" s="869" t="s">
        <v>62</v>
      </c>
      <c r="CG117" s="870"/>
      <c r="CH117" s="870"/>
      <c r="CI117" s="870"/>
      <c r="CJ117" s="870"/>
      <c r="CK117" s="921"/>
      <c r="CL117" s="815"/>
      <c r="CM117" s="811" t="s">
        <v>405</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62</v>
      </c>
      <c r="DH117" s="774"/>
      <c r="DI117" s="774"/>
      <c r="DJ117" s="774"/>
      <c r="DK117" s="775"/>
      <c r="DL117" s="776" t="s">
        <v>62</v>
      </c>
      <c r="DM117" s="774"/>
      <c r="DN117" s="774"/>
      <c r="DO117" s="774"/>
      <c r="DP117" s="775"/>
      <c r="DQ117" s="776" t="s">
        <v>62</v>
      </c>
      <c r="DR117" s="774"/>
      <c r="DS117" s="774"/>
      <c r="DT117" s="774"/>
      <c r="DU117" s="775"/>
      <c r="DV117" s="818" t="s">
        <v>62</v>
      </c>
      <c r="DW117" s="819"/>
      <c r="DX117" s="819"/>
      <c r="DY117" s="819"/>
      <c r="DZ117" s="820"/>
    </row>
    <row r="118" spans="1:130" s="89" customFormat="1" ht="26.25" customHeight="1" x14ac:dyDescent="0.2">
      <c r="A118" s="889" t="s">
        <v>378</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375</v>
      </c>
      <c r="AB118" s="890"/>
      <c r="AC118" s="890"/>
      <c r="AD118" s="890"/>
      <c r="AE118" s="891"/>
      <c r="AF118" s="892" t="s">
        <v>376</v>
      </c>
      <c r="AG118" s="890"/>
      <c r="AH118" s="890"/>
      <c r="AI118" s="890"/>
      <c r="AJ118" s="891"/>
      <c r="AK118" s="892" t="s">
        <v>237</v>
      </c>
      <c r="AL118" s="890"/>
      <c r="AM118" s="890"/>
      <c r="AN118" s="890"/>
      <c r="AO118" s="891"/>
      <c r="AP118" s="893" t="s">
        <v>377</v>
      </c>
      <c r="AQ118" s="894"/>
      <c r="AR118" s="894"/>
      <c r="AS118" s="894"/>
      <c r="AT118" s="895"/>
      <c r="AU118" s="926"/>
      <c r="AV118" s="927"/>
      <c r="AW118" s="927"/>
      <c r="AX118" s="927"/>
      <c r="AY118" s="927"/>
      <c r="AZ118" s="832" t="s">
        <v>406</v>
      </c>
      <c r="BA118" s="833"/>
      <c r="BB118" s="833"/>
      <c r="BC118" s="833"/>
      <c r="BD118" s="833"/>
      <c r="BE118" s="833"/>
      <c r="BF118" s="833"/>
      <c r="BG118" s="833"/>
      <c r="BH118" s="833"/>
      <c r="BI118" s="833"/>
      <c r="BJ118" s="833"/>
      <c r="BK118" s="833"/>
      <c r="BL118" s="833"/>
      <c r="BM118" s="833"/>
      <c r="BN118" s="833"/>
      <c r="BO118" s="833"/>
      <c r="BP118" s="834"/>
      <c r="BQ118" s="873" t="s">
        <v>62</v>
      </c>
      <c r="BR118" s="839"/>
      <c r="BS118" s="839"/>
      <c r="BT118" s="839"/>
      <c r="BU118" s="839"/>
      <c r="BV118" s="839" t="s">
        <v>62</v>
      </c>
      <c r="BW118" s="839"/>
      <c r="BX118" s="839"/>
      <c r="BY118" s="839"/>
      <c r="BZ118" s="839"/>
      <c r="CA118" s="839" t="s">
        <v>62</v>
      </c>
      <c r="CB118" s="839"/>
      <c r="CC118" s="839"/>
      <c r="CD118" s="839"/>
      <c r="CE118" s="839"/>
      <c r="CF118" s="869" t="s">
        <v>62</v>
      </c>
      <c r="CG118" s="870"/>
      <c r="CH118" s="870"/>
      <c r="CI118" s="870"/>
      <c r="CJ118" s="870"/>
      <c r="CK118" s="921"/>
      <c r="CL118" s="815"/>
      <c r="CM118" s="811" t="s">
        <v>407</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62</v>
      </c>
      <c r="DH118" s="774"/>
      <c r="DI118" s="774"/>
      <c r="DJ118" s="774"/>
      <c r="DK118" s="775"/>
      <c r="DL118" s="776" t="s">
        <v>62</v>
      </c>
      <c r="DM118" s="774"/>
      <c r="DN118" s="774"/>
      <c r="DO118" s="774"/>
      <c r="DP118" s="775"/>
      <c r="DQ118" s="776" t="s">
        <v>62</v>
      </c>
      <c r="DR118" s="774"/>
      <c r="DS118" s="774"/>
      <c r="DT118" s="774"/>
      <c r="DU118" s="775"/>
      <c r="DV118" s="818" t="s">
        <v>62</v>
      </c>
      <c r="DW118" s="819"/>
      <c r="DX118" s="819"/>
      <c r="DY118" s="819"/>
      <c r="DZ118" s="820"/>
    </row>
    <row r="119" spans="1:130" s="89" customFormat="1" ht="26.25" customHeight="1" x14ac:dyDescent="0.2">
      <c r="A119" s="812" t="s">
        <v>382</v>
      </c>
      <c r="B119" s="813"/>
      <c r="C119" s="854" t="s">
        <v>383</v>
      </c>
      <c r="D119" s="804"/>
      <c r="E119" s="804"/>
      <c r="F119" s="804"/>
      <c r="G119" s="804"/>
      <c r="H119" s="804"/>
      <c r="I119" s="804"/>
      <c r="J119" s="804"/>
      <c r="K119" s="804"/>
      <c r="L119" s="804"/>
      <c r="M119" s="804"/>
      <c r="N119" s="804"/>
      <c r="O119" s="804"/>
      <c r="P119" s="804"/>
      <c r="Q119" s="804"/>
      <c r="R119" s="804"/>
      <c r="S119" s="804"/>
      <c r="T119" s="804"/>
      <c r="U119" s="804"/>
      <c r="V119" s="804"/>
      <c r="W119" s="804"/>
      <c r="X119" s="804"/>
      <c r="Y119" s="804"/>
      <c r="Z119" s="805"/>
      <c r="AA119" s="882" t="s">
        <v>62</v>
      </c>
      <c r="AB119" s="883"/>
      <c r="AC119" s="883"/>
      <c r="AD119" s="883"/>
      <c r="AE119" s="884"/>
      <c r="AF119" s="885" t="s">
        <v>62</v>
      </c>
      <c r="AG119" s="883"/>
      <c r="AH119" s="883"/>
      <c r="AI119" s="883"/>
      <c r="AJ119" s="884"/>
      <c r="AK119" s="885" t="s">
        <v>62</v>
      </c>
      <c r="AL119" s="883"/>
      <c r="AM119" s="883"/>
      <c r="AN119" s="883"/>
      <c r="AO119" s="884"/>
      <c r="AP119" s="886" t="s">
        <v>62</v>
      </c>
      <c r="AQ119" s="887"/>
      <c r="AR119" s="887"/>
      <c r="AS119" s="887"/>
      <c r="AT119" s="888"/>
      <c r="AU119" s="928"/>
      <c r="AV119" s="929"/>
      <c r="AW119" s="929"/>
      <c r="AX119" s="929"/>
      <c r="AY119" s="929"/>
      <c r="AZ119" s="110" t="s">
        <v>118</v>
      </c>
      <c r="BA119" s="110"/>
      <c r="BB119" s="110"/>
      <c r="BC119" s="110"/>
      <c r="BD119" s="110"/>
      <c r="BE119" s="110"/>
      <c r="BF119" s="110"/>
      <c r="BG119" s="110"/>
      <c r="BH119" s="110"/>
      <c r="BI119" s="110"/>
      <c r="BJ119" s="110"/>
      <c r="BK119" s="110"/>
      <c r="BL119" s="110"/>
      <c r="BM119" s="110"/>
      <c r="BN119" s="110"/>
      <c r="BO119" s="871" t="s">
        <v>408</v>
      </c>
      <c r="BP119" s="872"/>
      <c r="BQ119" s="873">
        <v>14926348</v>
      </c>
      <c r="BR119" s="839"/>
      <c r="BS119" s="839"/>
      <c r="BT119" s="839"/>
      <c r="BU119" s="839"/>
      <c r="BV119" s="839">
        <v>14157033</v>
      </c>
      <c r="BW119" s="839"/>
      <c r="BX119" s="839"/>
      <c r="BY119" s="839"/>
      <c r="BZ119" s="839"/>
      <c r="CA119" s="839">
        <v>13423121</v>
      </c>
      <c r="CB119" s="839"/>
      <c r="CC119" s="839"/>
      <c r="CD119" s="839"/>
      <c r="CE119" s="839"/>
      <c r="CF119" s="742"/>
      <c r="CG119" s="743"/>
      <c r="CH119" s="743"/>
      <c r="CI119" s="743"/>
      <c r="CJ119" s="828"/>
      <c r="CK119" s="922"/>
      <c r="CL119" s="817"/>
      <c r="CM119" s="832" t="s">
        <v>409</v>
      </c>
      <c r="CN119" s="833"/>
      <c r="CO119" s="833"/>
      <c r="CP119" s="833"/>
      <c r="CQ119" s="833"/>
      <c r="CR119" s="833"/>
      <c r="CS119" s="833"/>
      <c r="CT119" s="833"/>
      <c r="CU119" s="833"/>
      <c r="CV119" s="833"/>
      <c r="CW119" s="833"/>
      <c r="CX119" s="833"/>
      <c r="CY119" s="833"/>
      <c r="CZ119" s="833"/>
      <c r="DA119" s="833"/>
      <c r="DB119" s="833"/>
      <c r="DC119" s="833"/>
      <c r="DD119" s="833"/>
      <c r="DE119" s="833"/>
      <c r="DF119" s="834"/>
      <c r="DG119" s="757" t="s">
        <v>62</v>
      </c>
      <c r="DH119" s="758"/>
      <c r="DI119" s="758"/>
      <c r="DJ119" s="758"/>
      <c r="DK119" s="759"/>
      <c r="DL119" s="760" t="s">
        <v>62</v>
      </c>
      <c r="DM119" s="758"/>
      <c r="DN119" s="758"/>
      <c r="DO119" s="758"/>
      <c r="DP119" s="759"/>
      <c r="DQ119" s="760" t="s">
        <v>62</v>
      </c>
      <c r="DR119" s="758"/>
      <c r="DS119" s="758"/>
      <c r="DT119" s="758"/>
      <c r="DU119" s="759"/>
      <c r="DV119" s="842" t="s">
        <v>62</v>
      </c>
      <c r="DW119" s="843"/>
      <c r="DX119" s="843"/>
      <c r="DY119" s="843"/>
      <c r="DZ119" s="844"/>
    </row>
    <row r="120" spans="1:130" s="89" customFormat="1" ht="26.25" customHeight="1" x14ac:dyDescent="0.2">
      <c r="A120" s="814"/>
      <c r="B120" s="815"/>
      <c r="C120" s="811" t="s">
        <v>386</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62</v>
      </c>
      <c r="AB120" s="774"/>
      <c r="AC120" s="774"/>
      <c r="AD120" s="774"/>
      <c r="AE120" s="775"/>
      <c r="AF120" s="776" t="s">
        <v>62</v>
      </c>
      <c r="AG120" s="774"/>
      <c r="AH120" s="774"/>
      <c r="AI120" s="774"/>
      <c r="AJ120" s="775"/>
      <c r="AK120" s="776" t="s">
        <v>62</v>
      </c>
      <c r="AL120" s="774"/>
      <c r="AM120" s="774"/>
      <c r="AN120" s="774"/>
      <c r="AO120" s="775"/>
      <c r="AP120" s="818" t="s">
        <v>62</v>
      </c>
      <c r="AQ120" s="819"/>
      <c r="AR120" s="819"/>
      <c r="AS120" s="819"/>
      <c r="AT120" s="820"/>
      <c r="AU120" s="874" t="s">
        <v>410</v>
      </c>
      <c r="AV120" s="875"/>
      <c r="AW120" s="875"/>
      <c r="AX120" s="875"/>
      <c r="AY120" s="876"/>
      <c r="AZ120" s="854" t="s">
        <v>411</v>
      </c>
      <c r="BA120" s="804"/>
      <c r="BB120" s="804"/>
      <c r="BC120" s="804"/>
      <c r="BD120" s="804"/>
      <c r="BE120" s="804"/>
      <c r="BF120" s="804"/>
      <c r="BG120" s="804"/>
      <c r="BH120" s="804"/>
      <c r="BI120" s="804"/>
      <c r="BJ120" s="804"/>
      <c r="BK120" s="804"/>
      <c r="BL120" s="804"/>
      <c r="BM120" s="804"/>
      <c r="BN120" s="804"/>
      <c r="BO120" s="804"/>
      <c r="BP120" s="805"/>
      <c r="BQ120" s="855">
        <v>4023222</v>
      </c>
      <c r="BR120" s="836"/>
      <c r="BS120" s="836"/>
      <c r="BT120" s="836"/>
      <c r="BU120" s="836"/>
      <c r="BV120" s="836">
        <v>3726791</v>
      </c>
      <c r="BW120" s="836"/>
      <c r="BX120" s="836"/>
      <c r="BY120" s="836"/>
      <c r="BZ120" s="836"/>
      <c r="CA120" s="836">
        <v>3252890</v>
      </c>
      <c r="CB120" s="836"/>
      <c r="CC120" s="836"/>
      <c r="CD120" s="836"/>
      <c r="CE120" s="836"/>
      <c r="CF120" s="860">
        <v>60.8</v>
      </c>
      <c r="CG120" s="861"/>
      <c r="CH120" s="861"/>
      <c r="CI120" s="861"/>
      <c r="CJ120" s="861"/>
      <c r="CK120" s="862" t="s">
        <v>412</v>
      </c>
      <c r="CL120" s="846"/>
      <c r="CM120" s="846"/>
      <c r="CN120" s="846"/>
      <c r="CO120" s="847"/>
      <c r="CP120" s="866" t="s">
        <v>339</v>
      </c>
      <c r="CQ120" s="867"/>
      <c r="CR120" s="867"/>
      <c r="CS120" s="867"/>
      <c r="CT120" s="867"/>
      <c r="CU120" s="867"/>
      <c r="CV120" s="867"/>
      <c r="CW120" s="867"/>
      <c r="CX120" s="867"/>
      <c r="CY120" s="867"/>
      <c r="CZ120" s="867"/>
      <c r="DA120" s="867"/>
      <c r="DB120" s="867"/>
      <c r="DC120" s="867"/>
      <c r="DD120" s="867"/>
      <c r="DE120" s="867"/>
      <c r="DF120" s="868"/>
      <c r="DG120" s="855" t="s">
        <v>62</v>
      </c>
      <c r="DH120" s="836"/>
      <c r="DI120" s="836"/>
      <c r="DJ120" s="836"/>
      <c r="DK120" s="836"/>
      <c r="DL120" s="836" t="s">
        <v>62</v>
      </c>
      <c r="DM120" s="836"/>
      <c r="DN120" s="836"/>
      <c r="DO120" s="836"/>
      <c r="DP120" s="836"/>
      <c r="DQ120" s="836">
        <v>3840292</v>
      </c>
      <c r="DR120" s="836"/>
      <c r="DS120" s="836"/>
      <c r="DT120" s="836"/>
      <c r="DU120" s="836"/>
      <c r="DV120" s="837">
        <v>71.8</v>
      </c>
      <c r="DW120" s="837"/>
      <c r="DX120" s="837"/>
      <c r="DY120" s="837"/>
      <c r="DZ120" s="838"/>
    </row>
    <row r="121" spans="1:130" s="89" customFormat="1" ht="26.25" customHeight="1" x14ac:dyDescent="0.2">
      <c r="A121" s="814"/>
      <c r="B121" s="815"/>
      <c r="C121" s="857" t="s">
        <v>413</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3" t="s">
        <v>62</v>
      </c>
      <c r="AB121" s="774"/>
      <c r="AC121" s="774"/>
      <c r="AD121" s="774"/>
      <c r="AE121" s="775"/>
      <c r="AF121" s="776" t="s">
        <v>62</v>
      </c>
      <c r="AG121" s="774"/>
      <c r="AH121" s="774"/>
      <c r="AI121" s="774"/>
      <c r="AJ121" s="775"/>
      <c r="AK121" s="776" t="s">
        <v>62</v>
      </c>
      <c r="AL121" s="774"/>
      <c r="AM121" s="774"/>
      <c r="AN121" s="774"/>
      <c r="AO121" s="775"/>
      <c r="AP121" s="818" t="s">
        <v>62</v>
      </c>
      <c r="AQ121" s="819"/>
      <c r="AR121" s="819"/>
      <c r="AS121" s="819"/>
      <c r="AT121" s="820"/>
      <c r="AU121" s="877"/>
      <c r="AV121" s="878"/>
      <c r="AW121" s="878"/>
      <c r="AX121" s="878"/>
      <c r="AY121" s="879"/>
      <c r="AZ121" s="811" t="s">
        <v>414</v>
      </c>
      <c r="BA121" s="746"/>
      <c r="BB121" s="746"/>
      <c r="BC121" s="746"/>
      <c r="BD121" s="746"/>
      <c r="BE121" s="746"/>
      <c r="BF121" s="746"/>
      <c r="BG121" s="746"/>
      <c r="BH121" s="746"/>
      <c r="BI121" s="746"/>
      <c r="BJ121" s="746"/>
      <c r="BK121" s="746"/>
      <c r="BL121" s="746"/>
      <c r="BM121" s="746"/>
      <c r="BN121" s="746"/>
      <c r="BO121" s="746"/>
      <c r="BP121" s="747"/>
      <c r="BQ121" s="783" t="s">
        <v>62</v>
      </c>
      <c r="BR121" s="784"/>
      <c r="BS121" s="784"/>
      <c r="BT121" s="784"/>
      <c r="BU121" s="784"/>
      <c r="BV121" s="784" t="s">
        <v>62</v>
      </c>
      <c r="BW121" s="784"/>
      <c r="BX121" s="784"/>
      <c r="BY121" s="784"/>
      <c r="BZ121" s="784"/>
      <c r="CA121" s="784" t="s">
        <v>62</v>
      </c>
      <c r="CB121" s="784"/>
      <c r="CC121" s="784"/>
      <c r="CD121" s="784"/>
      <c r="CE121" s="784"/>
      <c r="CF121" s="869" t="s">
        <v>62</v>
      </c>
      <c r="CG121" s="870"/>
      <c r="CH121" s="870"/>
      <c r="CI121" s="870"/>
      <c r="CJ121" s="870"/>
      <c r="CK121" s="863"/>
      <c r="CL121" s="849"/>
      <c r="CM121" s="849"/>
      <c r="CN121" s="849"/>
      <c r="CO121" s="850"/>
      <c r="CP121" s="829" t="s">
        <v>338</v>
      </c>
      <c r="CQ121" s="830"/>
      <c r="CR121" s="830"/>
      <c r="CS121" s="830"/>
      <c r="CT121" s="830"/>
      <c r="CU121" s="830"/>
      <c r="CV121" s="830"/>
      <c r="CW121" s="830"/>
      <c r="CX121" s="830"/>
      <c r="CY121" s="830"/>
      <c r="CZ121" s="830"/>
      <c r="DA121" s="830"/>
      <c r="DB121" s="830"/>
      <c r="DC121" s="830"/>
      <c r="DD121" s="830"/>
      <c r="DE121" s="830"/>
      <c r="DF121" s="831"/>
      <c r="DG121" s="783" t="s">
        <v>62</v>
      </c>
      <c r="DH121" s="784"/>
      <c r="DI121" s="784"/>
      <c r="DJ121" s="784"/>
      <c r="DK121" s="784"/>
      <c r="DL121" s="784" t="s">
        <v>62</v>
      </c>
      <c r="DM121" s="784"/>
      <c r="DN121" s="784"/>
      <c r="DO121" s="784"/>
      <c r="DP121" s="784"/>
      <c r="DQ121" s="784">
        <v>632211</v>
      </c>
      <c r="DR121" s="784"/>
      <c r="DS121" s="784"/>
      <c r="DT121" s="784"/>
      <c r="DU121" s="784"/>
      <c r="DV121" s="790">
        <v>11.8</v>
      </c>
      <c r="DW121" s="790"/>
      <c r="DX121" s="790"/>
      <c r="DY121" s="790"/>
      <c r="DZ121" s="791"/>
    </row>
    <row r="122" spans="1:130" s="89" customFormat="1" ht="26.25" customHeight="1" x14ac:dyDescent="0.2">
      <c r="A122" s="814"/>
      <c r="B122" s="815"/>
      <c r="C122" s="811" t="s">
        <v>396</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62</v>
      </c>
      <c r="AB122" s="774"/>
      <c r="AC122" s="774"/>
      <c r="AD122" s="774"/>
      <c r="AE122" s="775"/>
      <c r="AF122" s="776" t="s">
        <v>62</v>
      </c>
      <c r="AG122" s="774"/>
      <c r="AH122" s="774"/>
      <c r="AI122" s="774"/>
      <c r="AJ122" s="775"/>
      <c r="AK122" s="776" t="s">
        <v>62</v>
      </c>
      <c r="AL122" s="774"/>
      <c r="AM122" s="774"/>
      <c r="AN122" s="774"/>
      <c r="AO122" s="775"/>
      <c r="AP122" s="818" t="s">
        <v>62</v>
      </c>
      <c r="AQ122" s="819"/>
      <c r="AR122" s="819"/>
      <c r="AS122" s="819"/>
      <c r="AT122" s="820"/>
      <c r="AU122" s="877"/>
      <c r="AV122" s="878"/>
      <c r="AW122" s="878"/>
      <c r="AX122" s="878"/>
      <c r="AY122" s="879"/>
      <c r="AZ122" s="832" t="s">
        <v>415</v>
      </c>
      <c r="BA122" s="833"/>
      <c r="BB122" s="833"/>
      <c r="BC122" s="833"/>
      <c r="BD122" s="833"/>
      <c r="BE122" s="833"/>
      <c r="BF122" s="833"/>
      <c r="BG122" s="833"/>
      <c r="BH122" s="833"/>
      <c r="BI122" s="833"/>
      <c r="BJ122" s="833"/>
      <c r="BK122" s="833"/>
      <c r="BL122" s="833"/>
      <c r="BM122" s="833"/>
      <c r="BN122" s="833"/>
      <c r="BO122" s="833"/>
      <c r="BP122" s="834"/>
      <c r="BQ122" s="873">
        <v>8139005</v>
      </c>
      <c r="BR122" s="839"/>
      <c r="BS122" s="839"/>
      <c r="BT122" s="839"/>
      <c r="BU122" s="839"/>
      <c r="BV122" s="839">
        <v>7772428</v>
      </c>
      <c r="BW122" s="839"/>
      <c r="BX122" s="839"/>
      <c r="BY122" s="839"/>
      <c r="BZ122" s="839"/>
      <c r="CA122" s="839">
        <v>7334424</v>
      </c>
      <c r="CB122" s="839"/>
      <c r="CC122" s="839"/>
      <c r="CD122" s="839"/>
      <c r="CE122" s="839"/>
      <c r="CF122" s="840">
        <v>137.1</v>
      </c>
      <c r="CG122" s="841"/>
      <c r="CH122" s="841"/>
      <c r="CI122" s="841"/>
      <c r="CJ122" s="841"/>
      <c r="CK122" s="863"/>
      <c r="CL122" s="849"/>
      <c r="CM122" s="849"/>
      <c r="CN122" s="849"/>
      <c r="CO122" s="850"/>
      <c r="CP122" s="829" t="s">
        <v>340</v>
      </c>
      <c r="CQ122" s="830"/>
      <c r="CR122" s="830"/>
      <c r="CS122" s="830"/>
      <c r="CT122" s="830"/>
      <c r="CU122" s="830"/>
      <c r="CV122" s="830"/>
      <c r="CW122" s="830"/>
      <c r="CX122" s="830"/>
      <c r="CY122" s="830"/>
      <c r="CZ122" s="830"/>
      <c r="DA122" s="830"/>
      <c r="DB122" s="830"/>
      <c r="DC122" s="830"/>
      <c r="DD122" s="830"/>
      <c r="DE122" s="830"/>
      <c r="DF122" s="831"/>
      <c r="DG122" s="783" t="s">
        <v>62</v>
      </c>
      <c r="DH122" s="784"/>
      <c r="DI122" s="784"/>
      <c r="DJ122" s="784"/>
      <c r="DK122" s="784"/>
      <c r="DL122" s="784" t="s">
        <v>62</v>
      </c>
      <c r="DM122" s="784"/>
      <c r="DN122" s="784"/>
      <c r="DO122" s="784"/>
      <c r="DP122" s="784"/>
      <c r="DQ122" s="784">
        <v>2044</v>
      </c>
      <c r="DR122" s="784"/>
      <c r="DS122" s="784"/>
      <c r="DT122" s="784"/>
      <c r="DU122" s="784"/>
      <c r="DV122" s="790">
        <v>0</v>
      </c>
      <c r="DW122" s="790"/>
      <c r="DX122" s="790"/>
      <c r="DY122" s="790"/>
      <c r="DZ122" s="791"/>
    </row>
    <row r="123" spans="1:130" s="89" customFormat="1" ht="26.25" customHeight="1" x14ac:dyDescent="0.2">
      <c r="A123" s="814"/>
      <c r="B123" s="815"/>
      <c r="C123" s="811" t="s">
        <v>402</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v>1000</v>
      </c>
      <c r="AB123" s="774"/>
      <c r="AC123" s="774"/>
      <c r="AD123" s="774"/>
      <c r="AE123" s="775"/>
      <c r="AF123" s="776">
        <v>5244</v>
      </c>
      <c r="AG123" s="774"/>
      <c r="AH123" s="774"/>
      <c r="AI123" s="774"/>
      <c r="AJ123" s="775"/>
      <c r="AK123" s="776">
        <v>5232</v>
      </c>
      <c r="AL123" s="774"/>
      <c r="AM123" s="774"/>
      <c r="AN123" s="774"/>
      <c r="AO123" s="775"/>
      <c r="AP123" s="818">
        <v>0.1</v>
      </c>
      <c r="AQ123" s="819"/>
      <c r="AR123" s="819"/>
      <c r="AS123" s="819"/>
      <c r="AT123" s="820"/>
      <c r="AU123" s="880"/>
      <c r="AV123" s="881"/>
      <c r="AW123" s="881"/>
      <c r="AX123" s="881"/>
      <c r="AY123" s="881"/>
      <c r="AZ123" s="110" t="s">
        <v>118</v>
      </c>
      <c r="BA123" s="110"/>
      <c r="BB123" s="110"/>
      <c r="BC123" s="110"/>
      <c r="BD123" s="110"/>
      <c r="BE123" s="110"/>
      <c r="BF123" s="110"/>
      <c r="BG123" s="110"/>
      <c r="BH123" s="110"/>
      <c r="BI123" s="110"/>
      <c r="BJ123" s="110"/>
      <c r="BK123" s="110"/>
      <c r="BL123" s="110"/>
      <c r="BM123" s="110"/>
      <c r="BN123" s="110"/>
      <c r="BO123" s="871" t="s">
        <v>416</v>
      </c>
      <c r="BP123" s="872"/>
      <c r="BQ123" s="826">
        <v>12162227</v>
      </c>
      <c r="BR123" s="827"/>
      <c r="BS123" s="827"/>
      <c r="BT123" s="827"/>
      <c r="BU123" s="827"/>
      <c r="BV123" s="827">
        <v>11499219</v>
      </c>
      <c r="BW123" s="827"/>
      <c r="BX123" s="827"/>
      <c r="BY123" s="827"/>
      <c r="BZ123" s="827"/>
      <c r="CA123" s="827">
        <v>10587314</v>
      </c>
      <c r="CB123" s="827"/>
      <c r="CC123" s="827"/>
      <c r="CD123" s="827"/>
      <c r="CE123" s="827"/>
      <c r="CF123" s="742"/>
      <c r="CG123" s="743"/>
      <c r="CH123" s="743"/>
      <c r="CI123" s="743"/>
      <c r="CJ123" s="828"/>
      <c r="CK123" s="863"/>
      <c r="CL123" s="849"/>
      <c r="CM123" s="849"/>
      <c r="CN123" s="849"/>
      <c r="CO123" s="850"/>
      <c r="CP123" s="829" t="s">
        <v>335</v>
      </c>
      <c r="CQ123" s="830"/>
      <c r="CR123" s="830"/>
      <c r="CS123" s="830"/>
      <c r="CT123" s="830"/>
      <c r="CU123" s="830"/>
      <c r="CV123" s="830"/>
      <c r="CW123" s="830"/>
      <c r="CX123" s="830"/>
      <c r="CY123" s="830"/>
      <c r="CZ123" s="830"/>
      <c r="DA123" s="830"/>
      <c r="DB123" s="830"/>
      <c r="DC123" s="830"/>
      <c r="DD123" s="830"/>
      <c r="DE123" s="830"/>
      <c r="DF123" s="831"/>
      <c r="DG123" s="773" t="s">
        <v>62</v>
      </c>
      <c r="DH123" s="774"/>
      <c r="DI123" s="774"/>
      <c r="DJ123" s="774"/>
      <c r="DK123" s="775"/>
      <c r="DL123" s="776" t="s">
        <v>62</v>
      </c>
      <c r="DM123" s="774"/>
      <c r="DN123" s="774"/>
      <c r="DO123" s="774"/>
      <c r="DP123" s="775"/>
      <c r="DQ123" s="776" t="s">
        <v>62</v>
      </c>
      <c r="DR123" s="774"/>
      <c r="DS123" s="774"/>
      <c r="DT123" s="774"/>
      <c r="DU123" s="775"/>
      <c r="DV123" s="818" t="s">
        <v>62</v>
      </c>
      <c r="DW123" s="819"/>
      <c r="DX123" s="819"/>
      <c r="DY123" s="819"/>
      <c r="DZ123" s="820"/>
    </row>
    <row r="124" spans="1:130" s="89" customFormat="1" ht="26.25" customHeight="1" thickBot="1" x14ac:dyDescent="0.25">
      <c r="A124" s="814"/>
      <c r="B124" s="815"/>
      <c r="C124" s="811" t="s">
        <v>405</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62</v>
      </c>
      <c r="AB124" s="774"/>
      <c r="AC124" s="774"/>
      <c r="AD124" s="774"/>
      <c r="AE124" s="775"/>
      <c r="AF124" s="776" t="s">
        <v>62</v>
      </c>
      <c r="AG124" s="774"/>
      <c r="AH124" s="774"/>
      <c r="AI124" s="774"/>
      <c r="AJ124" s="775"/>
      <c r="AK124" s="776" t="s">
        <v>62</v>
      </c>
      <c r="AL124" s="774"/>
      <c r="AM124" s="774"/>
      <c r="AN124" s="774"/>
      <c r="AO124" s="775"/>
      <c r="AP124" s="818" t="s">
        <v>62</v>
      </c>
      <c r="AQ124" s="819"/>
      <c r="AR124" s="819"/>
      <c r="AS124" s="819"/>
      <c r="AT124" s="820"/>
      <c r="AU124" s="821" t="s">
        <v>417</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v>53.6</v>
      </c>
      <c r="BR124" s="825"/>
      <c r="BS124" s="825"/>
      <c r="BT124" s="825"/>
      <c r="BU124" s="825"/>
      <c r="BV124" s="825">
        <v>51.1</v>
      </c>
      <c r="BW124" s="825"/>
      <c r="BX124" s="825"/>
      <c r="BY124" s="825"/>
      <c r="BZ124" s="825"/>
      <c r="CA124" s="825">
        <v>52.9</v>
      </c>
      <c r="CB124" s="825"/>
      <c r="CC124" s="825"/>
      <c r="CD124" s="825"/>
      <c r="CE124" s="825"/>
      <c r="CF124" s="720"/>
      <c r="CG124" s="721"/>
      <c r="CH124" s="721"/>
      <c r="CI124" s="721"/>
      <c r="CJ124" s="856"/>
      <c r="CK124" s="864"/>
      <c r="CL124" s="864"/>
      <c r="CM124" s="864"/>
      <c r="CN124" s="864"/>
      <c r="CO124" s="865"/>
      <c r="CP124" s="829" t="s">
        <v>418</v>
      </c>
      <c r="CQ124" s="830"/>
      <c r="CR124" s="830"/>
      <c r="CS124" s="830"/>
      <c r="CT124" s="830"/>
      <c r="CU124" s="830"/>
      <c r="CV124" s="830"/>
      <c r="CW124" s="830"/>
      <c r="CX124" s="830"/>
      <c r="CY124" s="830"/>
      <c r="CZ124" s="830"/>
      <c r="DA124" s="830"/>
      <c r="DB124" s="830"/>
      <c r="DC124" s="830"/>
      <c r="DD124" s="830"/>
      <c r="DE124" s="830"/>
      <c r="DF124" s="831"/>
      <c r="DG124" s="757">
        <v>5226709</v>
      </c>
      <c r="DH124" s="758"/>
      <c r="DI124" s="758"/>
      <c r="DJ124" s="758"/>
      <c r="DK124" s="759"/>
      <c r="DL124" s="760">
        <v>4844369</v>
      </c>
      <c r="DM124" s="758"/>
      <c r="DN124" s="758"/>
      <c r="DO124" s="758"/>
      <c r="DP124" s="759"/>
      <c r="DQ124" s="760" t="s">
        <v>62</v>
      </c>
      <c r="DR124" s="758"/>
      <c r="DS124" s="758"/>
      <c r="DT124" s="758"/>
      <c r="DU124" s="759"/>
      <c r="DV124" s="842" t="s">
        <v>62</v>
      </c>
      <c r="DW124" s="843"/>
      <c r="DX124" s="843"/>
      <c r="DY124" s="843"/>
      <c r="DZ124" s="844"/>
    </row>
    <row r="125" spans="1:130" s="89" customFormat="1" ht="26.25" customHeight="1" x14ac:dyDescent="0.2">
      <c r="A125" s="814"/>
      <c r="B125" s="815"/>
      <c r="C125" s="811" t="s">
        <v>407</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62</v>
      </c>
      <c r="AB125" s="774"/>
      <c r="AC125" s="774"/>
      <c r="AD125" s="774"/>
      <c r="AE125" s="775"/>
      <c r="AF125" s="776" t="s">
        <v>62</v>
      </c>
      <c r="AG125" s="774"/>
      <c r="AH125" s="774"/>
      <c r="AI125" s="774"/>
      <c r="AJ125" s="775"/>
      <c r="AK125" s="776" t="s">
        <v>62</v>
      </c>
      <c r="AL125" s="774"/>
      <c r="AM125" s="774"/>
      <c r="AN125" s="774"/>
      <c r="AO125" s="775"/>
      <c r="AP125" s="818" t="s">
        <v>62</v>
      </c>
      <c r="AQ125" s="819"/>
      <c r="AR125" s="819"/>
      <c r="AS125" s="819"/>
      <c r="AT125" s="82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5" t="s">
        <v>419</v>
      </c>
      <c r="CL125" s="846"/>
      <c r="CM125" s="846"/>
      <c r="CN125" s="846"/>
      <c r="CO125" s="847"/>
      <c r="CP125" s="854" t="s">
        <v>420</v>
      </c>
      <c r="CQ125" s="804"/>
      <c r="CR125" s="804"/>
      <c r="CS125" s="804"/>
      <c r="CT125" s="804"/>
      <c r="CU125" s="804"/>
      <c r="CV125" s="804"/>
      <c r="CW125" s="804"/>
      <c r="CX125" s="804"/>
      <c r="CY125" s="804"/>
      <c r="CZ125" s="804"/>
      <c r="DA125" s="804"/>
      <c r="DB125" s="804"/>
      <c r="DC125" s="804"/>
      <c r="DD125" s="804"/>
      <c r="DE125" s="804"/>
      <c r="DF125" s="805"/>
      <c r="DG125" s="855" t="s">
        <v>62</v>
      </c>
      <c r="DH125" s="836"/>
      <c r="DI125" s="836"/>
      <c r="DJ125" s="836"/>
      <c r="DK125" s="836"/>
      <c r="DL125" s="836" t="s">
        <v>62</v>
      </c>
      <c r="DM125" s="836"/>
      <c r="DN125" s="836"/>
      <c r="DO125" s="836"/>
      <c r="DP125" s="836"/>
      <c r="DQ125" s="836" t="s">
        <v>62</v>
      </c>
      <c r="DR125" s="836"/>
      <c r="DS125" s="836"/>
      <c r="DT125" s="836"/>
      <c r="DU125" s="836"/>
      <c r="DV125" s="837" t="s">
        <v>62</v>
      </c>
      <c r="DW125" s="837"/>
      <c r="DX125" s="837"/>
      <c r="DY125" s="837"/>
      <c r="DZ125" s="838"/>
    </row>
    <row r="126" spans="1:130" s="89" customFormat="1" ht="26.25" customHeight="1" thickBot="1" x14ac:dyDescent="0.25">
      <c r="A126" s="814"/>
      <c r="B126" s="815"/>
      <c r="C126" s="811" t="s">
        <v>409</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62</v>
      </c>
      <c r="AB126" s="774"/>
      <c r="AC126" s="774"/>
      <c r="AD126" s="774"/>
      <c r="AE126" s="775"/>
      <c r="AF126" s="776" t="s">
        <v>62</v>
      </c>
      <c r="AG126" s="774"/>
      <c r="AH126" s="774"/>
      <c r="AI126" s="774"/>
      <c r="AJ126" s="775"/>
      <c r="AK126" s="776" t="s">
        <v>62</v>
      </c>
      <c r="AL126" s="774"/>
      <c r="AM126" s="774"/>
      <c r="AN126" s="774"/>
      <c r="AO126" s="775"/>
      <c r="AP126" s="818" t="s">
        <v>62</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8"/>
      <c r="CL126" s="849"/>
      <c r="CM126" s="849"/>
      <c r="CN126" s="849"/>
      <c r="CO126" s="850"/>
      <c r="CP126" s="811" t="s">
        <v>421</v>
      </c>
      <c r="CQ126" s="746"/>
      <c r="CR126" s="746"/>
      <c r="CS126" s="746"/>
      <c r="CT126" s="746"/>
      <c r="CU126" s="746"/>
      <c r="CV126" s="746"/>
      <c r="CW126" s="746"/>
      <c r="CX126" s="746"/>
      <c r="CY126" s="746"/>
      <c r="CZ126" s="746"/>
      <c r="DA126" s="746"/>
      <c r="DB126" s="746"/>
      <c r="DC126" s="746"/>
      <c r="DD126" s="746"/>
      <c r="DE126" s="746"/>
      <c r="DF126" s="747"/>
      <c r="DG126" s="783" t="s">
        <v>62</v>
      </c>
      <c r="DH126" s="784"/>
      <c r="DI126" s="784"/>
      <c r="DJ126" s="784"/>
      <c r="DK126" s="784"/>
      <c r="DL126" s="784" t="s">
        <v>62</v>
      </c>
      <c r="DM126" s="784"/>
      <c r="DN126" s="784"/>
      <c r="DO126" s="784"/>
      <c r="DP126" s="784"/>
      <c r="DQ126" s="784" t="s">
        <v>62</v>
      </c>
      <c r="DR126" s="784"/>
      <c r="DS126" s="784"/>
      <c r="DT126" s="784"/>
      <c r="DU126" s="784"/>
      <c r="DV126" s="790" t="s">
        <v>62</v>
      </c>
      <c r="DW126" s="790"/>
      <c r="DX126" s="790"/>
      <c r="DY126" s="790"/>
      <c r="DZ126" s="791"/>
    </row>
    <row r="127" spans="1:130" s="89" customFormat="1" ht="26.25" customHeight="1" x14ac:dyDescent="0.2">
      <c r="A127" s="816"/>
      <c r="B127" s="817"/>
      <c r="C127" s="832" t="s">
        <v>422</v>
      </c>
      <c r="D127" s="833"/>
      <c r="E127" s="833"/>
      <c r="F127" s="833"/>
      <c r="G127" s="833"/>
      <c r="H127" s="833"/>
      <c r="I127" s="833"/>
      <c r="J127" s="833"/>
      <c r="K127" s="833"/>
      <c r="L127" s="833"/>
      <c r="M127" s="833"/>
      <c r="N127" s="833"/>
      <c r="O127" s="833"/>
      <c r="P127" s="833"/>
      <c r="Q127" s="833"/>
      <c r="R127" s="833"/>
      <c r="S127" s="833"/>
      <c r="T127" s="833"/>
      <c r="U127" s="833"/>
      <c r="V127" s="833"/>
      <c r="W127" s="833"/>
      <c r="X127" s="833"/>
      <c r="Y127" s="833"/>
      <c r="Z127" s="834"/>
      <c r="AA127" s="773" t="s">
        <v>62</v>
      </c>
      <c r="AB127" s="774"/>
      <c r="AC127" s="774"/>
      <c r="AD127" s="774"/>
      <c r="AE127" s="775"/>
      <c r="AF127" s="776" t="s">
        <v>62</v>
      </c>
      <c r="AG127" s="774"/>
      <c r="AH127" s="774"/>
      <c r="AI127" s="774"/>
      <c r="AJ127" s="775"/>
      <c r="AK127" s="776" t="s">
        <v>62</v>
      </c>
      <c r="AL127" s="774"/>
      <c r="AM127" s="774"/>
      <c r="AN127" s="774"/>
      <c r="AO127" s="775"/>
      <c r="AP127" s="818" t="s">
        <v>62</v>
      </c>
      <c r="AQ127" s="819"/>
      <c r="AR127" s="819"/>
      <c r="AS127" s="819"/>
      <c r="AT127" s="820"/>
      <c r="AU127" s="91"/>
      <c r="AV127" s="91"/>
      <c r="AW127" s="91"/>
      <c r="AX127" s="835" t="s">
        <v>423</v>
      </c>
      <c r="AY127" s="808"/>
      <c r="AZ127" s="808"/>
      <c r="BA127" s="808"/>
      <c r="BB127" s="808"/>
      <c r="BC127" s="808"/>
      <c r="BD127" s="808"/>
      <c r="BE127" s="809"/>
      <c r="BF127" s="807" t="s">
        <v>424</v>
      </c>
      <c r="BG127" s="808"/>
      <c r="BH127" s="808"/>
      <c r="BI127" s="808"/>
      <c r="BJ127" s="808"/>
      <c r="BK127" s="808"/>
      <c r="BL127" s="809"/>
      <c r="BM127" s="807" t="s">
        <v>425</v>
      </c>
      <c r="BN127" s="808"/>
      <c r="BO127" s="808"/>
      <c r="BP127" s="808"/>
      <c r="BQ127" s="808"/>
      <c r="BR127" s="808"/>
      <c r="BS127" s="809"/>
      <c r="BT127" s="807" t="s">
        <v>426</v>
      </c>
      <c r="BU127" s="808"/>
      <c r="BV127" s="808"/>
      <c r="BW127" s="808"/>
      <c r="BX127" s="808"/>
      <c r="BY127" s="808"/>
      <c r="BZ127" s="810"/>
      <c r="CA127" s="91"/>
      <c r="CB127" s="91"/>
      <c r="CC127" s="91"/>
      <c r="CD127" s="114"/>
      <c r="CE127" s="114"/>
      <c r="CF127" s="114"/>
      <c r="CG127" s="91"/>
      <c r="CH127" s="91"/>
      <c r="CI127" s="91"/>
      <c r="CJ127" s="113"/>
      <c r="CK127" s="848"/>
      <c r="CL127" s="849"/>
      <c r="CM127" s="849"/>
      <c r="CN127" s="849"/>
      <c r="CO127" s="850"/>
      <c r="CP127" s="811" t="s">
        <v>427</v>
      </c>
      <c r="CQ127" s="746"/>
      <c r="CR127" s="746"/>
      <c r="CS127" s="746"/>
      <c r="CT127" s="746"/>
      <c r="CU127" s="746"/>
      <c r="CV127" s="746"/>
      <c r="CW127" s="746"/>
      <c r="CX127" s="746"/>
      <c r="CY127" s="746"/>
      <c r="CZ127" s="746"/>
      <c r="DA127" s="746"/>
      <c r="DB127" s="746"/>
      <c r="DC127" s="746"/>
      <c r="DD127" s="746"/>
      <c r="DE127" s="746"/>
      <c r="DF127" s="747"/>
      <c r="DG127" s="783" t="s">
        <v>62</v>
      </c>
      <c r="DH127" s="784"/>
      <c r="DI127" s="784"/>
      <c r="DJ127" s="784"/>
      <c r="DK127" s="784"/>
      <c r="DL127" s="784" t="s">
        <v>62</v>
      </c>
      <c r="DM127" s="784"/>
      <c r="DN127" s="784"/>
      <c r="DO127" s="784"/>
      <c r="DP127" s="784"/>
      <c r="DQ127" s="784" t="s">
        <v>62</v>
      </c>
      <c r="DR127" s="784"/>
      <c r="DS127" s="784"/>
      <c r="DT127" s="784"/>
      <c r="DU127" s="784"/>
      <c r="DV127" s="790" t="s">
        <v>62</v>
      </c>
      <c r="DW127" s="790"/>
      <c r="DX127" s="790"/>
      <c r="DY127" s="790"/>
      <c r="DZ127" s="791"/>
    </row>
    <row r="128" spans="1:130" s="89" customFormat="1" ht="26.25" customHeight="1" thickBot="1" x14ac:dyDescent="0.25">
      <c r="A128" s="792" t="s">
        <v>428</v>
      </c>
      <c r="B128" s="793"/>
      <c r="C128" s="793"/>
      <c r="D128" s="793"/>
      <c r="E128" s="793"/>
      <c r="F128" s="793"/>
      <c r="G128" s="793"/>
      <c r="H128" s="793"/>
      <c r="I128" s="793"/>
      <c r="J128" s="793"/>
      <c r="K128" s="793"/>
      <c r="L128" s="793"/>
      <c r="M128" s="793"/>
      <c r="N128" s="793"/>
      <c r="O128" s="793"/>
      <c r="P128" s="793"/>
      <c r="Q128" s="793"/>
      <c r="R128" s="793"/>
      <c r="S128" s="793"/>
      <c r="T128" s="793"/>
      <c r="U128" s="793"/>
      <c r="V128" s="793"/>
      <c r="W128" s="794" t="s">
        <v>429</v>
      </c>
      <c r="X128" s="794"/>
      <c r="Y128" s="794"/>
      <c r="Z128" s="795"/>
      <c r="AA128" s="796" t="s">
        <v>62</v>
      </c>
      <c r="AB128" s="797"/>
      <c r="AC128" s="797"/>
      <c r="AD128" s="797"/>
      <c r="AE128" s="798"/>
      <c r="AF128" s="799" t="s">
        <v>62</v>
      </c>
      <c r="AG128" s="797"/>
      <c r="AH128" s="797"/>
      <c r="AI128" s="797"/>
      <c r="AJ128" s="798"/>
      <c r="AK128" s="799" t="s">
        <v>62</v>
      </c>
      <c r="AL128" s="797"/>
      <c r="AM128" s="797"/>
      <c r="AN128" s="797"/>
      <c r="AO128" s="798"/>
      <c r="AP128" s="800"/>
      <c r="AQ128" s="801"/>
      <c r="AR128" s="801"/>
      <c r="AS128" s="801"/>
      <c r="AT128" s="802"/>
      <c r="AU128" s="91"/>
      <c r="AV128" s="91"/>
      <c r="AW128" s="91"/>
      <c r="AX128" s="803" t="s">
        <v>430</v>
      </c>
      <c r="AY128" s="804"/>
      <c r="AZ128" s="804"/>
      <c r="BA128" s="804"/>
      <c r="BB128" s="804"/>
      <c r="BC128" s="804"/>
      <c r="BD128" s="804"/>
      <c r="BE128" s="805"/>
      <c r="BF128" s="780" t="s">
        <v>62</v>
      </c>
      <c r="BG128" s="781"/>
      <c r="BH128" s="781"/>
      <c r="BI128" s="781"/>
      <c r="BJ128" s="781"/>
      <c r="BK128" s="781"/>
      <c r="BL128" s="806"/>
      <c r="BM128" s="780">
        <v>14.42</v>
      </c>
      <c r="BN128" s="781"/>
      <c r="BO128" s="781"/>
      <c r="BP128" s="781"/>
      <c r="BQ128" s="781"/>
      <c r="BR128" s="781"/>
      <c r="BS128" s="806"/>
      <c r="BT128" s="780">
        <v>20</v>
      </c>
      <c r="BU128" s="781"/>
      <c r="BV128" s="781"/>
      <c r="BW128" s="781"/>
      <c r="BX128" s="781"/>
      <c r="BY128" s="781"/>
      <c r="BZ128" s="782"/>
      <c r="CA128" s="114"/>
      <c r="CB128" s="114"/>
      <c r="CC128" s="114"/>
      <c r="CD128" s="114"/>
      <c r="CE128" s="114"/>
      <c r="CF128" s="114"/>
      <c r="CG128" s="91"/>
      <c r="CH128" s="91"/>
      <c r="CI128" s="91"/>
      <c r="CJ128" s="113"/>
      <c r="CK128" s="851"/>
      <c r="CL128" s="852"/>
      <c r="CM128" s="852"/>
      <c r="CN128" s="852"/>
      <c r="CO128" s="853"/>
      <c r="CP128" s="785" t="s">
        <v>431</v>
      </c>
      <c r="CQ128" s="724"/>
      <c r="CR128" s="724"/>
      <c r="CS128" s="724"/>
      <c r="CT128" s="724"/>
      <c r="CU128" s="724"/>
      <c r="CV128" s="724"/>
      <c r="CW128" s="724"/>
      <c r="CX128" s="724"/>
      <c r="CY128" s="724"/>
      <c r="CZ128" s="724"/>
      <c r="DA128" s="724"/>
      <c r="DB128" s="724"/>
      <c r="DC128" s="724"/>
      <c r="DD128" s="724"/>
      <c r="DE128" s="724"/>
      <c r="DF128" s="725"/>
      <c r="DG128" s="786" t="s">
        <v>62</v>
      </c>
      <c r="DH128" s="787"/>
      <c r="DI128" s="787"/>
      <c r="DJ128" s="787"/>
      <c r="DK128" s="787"/>
      <c r="DL128" s="787" t="s">
        <v>62</v>
      </c>
      <c r="DM128" s="787"/>
      <c r="DN128" s="787"/>
      <c r="DO128" s="787"/>
      <c r="DP128" s="787"/>
      <c r="DQ128" s="787" t="s">
        <v>62</v>
      </c>
      <c r="DR128" s="787"/>
      <c r="DS128" s="787"/>
      <c r="DT128" s="787"/>
      <c r="DU128" s="787"/>
      <c r="DV128" s="788" t="s">
        <v>62</v>
      </c>
      <c r="DW128" s="788"/>
      <c r="DX128" s="788"/>
      <c r="DY128" s="788"/>
      <c r="DZ128" s="789"/>
    </row>
    <row r="129" spans="1:131" s="89" customFormat="1" ht="26.25" customHeight="1" x14ac:dyDescent="0.2">
      <c r="A129" s="768" t="s">
        <v>42</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432</v>
      </c>
      <c r="X129" s="771"/>
      <c r="Y129" s="771"/>
      <c r="Z129" s="772"/>
      <c r="AA129" s="773">
        <v>5863578</v>
      </c>
      <c r="AB129" s="774"/>
      <c r="AC129" s="774"/>
      <c r="AD129" s="774"/>
      <c r="AE129" s="775"/>
      <c r="AF129" s="776">
        <v>5909493</v>
      </c>
      <c r="AG129" s="774"/>
      <c r="AH129" s="774"/>
      <c r="AI129" s="774"/>
      <c r="AJ129" s="775"/>
      <c r="AK129" s="776">
        <v>6063642</v>
      </c>
      <c r="AL129" s="774"/>
      <c r="AM129" s="774"/>
      <c r="AN129" s="774"/>
      <c r="AO129" s="775"/>
      <c r="AP129" s="777"/>
      <c r="AQ129" s="778"/>
      <c r="AR129" s="778"/>
      <c r="AS129" s="778"/>
      <c r="AT129" s="779"/>
      <c r="AU129" s="92"/>
      <c r="AV129" s="92"/>
      <c r="AW129" s="92"/>
      <c r="AX129" s="745" t="s">
        <v>433</v>
      </c>
      <c r="AY129" s="746"/>
      <c r="AZ129" s="746"/>
      <c r="BA129" s="746"/>
      <c r="BB129" s="746"/>
      <c r="BC129" s="746"/>
      <c r="BD129" s="746"/>
      <c r="BE129" s="747"/>
      <c r="BF129" s="764" t="s">
        <v>62</v>
      </c>
      <c r="BG129" s="765"/>
      <c r="BH129" s="765"/>
      <c r="BI129" s="765"/>
      <c r="BJ129" s="765"/>
      <c r="BK129" s="765"/>
      <c r="BL129" s="766"/>
      <c r="BM129" s="764">
        <v>19.420000000000002</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68" t="s">
        <v>434</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435</v>
      </c>
      <c r="X130" s="771"/>
      <c r="Y130" s="771"/>
      <c r="Z130" s="772"/>
      <c r="AA130" s="773">
        <v>709083</v>
      </c>
      <c r="AB130" s="774"/>
      <c r="AC130" s="774"/>
      <c r="AD130" s="774"/>
      <c r="AE130" s="775"/>
      <c r="AF130" s="776">
        <v>710719</v>
      </c>
      <c r="AG130" s="774"/>
      <c r="AH130" s="774"/>
      <c r="AI130" s="774"/>
      <c r="AJ130" s="775"/>
      <c r="AK130" s="776">
        <v>712618</v>
      </c>
      <c r="AL130" s="774"/>
      <c r="AM130" s="774"/>
      <c r="AN130" s="774"/>
      <c r="AO130" s="775"/>
      <c r="AP130" s="777"/>
      <c r="AQ130" s="778"/>
      <c r="AR130" s="778"/>
      <c r="AS130" s="778"/>
      <c r="AT130" s="779"/>
      <c r="AU130" s="92"/>
      <c r="AV130" s="92"/>
      <c r="AW130" s="92"/>
      <c r="AX130" s="745" t="s">
        <v>436</v>
      </c>
      <c r="AY130" s="746"/>
      <c r="AZ130" s="746"/>
      <c r="BA130" s="746"/>
      <c r="BB130" s="746"/>
      <c r="BC130" s="746"/>
      <c r="BD130" s="746"/>
      <c r="BE130" s="747"/>
      <c r="BF130" s="748">
        <v>11.6</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437</v>
      </c>
      <c r="X131" s="755"/>
      <c r="Y131" s="755"/>
      <c r="Z131" s="756"/>
      <c r="AA131" s="757">
        <v>5154495</v>
      </c>
      <c r="AB131" s="758"/>
      <c r="AC131" s="758"/>
      <c r="AD131" s="758"/>
      <c r="AE131" s="759"/>
      <c r="AF131" s="760">
        <v>5198774</v>
      </c>
      <c r="AG131" s="758"/>
      <c r="AH131" s="758"/>
      <c r="AI131" s="758"/>
      <c r="AJ131" s="759"/>
      <c r="AK131" s="760">
        <v>5351024</v>
      </c>
      <c r="AL131" s="758"/>
      <c r="AM131" s="758"/>
      <c r="AN131" s="758"/>
      <c r="AO131" s="759"/>
      <c r="AP131" s="761"/>
      <c r="AQ131" s="762"/>
      <c r="AR131" s="762"/>
      <c r="AS131" s="762"/>
      <c r="AT131" s="763"/>
      <c r="AU131" s="92"/>
      <c r="AV131" s="92"/>
      <c r="AW131" s="92"/>
      <c r="AX131" s="723" t="s">
        <v>438</v>
      </c>
      <c r="AY131" s="724"/>
      <c r="AZ131" s="724"/>
      <c r="BA131" s="724"/>
      <c r="BB131" s="724"/>
      <c r="BC131" s="724"/>
      <c r="BD131" s="724"/>
      <c r="BE131" s="725"/>
      <c r="BF131" s="726">
        <v>52.9</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2" t="s">
        <v>439</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440</v>
      </c>
      <c r="W132" s="736"/>
      <c r="X132" s="736"/>
      <c r="Y132" s="736"/>
      <c r="Z132" s="737"/>
      <c r="AA132" s="738">
        <v>12.31726871</v>
      </c>
      <c r="AB132" s="739"/>
      <c r="AC132" s="739"/>
      <c r="AD132" s="739"/>
      <c r="AE132" s="740"/>
      <c r="AF132" s="741">
        <v>12.15274986</v>
      </c>
      <c r="AG132" s="739"/>
      <c r="AH132" s="739"/>
      <c r="AI132" s="739"/>
      <c r="AJ132" s="740"/>
      <c r="AK132" s="741">
        <v>10.4179686</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441</v>
      </c>
      <c r="W133" s="715"/>
      <c r="X133" s="715"/>
      <c r="Y133" s="715"/>
      <c r="Z133" s="716"/>
      <c r="AA133" s="717">
        <v>10.7</v>
      </c>
      <c r="AB133" s="718"/>
      <c r="AC133" s="718"/>
      <c r="AD133" s="718"/>
      <c r="AE133" s="719"/>
      <c r="AF133" s="717">
        <v>11.4</v>
      </c>
      <c r="AG133" s="718"/>
      <c r="AH133" s="718"/>
      <c r="AI133" s="718"/>
      <c r="AJ133" s="719"/>
      <c r="AK133" s="717">
        <v>11.6</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K1pQxxNaPED0nKncWe1WCNQQGD0LCgn2SUnvnm9lRvnFWZawQzfATnJhygvmW9sJutnZJvSEbmayMcKTIQK6ww==" saltValue="CSq3kkJ3fiTEcr9AjWaZ1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65" zoomScaleNormal="85" zoomScaleSheetLayoutView="6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Ri6k8AjXcZueEBnn1Lch0aX+Y2sH+R1KvGAFl3Nm7fW2tFWQl7b1b/+c3CGXqse3pzTq7oTWSLXjTZLWN4lKlA==" saltValue="iI6e3K2P4dPg6bAz7Nx8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65" zoomScaleNormal="6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B592U3GgbhRMtJ8JDrinzuzyKv+WBIHwBc3dtUvUOvpQIk76QKWZRxI98rBafY8AvfAjGdbL5RkAs8ay5IONQ==" saltValue="Ow9qMkAbOYCiLyHEa0BaQg==" spinCount="100000"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118" customWidth="1"/>
    <col min="37" max="44" width="17" style="118" customWidth="1"/>
    <col min="45" max="45" width="6.109375" style="125" customWidth="1"/>
    <col min="46" max="46" width="3" style="123" customWidth="1"/>
    <col min="47" max="47" width="19.109375" style="118" hidden="1" customWidth="1"/>
    <col min="48" max="52" width="12.6640625" style="118" hidden="1" customWidth="1"/>
    <col min="53" max="16384" width="8.6640625" style="118"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442</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443</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14" t="s">
        <v>444</v>
      </c>
      <c r="AP7" s="129"/>
      <c r="AQ7" s="130" t="s">
        <v>445</v>
      </c>
      <c r="AR7" s="131"/>
    </row>
    <row r="8" spans="1:46" ht="13.2"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5"/>
      <c r="AP8" s="135" t="s">
        <v>446</v>
      </c>
      <c r="AQ8" s="136" t="s">
        <v>447</v>
      </c>
      <c r="AR8" s="137" t="s">
        <v>448</v>
      </c>
    </row>
    <row r="9" spans="1:46" ht="13.2"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6" t="s">
        <v>449</v>
      </c>
      <c r="AL9" s="1127"/>
      <c r="AM9" s="1127"/>
      <c r="AN9" s="1128"/>
      <c r="AO9" s="138">
        <v>1584294</v>
      </c>
      <c r="AP9" s="138">
        <v>70535</v>
      </c>
      <c r="AQ9" s="139">
        <v>83961</v>
      </c>
      <c r="AR9" s="140">
        <v>-16</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6" t="s">
        <v>450</v>
      </c>
      <c r="AL10" s="1127"/>
      <c r="AM10" s="1127"/>
      <c r="AN10" s="1128"/>
      <c r="AO10" s="141">
        <v>329845</v>
      </c>
      <c r="AP10" s="141">
        <v>14685</v>
      </c>
      <c r="AQ10" s="142">
        <v>9090</v>
      </c>
      <c r="AR10" s="143">
        <v>61.6</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6" t="s">
        <v>451</v>
      </c>
      <c r="AL11" s="1127"/>
      <c r="AM11" s="1127"/>
      <c r="AN11" s="1128"/>
      <c r="AO11" s="141" t="s">
        <v>452</v>
      </c>
      <c r="AP11" s="141" t="s">
        <v>452</v>
      </c>
      <c r="AQ11" s="142">
        <v>842</v>
      </c>
      <c r="AR11" s="143" t="s">
        <v>452</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6" t="s">
        <v>453</v>
      </c>
      <c r="AL12" s="1127"/>
      <c r="AM12" s="1127"/>
      <c r="AN12" s="1128"/>
      <c r="AO12" s="141" t="s">
        <v>452</v>
      </c>
      <c r="AP12" s="141" t="s">
        <v>452</v>
      </c>
      <c r="AQ12" s="142">
        <v>5</v>
      </c>
      <c r="AR12" s="143" t="s">
        <v>452</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6" t="s">
        <v>454</v>
      </c>
      <c r="AL13" s="1127"/>
      <c r="AM13" s="1127"/>
      <c r="AN13" s="1128"/>
      <c r="AO13" s="141">
        <v>16828</v>
      </c>
      <c r="AP13" s="141">
        <v>749</v>
      </c>
      <c r="AQ13" s="142">
        <v>2396</v>
      </c>
      <c r="AR13" s="143">
        <v>-68.7</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6" t="s">
        <v>455</v>
      </c>
      <c r="AL14" s="1127"/>
      <c r="AM14" s="1127"/>
      <c r="AN14" s="1128"/>
      <c r="AO14" s="141">
        <v>14059</v>
      </c>
      <c r="AP14" s="141">
        <v>626</v>
      </c>
      <c r="AQ14" s="142">
        <v>1197</v>
      </c>
      <c r="AR14" s="143">
        <v>-47.7</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9" t="s">
        <v>456</v>
      </c>
      <c r="AL15" s="1130"/>
      <c r="AM15" s="1130"/>
      <c r="AN15" s="1131"/>
      <c r="AO15" s="141">
        <v>-95979</v>
      </c>
      <c r="AP15" s="141">
        <v>-4273</v>
      </c>
      <c r="AQ15" s="142">
        <v>-4989</v>
      </c>
      <c r="AR15" s="143">
        <v>-14.4</v>
      </c>
    </row>
    <row r="16" spans="1:46" ht="13.2"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9" t="s">
        <v>118</v>
      </c>
      <c r="AL16" s="1130"/>
      <c r="AM16" s="1130"/>
      <c r="AN16" s="1131"/>
      <c r="AO16" s="141">
        <v>1849047</v>
      </c>
      <c r="AP16" s="141">
        <v>82323</v>
      </c>
      <c r="AQ16" s="142">
        <v>92501</v>
      </c>
      <c r="AR16" s="143">
        <v>-11</v>
      </c>
    </row>
    <row r="17" spans="1:46" ht="13.2"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2"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2"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457</v>
      </c>
      <c r="AL19" s="119"/>
      <c r="AM19" s="119"/>
      <c r="AN19" s="119"/>
      <c r="AO19" s="119"/>
      <c r="AP19" s="119"/>
      <c r="AQ19" s="119"/>
      <c r="AR19" s="119"/>
    </row>
    <row r="20" spans="1:46" ht="13.2"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458</v>
      </c>
      <c r="AP20" s="150" t="s">
        <v>459</v>
      </c>
      <c r="AQ20" s="151" t="s">
        <v>460</v>
      </c>
      <c r="AR20" s="152"/>
    </row>
    <row r="21" spans="1:46" s="158" customFormat="1" ht="13.2"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2" t="s">
        <v>461</v>
      </c>
      <c r="AL21" s="1133"/>
      <c r="AM21" s="1133"/>
      <c r="AN21" s="1134"/>
      <c r="AO21" s="154">
        <v>7.97</v>
      </c>
      <c r="AP21" s="155">
        <v>7.91</v>
      </c>
      <c r="AQ21" s="156">
        <v>0.06</v>
      </c>
      <c r="AR21" s="124"/>
      <c r="AS21" s="157"/>
      <c r="AT21" s="153"/>
    </row>
    <row r="22" spans="1:46" s="158" customFormat="1" ht="13.2"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2" t="s">
        <v>462</v>
      </c>
      <c r="AL22" s="1133"/>
      <c r="AM22" s="1133"/>
      <c r="AN22" s="1134"/>
      <c r="AO22" s="159">
        <v>95.9</v>
      </c>
      <c r="AP22" s="160">
        <v>97.2</v>
      </c>
      <c r="AQ22" s="161">
        <v>-1.3</v>
      </c>
      <c r="AR22" s="145"/>
      <c r="AS22" s="157"/>
      <c r="AT22" s="153"/>
    </row>
    <row r="23" spans="1:46" s="158" customFormat="1" ht="13.2"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2"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2"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2" x14ac:dyDescent="0.2">
      <c r="A26" s="1125" t="s">
        <v>463</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c r="AT26" s="124"/>
    </row>
    <row r="27" spans="1:46" ht="13.2" x14ac:dyDescent="0.2">
      <c r="A27" s="166"/>
      <c r="AO27" s="119"/>
      <c r="AP27" s="119"/>
      <c r="AQ27" s="119"/>
      <c r="AR27" s="119"/>
      <c r="AS27" s="119"/>
      <c r="AT27" s="119"/>
    </row>
    <row r="28" spans="1:46" ht="16.2" x14ac:dyDescent="0.2">
      <c r="A28" s="120" t="s">
        <v>464</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2"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465</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14" t="s">
        <v>444</v>
      </c>
      <c r="AP30" s="129"/>
      <c r="AQ30" s="130" t="s">
        <v>445</v>
      </c>
      <c r="AR30" s="131"/>
    </row>
    <row r="31" spans="1:46" ht="13.2"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5"/>
      <c r="AP31" s="135" t="s">
        <v>446</v>
      </c>
      <c r="AQ31" s="136" t="s">
        <v>447</v>
      </c>
      <c r="AR31" s="137" t="s">
        <v>448</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16" t="s">
        <v>466</v>
      </c>
      <c r="AL32" s="1117"/>
      <c r="AM32" s="1117"/>
      <c r="AN32" s="1118"/>
      <c r="AO32" s="169">
        <v>801996</v>
      </c>
      <c r="AP32" s="169">
        <v>35706</v>
      </c>
      <c r="AQ32" s="170">
        <v>33492</v>
      </c>
      <c r="AR32" s="171">
        <v>6.6</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16" t="s">
        <v>467</v>
      </c>
      <c r="AL33" s="1117"/>
      <c r="AM33" s="1117"/>
      <c r="AN33" s="1118"/>
      <c r="AO33" s="169" t="s">
        <v>452</v>
      </c>
      <c r="AP33" s="169" t="s">
        <v>452</v>
      </c>
      <c r="AQ33" s="170" t="s">
        <v>452</v>
      </c>
      <c r="AR33" s="171" t="s">
        <v>452</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16" t="s">
        <v>468</v>
      </c>
      <c r="AL34" s="1117"/>
      <c r="AM34" s="1117"/>
      <c r="AN34" s="1118"/>
      <c r="AO34" s="169" t="s">
        <v>452</v>
      </c>
      <c r="AP34" s="169" t="s">
        <v>452</v>
      </c>
      <c r="AQ34" s="170" t="s">
        <v>452</v>
      </c>
      <c r="AR34" s="171" t="s">
        <v>452</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16" t="s">
        <v>469</v>
      </c>
      <c r="AL35" s="1117"/>
      <c r="AM35" s="1117"/>
      <c r="AN35" s="1118"/>
      <c r="AO35" s="169">
        <v>401249</v>
      </c>
      <c r="AP35" s="169">
        <v>17864</v>
      </c>
      <c r="AQ35" s="170">
        <v>10423</v>
      </c>
      <c r="AR35" s="171">
        <v>71.400000000000006</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16" t="s">
        <v>470</v>
      </c>
      <c r="AL36" s="1117"/>
      <c r="AM36" s="1117"/>
      <c r="AN36" s="1118"/>
      <c r="AO36" s="169">
        <v>61609</v>
      </c>
      <c r="AP36" s="169">
        <v>2743</v>
      </c>
      <c r="AQ36" s="170">
        <v>3289</v>
      </c>
      <c r="AR36" s="171">
        <v>-16.600000000000001</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16" t="s">
        <v>471</v>
      </c>
      <c r="AL37" s="1117"/>
      <c r="AM37" s="1117"/>
      <c r="AN37" s="1118"/>
      <c r="AO37" s="169">
        <v>5232</v>
      </c>
      <c r="AP37" s="169">
        <v>233</v>
      </c>
      <c r="AQ37" s="170">
        <v>152</v>
      </c>
      <c r="AR37" s="171">
        <v>53.3</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9" t="s">
        <v>472</v>
      </c>
      <c r="AL38" s="1120"/>
      <c r="AM38" s="1120"/>
      <c r="AN38" s="1121"/>
      <c r="AO38" s="172" t="s">
        <v>452</v>
      </c>
      <c r="AP38" s="172" t="s">
        <v>452</v>
      </c>
      <c r="AQ38" s="173">
        <v>2</v>
      </c>
      <c r="AR38" s="161" t="s">
        <v>452</v>
      </c>
      <c r="AS38" s="168"/>
    </row>
    <row r="39" spans="1:46" ht="13.2"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9" t="s">
        <v>473</v>
      </c>
      <c r="AL39" s="1120"/>
      <c r="AM39" s="1120"/>
      <c r="AN39" s="1121"/>
      <c r="AO39" s="169" t="s">
        <v>452</v>
      </c>
      <c r="AP39" s="169" t="s">
        <v>452</v>
      </c>
      <c r="AQ39" s="170">
        <v>-2605</v>
      </c>
      <c r="AR39" s="171" t="s">
        <v>452</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16" t="s">
        <v>474</v>
      </c>
      <c r="AL40" s="1117"/>
      <c r="AM40" s="1117"/>
      <c r="AN40" s="1118"/>
      <c r="AO40" s="169">
        <v>-712618</v>
      </c>
      <c r="AP40" s="169">
        <v>-31727</v>
      </c>
      <c r="AQ40" s="170">
        <v>-28956</v>
      </c>
      <c r="AR40" s="171">
        <v>9.6</v>
      </c>
      <c r="AS40" s="168"/>
    </row>
    <row r="41" spans="1:46" ht="13.2"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2" t="s">
        <v>229</v>
      </c>
      <c r="AL41" s="1123"/>
      <c r="AM41" s="1123"/>
      <c r="AN41" s="1124"/>
      <c r="AO41" s="169">
        <v>557468</v>
      </c>
      <c r="AP41" s="169">
        <v>24819</v>
      </c>
      <c r="AQ41" s="170">
        <v>15797</v>
      </c>
      <c r="AR41" s="171">
        <v>57.1</v>
      </c>
      <c r="AS41" s="168"/>
    </row>
    <row r="42" spans="1:46" ht="13.2"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ht="13.2"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2"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2"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475</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2"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476</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09" t="s">
        <v>444</v>
      </c>
      <c r="AN49" s="1111" t="s">
        <v>477</v>
      </c>
      <c r="AO49" s="1112"/>
      <c r="AP49" s="1112"/>
      <c r="AQ49" s="1112"/>
      <c r="AR49" s="1113"/>
    </row>
    <row r="50" spans="1:44" ht="13.2"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10"/>
      <c r="AN50" s="185" t="s">
        <v>478</v>
      </c>
      <c r="AO50" s="186" t="s">
        <v>479</v>
      </c>
      <c r="AP50" s="187" t="s">
        <v>480</v>
      </c>
      <c r="AQ50" s="188" t="s">
        <v>481</v>
      </c>
      <c r="AR50" s="189" t="s">
        <v>482</v>
      </c>
    </row>
    <row r="51" spans="1:44" ht="13.2"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483</v>
      </c>
      <c r="AL51" s="182"/>
      <c r="AM51" s="190">
        <v>884986</v>
      </c>
      <c r="AN51" s="191">
        <v>37558</v>
      </c>
      <c r="AO51" s="192">
        <v>-5.4</v>
      </c>
      <c r="AP51" s="193">
        <v>53895</v>
      </c>
      <c r="AQ51" s="194">
        <v>-8.8000000000000007</v>
      </c>
      <c r="AR51" s="195">
        <v>3.4</v>
      </c>
    </row>
    <row r="52" spans="1:44" ht="13.2"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484</v>
      </c>
      <c r="AM52" s="198">
        <v>751493</v>
      </c>
      <c r="AN52" s="199">
        <v>31893</v>
      </c>
      <c r="AO52" s="200">
        <v>1.1000000000000001</v>
      </c>
      <c r="AP52" s="201">
        <v>31224</v>
      </c>
      <c r="AQ52" s="202">
        <v>4.4000000000000004</v>
      </c>
      <c r="AR52" s="203">
        <v>-3.3</v>
      </c>
    </row>
    <row r="53" spans="1:44" ht="13.2"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485</v>
      </c>
      <c r="AL53" s="182"/>
      <c r="AM53" s="190">
        <v>583220</v>
      </c>
      <c r="AN53" s="191">
        <v>25154</v>
      </c>
      <c r="AO53" s="192">
        <v>-33</v>
      </c>
      <c r="AP53" s="193">
        <v>56181</v>
      </c>
      <c r="AQ53" s="194">
        <v>4.2</v>
      </c>
      <c r="AR53" s="195">
        <v>-37.200000000000003</v>
      </c>
    </row>
    <row r="54" spans="1:44" ht="13.2"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484</v>
      </c>
      <c r="AM54" s="198">
        <v>488335</v>
      </c>
      <c r="AN54" s="199">
        <v>21062</v>
      </c>
      <c r="AO54" s="200">
        <v>-34</v>
      </c>
      <c r="AP54" s="201">
        <v>32039</v>
      </c>
      <c r="AQ54" s="202">
        <v>2.6</v>
      </c>
      <c r="AR54" s="203">
        <v>-36.6</v>
      </c>
    </row>
    <row r="55" spans="1:44" ht="13.2"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486</v>
      </c>
      <c r="AL55" s="182"/>
      <c r="AM55" s="190">
        <v>1101789</v>
      </c>
      <c r="AN55" s="191">
        <v>47925</v>
      </c>
      <c r="AO55" s="192">
        <v>90.5</v>
      </c>
      <c r="AP55" s="193">
        <v>47730</v>
      </c>
      <c r="AQ55" s="194">
        <v>-15</v>
      </c>
      <c r="AR55" s="195">
        <v>105.5</v>
      </c>
    </row>
    <row r="56" spans="1:44" ht="13.2"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484</v>
      </c>
      <c r="AM56" s="198">
        <v>653701</v>
      </c>
      <c r="AN56" s="199">
        <v>28434</v>
      </c>
      <c r="AO56" s="200">
        <v>35</v>
      </c>
      <c r="AP56" s="201">
        <v>26378</v>
      </c>
      <c r="AQ56" s="202">
        <v>-17.7</v>
      </c>
      <c r="AR56" s="203">
        <v>52.7</v>
      </c>
    </row>
    <row r="57" spans="1:44" ht="13.2"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487</v>
      </c>
      <c r="AL57" s="182"/>
      <c r="AM57" s="190">
        <v>884483</v>
      </c>
      <c r="AN57" s="191">
        <v>38940</v>
      </c>
      <c r="AO57" s="192">
        <v>-18.7</v>
      </c>
      <c r="AP57" s="193">
        <v>61921</v>
      </c>
      <c r="AQ57" s="194">
        <v>29.7</v>
      </c>
      <c r="AR57" s="195">
        <v>-48.4</v>
      </c>
    </row>
    <row r="58" spans="1:44" ht="13.2"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484</v>
      </c>
      <c r="AM58" s="198">
        <v>720446</v>
      </c>
      <c r="AN58" s="199">
        <v>31718</v>
      </c>
      <c r="AO58" s="200">
        <v>11.5</v>
      </c>
      <c r="AP58" s="201">
        <v>34719</v>
      </c>
      <c r="AQ58" s="202">
        <v>31.6</v>
      </c>
      <c r="AR58" s="203">
        <v>-20.100000000000001</v>
      </c>
    </row>
    <row r="59" spans="1:44" ht="13.2"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488</v>
      </c>
      <c r="AL59" s="182"/>
      <c r="AM59" s="190">
        <v>782970</v>
      </c>
      <c r="AN59" s="191">
        <v>34859</v>
      </c>
      <c r="AO59" s="192">
        <v>-10.5</v>
      </c>
      <c r="AP59" s="193">
        <v>62764</v>
      </c>
      <c r="AQ59" s="194">
        <v>1.4</v>
      </c>
      <c r="AR59" s="195">
        <v>-11.9</v>
      </c>
    </row>
    <row r="60" spans="1:44" ht="13.2"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484</v>
      </c>
      <c r="AM60" s="198">
        <v>684465</v>
      </c>
      <c r="AN60" s="199">
        <v>30473</v>
      </c>
      <c r="AO60" s="200">
        <v>-3.9</v>
      </c>
      <c r="AP60" s="201">
        <v>36476</v>
      </c>
      <c r="AQ60" s="202">
        <v>5.0999999999999996</v>
      </c>
      <c r="AR60" s="203">
        <v>-9</v>
      </c>
    </row>
    <row r="61" spans="1:44" ht="13.2"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489</v>
      </c>
      <c r="AL61" s="204"/>
      <c r="AM61" s="205">
        <v>847490</v>
      </c>
      <c r="AN61" s="206">
        <v>36887</v>
      </c>
      <c r="AO61" s="207">
        <v>4.5999999999999996</v>
      </c>
      <c r="AP61" s="208">
        <v>56498</v>
      </c>
      <c r="AQ61" s="209">
        <v>2.2999999999999998</v>
      </c>
      <c r="AR61" s="195">
        <v>2.2999999999999998</v>
      </c>
    </row>
    <row r="62" spans="1:44" ht="13.2"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484</v>
      </c>
      <c r="AM62" s="198">
        <v>659688</v>
      </c>
      <c r="AN62" s="199">
        <v>28716</v>
      </c>
      <c r="AO62" s="200">
        <v>1.9</v>
      </c>
      <c r="AP62" s="201">
        <v>32167</v>
      </c>
      <c r="AQ62" s="202">
        <v>5.2</v>
      </c>
      <c r="AR62" s="203">
        <v>-3.3</v>
      </c>
    </row>
    <row r="63" spans="1:44" ht="13.2"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2"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2"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2"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2" hidden="1" x14ac:dyDescent="0.2">
      <c r="AK70" s="119"/>
      <c r="AL70" s="119"/>
      <c r="AM70" s="119"/>
      <c r="AN70" s="119"/>
      <c r="AO70" s="119"/>
      <c r="AP70" s="119"/>
      <c r="AQ70" s="119"/>
      <c r="AR70" s="119"/>
    </row>
    <row r="71" spans="1:46" ht="13.2" hidden="1" x14ac:dyDescent="0.2">
      <c r="AK71" s="119"/>
      <c r="AL71" s="119"/>
      <c r="AM71" s="119"/>
      <c r="AN71" s="119"/>
      <c r="AO71" s="119"/>
      <c r="AP71" s="119"/>
      <c r="AQ71" s="119"/>
      <c r="AR71" s="119"/>
    </row>
    <row r="72" spans="1:46" ht="13.2" hidden="1" x14ac:dyDescent="0.2">
      <c r="AK72" s="119"/>
      <c r="AL72" s="119"/>
      <c r="AM72" s="119"/>
      <c r="AN72" s="119"/>
      <c r="AO72" s="119"/>
      <c r="AP72" s="119"/>
      <c r="AQ72" s="119"/>
      <c r="AR72" s="119"/>
    </row>
    <row r="73" spans="1:46" ht="13.2" hidden="1" x14ac:dyDescent="0.2">
      <c r="AK73" s="119"/>
      <c r="AL73" s="119"/>
      <c r="AM73" s="119"/>
      <c r="AN73" s="119"/>
      <c r="AO73" s="119"/>
      <c r="AP73" s="119"/>
      <c r="AQ73" s="119"/>
      <c r="AR73" s="119"/>
    </row>
  </sheetData>
  <sheetProtection algorithmName="SHA-512" hashValue="Yu/iCkVcwULP3FpNwUugZPhBsRlTyiPdvQePZd9hw8z/o5YdjqeQtJNZEvi9G0gRL6CB00Mb8y4LwhL9oBB0gA==" saltValue="jjRW/R8Ix6bzqx+nsbSNi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tzhJdsFg3W9TH83sdx81b0h4hTgJMqxWUhX5VmMlZpBSiDh6lTdyGg7p1F3BdhInT6ZPAkNvlo4V5U1YBjSu8A==" saltValue="la8xGHm/xoPXQ/q6aopbC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60" zoomScaleNormal="6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jQqkbh6/21xUiKYmyjLcehbZQ3TJvjTW0F9cprm2bFBgULaaqbf0l6Xq/mu5mwk+cxTAY+8RhdbOSJHX4PFBHQ==" saltValue="+RQ4nsZINUTbhuhtCOFst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212" customWidth="1"/>
    <col min="2" max="16" width="14.66406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490</v>
      </c>
    </row>
    <row r="46" spans="2:10" ht="29.25" customHeight="1" thickBot="1" x14ac:dyDescent="0.25">
      <c r="B46" s="215" t="s">
        <v>22</v>
      </c>
      <c r="C46" s="216"/>
      <c r="D46" s="216"/>
      <c r="E46" s="217" t="s">
        <v>491</v>
      </c>
      <c r="F46" s="218" t="s">
        <v>3</v>
      </c>
      <c r="G46" s="219" t="s">
        <v>4</v>
      </c>
      <c r="H46" s="219" t="s">
        <v>5</v>
      </c>
      <c r="I46" s="219" t="s">
        <v>6</v>
      </c>
      <c r="J46" s="220" t="s">
        <v>7</v>
      </c>
    </row>
    <row r="47" spans="2:10" ht="57.75" customHeight="1" x14ac:dyDescent="0.2">
      <c r="B47" s="221"/>
      <c r="C47" s="1135" t="s">
        <v>492</v>
      </c>
      <c r="D47" s="1135"/>
      <c r="E47" s="1136"/>
      <c r="F47" s="222">
        <v>28.63</v>
      </c>
      <c r="G47" s="223">
        <v>27.91</v>
      </c>
      <c r="H47" s="223">
        <v>31.46</v>
      </c>
      <c r="I47" s="223">
        <v>30.6</v>
      </c>
      <c r="J47" s="224">
        <v>27.07</v>
      </c>
    </row>
    <row r="48" spans="2:10" ht="57.75" customHeight="1" x14ac:dyDescent="0.2">
      <c r="B48" s="225"/>
      <c r="C48" s="1137" t="s">
        <v>493</v>
      </c>
      <c r="D48" s="1137"/>
      <c r="E48" s="1138"/>
      <c r="F48" s="226">
        <v>8.11</v>
      </c>
      <c r="G48" s="227">
        <v>15.89</v>
      </c>
      <c r="H48" s="227">
        <v>8.52</v>
      </c>
      <c r="I48" s="227">
        <v>7.43</v>
      </c>
      <c r="J48" s="228">
        <v>5.0599999999999996</v>
      </c>
    </row>
    <row r="49" spans="2:10" ht="57.75" customHeight="1" thickBot="1" x14ac:dyDescent="0.25">
      <c r="B49" s="229"/>
      <c r="C49" s="1139" t="s">
        <v>494</v>
      </c>
      <c r="D49" s="1139"/>
      <c r="E49" s="1140"/>
      <c r="F49" s="230">
        <v>1.7</v>
      </c>
      <c r="G49" s="231">
        <v>8.89</v>
      </c>
      <c r="H49" s="231" t="s">
        <v>495</v>
      </c>
      <c r="I49" s="231" t="s">
        <v>496</v>
      </c>
      <c r="J49" s="232" t="s">
        <v>497</v>
      </c>
    </row>
    <row r="50" spans="2:10" ht="13.2" x14ac:dyDescent="0.2"/>
  </sheetData>
  <sheetProtection algorithmName="SHA-512" hashValue="g18UDrTF16oSaryRz1d8kdiwcImIXuFZuwAXm1eyKPfVM4BAbZEwyGNzx4ZGeI8y16X7Rl7hSh3UYsebNqHURA==" saltValue="xcJdVK+SkeBK1g5SkXSz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4" customWidth="1"/>
    <col min="2" max="2" width="11" style="234" customWidth="1"/>
    <col min="3" max="3" width="17" style="234" customWidth="1"/>
    <col min="4" max="5" width="16.66406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490</v>
      </c>
      <c r="K32" s="233"/>
      <c r="L32" s="233"/>
      <c r="M32" s="233"/>
      <c r="N32" s="233"/>
      <c r="O32" s="233"/>
      <c r="P32" s="233"/>
    </row>
    <row r="33" spans="1:16" ht="39" customHeight="1" thickBot="1" x14ac:dyDescent="0.25">
      <c r="A33" s="233"/>
      <c r="B33" s="236" t="s">
        <v>498</v>
      </c>
      <c r="C33" s="237"/>
      <c r="D33" s="237"/>
      <c r="E33" s="238" t="s">
        <v>491</v>
      </c>
      <c r="F33" s="239" t="s">
        <v>3</v>
      </c>
      <c r="G33" s="240" t="s">
        <v>4</v>
      </c>
      <c r="H33" s="240" t="s">
        <v>5</v>
      </c>
      <c r="I33" s="240" t="s">
        <v>6</v>
      </c>
      <c r="J33" s="241" t="s">
        <v>7</v>
      </c>
      <c r="K33" s="233"/>
      <c r="L33" s="233"/>
      <c r="M33" s="233"/>
      <c r="N33" s="233"/>
      <c r="O33" s="233"/>
      <c r="P33" s="233"/>
    </row>
    <row r="34" spans="1:16" ht="39" customHeight="1" x14ac:dyDescent="0.2">
      <c r="A34" s="233"/>
      <c r="B34" s="242"/>
      <c r="C34" s="1147" t="s">
        <v>499</v>
      </c>
      <c r="D34" s="1147"/>
      <c r="E34" s="1148"/>
      <c r="F34" s="243">
        <v>13.95</v>
      </c>
      <c r="G34" s="244">
        <v>12.56</v>
      </c>
      <c r="H34" s="244">
        <v>14.03</v>
      </c>
      <c r="I34" s="244">
        <v>15.98</v>
      </c>
      <c r="J34" s="245">
        <v>15.12</v>
      </c>
      <c r="K34" s="233"/>
      <c r="L34" s="233"/>
      <c r="M34" s="233"/>
      <c r="N34" s="233"/>
      <c r="O34" s="233"/>
      <c r="P34" s="233"/>
    </row>
    <row r="35" spans="1:16" ht="39" customHeight="1" x14ac:dyDescent="0.2">
      <c r="A35" s="233"/>
      <c r="B35" s="246"/>
      <c r="C35" s="1141" t="s">
        <v>500</v>
      </c>
      <c r="D35" s="1142"/>
      <c r="E35" s="1143"/>
      <c r="F35" s="247">
        <v>8.11</v>
      </c>
      <c r="G35" s="248">
        <v>15.89</v>
      </c>
      <c r="H35" s="248">
        <v>8.51</v>
      </c>
      <c r="I35" s="248">
        <v>7.42</v>
      </c>
      <c r="J35" s="249">
        <v>5.0599999999999996</v>
      </c>
      <c r="K35" s="233"/>
      <c r="L35" s="233"/>
      <c r="M35" s="233"/>
      <c r="N35" s="233"/>
      <c r="O35" s="233"/>
      <c r="P35" s="233"/>
    </row>
    <row r="36" spans="1:16" ht="39" customHeight="1" x14ac:dyDescent="0.2">
      <c r="A36" s="233"/>
      <c r="B36" s="246"/>
      <c r="C36" s="1141" t="s">
        <v>501</v>
      </c>
      <c r="D36" s="1142"/>
      <c r="E36" s="1143"/>
      <c r="F36" s="247" t="s">
        <v>452</v>
      </c>
      <c r="G36" s="248" t="s">
        <v>452</v>
      </c>
      <c r="H36" s="248" t="s">
        <v>452</v>
      </c>
      <c r="I36" s="248" t="s">
        <v>452</v>
      </c>
      <c r="J36" s="249">
        <v>0.8</v>
      </c>
      <c r="K36" s="233"/>
      <c r="L36" s="233"/>
      <c r="M36" s="233"/>
      <c r="N36" s="233"/>
      <c r="O36" s="233"/>
      <c r="P36" s="233"/>
    </row>
    <row r="37" spans="1:16" ht="39" customHeight="1" x14ac:dyDescent="0.2">
      <c r="A37" s="233"/>
      <c r="B37" s="246"/>
      <c r="C37" s="1141" t="s">
        <v>502</v>
      </c>
      <c r="D37" s="1142"/>
      <c r="E37" s="1143"/>
      <c r="F37" s="247">
        <v>2.9</v>
      </c>
      <c r="G37" s="248">
        <v>2.67</v>
      </c>
      <c r="H37" s="248">
        <v>3.27</v>
      </c>
      <c r="I37" s="248">
        <v>1.06</v>
      </c>
      <c r="J37" s="249">
        <v>0.56000000000000005</v>
      </c>
      <c r="K37" s="233"/>
      <c r="L37" s="233"/>
      <c r="M37" s="233"/>
      <c r="N37" s="233"/>
      <c r="O37" s="233"/>
      <c r="P37" s="233"/>
    </row>
    <row r="38" spans="1:16" ht="39" customHeight="1" x14ac:dyDescent="0.2">
      <c r="A38" s="233"/>
      <c r="B38" s="246"/>
      <c r="C38" s="1141" t="s">
        <v>503</v>
      </c>
      <c r="D38" s="1142"/>
      <c r="E38" s="1143"/>
      <c r="F38" s="247" t="s">
        <v>452</v>
      </c>
      <c r="G38" s="248" t="s">
        <v>452</v>
      </c>
      <c r="H38" s="248" t="s">
        <v>452</v>
      </c>
      <c r="I38" s="248" t="s">
        <v>452</v>
      </c>
      <c r="J38" s="249">
        <v>0.39</v>
      </c>
      <c r="K38" s="233"/>
      <c r="L38" s="233"/>
      <c r="M38" s="233"/>
      <c r="N38" s="233"/>
      <c r="O38" s="233"/>
      <c r="P38" s="233"/>
    </row>
    <row r="39" spans="1:16" ht="39" customHeight="1" x14ac:dyDescent="0.2">
      <c r="A39" s="233"/>
      <c r="B39" s="246"/>
      <c r="C39" s="1141" t="s">
        <v>504</v>
      </c>
      <c r="D39" s="1142"/>
      <c r="E39" s="1143"/>
      <c r="F39" s="247">
        <v>0.39</v>
      </c>
      <c r="G39" s="248">
        <v>0.37</v>
      </c>
      <c r="H39" s="248">
        <v>0.33</v>
      </c>
      <c r="I39" s="248">
        <v>0.26</v>
      </c>
      <c r="J39" s="249">
        <v>0.13</v>
      </c>
      <c r="K39" s="233"/>
      <c r="L39" s="233"/>
      <c r="M39" s="233"/>
      <c r="N39" s="233"/>
      <c r="O39" s="233"/>
      <c r="P39" s="233"/>
    </row>
    <row r="40" spans="1:16" ht="39" customHeight="1" x14ac:dyDescent="0.2">
      <c r="A40" s="233"/>
      <c r="B40" s="246"/>
      <c r="C40" s="1141" t="s">
        <v>505</v>
      </c>
      <c r="D40" s="1142"/>
      <c r="E40" s="1143"/>
      <c r="F40" s="247" t="s">
        <v>452</v>
      </c>
      <c r="G40" s="248" t="s">
        <v>452</v>
      </c>
      <c r="H40" s="248">
        <v>0</v>
      </c>
      <c r="I40" s="248">
        <v>0.65</v>
      </c>
      <c r="J40" s="249">
        <v>0.12</v>
      </c>
      <c r="K40" s="233"/>
      <c r="L40" s="233"/>
      <c r="M40" s="233"/>
      <c r="N40" s="233"/>
      <c r="O40" s="233"/>
      <c r="P40" s="233"/>
    </row>
    <row r="41" spans="1:16" ht="39" customHeight="1" x14ac:dyDescent="0.2">
      <c r="A41" s="233"/>
      <c r="B41" s="246"/>
      <c r="C41" s="1141" t="s">
        <v>506</v>
      </c>
      <c r="D41" s="1142"/>
      <c r="E41" s="1143"/>
      <c r="F41" s="247">
        <v>0</v>
      </c>
      <c r="G41" s="248">
        <v>0</v>
      </c>
      <c r="H41" s="248">
        <v>0</v>
      </c>
      <c r="I41" s="248">
        <v>0</v>
      </c>
      <c r="J41" s="249">
        <v>0</v>
      </c>
      <c r="K41" s="233"/>
      <c r="L41" s="233"/>
      <c r="M41" s="233"/>
      <c r="N41" s="233"/>
      <c r="O41" s="233"/>
      <c r="P41" s="233"/>
    </row>
    <row r="42" spans="1:16" ht="39" customHeight="1" x14ac:dyDescent="0.2">
      <c r="A42" s="233"/>
      <c r="B42" s="250"/>
      <c r="C42" s="1141" t="s">
        <v>507</v>
      </c>
      <c r="D42" s="1142"/>
      <c r="E42" s="1143"/>
      <c r="F42" s="247" t="s">
        <v>452</v>
      </c>
      <c r="G42" s="248" t="s">
        <v>452</v>
      </c>
      <c r="H42" s="248" t="s">
        <v>452</v>
      </c>
      <c r="I42" s="248" t="s">
        <v>452</v>
      </c>
      <c r="J42" s="249" t="s">
        <v>452</v>
      </c>
      <c r="K42" s="233"/>
      <c r="L42" s="233"/>
      <c r="M42" s="233"/>
      <c r="N42" s="233"/>
      <c r="O42" s="233"/>
      <c r="P42" s="233"/>
    </row>
    <row r="43" spans="1:16" ht="39" customHeight="1" thickBot="1" x14ac:dyDescent="0.25">
      <c r="A43" s="233"/>
      <c r="B43" s="251"/>
      <c r="C43" s="1144" t="s">
        <v>508</v>
      </c>
      <c r="D43" s="1145"/>
      <c r="E43" s="1146"/>
      <c r="F43" s="252">
        <v>0</v>
      </c>
      <c r="G43" s="253">
        <v>0</v>
      </c>
      <c r="H43" s="253">
        <v>0</v>
      </c>
      <c r="I43" s="253">
        <v>1.28</v>
      </c>
      <c r="J43" s="254">
        <v>0</v>
      </c>
      <c r="K43" s="233"/>
      <c r="L43" s="233"/>
      <c r="M43" s="233"/>
      <c r="N43" s="233"/>
      <c r="O43" s="233"/>
      <c r="P43" s="233"/>
    </row>
    <row r="44" spans="1:16" ht="39" customHeight="1" x14ac:dyDescent="0.2">
      <c r="A44" s="233"/>
      <c r="B44" s="255"/>
      <c r="C44" s="256"/>
      <c r="D44" s="257"/>
      <c r="E44" s="257"/>
      <c r="F44" s="258"/>
      <c r="G44" s="258"/>
      <c r="H44" s="258"/>
      <c r="I44" s="258"/>
      <c r="J44" s="258"/>
      <c r="K44" s="233"/>
      <c r="L44" s="233"/>
      <c r="M44" s="233"/>
      <c r="N44" s="233"/>
      <c r="O44" s="233"/>
      <c r="P44" s="233"/>
    </row>
    <row r="45" spans="1:16" ht="16.2" x14ac:dyDescent="0.2">
      <c r="A45" s="233"/>
      <c r="B45" s="233"/>
      <c r="C45" s="233"/>
      <c r="D45" s="233"/>
      <c r="E45" s="233"/>
      <c r="F45" s="233"/>
      <c r="G45" s="233"/>
      <c r="H45" s="233"/>
      <c r="I45" s="233"/>
      <c r="J45" s="233"/>
      <c r="K45" s="233"/>
      <c r="L45" s="233"/>
      <c r="M45" s="233"/>
      <c r="N45" s="233"/>
      <c r="O45" s="233"/>
      <c r="P45" s="233"/>
    </row>
  </sheetData>
  <sheetProtection algorithmName="SHA-512" hashValue="tdNqb7i3kACouywZOy9uestT8tmwZQqjwn3OwSGgAR4Jmoea7FHRB3itdZfFhb+wgL3PXvlH0VYgHFj3h3i6AQ==" saltValue="ymT0EZOeb9crjBgtjII2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60" customWidth="1"/>
    <col min="2" max="3" width="10.88671875" style="260" customWidth="1"/>
    <col min="4" max="4" width="10" style="260" customWidth="1"/>
    <col min="5" max="10" width="11" style="260" customWidth="1"/>
    <col min="11" max="15" width="13.109375" style="260" customWidth="1"/>
    <col min="16" max="21" width="11.441406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509</v>
      </c>
      <c r="P43" s="259"/>
      <c r="Q43" s="259"/>
      <c r="R43" s="259"/>
      <c r="S43" s="259"/>
      <c r="T43" s="259"/>
      <c r="U43" s="259"/>
    </row>
    <row r="44" spans="1:21" ht="30.75" customHeight="1" thickBot="1" x14ac:dyDescent="0.25">
      <c r="A44" s="259"/>
      <c r="B44" s="262" t="s">
        <v>510</v>
      </c>
      <c r="C44" s="263"/>
      <c r="D44" s="263"/>
      <c r="E44" s="264"/>
      <c r="F44" s="264"/>
      <c r="G44" s="264"/>
      <c r="H44" s="264"/>
      <c r="I44" s="264"/>
      <c r="J44" s="265" t="s">
        <v>491</v>
      </c>
      <c r="K44" s="266" t="s">
        <v>3</v>
      </c>
      <c r="L44" s="267" t="s">
        <v>4</v>
      </c>
      <c r="M44" s="267" t="s">
        <v>5</v>
      </c>
      <c r="N44" s="267" t="s">
        <v>6</v>
      </c>
      <c r="O44" s="268" t="s">
        <v>7</v>
      </c>
      <c r="P44" s="259"/>
      <c r="Q44" s="259"/>
      <c r="R44" s="259"/>
      <c r="S44" s="259"/>
      <c r="T44" s="259"/>
      <c r="U44" s="259"/>
    </row>
    <row r="45" spans="1:21" ht="30.75" customHeight="1" x14ac:dyDescent="0.2">
      <c r="A45" s="259"/>
      <c r="B45" s="1172" t="s">
        <v>511</v>
      </c>
      <c r="C45" s="1173"/>
      <c r="D45" s="269"/>
      <c r="E45" s="1178" t="s">
        <v>512</v>
      </c>
      <c r="F45" s="1178"/>
      <c r="G45" s="1178"/>
      <c r="H45" s="1178"/>
      <c r="I45" s="1178"/>
      <c r="J45" s="1179"/>
      <c r="K45" s="270">
        <v>750</v>
      </c>
      <c r="L45" s="271">
        <v>789</v>
      </c>
      <c r="M45" s="271">
        <v>848</v>
      </c>
      <c r="N45" s="271">
        <v>821</v>
      </c>
      <c r="O45" s="272">
        <v>802</v>
      </c>
      <c r="P45" s="259"/>
      <c r="Q45" s="259"/>
      <c r="R45" s="259"/>
      <c r="S45" s="259"/>
      <c r="T45" s="259"/>
      <c r="U45" s="259"/>
    </row>
    <row r="46" spans="1:21" ht="30.75" customHeight="1" x14ac:dyDescent="0.2">
      <c r="A46" s="259"/>
      <c r="B46" s="1174"/>
      <c r="C46" s="1175"/>
      <c r="D46" s="273"/>
      <c r="E46" s="1151" t="s">
        <v>513</v>
      </c>
      <c r="F46" s="1151"/>
      <c r="G46" s="1151"/>
      <c r="H46" s="1151"/>
      <c r="I46" s="1151"/>
      <c r="J46" s="1152"/>
      <c r="K46" s="274" t="s">
        <v>452</v>
      </c>
      <c r="L46" s="275" t="s">
        <v>452</v>
      </c>
      <c r="M46" s="275" t="s">
        <v>452</v>
      </c>
      <c r="N46" s="275" t="s">
        <v>452</v>
      </c>
      <c r="O46" s="276" t="s">
        <v>452</v>
      </c>
      <c r="P46" s="259"/>
      <c r="Q46" s="259"/>
      <c r="R46" s="259"/>
      <c r="S46" s="259"/>
      <c r="T46" s="259"/>
      <c r="U46" s="259"/>
    </row>
    <row r="47" spans="1:21" ht="30.75" customHeight="1" x14ac:dyDescent="0.2">
      <c r="A47" s="259"/>
      <c r="B47" s="1174"/>
      <c r="C47" s="1175"/>
      <c r="D47" s="273"/>
      <c r="E47" s="1151" t="s">
        <v>514</v>
      </c>
      <c r="F47" s="1151"/>
      <c r="G47" s="1151"/>
      <c r="H47" s="1151"/>
      <c r="I47" s="1151"/>
      <c r="J47" s="1152"/>
      <c r="K47" s="274" t="s">
        <v>452</v>
      </c>
      <c r="L47" s="275" t="s">
        <v>452</v>
      </c>
      <c r="M47" s="275" t="s">
        <v>452</v>
      </c>
      <c r="N47" s="275" t="s">
        <v>452</v>
      </c>
      <c r="O47" s="276" t="s">
        <v>452</v>
      </c>
      <c r="P47" s="259"/>
      <c r="Q47" s="259"/>
      <c r="R47" s="259"/>
      <c r="S47" s="259"/>
      <c r="T47" s="259"/>
      <c r="U47" s="259"/>
    </row>
    <row r="48" spans="1:21" ht="30.75" customHeight="1" x14ac:dyDescent="0.2">
      <c r="A48" s="259"/>
      <c r="B48" s="1174"/>
      <c r="C48" s="1175"/>
      <c r="D48" s="273"/>
      <c r="E48" s="1151" t="s">
        <v>515</v>
      </c>
      <c r="F48" s="1151"/>
      <c r="G48" s="1151"/>
      <c r="H48" s="1151"/>
      <c r="I48" s="1151"/>
      <c r="J48" s="1152"/>
      <c r="K48" s="274">
        <v>406</v>
      </c>
      <c r="L48" s="275">
        <v>396</v>
      </c>
      <c r="M48" s="275">
        <v>437</v>
      </c>
      <c r="N48" s="275">
        <v>453</v>
      </c>
      <c r="O48" s="276">
        <v>401</v>
      </c>
      <c r="P48" s="259"/>
      <c r="Q48" s="259"/>
      <c r="R48" s="259"/>
      <c r="S48" s="259"/>
      <c r="T48" s="259"/>
      <c r="U48" s="259"/>
    </row>
    <row r="49" spans="1:21" ht="30.75" customHeight="1" x14ac:dyDescent="0.2">
      <c r="A49" s="259"/>
      <c r="B49" s="1174"/>
      <c r="C49" s="1175"/>
      <c r="D49" s="273"/>
      <c r="E49" s="1151" t="s">
        <v>516</v>
      </c>
      <c r="F49" s="1151"/>
      <c r="G49" s="1151"/>
      <c r="H49" s="1151"/>
      <c r="I49" s="1151"/>
      <c r="J49" s="1152"/>
      <c r="K49" s="274">
        <v>56</v>
      </c>
      <c r="L49" s="275">
        <v>58</v>
      </c>
      <c r="M49" s="275">
        <v>58</v>
      </c>
      <c r="N49" s="275">
        <v>63</v>
      </c>
      <c r="O49" s="276">
        <v>62</v>
      </c>
      <c r="P49" s="259"/>
      <c r="Q49" s="259"/>
      <c r="R49" s="259"/>
      <c r="S49" s="259"/>
      <c r="T49" s="259"/>
      <c r="U49" s="259"/>
    </row>
    <row r="50" spans="1:21" ht="30.75" customHeight="1" x14ac:dyDescent="0.2">
      <c r="A50" s="259"/>
      <c r="B50" s="1174"/>
      <c r="C50" s="1175"/>
      <c r="D50" s="273"/>
      <c r="E50" s="1151" t="s">
        <v>517</v>
      </c>
      <c r="F50" s="1151"/>
      <c r="G50" s="1151"/>
      <c r="H50" s="1151"/>
      <c r="I50" s="1151"/>
      <c r="J50" s="1152"/>
      <c r="K50" s="274">
        <v>2</v>
      </c>
      <c r="L50" s="275">
        <v>0</v>
      </c>
      <c r="M50" s="275">
        <v>1</v>
      </c>
      <c r="N50" s="275">
        <v>5</v>
      </c>
      <c r="O50" s="276">
        <v>5</v>
      </c>
      <c r="P50" s="259"/>
      <c r="Q50" s="259"/>
      <c r="R50" s="259"/>
      <c r="S50" s="259"/>
      <c r="T50" s="259"/>
      <c r="U50" s="259"/>
    </row>
    <row r="51" spans="1:21" ht="30.75" customHeight="1" x14ac:dyDescent="0.2">
      <c r="A51" s="259"/>
      <c r="B51" s="1176"/>
      <c r="C51" s="1177"/>
      <c r="D51" s="277"/>
      <c r="E51" s="1151" t="s">
        <v>518</v>
      </c>
      <c r="F51" s="1151"/>
      <c r="G51" s="1151"/>
      <c r="H51" s="1151"/>
      <c r="I51" s="1151"/>
      <c r="J51" s="1152"/>
      <c r="K51" s="274" t="s">
        <v>452</v>
      </c>
      <c r="L51" s="275" t="s">
        <v>452</v>
      </c>
      <c r="M51" s="275" t="s">
        <v>452</v>
      </c>
      <c r="N51" s="275" t="s">
        <v>452</v>
      </c>
      <c r="O51" s="276" t="s">
        <v>452</v>
      </c>
      <c r="P51" s="259"/>
      <c r="Q51" s="259"/>
      <c r="R51" s="259"/>
      <c r="S51" s="259"/>
      <c r="T51" s="259"/>
      <c r="U51" s="259"/>
    </row>
    <row r="52" spans="1:21" ht="30.75" customHeight="1" x14ac:dyDescent="0.2">
      <c r="A52" s="259"/>
      <c r="B52" s="1149" t="s">
        <v>519</v>
      </c>
      <c r="C52" s="1150"/>
      <c r="D52" s="277"/>
      <c r="E52" s="1151" t="s">
        <v>520</v>
      </c>
      <c r="F52" s="1151"/>
      <c r="G52" s="1151"/>
      <c r="H52" s="1151"/>
      <c r="I52" s="1151"/>
      <c r="J52" s="1152"/>
      <c r="K52" s="274">
        <v>716</v>
      </c>
      <c r="L52" s="275">
        <v>720</v>
      </c>
      <c r="M52" s="275">
        <v>709</v>
      </c>
      <c r="N52" s="275">
        <v>710</v>
      </c>
      <c r="O52" s="276">
        <v>712</v>
      </c>
      <c r="P52" s="259"/>
      <c r="Q52" s="259"/>
      <c r="R52" s="259"/>
      <c r="S52" s="259"/>
      <c r="T52" s="259"/>
      <c r="U52" s="259"/>
    </row>
    <row r="53" spans="1:21" ht="30.75" customHeight="1" thickBot="1" x14ac:dyDescent="0.25">
      <c r="A53" s="259"/>
      <c r="B53" s="1153" t="s">
        <v>521</v>
      </c>
      <c r="C53" s="1154"/>
      <c r="D53" s="278"/>
      <c r="E53" s="1155" t="s">
        <v>522</v>
      </c>
      <c r="F53" s="1155"/>
      <c r="G53" s="1155"/>
      <c r="H53" s="1155"/>
      <c r="I53" s="1155"/>
      <c r="J53" s="1156"/>
      <c r="K53" s="279">
        <v>498</v>
      </c>
      <c r="L53" s="280">
        <v>523</v>
      </c>
      <c r="M53" s="280">
        <v>635</v>
      </c>
      <c r="N53" s="280">
        <v>632</v>
      </c>
      <c r="O53" s="281">
        <v>558</v>
      </c>
      <c r="P53" s="259"/>
      <c r="Q53" s="259"/>
      <c r="R53" s="259"/>
      <c r="S53" s="259"/>
      <c r="T53" s="259"/>
      <c r="U53" s="259"/>
    </row>
    <row r="54" spans="1:21" ht="24" customHeight="1" x14ac:dyDescent="0.2">
      <c r="A54" s="259"/>
      <c r="B54" s="282" t="s">
        <v>523</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5">
      <c r="A56" s="259"/>
      <c r="B56" s="283" t="s">
        <v>524</v>
      </c>
      <c r="C56" s="284"/>
      <c r="D56" s="284"/>
      <c r="E56" s="284"/>
      <c r="F56" s="284"/>
      <c r="G56" s="284"/>
      <c r="H56" s="284"/>
      <c r="I56" s="284"/>
      <c r="J56" s="284"/>
      <c r="K56" s="285"/>
      <c r="L56" s="285"/>
      <c r="M56" s="285"/>
      <c r="N56" s="285"/>
      <c r="O56" s="286" t="s">
        <v>525</v>
      </c>
      <c r="P56" s="259"/>
      <c r="Q56" s="259"/>
      <c r="R56" s="259"/>
      <c r="S56" s="259"/>
      <c r="T56" s="259"/>
      <c r="U56" s="259"/>
    </row>
    <row r="57" spans="1:21" ht="31.5" customHeight="1" thickBot="1" x14ac:dyDescent="0.25">
      <c r="A57" s="259"/>
      <c r="B57" s="287"/>
      <c r="C57" s="288"/>
      <c r="D57" s="288"/>
      <c r="E57" s="289"/>
      <c r="F57" s="289"/>
      <c r="G57" s="289"/>
      <c r="H57" s="289"/>
      <c r="I57" s="289"/>
      <c r="J57" s="290" t="s">
        <v>491</v>
      </c>
      <c r="K57" s="291" t="s">
        <v>526</v>
      </c>
      <c r="L57" s="292" t="s">
        <v>527</v>
      </c>
      <c r="M57" s="292" t="s">
        <v>528</v>
      </c>
      <c r="N57" s="292" t="s">
        <v>529</v>
      </c>
      <c r="O57" s="293" t="s">
        <v>530</v>
      </c>
      <c r="P57" s="259"/>
      <c r="Q57" s="259"/>
      <c r="R57" s="259"/>
      <c r="S57" s="259"/>
      <c r="T57" s="259"/>
      <c r="U57" s="259"/>
    </row>
    <row r="58" spans="1:21" ht="31.5" customHeight="1" x14ac:dyDescent="0.2">
      <c r="B58" s="1157" t="s">
        <v>531</v>
      </c>
      <c r="C58" s="1158"/>
      <c r="D58" s="1163" t="s">
        <v>532</v>
      </c>
      <c r="E58" s="1164"/>
      <c r="F58" s="1164"/>
      <c r="G58" s="1164"/>
      <c r="H58" s="1164"/>
      <c r="I58" s="1164"/>
      <c r="J58" s="1165"/>
      <c r="K58" s="294"/>
      <c r="L58" s="295"/>
      <c r="M58" s="295"/>
      <c r="N58" s="295"/>
      <c r="O58" s="296"/>
    </row>
    <row r="59" spans="1:21" ht="31.5" customHeight="1" x14ac:dyDescent="0.2">
      <c r="B59" s="1159"/>
      <c r="C59" s="1160"/>
      <c r="D59" s="1166" t="s">
        <v>533</v>
      </c>
      <c r="E59" s="1167"/>
      <c r="F59" s="1167"/>
      <c r="G59" s="1167"/>
      <c r="H59" s="1167"/>
      <c r="I59" s="1167"/>
      <c r="J59" s="1168"/>
      <c r="K59" s="297"/>
      <c r="L59" s="298"/>
      <c r="M59" s="298"/>
      <c r="N59" s="298"/>
      <c r="O59" s="299"/>
    </row>
    <row r="60" spans="1:21" ht="31.5" customHeight="1" thickBot="1" x14ac:dyDescent="0.25">
      <c r="B60" s="1161"/>
      <c r="C60" s="1162"/>
      <c r="D60" s="1169" t="s">
        <v>534</v>
      </c>
      <c r="E60" s="1170"/>
      <c r="F60" s="1170"/>
      <c r="G60" s="1170"/>
      <c r="H60" s="1170"/>
      <c r="I60" s="1170"/>
      <c r="J60" s="1171"/>
      <c r="K60" s="300"/>
      <c r="L60" s="301"/>
      <c r="M60" s="301"/>
      <c r="N60" s="301"/>
      <c r="O60" s="302"/>
    </row>
    <row r="61" spans="1:21" ht="24" customHeight="1" x14ac:dyDescent="0.2">
      <c r="B61" s="303"/>
      <c r="C61" s="303"/>
      <c r="D61" s="304" t="s">
        <v>535</v>
      </c>
      <c r="E61" s="305"/>
      <c r="F61" s="305"/>
      <c r="G61" s="305"/>
      <c r="H61" s="305"/>
      <c r="I61" s="305"/>
      <c r="J61" s="305"/>
      <c r="K61" s="305"/>
      <c r="L61" s="305"/>
      <c r="M61" s="305"/>
      <c r="N61" s="305"/>
      <c r="O61" s="305"/>
    </row>
    <row r="62" spans="1:21" ht="24" customHeight="1" x14ac:dyDescent="0.2">
      <c r="B62" s="306"/>
      <c r="C62" s="306"/>
      <c r="D62" s="304" t="s">
        <v>536</v>
      </c>
      <c r="E62" s="305"/>
      <c r="F62" s="305"/>
      <c r="G62" s="305"/>
      <c r="H62" s="305"/>
      <c r="I62" s="305"/>
      <c r="J62" s="305"/>
      <c r="K62" s="305"/>
      <c r="L62" s="305"/>
      <c r="M62" s="305"/>
      <c r="N62" s="305"/>
      <c r="O62" s="305"/>
    </row>
    <row r="63" spans="1:21" ht="24" customHeight="1" x14ac:dyDescent="0.2">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5sGvoo5S+Yx/yHfP0mHXUqdFtq6mIbdva6yASPPUiULtLIikDVg+iKCNINMoR/V6Hk8IEhOJ/kCecwOb/2pnKQ==" saltValue="WZWAzEE69tVdCkSf47LS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307" customWidth="1"/>
    <col min="2" max="3" width="12.6640625" style="307" customWidth="1"/>
    <col min="4" max="4" width="11.6640625" style="307" customWidth="1"/>
    <col min="5" max="8" width="10.33203125" style="307" customWidth="1"/>
    <col min="9" max="13" width="16.33203125" style="307" customWidth="1"/>
    <col min="14" max="19" width="12.66406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509</v>
      </c>
    </row>
    <row r="40" spans="2:13" ht="27.75" customHeight="1" thickBot="1" x14ac:dyDescent="0.25">
      <c r="B40" s="309" t="s">
        <v>510</v>
      </c>
      <c r="C40" s="310"/>
      <c r="D40" s="310"/>
      <c r="E40" s="311"/>
      <c r="F40" s="311"/>
      <c r="G40" s="311"/>
      <c r="H40" s="312" t="s">
        <v>491</v>
      </c>
      <c r="I40" s="313" t="s">
        <v>3</v>
      </c>
      <c r="J40" s="314" t="s">
        <v>4</v>
      </c>
      <c r="K40" s="314" t="s">
        <v>5</v>
      </c>
      <c r="L40" s="314" t="s">
        <v>6</v>
      </c>
      <c r="M40" s="315" t="s">
        <v>7</v>
      </c>
    </row>
    <row r="41" spans="2:13" ht="27.75" customHeight="1" x14ac:dyDescent="0.2">
      <c r="B41" s="1192" t="s">
        <v>537</v>
      </c>
      <c r="C41" s="1193"/>
      <c r="D41" s="316"/>
      <c r="E41" s="1194" t="s">
        <v>538</v>
      </c>
      <c r="F41" s="1194"/>
      <c r="G41" s="1194"/>
      <c r="H41" s="1195"/>
      <c r="I41" s="317">
        <v>8874</v>
      </c>
      <c r="J41" s="318">
        <v>8786</v>
      </c>
      <c r="K41" s="318">
        <v>8565</v>
      </c>
      <c r="L41" s="318">
        <v>8211</v>
      </c>
      <c r="M41" s="319">
        <v>7906</v>
      </c>
    </row>
    <row r="42" spans="2:13" ht="27.75" customHeight="1" x14ac:dyDescent="0.2">
      <c r="B42" s="1182"/>
      <c r="C42" s="1183"/>
      <c r="D42" s="320"/>
      <c r="E42" s="1186" t="s">
        <v>539</v>
      </c>
      <c r="F42" s="1186"/>
      <c r="G42" s="1186"/>
      <c r="H42" s="1187"/>
      <c r="I42" s="321">
        <v>285</v>
      </c>
      <c r="J42" s="322">
        <v>2</v>
      </c>
      <c r="K42" s="322">
        <v>47</v>
      </c>
      <c r="L42" s="322">
        <v>46</v>
      </c>
      <c r="M42" s="323">
        <v>41</v>
      </c>
    </row>
    <row r="43" spans="2:13" ht="27.75" customHeight="1" x14ac:dyDescent="0.2">
      <c r="B43" s="1182"/>
      <c r="C43" s="1183"/>
      <c r="D43" s="320"/>
      <c r="E43" s="1186" t="s">
        <v>540</v>
      </c>
      <c r="F43" s="1186"/>
      <c r="G43" s="1186"/>
      <c r="H43" s="1187"/>
      <c r="I43" s="321">
        <v>5826</v>
      </c>
      <c r="J43" s="322">
        <v>5427</v>
      </c>
      <c r="K43" s="322">
        <v>5227</v>
      </c>
      <c r="L43" s="322">
        <v>4844</v>
      </c>
      <c r="M43" s="323">
        <v>4475</v>
      </c>
    </row>
    <row r="44" spans="2:13" ht="27.75" customHeight="1" x14ac:dyDescent="0.2">
      <c r="B44" s="1182"/>
      <c r="C44" s="1183"/>
      <c r="D44" s="320"/>
      <c r="E44" s="1186" t="s">
        <v>541</v>
      </c>
      <c r="F44" s="1186"/>
      <c r="G44" s="1186"/>
      <c r="H44" s="1187"/>
      <c r="I44" s="321">
        <v>520</v>
      </c>
      <c r="J44" s="322">
        <v>482</v>
      </c>
      <c r="K44" s="322">
        <v>499</v>
      </c>
      <c r="L44" s="322">
        <v>460</v>
      </c>
      <c r="M44" s="323">
        <v>429</v>
      </c>
    </row>
    <row r="45" spans="2:13" ht="27.75" customHeight="1" x14ac:dyDescent="0.2">
      <c r="B45" s="1182"/>
      <c r="C45" s="1183"/>
      <c r="D45" s="320"/>
      <c r="E45" s="1186" t="s">
        <v>542</v>
      </c>
      <c r="F45" s="1186"/>
      <c r="G45" s="1186"/>
      <c r="H45" s="1187"/>
      <c r="I45" s="321">
        <v>736</v>
      </c>
      <c r="J45" s="322">
        <v>584</v>
      </c>
      <c r="K45" s="322">
        <v>588</v>
      </c>
      <c r="L45" s="322">
        <v>595</v>
      </c>
      <c r="M45" s="323">
        <v>572</v>
      </c>
    </row>
    <row r="46" spans="2:13" ht="27.75" customHeight="1" x14ac:dyDescent="0.2">
      <c r="B46" s="1182"/>
      <c r="C46" s="1183"/>
      <c r="D46" s="324"/>
      <c r="E46" s="1186" t="s">
        <v>543</v>
      </c>
      <c r="F46" s="1186"/>
      <c r="G46" s="1186"/>
      <c r="H46" s="1187"/>
      <c r="I46" s="321" t="s">
        <v>452</v>
      </c>
      <c r="J46" s="322" t="s">
        <v>452</v>
      </c>
      <c r="K46" s="322" t="s">
        <v>452</v>
      </c>
      <c r="L46" s="322" t="s">
        <v>452</v>
      </c>
      <c r="M46" s="323" t="s">
        <v>452</v>
      </c>
    </row>
    <row r="47" spans="2:13" ht="27.75" customHeight="1" x14ac:dyDescent="0.2">
      <c r="B47" s="1182"/>
      <c r="C47" s="1183"/>
      <c r="D47" s="325"/>
      <c r="E47" s="1196" t="s">
        <v>544</v>
      </c>
      <c r="F47" s="1197"/>
      <c r="G47" s="1197"/>
      <c r="H47" s="1198"/>
      <c r="I47" s="321" t="s">
        <v>452</v>
      </c>
      <c r="J47" s="322" t="s">
        <v>452</v>
      </c>
      <c r="K47" s="322" t="s">
        <v>452</v>
      </c>
      <c r="L47" s="322" t="s">
        <v>452</v>
      </c>
      <c r="M47" s="323" t="s">
        <v>452</v>
      </c>
    </row>
    <row r="48" spans="2:13" ht="27.75" customHeight="1" x14ac:dyDescent="0.2">
      <c r="B48" s="1182"/>
      <c r="C48" s="1183"/>
      <c r="D48" s="320"/>
      <c r="E48" s="1186" t="s">
        <v>545</v>
      </c>
      <c r="F48" s="1186"/>
      <c r="G48" s="1186"/>
      <c r="H48" s="1187"/>
      <c r="I48" s="321" t="s">
        <v>452</v>
      </c>
      <c r="J48" s="322" t="s">
        <v>452</v>
      </c>
      <c r="K48" s="322" t="s">
        <v>452</v>
      </c>
      <c r="L48" s="322" t="s">
        <v>452</v>
      </c>
      <c r="M48" s="323" t="s">
        <v>452</v>
      </c>
    </row>
    <row r="49" spans="2:13" ht="27.75" customHeight="1" x14ac:dyDescent="0.2">
      <c r="B49" s="1184"/>
      <c r="C49" s="1185"/>
      <c r="D49" s="320"/>
      <c r="E49" s="1186" t="s">
        <v>546</v>
      </c>
      <c r="F49" s="1186"/>
      <c r="G49" s="1186"/>
      <c r="H49" s="1187"/>
      <c r="I49" s="321" t="s">
        <v>452</v>
      </c>
      <c r="J49" s="322" t="s">
        <v>452</v>
      </c>
      <c r="K49" s="322" t="s">
        <v>452</v>
      </c>
      <c r="L49" s="322" t="s">
        <v>452</v>
      </c>
      <c r="M49" s="323" t="s">
        <v>452</v>
      </c>
    </row>
    <row r="50" spans="2:13" ht="27.75" customHeight="1" x14ac:dyDescent="0.2">
      <c r="B50" s="1180" t="s">
        <v>547</v>
      </c>
      <c r="C50" s="1181"/>
      <c r="D50" s="326"/>
      <c r="E50" s="1186" t="s">
        <v>548</v>
      </c>
      <c r="F50" s="1186"/>
      <c r="G50" s="1186"/>
      <c r="H50" s="1187"/>
      <c r="I50" s="321">
        <v>3478</v>
      </c>
      <c r="J50" s="322">
        <v>3773</v>
      </c>
      <c r="K50" s="322">
        <v>4023</v>
      </c>
      <c r="L50" s="322">
        <v>3727</v>
      </c>
      <c r="M50" s="323">
        <v>3253</v>
      </c>
    </row>
    <row r="51" spans="2:13" ht="27.75" customHeight="1" x14ac:dyDescent="0.2">
      <c r="B51" s="1182"/>
      <c r="C51" s="1183"/>
      <c r="D51" s="320"/>
      <c r="E51" s="1186" t="s">
        <v>549</v>
      </c>
      <c r="F51" s="1186"/>
      <c r="G51" s="1186"/>
      <c r="H51" s="1187"/>
      <c r="I51" s="321" t="s">
        <v>452</v>
      </c>
      <c r="J51" s="322" t="s">
        <v>452</v>
      </c>
      <c r="K51" s="322" t="s">
        <v>452</v>
      </c>
      <c r="L51" s="322" t="s">
        <v>452</v>
      </c>
      <c r="M51" s="323" t="s">
        <v>452</v>
      </c>
    </row>
    <row r="52" spans="2:13" ht="27.75" customHeight="1" x14ac:dyDescent="0.2">
      <c r="B52" s="1184"/>
      <c r="C52" s="1185"/>
      <c r="D52" s="320"/>
      <c r="E52" s="1186" t="s">
        <v>550</v>
      </c>
      <c r="F52" s="1186"/>
      <c r="G52" s="1186"/>
      <c r="H52" s="1187"/>
      <c r="I52" s="321">
        <v>8620</v>
      </c>
      <c r="J52" s="322">
        <v>8399</v>
      </c>
      <c r="K52" s="322">
        <v>8139</v>
      </c>
      <c r="L52" s="322">
        <v>7772</v>
      </c>
      <c r="M52" s="323">
        <v>7334</v>
      </c>
    </row>
    <row r="53" spans="2:13" ht="27.75" customHeight="1" thickBot="1" x14ac:dyDescent="0.25">
      <c r="B53" s="1188" t="s">
        <v>521</v>
      </c>
      <c r="C53" s="1189"/>
      <c r="D53" s="327"/>
      <c r="E53" s="1190" t="s">
        <v>551</v>
      </c>
      <c r="F53" s="1190"/>
      <c r="G53" s="1190"/>
      <c r="H53" s="1191"/>
      <c r="I53" s="328">
        <v>4143</v>
      </c>
      <c r="J53" s="329">
        <v>3111</v>
      </c>
      <c r="K53" s="329">
        <v>2764</v>
      </c>
      <c r="L53" s="329">
        <v>2658</v>
      </c>
      <c r="M53" s="330">
        <v>2836</v>
      </c>
    </row>
    <row r="54" spans="2:13" ht="27.75" customHeight="1" x14ac:dyDescent="0.2">
      <c r="B54" s="331"/>
      <c r="C54" s="332"/>
      <c r="D54" s="332"/>
      <c r="E54" s="333"/>
      <c r="F54" s="333"/>
      <c r="G54" s="333"/>
      <c r="H54" s="333"/>
      <c r="I54" s="334"/>
      <c r="J54" s="334"/>
      <c r="K54" s="334"/>
      <c r="L54" s="334"/>
      <c r="M54" s="334"/>
    </row>
    <row r="55" spans="2:13" ht="13.2" x14ac:dyDescent="0.2"/>
  </sheetData>
  <sheetProtection algorithmName="SHA-512" hashValue="q7PbHIysl/XRR/Wh0fwSA6b1QQr2t8jN+lgtwrxRacRu4SbHB6pZqcEt76u+NRRiTtZaAhjrckh9sjc6bsvlUA==" saltValue="EI4rtKoeRrKYSRQYmdQtx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212" customWidth="1"/>
    <col min="2" max="2" width="16.33203125" style="212" customWidth="1"/>
    <col min="3" max="5" width="26.21875" style="212" customWidth="1"/>
    <col min="6" max="8" width="24.21875" style="212" customWidth="1"/>
    <col min="9" max="14" width="26" style="212" customWidth="1"/>
    <col min="15" max="15" width="6.109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3"/>
      <c r="C53" s="213"/>
      <c r="D53" s="213"/>
      <c r="E53" s="213"/>
      <c r="F53" s="213"/>
      <c r="G53" s="213"/>
      <c r="H53" s="335" t="s">
        <v>552</v>
      </c>
    </row>
    <row r="54" spans="2:8" ht="29.25" customHeight="1" thickBot="1" x14ac:dyDescent="0.3">
      <c r="B54" s="336" t="s">
        <v>22</v>
      </c>
      <c r="C54" s="337"/>
      <c r="D54" s="337"/>
      <c r="E54" s="338" t="s">
        <v>491</v>
      </c>
      <c r="F54" s="339" t="s">
        <v>5</v>
      </c>
      <c r="G54" s="339" t="s">
        <v>6</v>
      </c>
      <c r="H54" s="340" t="s">
        <v>7</v>
      </c>
    </row>
    <row r="55" spans="2:8" ht="52.5" customHeight="1" x14ac:dyDescent="0.2">
      <c r="B55" s="341"/>
      <c r="C55" s="1207" t="s">
        <v>116</v>
      </c>
      <c r="D55" s="1207"/>
      <c r="E55" s="1208"/>
      <c r="F55" s="342">
        <v>1845</v>
      </c>
      <c r="G55" s="342">
        <v>1808</v>
      </c>
      <c r="H55" s="343">
        <v>1642</v>
      </c>
    </row>
    <row r="56" spans="2:8" ht="52.5" customHeight="1" x14ac:dyDescent="0.2">
      <c r="B56" s="344"/>
      <c r="C56" s="1209" t="s">
        <v>553</v>
      </c>
      <c r="D56" s="1209"/>
      <c r="E56" s="1210"/>
      <c r="F56" s="345">
        <v>75</v>
      </c>
      <c r="G56" s="345">
        <v>75</v>
      </c>
      <c r="H56" s="346">
        <v>76</v>
      </c>
    </row>
    <row r="57" spans="2:8" ht="53.25" customHeight="1" x14ac:dyDescent="0.2">
      <c r="B57" s="344"/>
      <c r="C57" s="1211" t="s">
        <v>121</v>
      </c>
      <c r="D57" s="1211"/>
      <c r="E57" s="1212"/>
      <c r="F57" s="347">
        <v>1459</v>
      </c>
      <c r="G57" s="347">
        <v>1197</v>
      </c>
      <c r="H57" s="348">
        <v>968</v>
      </c>
    </row>
    <row r="58" spans="2:8" ht="45.75" customHeight="1" x14ac:dyDescent="0.2">
      <c r="B58" s="349"/>
      <c r="C58" s="1199" t="s">
        <v>554</v>
      </c>
      <c r="D58" s="1200"/>
      <c r="E58" s="1201"/>
      <c r="F58" s="350">
        <v>1068</v>
      </c>
      <c r="G58" s="350">
        <v>940</v>
      </c>
      <c r="H58" s="351">
        <v>710</v>
      </c>
    </row>
    <row r="59" spans="2:8" ht="45.75" customHeight="1" x14ac:dyDescent="0.2">
      <c r="B59" s="349"/>
      <c r="C59" s="1199" t="s">
        <v>555</v>
      </c>
      <c r="D59" s="1200"/>
      <c r="E59" s="1201"/>
      <c r="F59" s="350">
        <v>241</v>
      </c>
      <c r="G59" s="350">
        <v>242</v>
      </c>
      <c r="H59" s="351">
        <v>242</v>
      </c>
    </row>
    <row r="60" spans="2:8" ht="45.75" customHeight="1" x14ac:dyDescent="0.2">
      <c r="B60" s="349"/>
      <c r="C60" s="1199" t="s">
        <v>556</v>
      </c>
      <c r="D60" s="1200"/>
      <c r="E60" s="1201"/>
      <c r="F60" s="350">
        <v>12</v>
      </c>
      <c r="G60" s="350">
        <v>12</v>
      </c>
      <c r="H60" s="351">
        <v>12</v>
      </c>
    </row>
    <row r="61" spans="2:8" ht="45.75" customHeight="1" x14ac:dyDescent="0.2">
      <c r="B61" s="349"/>
      <c r="C61" s="1199" t="s">
        <v>557</v>
      </c>
      <c r="D61" s="1200"/>
      <c r="E61" s="1201"/>
      <c r="F61" s="350">
        <v>2</v>
      </c>
      <c r="G61" s="350">
        <v>1</v>
      </c>
      <c r="H61" s="351">
        <v>2</v>
      </c>
    </row>
    <row r="62" spans="2:8" ht="45.75" customHeight="1" thickBot="1" x14ac:dyDescent="0.25">
      <c r="B62" s="352"/>
      <c r="C62" s="1202" t="s">
        <v>558</v>
      </c>
      <c r="D62" s="1203"/>
      <c r="E62" s="1204"/>
      <c r="F62" s="353">
        <v>1</v>
      </c>
      <c r="G62" s="353">
        <v>2</v>
      </c>
      <c r="H62" s="354">
        <v>2</v>
      </c>
    </row>
    <row r="63" spans="2:8" ht="52.5" customHeight="1" thickBot="1" x14ac:dyDescent="0.25">
      <c r="B63" s="355"/>
      <c r="C63" s="1205" t="s">
        <v>559</v>
      </c>
      <c r="D63" s="1205"/>
      <c r="E63" s="1206"/>
      <c r="F63" s="356">
        <v>3379</v>
      </c>
      <c r="G63" s="356">
        <v>3081</v>
      </c>
      <c r="H63" s="357">
        <v>2685</v>
      </c>
    </row>
    <row r="64" spans="2:8" ht="13.2" x14ac:dyDescent="0.2"/>
  </sheetData>
  <sheetProtection algorithmName="SHA-512" hashValue="cLyD2M04FNnNkD7a3bfGXpTos509vJu7rEkPsAyvHA/rkm1bCKFPoUc0AJ6KI1WHw6QP6ivicg6PnfNYHP9YqA==" saltValue="S34B76kd0K22r0fbHGn2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20" t="s">
        <v>561</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ht="13.2" x14ac:dyDescent="0.2">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ht="13.2" x14ac:dyDescent="0.2">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ht="13.2" x14ac:dyDescent="0.2">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ht="13.2" x14ac:dyDescent="0.2">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13"/>
      <c r="H50" s="1213"/>
      <c r="I50" s="1213"/>
      <c r="J50" s="1213"/>
      <c r="K50" s="20"/>
      <c r="L50" s="20"/>
      <c r="M50" s="21"/>
      <c r="N50" s="21"/>
      <c r="AN50" s="1214"/>
      <c r="AO50" s="1215"/>
      <c r="AP50" s="1215"/>
      <c r="AQ50" s="1215"/>
      <c r="AR50" s="1215"/>
      <c r="AS50" s="1215"/>
      <c r="AT50" s="1215"/>
      <c r="AU50" s="1215"/>
      <c r="AV50" s="1215"/>
      <c r="AW50" s="1215"/>
      <c r="AX50" s="1215"/>
      <c r="AY50" s="1215"/>
      <c r="AZ50" s="1215"/>
      <c r="BA50" s="1215"/>
      <c r="BB50" s="1215"/>
      <c r="BC50" s="1215"/>
      <c r="BD50" s="1215"/>
      <c r="BE50" s="1215"/>
      <c r="BF50" s="1215"/>
      <c r="BG50" s="1215"/>
      <c r="BH50" s="1215"/>
      <c r="BI50" s="1215"/>
      <c r="BJ50" s="1215"/>
      <c r="BK50" s="1215"/>
      <c r="BL50" s="1215"/>
      <c r="BM50" s="1215"/>
      <c r="BN50" s="1215"/>
      <c r="BO50" s="1216"/>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2">
      <c r="B51" s="10"/>
      <c r="G51" s="1230"/>
      <c r="H51" s="1230"/>
      <c r="I51" s="1231"/>
      <c r="J51" s="1231"/>
      <c r="K51" s="1229"/>
      <c r="L51" s="1229"/>
      <c r="M51" s="1229"/>
      <c r="N51" s="1229"/>
      <c r="AM51" s="19"/>
      <c r="AN51" s="1219" t="s">
        <v>8</v>
      </c>
      <c r="AO51" s="1219"/>
      <c r="AP51" s="1219"/>
      <c r="AQ51" s="1219"/>
      <c r="AR51" s="1219"/>
      <c r="AS51" s="1219"/>
      <c r="AT51" s="1219"/>
      <c r="AU51" s="1219"/>
      <c r="AV51" s="1219"/>
      <c r="AW51" s="1219"/>
      <c r="AX51" s="1219"/>
      <c r="AY51" s="1219"/>
      <c r="AZ51" s="1219"/>
      <c r="BA51" s="1219"/>
      <c r="BB51" s="1219" t="s">
        <v>9</v>
      </c>
      <c r="BC51" s="1219"/>
      <c r="BD51" s="1219"/>
      <c r="BE51" s="1219"/>
      <c r="BF51" s="1219"/>
      <c r="BG51" s="1219"/>
      <c r="BH51" s="1219"/>
      <c r="BI51" s="1219"/>
      <c r="BJ51" s="1219"/>
      <c r="BK51" s="1219"/>
      <c r="BL51" s="1219"/>
      <c r="BM51" s="1219"/>
      <c r="BN51" s="1219"/>
      <c r="BO51" s="1219"/>
      <c r="BP51" s="1218">
        <v>82.7</v>
      </c>
      <c r="BQ51" s="1218"/>
      <c r="BR51" s="1218"/>
      <c r="BS51" s="1218"/>
      <c r="BT51" s="1218"/>
      <c r="BU51" s="1218"/>
      <c r="BV51" s="1218"/>
      <c r="BW51" s="1218"/>
      <c r="BX51" s="1218">
        <v>58.6</v>
      </c>
      <c r="BY51" s="1218"/>
      <c r="BZ51" s="1218"/>
      <c r="CA51" s="1218"/>
      <c r="CB51" s="1218"/>
      <c r="CC51" s="1218"/>
      <c r="CD51" s="1218"/>
      <c r="CE51" s="1218"/>
      <c r="CF51" s="1218">
        <v>53.6</v>
      </c>
      <c r="CG51" s="1218"/>
      <c r="CH51" s="1218"/>
      <c r="CI51" s="1218"/>
      <c r="CJ51" s="1218"/>
      <c r="CK51" s="1218"/>
      <c r="CL51" s="1218"/>
      <c r="CM51" s="1218"/>
      <c r="CN51" s="1218">
        <v>51.1</v>
      </c>
      <c r="CO51" s="1218"/>
      <c r="CP51" s="1218"/>
      <c r="CQ51" s="1218"/>
      <c r="CR51" s="1218"/>
      <c r="CS51" s="1218"/>
      <c r="CT51" s="1218"/>
      <c r="CU51" s="1218"/>
      <c r="CV51" s="1218">
        <v>52.9</v>
      </c>
      <c r="CW51" s="1218"/>
      <c r="CX51" s="1218"/>
      <c r="CY51" s="1218"/>
      <c r="CZ51" s="1218"/>
      <c r="DA51" s="1218"/>
      <c r="DB51" s="1218"/>
      <c r="DC51" s="1218"/>
    </row>
    <row r="52" spans="1:109" ht="13.2" x14ac:dyDescent="0.2">
      <c r="B52" s="10"/>
      <c r="G52" s="1230"/>
      <c r="H52" s="1230"/>
      <c r="I52" s="1231"/>
      <c r="J52" s="1231"/>
      <c r="K52" s="1229"/>
      <c r="L52" s="1229"/>
      <c r="M52" s="1229"/>
      <c r="N52" s="1229"/>
      <c r="AM52" s="19"/>
      <c r="AN52" s="1219"/>
      <c r="AO52" s="1219"/>
      <c r="AP52" s="1219"/>
      <c r="AQ52" s="1219"/>
      <c r="AR52" s="1219"/>
      <c r="AS52" s="1219"/>
      <c r="AT52" s="1219"/>
      <c r="AU52" s="1219"/>
      <c r="AV52" s="1219"/>
      <c r="AW52" s="1219"/>
      <c r="AX52" s="1219"/>
      <c r="AY52" s="1219"/>
      <c r="AZ52" s="1219"/>
      <c r="BA52" s="1219"/>
      <c r="BB52" s="1219"/>
      <c r="BC52" s="1219"/>
      <c r="BD52" s="1219"/>
      <c r="BE52" s="1219"/>
      <c r="BF52" s="1219"/>
      <c r="BG52" s="1219"/>
      <c r="BH52" s="1219"/>
      <c r="BI52" s="1219"/>
      <c r="BJ52" s="1219"/>
      <c r="BK52" s="1219"/>
      <c r="BL52" s="1219"/>
      <c r="BM52" s="1219"/>
      <c r="BN52" s="1219"/>
      <c r="BO52" s="1219"/>
      <c r="BP52" s="1218"/>
      <c r="BQ52" s="1218"/>
      <c r="BR52" s="1218"/>
      <c r="BS52" s="1218"/>
      <c r="BT52" s="1218"/>
      <c r="BU52" s="1218"/>
      <c r="BV52" s="1218"/>
      <c r="BW52" s="1218"/>
      <c r="BX52" s="1218"/>
      <c r="BY52" s="1218"/>
      <c r="BZ52" s="1218"/>
      <c r="CA52" s="1218"/>
      <c r="CB52" s="1218"/>
      <c r="CC52" s="1218"/>
      <c r="CD52" s="1218"/>
      <c r="CE52" s="1218"/>
      <c r="CF52" s="1218"/>
      <c r="CG52" s="1218"/>
      <c r="CH52" s="1218"/>
      <c r="CI52" s="1218"/>
      <c r="CJ52" s="1218"/>
      <c r="CK52" s="1218"/>
      <c r="CL52" s="1218"/>
      <c r="CM52" s="1218"/>
      <c r="CN52" s="1218"/>
      <c r="CO52" s="1218"/>
      <c r="CP52" s="1218"/>
      <c r="CQ52" s="1218"/>
      <c r="CR52" s="1218"/>
      <c r="CS52" s="1218"/>
      <c r="CT52" s="1218"/>
      <c r="CU52" s="1218"/>
      <c r="CV52" s="1218"/>
      <c r="CW52" s="1218"/>
      <c r="CX52" s="1218"/>
      <c r="CY52" s="1218"/>
      <c r="CZ52" s="1218"/>
      <c r="DA52" s="1218"/>
      <c r="DB52" s="1218"/>
      <c r="DC52" s="1218"/>
    </row>
    <row r="53" spans="1:109" ht="13.2" x14ac:dyDescent="0.2">
      <c r="A53" s="18"/>
      <c r="B53" s="10"/>
      <c r="G53" s="1230"/>
      <c r="H53" s="1230"/>
      <c r="I53" s="1213"/>
      <c r="J53" s="1213"/>
      <c r="K53" s="1229"/>
      <c r="L53" s="1229"/>
      <c r="M53" s="1229"/>
      <c r="N53" s="1229"/>
      <c r="AM53" s="19"/>
      <c r="AN53" s="1219"/>
      <c r="AO53" s="1219"/>
      <c r="AP53" s="1219"/>
      <c r="AQ53" s="1219"/>
      <c r="AR53" s="1219"/>
      <c r="AS53" s="1219"/>
      <c r="AT53" s="1219"/>
      <c r="AU53" s="1219"/>
      <c r="AV53" s="1219"/>
      <c r="AW53" s="1219"/>
      <c r="AX53" s="1219"/>
      <c r="AY53" s="1219"/>
      <c r="AZ53" s="1219"/>
      <c r="BA53" s="1219"/>
      <c r="BB53" s="1219" t="s">
        <v>10</v>
      </c>
      <c r="BC53" s="1219"/>
      <c r="BD53" s="1219"/>
      <c r="BE53" s="1219"/>
      <c r="BF53" s="1219"/>
      <c r="BG53" s="1219"/>
      <c r="BH53" s="1219"/>
      <c r="BI53" s="1219"/>
      <c r="BJ53" s="1219"/>
      <c r="BK53" s="1219"/>
      <c r="BL53" s="1219"/>
      <c r="BM53" s="1219"/>
      <c r="BN53" s="1219"/>
      <c r="BO53" s="1219"/>
      <c r="BP53" s="1218">
        <v>61.6</v>
      </c>
      <c r="BQ53" s="1218"/>
      <c r="BR53" s="1218"/>
      <c r="BS53" s="1218"/>
      <c r="BT53" s="1218"/>
      <c r="BU53" s="1218"/>
      <c r="BV53" s="1218"/>
      <c r="BW53" s="1218"/>
      <c r="BX53" s="1218">
        <v>62.6</v>
      </c>
      <c r="BY53" s="1218"/>
      <c r="BZ53" s="1218"/>
      <c r="CA53" s="1218"/>
      <c r="CB53" s="1218"/>
      <c r="CC53" s="1218"/>
      <c r="CD53" s="1218"/>
      <c r="CE53" s="1218"/>
      <c r="CF53" s="1218">
        <v>63.4</v>
      </c>
      <c r="CG53" s="1218"/>
      <c r="CH53" s="1218"/>
      <c r="CI53" s="1218"/>
      <c r="CJ53" s="1218"/>
      <c r="CK53" s="1218"/>
      <c r="CL53" s="1218"/>
      <c r="CM53" s="1218"/>
      <c r="CN53" s="1218">
        <v>64.900000000000006</v>
      </c>
      <c r="CO53" s="1218"/>
      <c r="CP53" s="1218"/>
      <c r="CQ53" s="1218"/>
      <c r="CR53" s="1218"/>
      <c r="CS53" s="1218"/>
      <c r="CT53" s="1218"/>
      <c r="CU53" s="1218"/>
      <c r="CV53" s="1218">
        <v>64.3</v>
      </c>
      <c r="CW53" s="1218"/>
      <c r="CX53" s="1218"/>
      <c r="CY53" s="1218"/>
      <c r="CZ53" s="1218"/>
      <c r="DA53" s="1218"/>
      <c r="DB53" s="1218"/>
      <c r="DC53" s="1218"/>
    </row>
    <row r="54" spans="1:109" ht="13.2" x14ac:dyDescent="0.2">
      <c r="A54" s="18"/>
      <c r="B54" s="10"/>
      <c r="G54" s="1230"/>
      <c r="H54" s="1230"/>
      <c r="I54" s="1213"/>
      <c r="J54" s="1213"/>
      <c r="K54" s="1229"/>
      <c r="L54" s="1229"/>
      <c r="M54" s="1229"/>
      <c r="N54" s="1229"/>
      <c r="AM54" s="19"/>
      <c r="AN54" s="1219"/>
      <c r="AO54" s="1219"/>
      <c r="AP54" s="1219"/>
      <c r="AQ54" s="1219"/>
      <c r="AR54" s="1219"/>
      <c r="AS54" s="1219"/>
      <c r="AT54" s="1219"/>
      <c r="AU54" s="1219"/>
      <c r="AV54" s="1219"/>
      <c r="AW54" s="1219"/>
      <c r="AX54" s="1219"/>
      <c r="AY54" s="1219"/>
      <c r="AZ54" s="1219"/>
      <c r="BA54" s="1219"/>
      <c r="BB54" s="1219"/>
      <c r="BC54" s="1219"/>
      <c r="BD54" s="1219"/>
      <c r="BE54" s="1219"/>
      <c r="BF54" s="1219"/>
      <c r="BG54" s="1219"/>
      <c r="BH54" s="1219"/>
      <c r="BI54" s="1219"/>
      <c r="BJ54" s="1219"/>
      <c r="BK54" s="1219"/>
      <c r="BL54" s="1219"/>
      <c r="BM54" s="1219"/>
      <c r="BN54" s="1219"/>
      <c r="BO54" s="1219"/>
      <c r="BP54" s="1218"/>
      <c r="BQ54" s="1218"/>
      <c r="BR54" s="1218"/>
      <c r="BS54" s="1218"/>
      <c r="BT54" s="1218"/>
      <c r="BU54" s="1218"/>
      <c r="BV54" s="1218"/>
      <c r="BW54" s="1218"/>
      <c r="BX54" s="1218"/>
      <c r="BY54" s="1218"/>
      <c r="BZ54" s="1218"/>
      <c r="CA54" s="1218"/>
      <c r="CB54" s="1218"/>
      <c r="CC54" s="1218"/>
      <c r="CD54" s="1218"/>
      <c r="CE54" s="1218"/>
      <c r="CF54" s="1218"/>
      <c r="CG54" s="1218"/>
      <c r="CH54" s="1218"/>
      <c r="CI54" s="1218"/>
      <c r="CJ54" s="1218"/>
      <c r="CK54" s="1218"/>
      <c r="CL54" s="1218"/>
      <c r="CM54" s="1218"/>
      <c r="CN54" s="1218"/>
      <c r="CO54" s="1218"/>
      <c r="CP54" s="1218"/>
      <c r="CQ54" s="1218"/>
      <c r="CR54" s="1218"/>
      <c r="CS54" s="1218"/>
      <c r="CT54" s="1218"/>
      <c r="CU54" s="1218"/>
      <c r="CV54" s="1218"/>
      <c r="CW54" s="1218"/>
      <c r="CX54" s="1218"/>
      <c r="CY54" s="1218"/>
      <c r="CZ54" s="1218"/>
      <c r="DA54" s="1218"/>
      <c r="DB54" s="1218"/>
      <c r="DC54" s="1218"/>
    </row>
    <row r="55" spans="1:109" ht="13.2" x14ac:dyDescent="0.2">
      <c r="A55" s="18"/>
      <c r="B55" s="10"/>
      <c r="G55" s="1213"/>
      <c r="H55" s="1213"/>
      <c r="I55" s="1213"/>
      <c r="J55" s="1213"/>
      <c r="K55" s="1229"/>
      <c r="L55" s="1229"/>
      <c r="M55" s="1229"/>
      <c r="N55" s="1229"/>
      <c r="AN55" s="1217" t="s">
        <v>11</v>
      </c>
      <c r="AO55" s="1217"/>
      <c r="AP55" s="1217"/>
      <c r="AQ55" s="1217"/>
      <c r="AR55" s="1217"/>
      <c r="AS55" s="1217"/>
      <c r="AT55" s="1217"/>
      <c r="AU55" s="1217"/>
      <c r="AV55" s="1217"/>
      <c r="AW55" s="1217"/>
      <c r="AX55" s="1217"/>
      <c r="AY55" s="1217"/>
      <c r="AZ55" s="1217"/>
      <c r="BA55" s="1217"/>
      <c r="BB55" s="1219" t="s">
        <v>9</v>
      </c>
      <c r="BC55" s="1219"/>
      <c r="BD55" s="1219"/>
      <c r="BE55" s="1219"/>
      <c r="BF55" s="1219"/>
      <c r="BG55" s="1219"/>
      <c r="BH55" s="1219"/>
      <c r="BI55" s="1219"/>
      <c r="BJ55" s="1219"/>
      <c r="BK55" s="1219"/>
      <c r="BL55" s="1219"/>
      <c r="BM55" s="1219"/>
      <c r="BN55" s="1219"/>
      <c r="BO55" s="1219"/>
      <c r="BP55" s="1218">
        <v>10.9</v>
      </c>
      <c r="BQ55" s="1218"/>
      <c r="BR55" s="1218"/>
      <c r="BS55" s="1218"/>
      <c r="BT55" s="1218"/>
      <c r="BU55" s="1218"/>
      <c r="BV55" s="1218"/>
      <c r="BW55" s="1218"/>
      <c r="BX55" s="1218">
        <v>6.5</v>
      </c>
      <c r="BY55" s="1218"/>
      <c r="BZ55" s="1218"/>
      <c r="CA55" s="1218"/>
      <c r="CB55" s="1218"/>
      <c r="CC55" s="1218"/>
      <c r="CD55" s="1218"/>
      <c r="CE55" s="1218"/>
      <c r="CF55" s="1218">
        <v>0</v>
      </c>
      <c r="CG55" s="1218"/>
      <c r="CH55" s="1218"/>
      <c r="CI55" s="1218"/>
      <c r="CJ55" s="1218"/>
      <c r="CK55" s="1218"/>
      <c r="CL55" s="1218"/>
      <c r="CM55" s="1218"/>
      <c r="CN55" s="1218">
        <v>0</v>
      </c>
      <c r="CO55" s="1218"/>
      <c r="CP55" s="1218"/>
      <c r="CQ55" s="1218"/>
      <c r="CR55" s="1218"/>
      <c r="CS55" s="1218"/>
      <c r="CT55" s="1218"/>
      <c r="CU55" s="1218"/>
      <c r="CV55" s="1218">
        <v>0</v>
      </c>
      <c r="CW55" s="1218"/>
      <c r="CX55" s="1218"/>
      <c r="CY55" s="1218"/>
      <c r="CZ55" s="1218"/>
      <c r="DA55" s="1218"/>
      <c r="DB55" s="1218"/>
      <c r="DC55" s="1218"/>
    </row>
    <row r="56" spans="1:109" ht="13.2" x14ac:dyDescent="0.2">
      <c r="A56" s="18"/>
      <c r="B56" s="10"/>
      <c r="G56" s="1213"/>
      <c r="H56" s="1213"/>
      <c r="I56" s="1213"/>
      <c r="J56" s="1213"/>
      <c r="K56" s="1229"/>
      <c r="L56" s="1229"/>
      <c r="M56" s="1229"/>
      <c r="N56" s="1229"/>
      <c r="AN56" s="1217"/>
      <c r="AO56" s="1217"/>
      <c r="AP56" s="1217"/>
      <c r="AQ56" s="1217"/>
      <c r="AR56" s="1217"/>
      <c r="AS56" s="1217"/>
      <c r="AT56" s="1217"/>
      <c r="AU56" s="1217"/>
      <c r="AV56" s="1217"/>
      <c r="AW56" s="1217"/>
      <c r="AX56" s="1217"/>
      <c r="AY56" s="1217"/>
      <c r="AZ56" s="1217"/>
      <c r="BA56" s="1217"/>
      <c r="BB56" s="1219"/>
      <c r="BC56" s="1219"/>
      <c r="BD56" s="1219"/>
      <c r="BE56" s="1219"/>
      <c r="BF56" s="1219"/>
      <c r="BG56" s="1219"/>
      <c r="BH56" s="1219"/>
      <c r="BI56" s="1219"/>
      <c r="BJ56" s="1219"/>
      <c r="BK56" s="1219"/>
      <c r="BL56" s="1219"/>
      <c r="BM56" s="1219"/>
      <c r="BN56" s="1219"/>
      <c r="BO56" s="1219"/>
      <c r="BP56" s="1218"/>
      <c r="BQ56" s="1218"/>
      <c r="BR56" s="1218"/>
      <c r="BS56" s="1218"/>
      <c r="BT56" s="1218"/>
      <c r="BU56" s="1218"/>
      <c r="BV56" s="1218"/>
      <c r="BW56" s="1218"/>
      <c r="BX56" s="1218"/>
      <c r="BY56" s="1218"/>
      <c r="BZ56" s="1218"/>
      <c r="CA56" s="1218"/>
      <c r="CB56" s="1218"/>
      <c r="CC56" s="1218"/>
      <c r="CD56" s="1218"/>
      <c r="CE56" s="1218"/>
      <c r="CF56" s="1218"/>
      <c r="CG56" s="1218"/>
      <c r="CH56" s="1218"/>
      <c r="CI56" s="1218"/>
      <c r="CJ56" s="1218"/>
      <c r="CK56" s="1218"/>
      <c r="CL56" s="1218"/>
      <c r="CM56" s="1218"/>
      <c r="CN56" s="1218"/>
      <c r="CO56" s="1218"/>
      <c r="CP56" s="1218"/>
      <c r="CQ56" s="1218"/>
      <c r="CR56" s="1218"/>
      <c r="CS56" s="1218"/>
      <c r="CT56" s="1218"/>
      <c r="CU56" s="1218"/>
      <c r="CV56" s="1218"/>
      <c r="CW56" s="1218"/>
      <c r="CX56" s="1218"/>
      <c r="CY56" s="1218"/>
      <c r="CZ56" s="1218"/>
      <c r="DA56" s="1218"/>
      <c r="DB56" s="1218"/>
      <c r="DC56" s="1218"/>
    </row>
    <row r="57" spans="1:109" s="18" customFormat="1" ht="13.2" x14ac:dyDescent="0.2">
      <c r="B57" s="22"/>
      <c r="G57" s="1213"/>
      <c r="H57" s="1213"/>
      <c r="I57" s="1232"/>
      <c r="J57" s="1232"/>
      <c r="K57" s="1229"/>
      <c r="L57" s="1229"/>
      <c r="M57" s="1229"/>
      <c r="N57" s="1229"/>
      <c r="AM57" s="3"/>
      <c r="AN57" s="1217"/>
      <c r="AO57" s="1217"/>
      <c r="AP57" s="1217"/>
      <c r="AQ57" s="1217"/>
      <c r="AR57" s="1217"/>
      <c r="AS57" s="1217"/>
      <c r="AT57" s="1217"/>
      <c r="AU57" s="1217"/>
      <c r="AV57" s="1217"/>
      <c r="AW57" s="1217"/>
      <c r="AX57" s="1217"/>
      <c r="AY57" s="1217"/>
      <c r="AZ57" s="1217"/>
      <c r="BA57" s="1217"/>
      <c r="BB57" s="1219" t="s">
        <v>10</v>
      </c>
      <c r="BC57" s="1219"/>
      <c r="BD57" s="1219"/>
      <c r="BE57" s="1219"/>
      <c r="BF57" s="1219"/>
      <c r="BG57" s="1219"/>
      <c r="BH57" s="1219"/>
      <c r="BI57" s="1219"/>
      <c r="BJ57" s="1219"/>
      <c r="BK57" s="1219"/>
      <c r="BL57" s="1219"/>
      <c r="BM57" s="1219"/>
      <c r="BN57" s="1219"/>
      <c r="BO57" s="1219"/>
      <c r="BP57" s="1218">
        <v>62.2</v>
      </c>
      <c r="BQ57" s="1218"/>
      <c r="BR57" s="1218"/>
      <c r="BS57" s="1218"/>
      <c r="BT57" s="1218"/>
      <c r="BU57" s="1218"/>
      <c r="BV57" s="1218"/>
      <c r="BW57" s="1218"/>
      <c r="BX57" s="1218">
        <v>63.6</v>
      </c>
      <c r="BY57" s="1218"/>
      <c r="BZ57" s="1218"/>
      <c r="CA57" s="1218"/>
      <c r="CB57" s="1218"/>
      <c r="CC57" s="1218"/>
      <c r="CD57" s="1218"/>
      <c r="CE57" s="1218"/>
      <c r="CF57" s="1218">
        <v>64.7</v>
      </c>
      <c r="CG57" s="1218"/>
      <c r="CH57" s="1218"/>
      <c r="CI57" s="1218"/>
      <c r="CJ57" s="1218"/>
      <c r="CK57" s="1218"/>
      <c r="CL57" s="1218"/>
      <c r="CM57" s="1218"/>
      <c r="CN57" s="1218">
        <v>66.099999999999994</v>
      </c>
      <c r="CO57" s="1218"/>
      <c r="CP57" s="1218"/>
      <c r="CQ57" s="1218"/>
      <c r="CR57" s="1218"/>
      <c r="CS57" s="1218"/>
      <c r="CT57" s="1218"/>
      <c r="CU57" s="1218"/>
      <c r="CV57" s="1218">
        <v>67.7</v>
      </c>
      <c r="CW57" s="1218"/>
      <c r="CX57" s="1218"/>
      <c r="CY57" s="1218"/>
      <c r="CZ57" s="1218"/>
      <c r="DA57" s="1218"/>
      <c r="DB57" s="1218"/>
      <c r="DC57" s="1218"/>
      <c r="DD57" s="23"/>
      <c r="DE57" s="22"/>
    </row>
    <row r="58" spans="1:109" s="18" customFormat="1" ht="13.2" x14ac:dyDescent="0.2">
      <c r="A58" s="3"/>
      <c r="B58" s="22"/>
      <c r="G58" s="1213"/>
      <c r="H58" s="1213"/>
      <c r="I58" s="1232"/>
      <c r="J58" s="1232"/>
      <c r="K58" s="1229"/>
      <c r="L58" s="1229"/>
      <c r="M58" s="1229"/>
      <c r="N58" s="1229"/>
      <c r="AM58" s="3"/>
      <c r="AN58" s="1217"/>
      <c r="AO58" s="1217"/>
      <c r="AP58" s="1217"/>
      <c r="AQ58" s="1217"/>
      <c r="AR58" s="1217"/>
      <c r="AS58" s="1217"/>
      <c r="AT58" s="1217"/>
      <c r="AU58" s="1217"/>
      <c r="AV58" s="1217"/>
      <c r="AW58" s="1217"/>
      <c r="AX58" s="1217"/>
      <c r="AY58" s="1217"/>
      <c r="AZ58" s="1217"/>
      <c r="BA58" s="1217"/>
      <c r="BB58" s="1219"/>
      <c r="BC58" s="1219"/>
      <c r="BD58" s="1219"/>
      <c r="BE58" s="1219"/>
      <c r="BF58" s="1219"/>
      <c r="BG58" s="1219"/>
      <c r="BH58" s="1219"/>
      <c r="BI58" s="1219"/>
      <c r="BJ58" s="1219"/>
      <c r="BK58" s="1219"/>
      <c r="BL58" s="1219"/>
      <c r="BM58" s="1219"/>
      <c r="BN58" s="1219"/>
      <c r="BO58" s="1219"/>
      <c r="BP58" s="1218"/>
      <c r="BQ58" s="1218"/>
      <c r="BR58" s="1218"/>
      <c r="BS58" s="1218"/>
      <c r="BT58" s="1218"/>
      <c r="BU58" s="1218"/>
      <c r="BV58" s="1218"/>
      <c r="BW58" s="1218"/>
      <c r="BX58" s="1218"/>
      <c r="BY58" s="1218"/>
      <c r="BZ58" s="1218"/>
      <c r="CA58" s="1218"/>
      <c r="CB58" s="1218"/>
      <c r="CC58" s="1218"/>
      <c r="CD58" s="1218"/>
      <c r="CE58" s="1218"/>
      <c r="CF58" s="1218"/>
      <c r="CG58" s="1218"/>
      <c r="CH58" s="1218"/>
      <c r="CI58" s="1218"/>
      <c r="CJ58" s="1218"/>
      <c r="CK58" s="1218"/>
      <c r="CL58" s="1218"/>
      <c r="CM58" s="1218"/>
      <c r="CN58" s="1218"/>
      <c r="CO58" s="1218"/>
      <c r="CP58" s="1218"/>
      <c r="CQ58" s="1218"/>
      <c r="CR58" s="1218"/>
      <c r="CS58" s="1218"/>
      <c r="CT58" s="1218"/>
      <c r="CU58" s="1218"/>
      <c r="CV58" s="1218"/>
      <c r="CW58" s="1218"/>
      <c r="CX58" s="1218"/>
      <c r="CY58" s="1218"/>
      <c r="CZ58" s="1218"/>
      <c r="DA58" s="1218"/>
      <c r="DB58" s="1218"/>
      <c r="DC58" s="1218"/>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20" t="s">
        <v>560</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ht="13.2" x14ac:dyDescent="0.2">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ht="13.2" x14ac:dyDescent="0.2">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ht="13.2" x14ac:dyDescent="0.2">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ht="13.2" x14ac:dyDescent="0.2">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13"/>
      <c r="H72" s="1213"/>
      <c r="I72" s="1213"/>
      <c r="J72" s="1213"/>
      <c r="K72" s="20"/>
      <c r="L72" s="20"/>
      <c r="M72" s="21"/>
      <c r="N72" s="21"/>
      <c r="AN72" s="1214"/>
      <c r="AO72" s="1215"/>
      <c r="AP72" s="1215"/>
      <c r="AQ72" s="1215"/>
      <c r="AR72" s="1215"/>
      <c r="AS72" s="1215"/>
      <c r="AT72" s="1215"/>
      <c r="AU72" s="1215"/>
      <c r="AV72" s="1215"/>
      <c r="AW72" s="1215"/>
      <c r="AX72" s="1215"/>
      <c r="AY72" s="1215"/>
      <c r="AZ72" s="1215"/>
      <c r="BA72" s="1215"/>
      <c r="BB72" s="1215"/>
      <c r="BC72" s="1215"/>
      <c r="BD72" s="1215"/>
      <c r="BE72" s="1215"/>
      <c r="BF72" s="1215"/>
      <c r="BG72" s="1215"/>
      <c r="BH72" s="1215"/>
      <c r="BI72" s="1215"/>
      <c r="BJ72" s="1215"/>
      <c r="BK72" s="1215"/>
      <c r="BL72" s="1215"/>
      <c r="BM72" s="1215"/>
      <c r="BN72" s="1215"/>
      <c r="BO72" s="1216"/>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ht="13.2" x14ac:dyDescent="0.2">
      <c r="B73" s="10"/>
      <c r="G73" s="1230"/>
      <c r="H73" s="1230"/>
      <c r="I73" s="1230"/>
      <c r="J73" s="1230"/>
      <c r="K73" s="1233"/>
      <c r="L73" s="1233"/>
      <c r="M73" s="1233"/>
      <c r="N73" s="1233"/>
      <c r="AM73" s="19"/>
      <c r="AN73" s="1219" t="s">
        <v>8</v>
      </c>
      <c r="AO73" s="1219"/>
      <c r="AP73" s="1219"/>
      <c r="AQ73" s="1219"/>
      <c r="AR73" s="1219"/>
      <c r="AS73" s="1219"/>
      <c r="AT73" s="1219"/>
      <c r="AU73" s="1219"/>
      <c r="AV73" s="1219"/>
      <c r="AW73" s="1219"/>
      <c r="AX73" s="1219"/>
      <c r="AY73" s="1219"/>
      <c r="AZ73" s="1219"/>
      <c r="BA73" s="1219"/>
      <c r="BB73" s="1219" t="s">
        <v>9</v>
      </c>
      <c r="BC73" s="1219"/>
      <c r="BD73" s="1219"/>
      <c r="BE73" s="1219"/>
      <c r="BF73" s="1219"/>
      <c r="BG73" s="1219"/>
      <c r="BH73" s="1219"/>
      <c r="BI73" s="1219"/>
      <c r="BJ73" s="1219"/>
      <c r="BK73" s="1219"/>
      <c r="BL73" s="1219"/>
      <c r="BM73" s="1219"/>
      <c r="BN73" s="1219"/>
      <c r="BO73" s="1219"/>
      <c r="BP73" s="1218">
        <v>82.7</v>
      </c>
      <c r="BQ73" s="1218"/>
      <c r="BR73" s="1218"/>
      <c r="BS73" s="1218"/>
      <c r="BT73" s="1218"/>
      <c r="BU73" s="1218"/>
      <c r="BV73" s="1218"/>
      <c r="BW73" s="1218"/>
      <c r="BX73" s="1218">
        <v>58.6</v>
      </c>
      <c r="BY73" s="1218"/>
      <c r="BZ73" s="1218"/>
      <c r="CA73" s="1218"/>
      <c r="CB73" s="1218"/>
      <c r="CC73" s="1218"/>
      <c r="CD73" s="1218"/>
      <c r="CE73" s="1218"/>
      <c r="CF73" s="1218">
        <v>53.6</v>
      </c>
      <c r="CG73" s="1218"/>
      <c r="CH73" s="1218"/>
      <c r="CI73" s="1218"/>
      <c r="CJ73" s="1218"/>
      <c r="CK73" s="1218"/>
      <c r="CL73" s="1218"/>
      <c r="CM73" s="1218"/>
      <c r="CN73" s="1218">
        <v>51.1</v>
      </c>
      <c r="CO73" s="1218"/>
      <c r="CP73" s="1218"/>
      <c r="CQ73" s="1218"/>
      <c r="CR73" s="1218"/>
      <c r="CS73" s="1218"/>
      <c r="CT73" s="1218"/>
      <c r="CU73" s="1218"/>
      <c r="CV73" s="1218">
        <v>52.9</v>
      </c>
      <c r="CW73" s="1218"/>
      <c r="CX73" s="1218"/>
      <c r="CY73" s="1218"/>
      <c r="CZ73" s="1218"/>
      <c r="DA73" s="1218"/>
      <c r="DB73" s="1218"/>
      <c r="DC73" s="1218"/>
    </row>
    <row r="74" spans="2:107" ht="13.2" x14ac:dyDescent="0.2">
      <c r="B74" s="10"/>
      <c r="G74" s="1230"/>
      <c r="H74" s="1230"/>
      <c r="I74" s="1230"/>
      <c r="J74" s="1230"/>
      <c r="K74" s="1233"/>
      <c r="L74" s="1233"/>
      <c r="M74" s="1233"/>
      <c r="N74" s="1233"/>
      <c r="AM74" s="19"/>
      <c r="AN74" s="1219"/>
      <c r="AO74" s="1219"/>
      <c r="AP74" s="1219"/>
      <c r="AQ74" s="1219"/>
      <c r="AR74" s="1219"/>
      <c r="AS74" s="1219"/>
      <c r="AT74" s="1219"/>
      <c r="AU74" s="1219"/>
      <c r="AV74" s="1219"/>
      <c r="AW74" s="1219"/>
      <c r="AX74" s="1219"/>
      <c r="AY74" s="1219"/>
      <c r="AZ74" s="1219"/>
      <c r="BA74" s="1219"/>
      <c r="BB74" s="1219"/>
      <c r="BC74" s="1219"/>
      <c r="BD74" s="1219"/>
      <c r="BE74" s="1219"/>
      <c r="BF74" s="1219"/>
      <c r="BG74" s="1219"/>
      <c r="BH74" s="1219"/>
      <c r="BI74" s="1219"/>
      <c r="BJ74" s="1219"/>
      <c r="BK74" s="1219"/>
      <c r="BL74" s="1219"/>
      <c r="BM74" s="1219"/>
      <c r="BN74" s="1219"/>
      <c r="BO74" s="1219"/>
      <c r="BP74" s="1218"/>
      <c r="BQ74" s="1218"/>
      <c r="BR74" s="1218"/>
      <c r="BS74" s="1218"/>
      <c r="BT74" s="1218"/>
      <c r="BU74" s="1218"/>
      <c r="BV74" s="1218"/>
      <c r="BW74" s="1218"/>
      <c r="BX74" s="1218"/>
      <c r="BY74" s="1218"/>
      <c r="BZ74" s="1218"/>
      <c r="CA74" s="1218"/>
      <c r="CB74" s="1218"/>
      <c r="CC74" s="1218"/>
      <c r="CD74" s="1218"/>
      <c r="CE74" s="1218"/>
      <c r="CF74" s="1218"/>
      <c r="CG74" s="1218"/>
      <c r="CH74" s="1218"/>
      <c r="CI74" s="1218"/>
      <c r="CJ74" s="1218"/>
      <c r="CK74" s="1218"/>
      <c r="CL74" s="1218"/>
      <c r="CM74" s="1218"/>
      <c r="CN74" s="1218"/>
      <c r="CO74" s="1218"/>
      <c r="CP74" s="1218"/>
      <c r="CQ74" s="1218"/>
      <c r="CR74" s="1218"/>
      <c r="CS74" s="1218"/>
      <c r="CT74" s="1218"/>
      <c r="CU74" s="1218"/>
      <c r="CV74" s="1218"/>
      <c r="CW74" s="1218"/>
      <c r="CX74" s="1218"/>
      <c r="CY74" s="1218"/>
      <c r="CZ74" s="1218"/>
      <c r="DA74" s="1218"/>
      <c r="DB74" s="1218"/>
      <c r="DC74" s="1218"/>
    </row>
    <row r="75" spans="2:107" ht="13.2" x14ac:dyDescent="0.2">
      <c r="B75" s="10"/>
      <c r="G75" s="1230"/>
      <c r="H75" s="1230"/>
      <c r="I75" s="1213"/>
      <c r="J75" s="1213"/>
      <c r="K75" s="1229"/>
      <c r="L75" s="1229"/>
      <c r="M75" s="1229"/>
      <c r="N75" s="1229"/>
      <c r="AM75" s="19"/>
      <c r="AN75" s="1219"/>
      <c r="AO75" s="1219"/>
      <c r="AP75" s="1219"/>
      <c r="AQ75" s="1219"/>
      <c r="AR75" s="1219"/>
      <c r="AS75" s="1219"/>
      <c r="AT75" s="1219"/>
      <c r="AU75" s="1219"/>
      <c r="AV75" s="1219"/>
      <c r="AW75" s="1219"/>
      <c r="AX75" s="1219"/>
      <c r="AY75" s="1219"/>
      <c r="AZ75" s="1219"/>
      <c r="BA75" s="1219"/>
      <c r="BB75" s="1219" t="s">
        <v>13</v>
      </c>
      <c r="BC75" s="1219"/>
      <c r="BD75" s="1219"/>
      <c r="BE75" s="1219"/>
      <c r="BF75" s="1219"/>
      <c r="BG75" s="1219"/>
      <c r="BH75" s="1219"/>
      <c r="BI75" s="1219"/>
      <c r="BJ75" s="1219"/>
      <c r="BK75" s="1219"/>
      <c r="BL75" s="1219"/>
      <c r="BM75" s="1219"/>
      <c r="BN75" s="1219"/>
      <c r="BO75" s="1219"/>
      <c r="BP75" s="1218">
        <v>10</v>
      </c>
      <c r="BQ75" s="1218"/>
      <c r="BR75" s="1218"/>
      <c r="BS75" s="1218"/>
      <c r="BT75" s="1218"/>
      <c r="BU75" s="1218"/>
      <c r="BV75" s="1218"/>
      <c r="BW75" s="1218"/>
      <c r="BX75" s="1218">
        <v>10</v>
      </c>
      <c r="BY75" s="1218"/>
      <c r="BZ75" s="1218"/>
      <c r="CA75" s="1218"/>
      <c r="CB75" s="1218"/>
      <c r="CC75" s="1218"/>
      <c r="CD75" s="1218"/>
      <c r="CE75" s="1218"/>
      <c r="CF75" s="1218">
        <v>10.7</v>
      </c>
      <c r="CG75" s="1218"/>
      <c r="CH75" s="1218"/>
      <c r="CI75" s="1218"/>
      <c r="CJ75" s="1218"/>
      <c r="CK75" s="1218"/>
      <c r="CL75" s="1218"/>
      <c r="CM75" s="1218"/>
      <c r="CN75" s="1218">
        <v>11.4</v>
      </c>
      <c r="CO75" s="1218"/>
      <c r="CP75" s="1218"/>
      <c r="CQ75" s="1218"/>
      <c r="CR75" s="1218"/>
      <c r="CS75" s="1218"/>
      <c r="CT75" s="1218"/>
      <c r="CU75" s="1218"/>
      <c r="CV75" s="1218">
        <v>11.6</v>
      </c>
      <c r="CW75" s="1218"/>
      <c r="CX75" s="1218"/>
      <c r="CY75" s="1218"/>
      <c r="CZ75" s="1218"/>
      <c r="DA75" s="1218"/>
      <c r="DB75" s="1218"/>
      <c r="DC75" s="1218"/>
    </row>
    <row r="76" spans="2:107" ht="13.2" x14ac:dyDescent="0.2">
      <c r="B76" s="10"/>
      <c r="G76" s="1230"/>
      <c r="H76" s="1230"/>
      <c r="I76" s="1213"/>
      <c r="J76" s="1213"/>
      <c r="K76" s="1229"/>
      <c r="L76" s="1229"/>
      <c r="M76" s="1229"/>
      <c r="N76" s="1229"/>
      <c r="AM76" s="19"/>
      <c r="AN76" s="1219"/>
      <c r="AO76" s="1219"/>
      <c r="AP76" s="1219"/>
      <c r="AQ76" s="1219"/>
      <c r="AR76" s="1219"/>
      <c r="AS76" s="1219"/>
      <c r="AT76" s="1219"/>
      <c r="AU76" s="1219"/>
      <c r="AV76" s="1219"/>
      <c r="AW76" s="1219"/>
      <c r="AX76" s="1219"/>
      <c r="AY76" s="1219"/>
      <c r="AZ76" s="1219"/>
      <c r="BA76" s="1219"/>
      <c r="BB76" s="1219"/>
      <c r="BC76" s="1219"/>
      <c r="BD76" s="1219"/>
      <c r="BE76" s="1219"/>
      <c r="BF76" s="1219"/>
      <c r="BG76" s="1219"/>
      <c r="BH76" s="1219"/>
      <c r="BI76" s="1219"/>
      <c r="BJ76" s="1219"/>
      <c r="BK76" s="1219"/>
      <c r="BL76" s="1219"/>
      <c r="BM76" s="1219"/>
      <c r="BN76" s="1219"/>
      <c r="BO76" s="1219"/>
      <c r="BP76" s="1218"/>
      <c r="BQ76" s="1218"/>
      <c r="BR76" s="1218"/>
      <c r="BS76" s="1218"/>
      <c r="BT76" s="1218"/>
      <c r="BU76" s="1218"/>
      <c r="BV76" s="1218"/>
      <c r="BW76" s="1218"/>
      <c r="BX76" s="1218"/>
      <c r="BY76" s="1218"/>
      <c r="BZ76" s="1218"/>
      <c r="CA76" s="1218"/>
      <c r="CB76" s="1218"/>
      <c r="CC76" s="1218"/>
      <c r="CD76" s="1218"/>
      <c r="CE76" s="1218"/>
      <c r="CF76" s="1218"/>
      <c r="CG76" s="1218"/>
      <c r="CH76" s="1218"/>
      <c r="CI76" s="1218"/>
      <c r="CJ76" s="1218"/>
      <c r="CK76" s="1218"/>
      <c r="CL76" s="1218"/>
      <c r="CM76" s="1218"/>
      <c r="CN76" s="1218"/>
      <c r="CO76" s="1218"/>
      <c r="CP76" s="1218"/>
      <c r="CQ76" s="1218"/>
      <c r="CR76" s="1218"/>
      <c r="CS76" s="1218"/>
      <c r="CT76" s="1218"/>
      <c r="CU76" s="1218"/>
      <c r="CV76" s="1218"/>
      <c r="CW76" s="1218"/>
      <c r="CX76" s="1218"/>
      <c r="CY76" s="1218"/>
      <c r="CZ76" s="1218"/>
      <c r="DA76" s="1218"/>
      <c r="DB76" s="1218"/>
      <c r="DC76" s="1218"/>
    </row>
    <row r="77" spans="2:107" ht="13.2" x14ac:dyDescent="0.2">
      <c r="B77" s="10"/>
      <c r="G77" s="1213"/>
      <c r="H77" s="1213"/>
      <c r="I77" s="1213"/>
      <c r="J77" s="1213"/>
      <c r="K77" s="1233"/>
      <c r="L77" s="1233"/>
      <c r="M77" s="1233"/>
      <c r="N77" s="1233"/>
      <c r="AN77" s="1217" t="s">
        <v>11</v>
      </c>
      <c r="AO77" s="1217"/>
      <c r="AP77" s="1217"/>
      <c r="AQ77" s="1217"/>
      <c r="AR77" s="1217"/>
      <c r="AS77" s="1217"/>
      <c r="AT77" s="1217"/>
      <c r="AU77" s="1217"/>
      <c r="AV77" s="1217"/>
      <c r="AW77" s="1217"/>
      <c r="AX77" s="1217"/>
      <c r="AY77" s="1217"/>
      <c r="AZ77" s="1217"/>
      <c r="BA77" s="1217"/>
      <c r="BB77" s="1219" t="s">
        <v>9</v>
      </c>
      <c r="BC77" s="1219"/>
      <c r="BD77" s="1219"/>
      <c r="BE77" s="1219"/>
      <c r="BF77" s="1219"/>
      <c r="BG77" s="1219"/>
      <c r="BH77" s="1219"/>
      <c r="BI77" s="1219"/>
      <c r="BJ77" s="1219"/>
      <c r="BK77" s="1219"/>
      <c r="BL77" s="1219"/>
      <c r="BM77" s="1219"/>
      <c r="BN77" s="1219"/>
      <c r="BO77" s="1219"/>
      <c r="BP77" s="1218">
        <v>10.9</v>
      </c>
      <c r="BQ77" s="1218"/>
      <c r="BR77" s="1218"/>
      <c r="BS77" s="1218"/>
      <c r="BT77" s="1218"/>
      <c r="BU77" s="1218"/>
      <c r="BV77" s="1218"/>
      <c r="BW77" s="1218"/>
      <c r="BX77" s="1218">
        <v>6.5</v>
      </c>
      <c r="BY77" s="1218"/>
      <c r="BZ77" s="1218"/>
      <c r="CA77" s="1218"/>
      <c r="CB77" s="1218"/>
      <c r="CC77" s="1218"/>
      <c r="CD77" s="1218"/>
      <c r="CE77" s="1218"/>
      <c r="CF77" s="1218">
        <v>0</v>
      </c>
      <c r="CG77" s="1218"/>
      <c r="CH77" s="1218"/>
      <c r="CI77" s="1218"/>
      <c r="CJ77" s="1218"/>
      <c r="CK77" s="1218"/>
      <c r="CL77" s="1218"/>
      <c r="CM77" s="1218"/>
      <c r="CN77" s="1218">
        <v>0</v>
      </c>
      <c r="CO77" s="1218"/>
      <c r="CP77" s="1218"/>
      <c r="CQ77" s="1218"/>
      <c r="CR77" s="1218"/>
      <c r="CS77" s="1218"/>
      <c r="CT77" s="1218"/>
      <c r="CU77" s="1218"/>
      <c r="CV77" s="1218">
        <v>0</v>
      </c>
      <c r="CW77" s="1218"/>
      <c r="CX77" s="1218"/>
      <c r="CY77" s="1218"/>
      <c r="CZ77" s="1218"/>
      <c r="DA77" s="1218"/>
      <c r="DB77" s="1218"/>
      <c r="DC77" s="1218"/>
    </row>
    <row r="78" spans="2:107" ht="13.2" x14ac:dyDescent="0.2">
      <c r="B78" s="10"/>
      <c r="G78" s="1213"/>
      <c r="H78" s="1213"/>
      <c r="I78" s="1213"/>
      <c r="J78" s="1213"/>
      <c r="K78" s="1233"/>
      <c r="L78" s="1233"/>
      <c r="M78" s="1233"/>
      <c r="N78" s="1233"/>
      <c r="AN78" s="1217"/>
      <c r="AO78" s="1217"/>
      <c r="AP78" s="1217"/>
      <c r="AQ78" s="1217"/>
      <c r="AR78" s="1217"/>
      <c r="AS78" s="1217"/>
      <c r="AT78" s="1217"/>
      <c r="AU78" s="1217"/>
      <c r="AV78" s="1217"/>
      <c r="AW78" s="1217"/>
      <c r="AX78" s="1217"/>
      <c r="AY78" s="1217"/>
      <c r="AZ78" s="1217"/>
      <c r="BA78" s="1217"/>
      <c r="BB78" s="1219"/>
      <c r="BC78" s="1219"/>
      <c r="BD78" s="1219"/>
      <c r="BE78" s="1219"/>
      <c r="BF78" s="1219"/>
      <c r="BG78" s="1219"/>
      <c r="BH78" s="1219"/>
      <c r="BI78" s="1219"/>
      <c r="BJ78" s="1219"/>
      <c r="BK78" s="1219"/>
      <c r="BL78" s="1219"/>
      <c r="BM78" s="1219"/>
      <c r="BN78" s="1219"/>
      <c r="BO78" s="1219"/>
      <c r="BP78" s="1218"/>
      <c r="BQ78" s="1218"/>
      <c r="BR78" s="1218"/>
      <c r="BS78" s="1218"/>
      <c r="BT78" s="1218"/>
      <c r="BU78" s="1218"/>
      <c r="BV78" s="1218"/>
      <c r="BW78" s="1218"/>
      <c r="BX78" s="1218"/>
      <c r="BY78" s="1218"/>
      <c r="BZ78" s="1218"/>
      <c r="CA78" s="1218"/>
      <c r="CB78" s="1218"/>
      <c r="CC78" s="1218"/>
      <c r="CD78" s="1218"/>
      <c r="CE78" s="1218"/>
      <c r="CF78" s="1218"/>
      <c r="CG78" s="1218"/>
      <c r="CH78" s="1218"/>
      <c r="CI78" s="1218"/>
      <c r="CJ78" s="1218"/>
      <c r="CK78" s="1218"/>
      <c r="CL78" s="1218"/>
      <c r="CM78" s="1218"/>
      <c r="CN78" s="1218"/>
      <c r="CO78" s="1218"/>
      <c r="CP78" s="1218"/>
      <c r="CQ78" s="1218"/>
      <c r="CR78" s="1218"/>
      <c r="CS78" s="1218"/>
      <c r="CT78" s="1218"/>
      <c r="CU78" s="1218"/>
      <c r="CV78" s="1218"/>
      <c r="CW78" s="1218"/>
      <c r="CX78" s="1218"/>
      <c r="CY78" s="1218"/>
      <c r="CZ78" s="1218"/>
      <c r="DA78" s="1218"/>
      <c r="DB78" s="1218"/>
      <c r="DC78" s="1218"/>
    </row>
    <row r="79" spans="2:107" ht="13.2" x14ac:dyDescent="0.2">
      <c r="B79" s="10"/>
      <c r="G79" s="1213"/>
      <c r="H79" s="1213"/>
      <c r="I79" s="1232"/>
      <c r="J79" s="1232"/>
      <c r="K79" s="1234"/>
      <c r="L79" s="1234"/>
      <c r="M79" s="1234"/>
      <c r="N79" s="1234"/>
      <c r="AN79" s="1217"/>
      <c r="AO79" s="1217"/>
      <c r="AP79" s="1217"/>
      <c r="AQ79" s="1217"/>
      <c r="AR79" s="1217"/>
      <c r="AS79" s="1217"/>
      <c r="AT79" s="1217"/>
      <c r="AU79" s="1217"/>
      <c r="AV79" s="1217"/>
      <c r="AW79" s="1217"/>
      <c r="AX79" s="1217"/>
      <c r="AY79" s="1217"/>
      <c r="AZ79" s="1217"/>
      <c r="BA79" s="1217"/>
      <c r="BB79" s="1219" t="s">
        <v>13</v>
      </c>
      <c r="BC79" s="1219"/>
      <c r="BD79" s="1219"/>
      <c r="BE79" s="1219"/>
      <c r="BF79" s="1219"/>
      <c r="BG79" s="1219"/>
      <c r="BH79" s="1219"/>
      <c r="BI79" s="1219"/>
      <c r="BJ79" s="1219"/>
      <c r="BK79" s="1219"/>
      <c r="BL79" s="1219"/>
      <c r="BM79" s="1219"/>
      <c r="BN79" s="1219"/>
      <c r="BO79" s="1219"/>
      <c r="BP79" s="1218">
        <v>5.9</v>
      </c>
      <c r="BQ79" s="1218"/>
      <c r="BR79" s="1218"/>
      <c r="BS79" s="1218"/>
      <c r="BT79" s="1218"/>
      <c r="BU79" s="1218"/>
      <c r="BV79" s="1218"/>
      <c r="BW79" s="1218"/>
      <c r="BX79" s="1218">
        <v>5.9</v>
      </c>
      <c r="BY79" s="1218"/>
      <c r="BZ79" s="1218"/>
      <c r="CA79" s="1218"/>
      <c r="CB79" s="1218"/>
      <c r="CC79" s="1218"/>
      <c r="CD79" s="1218"/>
      <c r="CE79" s="1218"/>
      <c r="CF79" s="1218">
        <v>6.1</v>
      </c>
      <c r="CG79" s="1218"/>
      <c r="CH79" s="1218"/>
      <c r="CI79" s="1218"/>
      <c r="CJ79" s="1218"/>
      <c r="CK79" s="1218"/>
      <c r="CL79" s="1218"/>
      <c r="CM79" s="1218"/>
      <c r="CN79" s="1218">
        <v>6.5</v>
      </c>
      <c r="CO79" s="1218"/>
      <c r="CP79" s="1218"/>
      <c r="CQ79" s="1218"/>
      <c r="CR79" s="1218"/>
      <c r="CS79" s="1218"/>
      <c r="CT79" s="1218"/>
      <c r="CU79" s="1218"/>
      <c r="CV79" s="1218">
        <v>6.6</v>
      </c>
      <c r="CW79" s="1218"/>
      <c r="CX79" s="1218"/>
      <c r="CY79" s="1218"/>
      <c r="CZ79" s="1218"/>
      <c r="DA79" s="1218"/>
      <c r="DB79" s="1218"/>
      <c r="DC79" s="1218"/>
    </row>
    <row r="80" spans="2:107" ht="13.2" x14ac:dyDescent="0.2">
      <c r="B80" s="10"/>
      <c r="G80" s="1213"/>
      <c r="H80" s="1213"/>
      <c r="I80" s="1232"/>
      <c r="J80" s="1232"/>
      <c r="K80" s="1234"/>
      <c r="L80" s="1234"/>
      <c r="M80" s="1234"/>
      <c r="N80" s="1234"/>
      <c r="AN80" s="1217"/>
      <c r="AO80" s="1217"/>
      <c r="AP80" s="1217"/>
      <c r="AQ80" s="1217"/>
      <c r="AR80" s="1217"/>
      <c r="AS80" s="1217"/>
      <c r="AT80" s="1217"/>
      <c r="AU80" s="1217"/>
      <c r="AV80" s="1217"/>
      <c r="AW80" s="1217"/>
      <c r="AX80" s="1217"/>
      <c r="AY80" s="1217"/>
      <c r="AZ80" s="1217"/>
      <c r="BA80" s="1217"/>
      <c r="BB80" s="1219"/>
      <c r="BC80" s="1219"/>
      <c r="BD80" s="1219"/>
      <c r="BE80" s="1219"/>
      <c r="BF80" s="1219"/>
      <c r="BG80" s="1219"/>
      <c r="BH80" s="1219"/>
      <c r="BI80" s="1219"/>
      <c r="BJ80" s="1219"/>
      <c r="BK80" s="1219"/>
      <c r="BL80" s="1219"/>
      <c r="BM80" s="1219"/>
      <c r="BN80" s="1219"/>
      <c r="BO80" s="1219"/>
      <c r="BP80" s="1218"/>
      <c r="BQ80" s="1218"/>
      <c r="BR80" s="1218"/>
      <c r="BS80" s="1218"/>
      <c r="BT80" s="1218"/>
      <c r="BU80" s="1218"/>
      <c r="BV80" s="1218"/>
      <c r="BW80" s="1218"/>
      <c r="BX80" s="1218"/>
      <c r="BY80" s="1218"/>
      <c r="BZ80" s="1218"/>
      <c r="CA80" s="1218"/>
      <c r="CB80" s="1218"/>
      <c r="CC80" s="1218"/>
      <c r="CD80" s="1218"/>
      <c r="CE80" s="1218"/>
      <c r="CF80" s="1218"/>
      <c r="CG80" s="1218"/>
      <c r="CH80" s="1218"/>
      <c r="CI80" s="1218"/>
      <c r="CJ80" s="1218"/>
      <c r="CK80" s="1218"/>
      <c r="CL80" s="1218"/>
      <c r="CM80" s="1218"/>
      <c r="CN80" s="1218"/>
      <c r="CO80" s="1218"/>
      <c r="CP80" s="1218"/>
      <c r="CQ80" s="1218"/>
      <c r="CR80" s="1218"/>
      <c r="CS80" s="1218"/>
      <c r="CT80" s="1218"/>
      <c r="CU80" s="1218"/>
      <c r="CV80" s="1218"/>
      <c r="CW80" s="1218"/>
      <c r="CX80" s="1218"/>
      <c r="CY80" s="1218"/>
      <c r="CZ80" s="1218"/>
      <c r="DA80" s="1218"/>
      <c r="DB80" s="1218"/>
      <c r="DC80" s="1218"/>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a4Rw9nuJ7tiI7Hxf2ygisgDp8QtBOhMY5Cal536U6pgkvkgtI4jkgDJLg67tAh8yt6GJrvAw+UK46FBJPLjZmg==" saltValue="xg4OyXjRnXgKCQ9zIb6Qy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yB4x3Zmkp6Xn4tiumtYBqhdDAj7pwHBsZZbr5m2gvnmdj74rYklsMm/s3EdRHX3/wWI1/6KeC/XvQNCpZnTR2w==" saltValue="ZFlz+lMfmInUakx8T7bx8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p0Gpy/t0oBrnlWW5T00cVwcF6Mr13yUwhSjmH9mcZUn4cPrYZb+2IyqIa+ldj1RV7gp5GzDJHq8YiNGXSaX0Q==" saltValue="YudK3v7Lyl6ajaNceZKfF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史哉</cp:lastModifiedBy>
  <cp:lastPrinted>2026-09-01T05:23:01Z</cp:lastPrinted>
  <dcterms:created xsi:type="dcterms:W3CDTF">2026-07-24T00:31:26Z</dcterms:created>
  <dcterms:modified xsi:type="dcterms:W3CDTF">2026-09-25T01:42:38Z</dcterms:modified>
  <cp:category/>
</cp:coreProperties>
</file>