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S:\0101_総務部\02_行政経営課\02_財政係\142財政状況資料集\令和8年度\★公表用\R6決算\"/>
    </mc:Choice>
  </mc:AlternateContent>
  <xr:revisionPtr revIDLastSave="0" documentId="13_ncr:1_{4C878170-0868-45AD-B262-619A24E43492}" xr6:coauthVersionLast="47" xr6:coauthVersionMax="47" xr10:uidLastSave="{00000000-0000-0000-0000-000000000000}"/>
  <bookViews>
    <workbookView xWindow="-103" yWindow="-103" windowWidth="33120" windowHeight="18120" tabRatio="79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0" r:id="rId14"/>
    <sheet name="施設類型別ストック情報分析表①" sheetId="18" r:id="rId15"/>
    <sheet name="施設類型別ストック情報分析表②" sheetId="19"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AM37" i="10"/>
  <c r="C37" i="10"/>
  <c r="CO36" i="10"/>
  <c r="BE36" i="10"/>
  <c r="C36" i="10"/>
  <c r="BE35" i="10"/>
  <c r="CO34" i="10"/>
  <c r="CO35" i="10" s="1"/>
  <c r="BW34" i="10"/>
  <c r="BW35" i="10" s="1"/>
  <c r="BW36" i="10" s="1"/>
  <c r="BW37" i="10" s="1"/>
  <c r="BW38" i="10" s="1"/>
  <c r="BW39" i="10" s="1"/>
  <c r="BW40" i="10" s="1"/>
  <c r="BW41" i="10" s="1"/>
  <c r="BW42" i="10" s="1"/>
  <c r="BW43" i="10" s="1"/>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U38" i="10" s="1"/>
  <c r="AM34" i="10"/>
  <c r="AM35" i="10" s="1"/>
  <c r="AM36" i="10" s="1"/>
</calcChain>
</file>

<file path=xl/sharedStrings.xml><?xml version="1.0" encoding="utf-8"?>
<sst xmlns="http://schemas.openxmlformats.org/spreadsheetml/2006/main" count="1185" uniqueCount="589">
  <si>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</si>
  <si>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</si>
  <si>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</si>
  <si>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</si>
  <si>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</si>
  <si>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</si>
  <si>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</si>
  <si>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</si>
  <si>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</si>
  <si>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</si>
  <si>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</si>
  <si>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</si>
  <si>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</si>
  <si>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</si>
  <si>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</si>
  <si>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</si>
  <si>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</si>
  <si>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</si>
  <si>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</si>
  <si>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</si>
  <si>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</si>
  <si>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</si>
  <si>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</si>
  <si>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</si>
  <si>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</si>
  <si>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</si>
  <si>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</si>
  <si>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</si>
  <si>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</si>
  <si>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</si>
  <si>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</si>
  <si>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</si>
  <si>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</si>
  <si>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</si>
  <si>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</si>
  <si>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</si>
  <si>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</si>
  <si>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</si>
  <si>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</si>
  <si>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</si>
  <si>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</si>
  <si>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</si>
  <si>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</si>
  <si>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</si>
  <si>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</si>
  <si>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</si>
  <si>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</si>
  <si>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</si>
  <si>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</si>
  <si>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</si>
  <si>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</si>
  <si>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</si>
  <si>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</si>
  <si>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</si>
  <si>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</si>
  <si>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</si>
  <si>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</si>
  <si>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</si>
  <si>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</si>
  <si>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</si>
  <si>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</si>
  <si>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</si>
  <si>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</si>
  <si>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</si>
  <si>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</si>
  <si>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</si>
  <si>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</si>
  <si>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</si>
  <si>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</si>
  <si>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</si>
  <si>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</si>
  <si>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</si>
  <si>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</si>
  <si>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</si>
  <si>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</si>
  <si>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</si>
  <si>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</si>
  <si>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</si>
  <si>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</si>
  <si>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</si>
  <si>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</si>
  <si>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</si>
  <si>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</si>
  <si>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</si>
  <si>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</si>
  <si>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</si>
  <si>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</si>
  <si>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</si>
  <si>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</si>
  <si>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</si>
  <si>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</si>
  <si>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</si>
  <si>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</si>
  <si>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</si>
  <si>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土岐市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</si>
  <si>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</si>
  <si>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</si>
  <si>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</si>
  <si>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</si>
  <si>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</si>
  <si>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</si>
  <si>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</si>
  <si>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</si>
  <si>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</si>
  <si>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</si>
  <si>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</si>
  <si>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</si>
  <si>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</si>
  <si>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</si>
  <si>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</si>
  <si>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</si>
  <si>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</si>
  <si>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</si>
  <si>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</si>
  <si>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</si>
  <si>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</si>
  <si>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</si>
  <si>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</si>
  <si>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</si>
  <si>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</si>
  <si>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</si>
  <si>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</si>
  <si>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</si>
  <si>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</si>
  <si>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</si>
  <si>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</si>
  <si>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</si>
  <si>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</si>
  <si>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</si>
  <si>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</si>
  <si>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</si>
  <si>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</si>
  <si>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</si>
  <si>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</si>
  <si>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</si>
  <si>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</si>
  <si>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</si>
  <si>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</si>
  <si>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</si>
  <si>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</si>
  <si>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</si>
  <si>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</si>
  <si>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</si>
  <si>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</si>
  <si>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</si>
  <si>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</si>
  <si>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</si>
  <si>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</si>
  <si>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</si>
  <si>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</si>
  <si>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</si>
  <si>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</si>
  <si>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</si>
  <si>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</si>
  <si>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</si>
  <si>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</si>
  <si>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</si>
  <si>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</si>
  <si>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</si>
  <si>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</si>
  <si>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</si>
  <si>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</si>
  <si>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</si>
  <si>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</si>
  <si>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</si>
  <si>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</si>
  <si>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</si>
  <si>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</si>
  <si>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</si>
  <si>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</si>
  <si>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</si>
  <si>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</si>
  <si>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</si>
  <si>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</si>
  <si>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</si>
  <si>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</si>
  <si>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</si>
  <si>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</si>
  <si>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</si>
  <si>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</si>
  <si>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</si>
  <si>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</si>
  <si>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</si>
  <si>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</si>
  <si>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</si>
  <si>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</si>
  <si>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</si>
  <si>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</si>
  <si>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</si>
  <si>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</si>
  <si>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</si>
  <si>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</si>
  <si>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</si>
  <si>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</si>
  <si>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</si>
  <si>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</si>
  <si>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</si>
  <si>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</si>
  <si>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</si>
  <si>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</si>
  <si>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</si>
  <si>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</si>
  <si>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</si>
  <si>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岐阜県土岐市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</si>
  <si>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</si>
  <si>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</si>
  <si>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</si>
  <si>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</si>
  <si>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</si>
  <si>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</si>
  <si>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</si>
  <si>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</si>
  <si>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</si>
  <si>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</si>
  <si>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</si>
  <si>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</si>
  <si>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</si>
  <si>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</si>
  <si>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</si>
  <si>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</si>
  <si>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</si>
  <si>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</si>
  <si>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</si>
  <si>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</si>
  <si>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</si>
  <si>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</si>
  <si>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</si>
  <si>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</si>
  <si>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</si>
  <si>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</si>
  <si>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</si>
  <si>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</si>
  <si>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</si>
  <si>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</si>
  <si>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</si>
  <si>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</si>
  <si>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</si>
  <si>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</si>
  <si>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</si>
  <si>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</si>
  <si>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</si>
  <si>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</si>
  <si>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</si>
  <si>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</si>
  <si>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</si>
  <si>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</si>
  <si>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</si>
  <si>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</si>
  <si>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</si>
  <si>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</si>
  <si>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</si>
  <si>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</si>
  <si>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</si>
  <si>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</si>
  <si>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</si>
  <si>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</si>
  <si>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</si>
  <si>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</si>
  <si>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</si>
  <si>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</si>
  <si>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</si>
  <si>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</si>
  <si>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</si>
  <si>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</si>
  <si>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</si>
  <si>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</si>
  <si>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</si>
  <si>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</si>
  <si>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</si>
  <si>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</si>
  <si>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</si>
  <si>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</si>
  <si>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</si>
  <si>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</si>
  <si>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</si>
  <si>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</si>
  <si>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</si>
  <si>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</si>
  <si>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</si>
  <si>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</si>
  <si>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</si>
  <si>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</si>
  <si>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</si>
  <si>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</si>
  <si>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</si>
  <si>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</si>
  <si>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</si>
  <si>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</si>
  <si>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</si>
  <si>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</si>
  <si>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</si>
  <si>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</si>
  <si>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</si>
  <si>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</si>
  <si>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</si>
  <si>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</si>
  <si>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</si>
  <si>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</si>
  <si>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</si>
  <si>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</si>
  <si>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</si>
  <si>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</si>
  <si>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</si>
  <si>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</si>
  <si>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</si>
  <si>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</si>
  <si>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</si>
  <si>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</si>
  <si>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</si>
  <si>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</si>
  <si>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</si>
  <si>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</si>
  <si>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</si>
  <si>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</si>
  <si>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</si>
  <si>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</si>
  <si>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</si>
  <si>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</si>
  <si>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</si>
  <si>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</si>
  <si>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</si>
  <si>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</si>
  <si>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</si>
  <si>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</si>
  <si>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</si>
  <si>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</si>
  <si>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</si>
  <si>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</si>
  <si>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</si>
  <si>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</si>
  <si>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</si>
  <si>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</si>
  <si>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</si>
  <si>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</si>
  <si>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</si>
  <si>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</si>
  <si>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</si>
  <si>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</si>
  <si>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</si>
  <si>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</si>
  <si>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</si>
  <si>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</si>
  <si>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</si>
  <si>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</si>
  <si>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</si>
  <si>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</si>
  <si>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</si>
  <si>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</si>
  <si>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</si>
  <si>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</si>
  <si>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</si>
  <si>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</si>
  <si>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</si>
  <si>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</si>
  <si>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岐阜県土岐市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</si>
  <si>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</si>
  <si>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</si>
  <si>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</si>
  <si>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</si>
  <si>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</si>
  <si>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</si>
  <si>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</si>
  <si>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</si>
  <si>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</si>
  <si>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</si>
  <si>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</si>
  <si>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</si>
  <si>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</si>
  <si>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</si>
  <si>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</si>
  <si>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</si>
  <si>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</si>
  <si>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</si>
  <si>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</si>
  <si>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</si>
  <si>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土岐市・瑞浪市障害者総合支援認定審査会特別会計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</si>
  <si>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</si>
  <si>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</si>
  <si>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</si>
  <si>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</si>
  <si>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</si>
  <si>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</si>
  <si>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</si>
  <si>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</si>
  <si>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</si>
  <si>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</si>
  <si>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</si>
  <si>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</si>
  <si>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</si>
  <si>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</si>
  <si>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駐車場事業特別会計</t>
    <phoneticPr fontId="5"/>
  </si>
  <si>
    <t>介護保険特別会計（保険事業勘定）</t>
    <phoneticPr fontId="5"/>
  </si>
  <si>
    <t>土岐市・瑞浪市介護認定審査会特別会計</t>
    <phoneticPr fontId="5"/>
  </si>
  <si>
    <t>後期高齢者医療特別会計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</si>
  <si>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</si>
  <si>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</si>
  <si>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</si>
  <si>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</si>
  <si>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</si>
  <si>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</si>
  <si>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</si>
  <si>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</si>
  <si>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</si>
  <si>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</si>
  <si>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</si>
  <si>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</si>
  <si>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</si>
  <si>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</si>
  <si>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</si>
  <si>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</si>
  <si>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</si>
  <si>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</si>
  <si>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</si>
  <si>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</si>
  <si>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</si>
  <si>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</si>
  <si>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</si>
  <si>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</si>
  <si>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</si>
  <si>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</si>
  <si>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</si>
  <si>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</si>
  <si>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</si>
  <si>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</si>
  <si>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</si>
  <si>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</si>
  <si>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</si>
  <si>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</si>
  <si>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</si>
  <si>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</si>
  <si>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</si>
  <si>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</si>
  <si>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</si>
  <si>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</si>
  <si>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</si>
  <si>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</si>
  <si>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</si>
  <si>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</si>
  <si>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</si>
  <si>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</si>
  <si>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</si>
  <si>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</si>
  <si>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</si>
  <si>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</si>
  <si>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</si>
  <si>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</si>
  <si>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</si>
  <si>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</si>
  <si>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</si>
  <si>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</si>
  <si>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</si>
  <si>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</si>
  <si>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</si>
  <si>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</si>
  <si>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</si>
  <si>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</si>
  <si>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</si>
  <si>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</si>
  <si>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</si>
  <si>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</si>
  <si>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</si>
  <si>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</si>
  <si>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</si>
  <si>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</si>
  <si>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</si>
  <si>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</si>
  <si>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</si>
  <si>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</si>
  <si>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</si>
  <si>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</si>
  <si>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</si>
  <si>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</si>
  <si>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</si>
  <si>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</si>
  <si>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</si>
  <si>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</si>
  <si>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</si>
  <si>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</si>
  <si>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</si>
  <si>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</si>
  <si>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</si>
  <si>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</si>
  <si>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</si>
  <si>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</si>
  <si>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</si>
  <si>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</si>
  <si>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</si>
  <si>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</si>
  <si>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</si>
  <si>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</si>
  <si>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</si>
  <si>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</si>
  <si>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</si>
  <si>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</si>
  <si>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</si>
  <si>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</si>
  <si>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</si>
  <si>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</si>
  <si>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</si>
  <si>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</si>
  <si>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</si>
  <si>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</si>
  <si>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</si>
  <si>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</si>
  <si>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</si>
  <si>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</si>
  <si>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</si>
  <si>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</si>
  <si>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</si>
  <si>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</si>
  <si>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</si>
  <si>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</si>
  <si>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</si>
  <si>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</si>
  <si>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</si>
  <si>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</si>
  <si>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</si>
  <si>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</si>
  <si>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</si>
  <si>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</si>
  <si>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</si>
  <si>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</si>
  <si>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</si>
  <si>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</si>
  <si>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</si>
  <si>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</si>
  <si>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</si>
  <si>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</si>
  <si>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</si>
  <si>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</si>
  <si>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</si>
  <si>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</si>
  <si>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</si>
  <si>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1.72</t>
  </si>
  <si>
    <t>▲ 1.20</t>
  </si>
  <si>
    <t>一般会計</t>
  </si>
  <si>
    <t>水道事業会計</t>
  </si>
  <si>
    <t>下水道事業会計</t>
  </si>
  <si>
    <t>病院事業会計</t>
  </si>
  <si>
    <t>介護保険特別会計（保険事業勘定）</t>
  </si>
  <si>
    <t>国民健康保険特別会計</t>
  </si>
  <si>
    <t>後期高齢者医療特別会計</t>
  </si>
  <si>
    <t>駐車場事業特別会計</t>
  </si>
  <si>
    <t>その他会計（赤字）</t>
  </si>
  <si>
    <t>その他会計（黒字）</t>
  </si>
  <si>
    <t>R02</t>
    <phoneticPr fontId="5"/>
  </si>
  <si>
    <t>R03</t>
    <phoneticPr fontId="5"/>
  </si>
  <si>
    <t>R04</t>
    <phoneticPr fontId="5"/>
  </si>
  <si>
    <t>R05</t>
    <phoneticPr fontId="5"/>
  </si>
  <si>
    <t>R06</t>
    <phoneticPr fontId="5"/>
  </si>
  <si>
    <t>岐阜県市町村職員退職手当組合</t>
  </si>
  <si>
    <t>-</t>
    <phoneticPr fontId="2"/>
  </si>
  <si>
    <t>東濃西部広域行政事務組合（一般会計）</t>
  </si>
  <si>
    <t>東濃西部広域行政事務組合（東濃西部ふるさと活性化基金特別会計）</t>
  </si>
  <si>
    <t>東濃西部広域行政事務組合（東濃看護専門学校事業特別会計）</t>
  </si>
  <si>
    <t>東濃西部広域行政事務組合（東濃西部少年センター事業特別会計）</t>
  </si>
  <si>
    <t>東濃西部広域行政事務組合（東濃地域医師確保奨学資金等貸付事業特別会計）</t>
  </si>
  <si>
    <t>東濃西部広域行政事務組合（東濃西部看護師修学資金貸付事業特別会計）</t>
  </si>
  <si>
    <t>東濃西部広域行政事務組合（東濃西部地域消費生活相談事業特別会計）</t>
  </si>
  <si>
    <t>岐阜県市町村会館組合</t>
  </si>
  <si>
    <t>土岐川防災ダム一部事務組合</t>
  </si>
  <si>
    <t>岐阜県後期高齢者医療広域連合（一般会計）</t>
    <phoneticPr fontId="38"/>
  </si>
  <si>
    <t>岐阜県後期高齢者医療広域連合（後期高齢者医療特別会計）</t>
  </si>
  <si>
    <t>土岐市文化振興事業団</t>
    <rPh sb="0" eb="3">
      <t>トキシ</t>
    </rPh>
    <rPh sb="3" eb="5">
      <t>ブンカ</t>
    </rPh>
    <rPh sb="5" eb="7">
      <t>シンコウ</t>
    </rPh>
    <rPh sb="7" eb="10">
      <t>ジギョウダン</t>
    </rPh>
    <phoneticPr fontId="2"/>
  </si>
  <si>
    <t>志野・織部</t>
    <rPh sb="0" eb="2">
      <t>シノ</t>
    </rPh>
    <rPh sb="3" eb="5">
      <t>オリベ</t>
    </rPh>
    <phoneticPr fontId="2"/>
  </si>
  <si>
    <t>-</t>
    <phoneticPr fontId="38"/>
  </si>
  <si>
    <t>法適用企業</t>
    <rPh sb="0" eb="1">
      <t>ホウ</t>
    </rPh>
    <rPh sb="1" eb="3">
      <t>テキヨウ</t>
    </rPh>
    <rPh sb="3" eb="5">
      <t>キギョウ</t>
    </rPh>
    <phoneticPr fontId="10"/>
  </si>
  <si>
    <t>建設事業基金</t>
    <rPh sb="0" eb="2">
      <t>ケンセツ</t>
    </rPh>
    <rPh sb="2" eb="4">
      <t>ジギョウ</t>
    </rPh>
    <rPh sb="4" eb="6">
      <t>キキン</t>
    </rPh>
    <phoneticPr fontId="5"/>
  </si>
  <si>
    <t>一般廃棄物処理施設整備基金</t>
    <rPh sb="0" eb="2">
      <t>イッパン</t>
    </rPh>
    <rPh sb="2" eb="5">
      <t>ハイキブツ</t>
    </rPh>
    <rPh sb="5" eb="7">
      <t>ショリ</t>
    </rPh>
    <rPh sb="7" eb="9">
      <t>シセツ</t>
    </rPh>
    <rPh sb="9" eb="11">
      <t>セイビ</t>
    </rPh>
    <rPh sb="11" eb="13">
      <t>キキン</t>
    </rPh>
    <phoneticPr fontId="5"/>
  </si>
  <si>
    <t>ふるさと応援基金</t>
    <rPh sb="4" eb="6">
      <t>オウエン</t>
    </rPh>
    <rPh sb="6" eb="8">
      <t>キキン</t>
    </rPh>
    <phoneticPr fontId="5"/>
  </si>
  <si>
    <t>奨学基金</t>
    <rPh sb="0" eb="2">
      <t>ショウガク</t>
    </rPh>
    <rPh sb="2" eb="4">
      <t>キキン</t>
    </rPh>
    <phoneticPr fontId="5"/>
  </si>
  <si>
    <t>まちづくり基金</t>
    <rPh sb="5" eb="7">
      <t>キキン</t>
    </rPh>
    <phoneticPr fontId="5"/>
  </si>
  <si>
    <t>東濃中部病院事務組合（一般会計）</t>
    <phoneticPr fontId="2"/>
  </si>
  <si>
    <t>東濃中部病院事務組合（休日急病診療事業特別会計）</t>
    <phoneticPr fontId="2"/>
  </si>
  <si>
    <t>東濃中部病院事務組合（病院事業会計）</t>
    <phoneticPr fontId="2"/>
  </si>
  <si>
    <t>基金から692百万円、財産区から170百万円繰入</t>
    <phoneticPr fontId="2"/>
  </si>
  <si>
    <t>基金から90百万円繰入</t>
    <phoneticPr fontId="2"/>
  </si>
  <si>
    <t>基金から140百万円繰入</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</si>
  <si>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</si>
  <si>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</si>
  <si>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</si>
  <si>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</si>
  <si>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</si>
  <si>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（将来負担比率は過去３ヶ年「なし」のため、実質公債費比率との組合せによる分析はなし）</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</si>
  <si>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</si>
  <si>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</si>
  <si>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</si>
  <si>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（将来負担比率は過去３ヶ年「なし」のため、有形固定資産減価償却率との組合せによる分析はなし）</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</si>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</sst>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3E81735-911A-4F07-96D5-8085C10A193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6513-4DAB-A1D8-A3E3070E868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50306</c:v>
                </c:pt>
                <c:pt idx="1">
                  <c:v>46042</c:v>
                </c:pt>
                <c:pt idx="2">
                  <c:v>54558</c:v>
                </c:pt>
                <c:pt idx="3">
                  <c:v>61903</c:v>
                </c:pt>
                <c:pt idx="4">
                  <c:v>66754</c:v>
                </c:pt>
              </c:numCache>
            </c:numRef>
          </c:val>
          <c:smooth val="0"/>
          <c:extLst>
            <c:ext xmlns:c16="http://schemas.microsoft.com/office/drawing/2014/chart" uri="{C3380CC4-5D6E-409C-BE32-E72D297353CC}">
              <c16:uniqueId val="{00000001-6513-4DAB-A1D8-A3E3070E868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5.55</c:v>
                </c:pt>
                <c:pt idx="1">
                  <c:v>7.22</c:v>
                </c:pt>
                <c:pt idx="2">
                  <c:v>3.12</c:v>
                </c:pt>
                <c:pt idx="3">
                  <c:v>4.05</c:v>
                </c:pt>
                <c:pt idx="4">
                  <c:v>6.55</c:v>
                </c:pt>
              </c:numCache>
            </c:numRef>
          </c:val>
          <c:extLst>
            <c:ext xmlns:c16="http://schemas.microsoft.com/office/drawing/2014/chart" uri="{C3380CC4-5D6E-409C-BE32-E72D297353CC}">
              <c16:uniqueId val="{00000000-8508-4604-982A-2D6D3013BF9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17.88</c:v>
                </c:pt>
                <c:pt idx="1">
                  <c:v>19.170000000000002</c:v>
                </c:pt>
                <c:pt idx="2">
                  <c:v>22.44</c:v>
                </c:pt>
                <c:pt idx="3">
                  <c:v>19.98</c:v>
                </c:pt>
                <c:pt idx="4">
                  <c:v>19.75</c:v>
                </c:pt>
              </c:numCache>
            </c:numRef>
          </c:val>
          <c:extLst>
            <c:ext xmlns:c16="http://schemas.microsoft.com/office/drawing/2014/chart" uri="{C3380CC4-5D6E-409C-BE32-E72D297353CC}">
              <c16:uniqueId val="{00000001-8508-4604-982A-2D6D3013BF9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1.24</c:v>
                </c:pt>
                <c:pt idx="1">
                  <c:v>3.79</c:v>
                </c:pt>
                <c:pt idx="2">
                  <c:v>-1.72</c:v>
                </c:pt>
                <c:pt idx="3">
                  <c:v>-1.2</c:v>
                </c:pt>
                <c:pt idx="4">
                  <c:v>2.59</c:v>
                </c:pt>
              </c:numCache>
            </c:numRef>
          </c:val>
          <c:smooth val="0"/>
          <c:extLst>
            <c:ext xmlns:c16="http://schemas.microsoft.com/office/drawing/2014/chart" uri="{C3380CC4-5D6E-409C-BE32-E72D297353CC}">
              <c16:uniqueId val="{00000002-8508-4604-982A-2D6D3013BF9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c:v>
                </c:pt>
                <c:pt idx="6">
                  <c:v>#N/A</c:v>
                </c:pt>
                <c:pt idx="7">
                  <c:v>0</c:v>
                </c:pt>
                <c:pt idx="8">
                  <c:v>#N/A</c:v>
                </c:pt>
                <c:pt idx="9">
                  <c:v>0</c:v>
                </c:pt>
              </c:numCache>
            </c:numRef>
          </c:val>
          <c:extLst>
            <c:ext xmlns:c16="http://schemas.microsoft.com/office/drawing/2014/chart" uri="{C3380CC4-5D6E-409C-BE32-E72D297353CC}">
              <c16:uniqueId val="{00000000-E4C5-4685-85E6-943EDFC04F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4C5-4685-85E6-943EDFC04FF0}"/>
            </c:ext>
          </c:extLst>
        </c:ser>
        <c:ser>
          <c:idx val="2"/>
          <c:order val="2"/>
          <c:tx>
            <c:strRef>
              <c:f>データシート!$A$29</c:f>
              <c:strCache>
                <c:ptCount val="1"/>
                <c:pt idx="0">
                  <c:v>駐車場事業特別会計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0.06</c:v>
                </c:pt>
                <c:pt idx="4">
                  <c:v>#N/A</c:v>
                </c:pt>
                <c:pt idx="5">
                  <c:v>0.03</c:v>
                </c:pt>
                <c:pt idx="6">
                  <c:v>#N/A</c:v>
                </c:pt>
                <c:pt idx="7">
                  <c:v>0.01</c:v>
                </c:pt>
                <c:pt idx="8">
                  <c:v>#N/A</c:v>
                </c:pt>
                <c:pt idx="9">
                  <c:v>0.01</c:v>
                </c:pt>
              </c:numCache>
            </c:numRef>
          </c:val>
          <c:extLst>
            <c:ext xmlns:c16="http://schemas.microsoft.com/office/drawing/2014/chart" uri="{C3380CC4-5D6E-409C-BE32-E72D297353CC}">
              <c16:uniqueId val="{00000002-E4C5-4685-85E6-943EDFC04FF0}"/>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0.14000000000000001</c:v>
                </c:pt>
                <c:pt idx="2">
                  <c:v>#N/A</c:v>
                </c:pt>
                <c:pt idx="3">
                  <c:v>0.13</c:v>
                </c:pt>
                <c:pt idx="4">
                  <c:v>#N/A</c:v>
                </c:pt>
                <c:pt idx="5">
                  <c:v>0.17</c:v>
                </c:pt>
                <c:pt idx="6">
                  <c:v>#N/A</c:v>
                </c:pt>
                <c:pt idx="7">
                  <c:v>0.18</c:v>
                </c:pt>
                <c:pt idx="8">
                  <c:v>#N/A</c:v>
                </c:pt>
                <c:pt idx="9">
                  <c:v>0.22</c:v>
                </c:pt>
              </c:numCache>
            </c:numRef>
          </c:val>
          <c:extLst>
            <c:ext xmlns:c16="http://schemas.microsoft.com/office/drawing/2014/chart" uri="{C3380CC4-5D6E-409C-BE32-E72D297353CC}">
              <c16:uniqueId val="{00000003-E4C5-4685-85E6-943EDFC04FF0}"/>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1.47</c:v>
                </c:pt>
                <c:pt idx="2">
                  <c:v>#N/A</c:v>
                </c:pt>
                <c:pt idx="3">
                  <c:v>0.97</c:v>
                </c:pt>
                <c:pt idx="4">
                  <c:v>#N/A</c:v>
                </c:pt>
                <c:pt idx="5">
                  <c:v>0.94</c:v>
                </c:pt>
                <c:pt idx="6">
                  <c:v>#N/A</c:v>
                </c:pt>
                <c:pt idx="7">
                  <c:v>0.93</c:v>
                </c:pt>
                <c:pt idx="8">
                  <c:v>#N/A</c:v>
                </c:pt>
                <c:pt idx="9">
                  <c:v>0.96</c:v>
                </c:pt>
              </c:numCache>
            </c:numRef>
          </c:val>
          <c:extLst>
            <c:ext xmlns:c16="http://schemas.microsoft.com/office/drawing/2014/chart" uri="{C3380CC4-5D6E-409C-BE32-E72D297353CC}">
              <c16:uniqueId val="{00000004-E4C5-4685-85E6-943EDFC04FF0}"/>
            </c:ext>
          </c:extLst>
        </c:ser>
        <c:ser>
          <c:idx val="5"/>
          <c:order val="5"/>
          <c:tx>
            <c:strRef>
              <c:f>データシート!$A$32</c:f>
              <c:strCache>
                <c:ptCount val="1"/>
                <c:pt idx="0">
                  <c:v>介護保険特別会計（保険事業勘定）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1.34</c:v>
                </c:pt>
                <c:pt idx="2">
                  <c:v>#N/A</c:v>
                </c:pt>
                <c:pt idx="3">
                  <c:v>1.52</c:v>
                </c:pt>
                <c:pt idx="4">
                  <c:v>#N/A</c:v>
                </c:pt>
                <c:pt idx="5">
                  <c:v>2.2400000000000002</c:v>
                </c:pt>
                <c:pt idx="6">
                  <c:v>#N/A</c:v>
                </c:pt>
                <c:pt idx="7">
                  <c:v>2.13</c:v>
                </c:pt>
                <c:pt idx="8">
                  <c:v>#N/A</c:v>
                </c:pt>
                <c:pt idx="9">
                  <c:v>1.66</c:v>
                </c:pt>
              </c:numCache>
            </c:numRef>
          </c:val>
          <c:extLst>
            <c:ext xmlns:c16="http://schemas.microsoft.com/office/drawing/2014/chart" uri="{C3380CC4-5D6E-409C-BE32-E72D297353CC}">
              <c16:uniqueId val="{00000005-E4C5-4685-85E6-943EDFC04FF0}"/>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7.0000000000000007E-2</c:v>
                </c:pt>
                <c:pt idx="4">
                  <c:v>#N/A</c:v>
                </c:pt>
                <c:pt idx="5">
                  <c:v>1.1399999999999999</c:v>
                </c:pt>
                <c:pt idx="6">
                  <c:v>#N/A</c:v>
                </c:pt>
                <c:pt idx="7">
                  <c:v>1.86</c:v>
                </c:pt>
                <c:pt idx="8">
                  <c:v>#N/A</c:v>
                </c:pt>
                <c:pt idx="9">
                  <c:v>2.73</c:v>
                </c:pt>
              </c:numCache>
            </c:numRef>
          </c:val>
          <c:extLst>
            <c:ext xmlns:c16="http://schemas.microsoft.com/office/drawing/2014/chart" uri="{C3380CC4-5D6E-409C-BE32-E72D297353CC}">
              <c16:uniqueId val="{00000006-E4C5-4685-85E6-943EDFC04FF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1.79</c:v>
                </c:pt>
                <c:pt idx="2">
                  <c:v>#N/A</c:v>
                </c:pt>
                <c:pt idx="3">
                  <c:v>2.52</c:v>
                </c:pt>
                <c:pt idx="4">
                  <c:v>#N/A</c:v>
                </c:pt>
                <c:pt idx="5">
                  <c:v>3.15</c:v>
                </c:pt>
                <c:pt idx="6">
                  <c:v>#N/A</c:v>
                </c:pt>
                <c:pt idx="7">
                  <c:v>3.27</c:v>
                </c:pt>
                <c:pt idx="8">
                  <c:v>#N/A</c:v>
                </c:pt>
                <c:pt idx="9">
                  <c:v>3.3</c:v>
                </c:pt>
              </c:numCache>
            </c:numRef>
          </c:val>
          <c:extLst>
            <c:ext xmlns:c16="http://schemas.microsoft.com/office/drawing/2014/chart" uri="{C3380CC4-5D6E-409C-BE32-E72D297353CC}">
              <c16:uniqueId val="{00000007-E4C5-4685-85E6-943EDFC04FF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5.83</c:v>
                </c:pt>
                <c:pt idx="2">
                  <c:v>#N/A</c:v>
                </c:pt>
                <c:pt idx="3">
                  <c:v>4.97</c:v>
                </c:pt>
                <c:pt idx="4">
                  <c:v>#N/A</c:v>
                </c:pt>
                <c:pt idx="5">
                  <c:v>4.5999999999999996</c:v>
                </c:pt>
                <c:pt idx="6">
                  <c:v>#N/A</c:v>
                </c:pt>
                <c:pt idx="7">
                  <c:v>4.24</c:v>
                </c:pt>
                <c:pt idx="8">
                  <c:v>#N/A</c:v>
                </c:pt>
                <c:pt idx="9">
                  <c:v>4.2300000000000004</c:v>
                </c:pt>
              </c:numCache>
            </c:numRef>
          </c:val>
          <c:extLst>
            <c:ext xmlns:c16="http://schemas.microsoft.com/office/drawing/2014/chart" uri="{C3380CC4-5D6E-409C-BE32-E72D297353CC}">
              <c16:uniqueId val="{00000008-E4C5-4685-85E6-943EDFC04FF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3.57</c:v>
                </c:pt>
                <c:pt idx="2">
                  <c:v>#N/A</c:v>
                </c:pt>
                <c:pt idx="3">
                  <c:v>7.22</c:v>
                </c:pt>
                <c:pt idx="4">
                  <c:v>#N/A</c:v>
                </c:pt>
                <c:pt idx="5">
                  <c:v>3.12</c:v>
                </c:pt>
                <c:pt idx="6">
                  <c:v>#N/A</c:v>
                </c:pt>
                <c:pt idx="7">
                  <c:v>4.05</c:v>
                </c:pt>
                <c:pt idx="8">
                  <c:v>#N/A</c:v>
                </c:pt>
                <c:pt idx="9">
                  <c:v>6.55</c:v>
                </c:pt>
              </c:numCache>
            </c:numRef>
          </c:val>
          <c:extLst>
            <c:ext xmlns:c16="http://schemas.microsoft.com/office/drawing/2014/chart" uri="{C3380CC4-5D6E-409C-BE32-E72D297353CC}">
              <c16:uniqueId val="{00000009-E4C5-4685-85E6-943EDFC04F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2098</c:v>
                </c:pt>
                <c:pt idx="5">
                  <c:v>2129</c:v>
                </c:pt>
                <c:pt idx="8">
                  <c:v>2141</c:v>
                </c:pt>
                <c:pt idx="11">
                  <c:v>2188</c:v>
                </c:pt>
                <c:pt idx="14">
                  <c:v>2206</c:v>
                </c:pt>
              </c:numCache>
            </c:numRef>
          </c:val>
          <c:extLst>
            <c:ext xmlns:c16="http://schemas.microsoft.com/office/drawing/2014/chart" uri="{C3380CC4-5D6E-409C-BE32-E72D297353CC}">
              <c16:uniqueId val="{00000000-C17D-4587-B3D0-81FA9E5806C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17D-4587-B3D0-81FA9E5806C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2-C17D-4587-B3D0-81FA9E5806C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5</c:v>
                </c:pt>
                <c:pt idx="12">
                  <c:v>81</c:v>
                </c:pt>
              </c:numCache>
            </c:numRef>
          </c:val>
          <c:extLst>
            <c:ext xmlns:c16="http://schemas.microsoft.com/office/drawing/2014/chart" uri="{C3380CC4-5D6E-409C-BE32-E72D297353CC}">
              <c16:uniqueId val="{00000003-C17D-4587-B3D0-81FA9E5806C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934</c:v>
                </c:pt>
                <c:pt idx="3">
                  <c:v>791</c:v>
                </c:pt>
                <c:pt idx="6">
                  <c:v>712</c:v>
                </c:pt>
                <c:pt idx="9">
                  <c:v>773</c:v>
                </c:pt>
                <c:pt idx="12">
                  <c:v>812</c:v>
                </c:pt>
              </c:numCache>
            </c:numRef>
          </c:val>
          <c:extLst>
            <c:ext xmlns:c16="http://schemas.microsoft.com/office/drawing/2014/chart" uri="{C3380CC4-5D6E-409C-BE32-E72D297353CC}">
              <c16:uniqueId val="{00000004-C17D-4587-B3D0-81FA9E5806C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7D-4587-B3D0-81FA9E5806C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17D-4587-B3D0-81FA9E5806C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1929</c:v>
                </c:pt>
                <c:pt idx="3">
                  <c:v>1999</c:v>
                </c:pt>
                <c:pt idx="6">
                  <c:v>2024</c:v>
                </c:pt>
                <c:pt idx="9">
                  <c:v>1993</c:v>
                </c:pt>
                <c:pt idx="12">
                  <c:v>1956</c:v>
                </c:pt>
              </c:numCache>
            </c:numRef>
          </c:val>
          <c:extLst>
            <c:ext xmlns:c16="http://schemas.microsoft.com/office/drawing/2014/chart" uri="{C3380CC4-5D6E-409C-BE32-E72D297353CC}">
              <c16:uniqueId val="{00000007-C17D-4587-B3D0-81FA9E5806C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766</c:v>
                </c:pt>
                <c:pt idx="2">
                  <c:v>#N/A</c:v>
                </c:pt>
                <c:pt idx="3">
                  <c:v>#N/A</c:v>
                </c:pt>
                <c:pt idx="4">
                  <c:v>662</c:v>
                </c:pt>
                <c:pt idx="5">
                  <c:v>#N/A</c:v>
                </c:pt>
                <c:pt idx="6">
                  <c:v>#N/A</c:v>
                </c:pt>
                <c:pt idx="7">
                  <c:v>596</c:v>
                </c:pt>
                <c:pt idx="8">
                  <c:v>#N/A</c:v>
                </c:pt>
                <c:pt idx="9">
                  <c:v>#N/A</c:v>
                </c:pt>
                <c:pt idx="10">
                  <c:v>583</c:v>
                </c:pt>
                <c:pt idx="11">
                  <c:v>#N/A</c:v>
                </c:pt>
                <c:pt idx="12">
                  <c:v>#N/A</c:v>
                </c:pt>
                <c:pt idx="13">
                  <c:v>643</c:v>
                </c:pt>
                <c:pt idx="14">
                  <c:v>#N/A</c:v>
                </c:pt>
              </c:numCache>
            </c:numRef>
          </c:val>
          <c:smooth val="0"/>
          <c:extLst>
            <c:ext xmlns:c16="http://schemas.microsoft.com/office/drawing/2014/chart" uri="{C3380CC4-5D6E-409C-BE32-E72D297353CC}">
              <c16:uniqueId val="{00000008-C17D-4587-B3D0-81FA9E5806C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19163</c:v>
                </c:pt>
                <c:pt idx="5">
                  <c:v>18802</c:v>
                </c:pt>
                <c:pt idx="8">
                  <c:v>18127</c:v>
                </c:pt>
                <c:pt idx="11">
                  <c:v>17769</c:v>
                </c:pt>
                <c:pt idx="14">
                  <c:v>20158</c:v>
                </c:pt>
              </c:numCache>
            </c:numRef>
          </c:val>
          <c:extLst>
            <c:ext xmlns:c16="http://schemas.microsoft.com/office/drawing/2014/chart" uri="{C3380CC4-5D6E-409C-BE32-E72D297353CC}">
              <c16:uniqueId val="{00000000-04CC-4708-B823-E5A2CE8B21F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4697</c:v>
                </c:pt>
                <c:pt idx="5">
                  <c:v>4348</c:v>
                </c:pt>
                <c:pt idx="8">
                  <c:v>4168</c:v>
                </c:pt>
                <c:pt idx="11">
                  <c:v>4216</c:v>
                </c:pt>
                <c:pt idx="14">
                  <c:v>4223</c:v>
                </c:pt>
              </c:numCache>
            </c:numRef>
          </c:val>
          <c:extLst>
            <c:ext xmlns:c16="http://schemas.microsoft.com/office/drawing/2014/chart" uri="{C3380CC4-5D6E-409C-BE32-E72D297353CC}">
              <c16:uniqueId val="{00000001-04CC-4708-B823-E5A2CE8B21F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8209</c:v>
                </c:pt>
                <c:pt idx="5">
                  <c:v>9083</c:v>
                </c:pt>
                <c:pt idx="8">
                  <c:v>9242</c:v>
                </c:pt>
                <c:pt idx="11">
                  <c:v>8556</c:v>
                </c:pt>
                <c:pt idx="14">
                  <c:v>8163</c:v>
                </c:pt>
              </c:numCache>
            </c:numRef>
          </c:val>
          <c:extLst>
            <c:ext xmlns:c16="http://schemas.microsoft.com/office/drawing/2014/chart" uri="{C3380CC4-5D6E-409C-BE32-E72D297353CC}">
              <c16:uniqueId val="{00000002-04CC-4708-B823-E5A2CE8B21F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4CC-4708-B823-E5A2CE8B21F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4CC-4708-B823-E5A2CE8B21F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4CC-4708-B823-E5A2CE8B21F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4450</c:v>
                </c:pt>
                <c:pt idx="3">
                  <c:v>4441</c:v>
                </c:pt>
                <c:pt idx="6">
                  <c:v>4431</c:v>
                </c:pt>
                <c:pt idx="9">
                  <c:v>4449</c:v>
                </c:pt>
                <c:pt idx="12">
                  <c:v>4518</c:v>
                </c:pt>
              </c:numCache>
            </c:numRef>
          </c:val>
          <c:extLst>
            <c:ext xmlns:c16="http://schemas.microsoft.com/office/drawing/2014/chart" uri="{C3380CC4-5D6E-409C-BE32-E72D297353CC}">
              <c16:uniqueId val="{00000006-04CC-4708-B823-E5A2CE8B21F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32</c:v>
                </c:pt>
                <c:pt idx="9">
                  <c:v>227</c:v>
                </c:pt>
                <c:pt idx="12">
                  <c:v>2533</c:v>
                </c:pt>
              </c:numCache>
            </c:numRef>
          </c:val>
          <c:extLst>
            <c:ext xmlns:c16="http://schemas.microsoft.com/office/drawing/2014/chart" uri="{C3380CC4-5D6E-409C-BE32-E72D297353CC}">
              <c16:uniqueId val="{00000007-04CC-4708-B823-E5A2CE8B21F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6259</c:v>
                </c:pt>
                <c:pt idx="3">
                  <c:v>5244</c:v>
                </c:pt>
                <c:pt idx="6">
                  <c:v>4369</c:v>
                </c:pt>
                <c:pt idx="9">
                  <c:v>4106</c:v>
                </c:pt>
                <c:pt idx="12">
                  <c:v>3927</c:v>
                </c:pt>
              </c:numCache>
            </c:numRef>
          </c:val>
          <c:extLst>
            <c:ext xmlns:c16="http://schemas.microsoft.com/office/drawing/2014/chart" uri="{C3380CC4-5D6E-409C-BE32-E72D297353CC}">
              <c16:uniqueId val="{00000008-04CC-4708-B823-E5A2CE8B21F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1</c:v>
                </c:pt>
                <c:pt idx="6">
                  <c:v>0</c:v>
                </c:pt>
                <c:pt idx="9">
                  <c:v>0</c:v>
                </c:pt>
                <c:pt idx="12">
                  <c:v>0</c:v>
                </c:pt>
              </c:numCache>
            </c:numRef>
          </c:val>
          <c:extLst>
            <c:ext xmlns:c16="http://schemas.microsoft.com/office/drawing/2014/chart" uri="{C3380CC4-5D6E-409C-BE32-E72D297353CC}">
              <c16:uniqueId val="{00000009-04CC-4708-B823-E5A2CE8B21F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18819</c:v>
                </c:pt>
                <c:pt idx="3">
                  <c:v>18693</c:v>
                </c:pt>
                <c:pt idx="6">
                  <c:v>18073</c:v>
                </c:pt>
                <c:pt idx="9">
                  <c:v>17651</c:v>
                </c:pt>
                <c:pt idx="12">
                  <c:v>17586</c:v>
                </c:pt>
              </c:numCache>
            </c:numRef>
          </c:val>
          <c:extLst>
            <c:ext xmlns:c16="http://schemas.microsoft.com/office/drawing/2014/chart" uri="{C3380CC4-5D6E-409C-BE32-E72D297353CC}">
              <c16:uniqueId val="{0000000A-04CC-4708-B823-E5A2CE8B21F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4CC-4708-B823-E5A2CE8B21F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3020</c:v>
                </c:pt>
                <c:pt idx="1">
                  <c:v>2724</c:v>
                </c:pt>
                <c:pt idx="2">
                  <c:v>2730</c:v>
                </c:pt>
              </c:numCache>
            </c:numRef>
          </c:val>
          <c:extLst>
            <c:ext xmlns:c16="http://schemas.microsoft.com/office/drawing/2014/chart" uri="{C3380CC4-5D6E-409C-BE32-E72D297353CC}">
              <c16:uniqueId val="{00000000-1F61-4F5E-ABC4-7DC527CF985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1259</c:v>
                </c:pt>
                <c:pt idx="1">
                  <c:v>1324</c:v>
                </c:pt>
                <c:pt idx="2">
                  <c:v>1410</c:v>
                </c:pt>
              </c:numCache>
            </c:numRef>
          </c:val>
          <c:extLst>
            <c:ext xmlns:c16="http://schemas.microsoft.com/office/drawing/2014/chart" uri="{C3380CC4-5D6E-409C-BE32-E72D297353CC}">
              <c16:uniqueId val="{00000001-1F61-4F5E-ABC4-7DC527CF985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3140</c:v>
                </c:pt>
                <c:pt idx="1">
                  <c:v>2616</c:v>
                </c:pt>
                <c:pt idx="2">
                  <c:v>2206</c:v>
                </c:pt>
              </c:numCache>
            </c:numRef>
          </c:val>
          <c:extLst>
            <c:ext xmlns:c16="http://schemas.microsoft.com/office/drawing/2014/chart" uri="{C3380CC4-5D6E-409C-BE32-E72D297353CC}">
              <c16:uniqueId val="{00000002-1F61-4F5E-ABC4-7DC527CF985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{CD97EC33-82CB-48FF-B58C-593E1492DDDF}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6F7-443F-8BBC-9A1B359FDE7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{0FF0A29D-DCDB-45C7-B894-DFBCD09F09AB}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6F7-443F-8BBC-9A1B359FDE7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{C84B875F-57AD-4238-AA55-43B319E28312}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6F7-443F-8BBC-9A1B359FDE7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{20C6880E-D149-4EFD-8320-6E9E0FFCCC8E}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6F7-443F-8BBC-9A1B359FDE7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{1221D183-5FE3-4FB7-BC81-B36295B09E13}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6F7-443F-8BBC-9A1B359FDE7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{4864F202-8531-4332-ADC1-3335E14C4DD4}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6F7-443F-8BBC-9A1B359FDE7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{03C604BB-76FA-4F73-81A3-EDFCB0365392}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6F7-443F-8BBC-9A1B359FDE7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{BEBCA6AE-B282-4526-AB38-20F9C371B786}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6F7-443F-8BBC-9A1B359FDE7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{D6408B21-2470-4F81-BD99-B3D3F65200C2}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6F7-443F-8BBC-9A1B359FDE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58.7</c:v>
                </c:pt>
                <c:pt idx="8">
                  <c:v>60.3</c:v>
                </c:pt>
                <c:pt idx="16">
                  <c:v>61.9</c:v>
                </c:pt>
                <c:pt idx="24">
                  <c:v>63.5</c:v>
                </c:pt>
                <c:pt idx="32">
                  <c:v>65.599999999999994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6F7-443F-8BBC-9A1B359FDE7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{9BEE12C2-2EAB-4770-80C9-1FFB5CD7AF68}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6F7-443F-8BBC-9A1B359FDE7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{4608946D-4D91-4BB9-82ED-AD0F2FCC22D8}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6F7-443F-8BBC-9A1B359FDE7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{A420B29E-422F-442E-910E-C372293EAFF7}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6F7-443F-8BBC-9A1B359FDE7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{5328F217-DF96-4101-B528-060CF0CE2FC3}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6F7-443F-8BBC-9A1B359FDE7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{39323F52-5771-4EBD-A5B0-7032A1A9305B}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6F7-443F-8BBC-9A1B359FDE7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{2DF59E3B-6437-431C-97A4-C9D3A516072A}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6F7-443F-8BBC-9A1B359FDE7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{0F6B84D2-E6C8-4673-8FB9-25C4ACE5F471}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6F7-443F-8BBC-9A1B359FDE7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{BAC19311-C075-4546-B03F-41FAB16D5682}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6F7-443F-8BBC-9A1B359FDE7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{125EFCD8-F6AD-4867-92EE-938627590590}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6F7-443F-8BBC-9A1B359FDE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A6F7-443F-8BBC-9A1B359FDE72}"/>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{6B1EAF85-3674-4A4D-AC4A-AAF02F9B9F3C}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030-484F-BFEE-A2B28AC8F0B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{F26F6A55-8B23-4B30-867F-3D2C49FD0508}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030-484F-BFEE-A2B28AC8F0B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{D6D263D6-51F7-4E88-831D-44D2EEA76281}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030-484F-BFEE-A2B28AC8F0B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{CE66B0B0-47F0-4962-8C37-227014B2A413}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030-484F-BFEE-A2B28AC8F0B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{BD6516E4-1FE8-43B8-B5B0-74256A9CA842}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030-484F-BFEE-A2B28AC8F0B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{52717BE5-5AE0-49B5-86FC-4386FA7FCBC7}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030-484F-BFEE-A2B28AC8F0B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{B9F93882-5797-4017-B342-BB8534E6AE4B}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030-484F-BFEE-A2B28AC8F0B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{FE91B3A6-2896-4D86-A88B-C70C6B55CC01}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030-484F-BFEE-A2B28AC8F0B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{F390A44E-2DE8-493E-B6BC-58085C7B43C9}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030-484F-BFEE-A2B28AC8F0B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5.8</c:v>
                </c:pt>
                <c:pt idx="16">
                  <c:v>5.6</c:v>
                </c:pt>
                <c:pt idx="24">
                  <c:v>5.0999999999999996</c:v>
                </c:pt>
                <c:pt idx="32">
                  <c:v>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030-484F-BFEE-A2B28AC8F0B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{71691C30-539D-47D2-A9C2-FDA890D2D5CF}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030-484F-BFEE-A2B28AC8F0B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{BEF82FA9-10A9-497F-A44E-9CE980210BBE}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030-484F-BFEE-A2B28AC8F0B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{7AD1119E-E1CB-4617-8963-213456D94E98}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030-484F-BFEE-A2B28AC8F0B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{55367F67-EFE8-4569-AE01-EC7EE69BF1C8}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030-484F-BFEE-A2B28AC8F0B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{F61552F8-B727-4A7A-8268-C574F62DC4BB}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030-484F-BFEE-A2B28AC8F0B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{75733CA5-5D75-4155-9F99-9F0ABA879E75}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030-484F-BFEE-A2B28AC8F0B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{0DDA9250-63EF-4FB9-A472-9AF0F9DE21B8}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030-484F-BFEE-A2B28AC8F0B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{8594C83B-41A8-4218-9FF2-FD3E6B0C07B8}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030-484F-BFEE-A2B28AC8F0B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{FFB017CA-F0F5-464C-A13F-F02C69BF4DD6}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030-484F-BFEE-A2B28AC8F0B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5030-484F-BFEE-A2B28AC8F0B5}"/>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岐阜県土岐市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54,243
51,954
116.02
26,553,662
25,499,982
905,580
13,820,506
17,585,774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基準財政収入額は、定額減税等の制度的要因による減少が見込みよりも少なかったこと等により、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億円の増となった。基準財政需要額は、単位費用の上昇に伴う包括算定経費等の増や臨時財政対策債振替相当額の減により、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億円の増となった。基準財政需要額の伸びよりも基準財政収入額の伸びが大きかったため、財政力指数は前年度比</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今後も、投資的経費を抑制する等、歳出の徹底的な見直しを実施するとともに企業誘致の推進など新たな財源確保等を行い、健全な財政運営に努める。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119239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06733"/>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119239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067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92428</xdr:rowOff>
    </xdr:from>
    <xdr:to>
      <xdr:col>15</xdr:col>
      <xdr:colOff>82550</xdr:colOff>
      <xdr:row>42</xdr:row>
      <xdr:rowOff>105833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9332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92428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665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27110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68439</xdr:rowOff>
    </xdr:from>
    <xdr:to>
      <xdr:col>19</xdr:col>
      <xdr:colOff>184150</xdr:colOff>
      <xdr:row>42</xdr:row>
      <xdr:rowOff>170039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154816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41628</xdr:rowOff>
    </xdr:from>
    <xdr:to>
      <xdr:col>11</xdr:col>
      <xdr:colOff>82550</xdr:colOff>
      <xdr:row>42</xdr:row>
      <xdr:rowOff>143228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128005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2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経常経費について、扶助費に充当する一般財源等が</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億円の増、人件費に充当する一般財源等が</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億円の増となった。当市は直営施設が多く施設運営に係る人件費の支出が大きく、経常収支比率に与える影響が大きい。一方、財源となる一般財源等の総額は、定額減税に伴う地方特例交付金等の増により、</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億円の増となった。結果、経常経費の増加率の方が高かったため、経常収支比率は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今後も企業誘致の推進など新たな財源確保に努めるとともに、経費の節減・事務事業の見直し等による健全な財政運営に努める。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171132</xdr:rowOff>
    </xdr:from>
    <xdr:to>
      <xdr:col>23</xdr:col>
      <xdr:colOff>133350</xdr:colOff>
      <xdr:row>63</xdr:row>
      <xdr:rowOff>11747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01032"/>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171132</xdr:rowOff>
    </xdr:from>
    <xdr:to>
      <xdr:col>19</xdr:col>
      <xdr:colOff>133350</xdr:colOff>
      <xdr:row>64</xdr:row>
      <xdr:rowOff>57468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801032"/>
          <a:ext cx="889000" cy="229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153035</xdr:rowOff>
    </xdr:from>
    <xdr:to>
      <xdr:col>15</xdr:col>
      <xdr:colOff>82550</xdr:colOff>
      <xdr:row>64</xdr:row>
      <xdr:rowOff>57468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82935"/>
          <a:ext cx="889000" cy="2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153035</xdr:rowOff>
    </xdr:from>
    <xdr:to>
      <xdr:col>11</xdr:col>
      <xdr:colOff>31750</xdr:colOff>
      <xdr:row>64</xdr:row>
      <xdr:rowOff>3175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82935"/>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132397</xdr:rowOff>
    </xdr:from>
    <xdr:to>
      <xdr:col>23</xdr:col>
      <xdr:colOff>184150</xdr:colOff>
      <xdr:row>63</xdr:row>
      <xdr:rowOff>62547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6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148924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07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120332</xdr:rowOff>
    </xdr:from>
    <xdr:to>
      <xdr:col>19</xdr:col>
      <xdr:colOff>184150</xdr:colOff>
      <xdr:row>63</xdr:row>
      <xdr:rowOff>50482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5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60659</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19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6668</xdr:rowOff>
    </xdr:from>
    <xdr:to>
      <xdr:col>15</xdr:col>
      <xdr:colOff>133350</xdr:colOff>
      <xdr:row>64</xdr:row>
      <xdr:rowOff>108268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7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93045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65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102235</xdr:rowOff>
    </xdr:from>
    <xdr:to>
      <xdr:col>11</xdr:col>
      <xdr:colOff>82550</xdr:colOff>
      <xdr:row>63</xdr:row>
      <xdr:rowOff>32385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17162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1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123825</xdr:rowOff>
    </xdr:from>
    <xdr:to>
      <xdr:col>7</xdr:col>
      <xdr:colOff>31750</xdr:colOff>
      <xdr:row>64</xdr:row>
      <xdr:rowOff>53975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38752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1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[150,046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人当たり人件費・物件費等決算額は類似団体平均と比較して下回っており、前年度と比較すると</a:t>
          </a:r>
          <a:r>
            <a:rPr kumimoji="1" lang="en-US" altLang="ja-JP" sz="1300">
              <a:latin typeface="ＭＳ Ｐゴシック" panose="020B0600070205080204" pitchFamily="50" charset="-128"/>
              <a:ea typeface="ＭＳ Ｐゴシック" panose="020B0600070205080204" pitchFamily="50" charset="-128"/>
            </a:rPr>
            <a:t>828</a:t>
          </a:r>
          <a:r>
            <a:rPr kumimoji="1" lang="ja-JP" altLang="en-US" sz="1300">
              <a:latin typeface="ＭＳ Ｐゴシック" panose="020B0600070205080204" pitchFamily="50" charset="-128"/>
              <a:ea typeface="ＭＳ Ｐゴシック" panose="020B0600070205080204" pitchFamily="50" charset="-128"/>
            </a:rPr>
            <a:t>円の増となった。新型コロナワクチン接種委託料等の減により物件費は減となったが、給与改定により人件費は増となった。人口減少も相まって、令和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増となっている。今後も公共施設の統廃合や、ＡＩ・ＲＰＡや電子申請の導入、テレワークの推進など行政サービスのデジタル化を推進することにより、限られた財源や人員を効率的かつ効果的に活用し、最小の経費で最大の効果をあげられるよう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137643</xdr:rowOff>
    </xdr:from>
    <xdr:to>
      <xdr:col>23</xdr:col>
      <xdr:colOff>133350</xdr:colOff>
      <xdr:row>82</xdr:row>
      <xdr:rowOff>144303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96543"/>
          <a:ext cx="838200" cy="6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137643</xdr:rowOff>
    </xdr:from>
    <xdr:to>
      <xdr:col>19</xdr:col>
      <xdr:colOff>133350</xdr:colOff>
      <xdr:row>82</xdr:row>
      <xdr:rowOff>141866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96543"/>
          <a:ext cx="889000" cy="4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59085</xdr:rowOff>
    </xdr:from>
    <xdr:to>
      <xdr:col>15</xdr:col>
      <xdr:colOff>82550</xdr:colOff>
      <xdr:row>82</xdr:row>
      <xdr:rowOff>141866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17985"/>
          <a:ext cx="889000" cy="8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158474</xdr:rowOff>
    </xdr:from>
    <xdr:to>
      <xdr:col>11</xdr:col>
      <xdr:colOff>31750</xdr:colOff>
      <xdr:row>82</xdr:row>
      <xdr:rowOff>59085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045924"/>
          <a:ext cx="889000" cy="7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93503</xdr:rowOff>
    </xdr:from>
    <xdr:to>
      <xdr:col>23</xdr:col>
      <xdr:colOff>184150</xdr:colOff>
      <xdr:row>83</xdr:row>
      <xdr:rowOff>23653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5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110030</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97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86843</xdr:rowOff>
    </xdr:from>
    <xdr:to>
      <xdr:col>19</xdr:col>
      <xdr:colOff>184150</xdr:colOff>
      <xdr:row>83</xdr:row>
      <xdr:rowOff>16993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4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27170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1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91066</xdr:rowOff>
    </xdr:from>
    <xdr:to>
      <xdr:col>15</xdr:col>
      <xdr:colOff>133350</xdr:colOff>
      <xdr:row>83</xdr:row>
      <xdr:rowOff>21216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4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31393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8285</xdr:rowOff>
    </xdr:from>
    <xdr:to>
      <xdr:col>11</xdr:col>
      <xdr:colOff>82550</xdr:colOff>
      <xdr:row>82</xdr:row>
      <xdr:rowOff>109885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6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120062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36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107674</xdr:rowOff>
    </xdr:from>
    <xdr:to>
      <xdr:col>7</xdr:col>
      <xdr:colOff>31750</xdr:colOff>
      <xdr:row>82</xdr:row>
      <xdr:rowOff>37824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9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48001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6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ラスパイレス指数は類似団体平均を</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97.6</a:t>
          </a:r>
          <a:r>
            <a:rPr kumimoji="1" lang="ja-JP" altLang="en-US" sz="1300">
              <a:latin typeface="ＭＳ Ｐゴシック" panose="020B0600070205080204" pitchFamily="50" charset="-128"/>
              <a:ea typeface="ＭＳ Ｐゴシック" panose="020B0600070205080204" pitchFamily="50" charset="-128"/>
            </a:rPr>
            <a:t>となった。これはラスパイレス指数算出のための経験年数階層の変動によるものである。今後も給与の適正化に努め、現在の水準を維持していく。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85</xdr:row>
      <xdr:rowOff>135164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622236"/>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117021</xdr:rowOff>
    </xdr:from>
    <xdr:to>
      <xdr:col>77</xdr:col>
      <xdr:colOff>44450</xdr:colOff>
      <xdr:row>85</xdr:row>
      <xdr:rowOff>48986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51882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117021</xdr:rowOff>
    </xdr:from>
    <xdr:to>
      <xdr:col>72</xdr:col>
      <xdr:colOff>203200</xdr:colOff>
      <xdr:row>85</xdr:row>
      <xdr:rowOff>83457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51882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83457</xdr:rowOff>
    </xdr:from>
    <xdr:to>
      <xdr:col>68</xdr:col>
      <xdr:colOff>152400</xdr:colOff>
      <xdr:row>85</xdr:row>
      <xdr:rowOff>83457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6567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100891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109963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40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66221</xdr:rowOff>
    </xdr:from>
    <xdr:to>
      <xdr:col>73</xdr:col>
      <xdr:colOff>44450</xdr:colOff>
      <xdr:row>84</xdr:row>
      <xdr:rowOff>167821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6548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3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32657</xdr:rowOff>
    </xdr:from>
    <xdr:to>
      <xdr:col>68</xdr:col>
      <xdr:colOff>203200</xdr:colOff>
      <xdr:row>85</xdr:row>
      <xdr:rowOff>134257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144434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人当たり職員数は、前年度比</a:t>
          </a:r>
          <a:r>
            <a:rPr kumimoji="1" lang="en-US" altLang="ja-JP" sz="1300">
              <a:latin typeface="ＭＳ Ｐゴシック" panose="020B0600070205080204" pitchFamily="50" charset="-128"/>
              <a:ea typeface="ＭＳ Ｐゴシック" panose="020B0600070205080204" pitchFamily="50" charset="-128"/>
            </a:rPr>
            <a:t>0.15</a:t>
          </a:r>
          <a:r>
            <a:rPr kumimoji="1" lang="ja-JP" altLang="en-US" sz="1300">
              <a:latin typeface="ＭＳ Ｐゴシック" panose="020B0600070205080204" pitchFamily="50" charset="-128"/>
              <a:ea typeface="ＭＳ Ｐゴシック" panose="020B0600070205080204" pitchFamily="50" charset="-128"/>
            </a:rPr>
            <a:t>の増の</a:t>
          </a:r>
          <a:r>
            <a:rPr kumimoji="1" lang="en-US" altLang="ja-JP" sz="1300">
              <a:latin typeface="ＭＳ Ｐゴシック" panose="020B0600070205080204" pitchFamily="50" charset="-128"/>
              <a:ea typeface="ＭＳ Ｐゴシック" panose="020B0600070205080204" pitchFamily="50" charset="-128"/>
            </a:rPr>
            <a:t>9.84</a:t>
          </a:r>
          <a:r>
            <a:rPr kumimoji="1" lang="ja-JP" altLang="en-US" sz="1300">
              <a:latin typeface="ＭＳ Ｐゴシック" panose="020B0600070205080204" pitchFamily="50" charset="-128"/>
              <a:ea typeface="ＭＳ Ｐゴシック" panose="020B0600070205080204" pitchFamily="50" charset="-128"/>
            </a:rPr>
            <a:t>人となった。職員数は横ばいのため、人口の減少によるものであると考えられる。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当市はごみ処理施設、し尿処理施設や認定こども園など直営施設が多いため、類似団体平均を上回っているが、土岐市職員定員適正化計画に従い、職員の適正人数の配置を行っている。今後、業務改善等を行うことで人件費を抑制し、健全な財政運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112576</xdr:rowOff>
    </xdr:from>
    <xdr:to>
      <xdr:col>81</xdr:col>
      <xdr:colOff>44450</xdr:colOff>
      <xdr:row>63</xdr:row>
      <xdr:rowOff>138430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913926"/>
          <a:ext cx="8382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81552</xdr:rowOff>
    </xdr:from>
    <xdr:to>
      <xdr:col>77</xdr:col>
      <xdr:colOff>44450</xdr:colOff>
      <xdr:row>63</xdr:row>
      <xdr:rowOff>112576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88290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28122</xdr:rowOff>
    </xdr:from>
    <xdr:to>
      <xdr:col>72</xdr:col>
      <xdr:colOff>203200</xdr:colOff>
      <xdr:row>63</xdr:row>
      <xdr:rowOff>81552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829472"/>
          <a:ext cx="889000" cy="5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7438</xdr:rowOff>
    </xdr:from>
    <xdr:to>
      <xdr:col>68</xdr:col>
      <xdr:colOff>152400</xdr:colOff>
      <xdr:row>63</xdr:row>
      <xdr:rowOff>28122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808788"/>
          <a:ext cx="88900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87630</xdr:rowOff>
    </xdr:from>
    <xdr:to>
      <xdr:col>81</xdr:col>
      <xdr:colOff>95250</xdr:colOff>
      <xdr:row>64</xdr:row>
      <xdr:rowOff>17780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59707</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86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61776</xdr:rowOff>
    </xdr:from>
    <xdr:to>
      <xdr:col>77</xdr:col>
      <xdr:colOff>95250</xdr:colOff>
      <xdr:row>63</xdr:row>
      <xdr:rowOff>163376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86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148153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9495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30752</xdr:rowOff>
    </xdr:from>
    <xdr:to>
      <xdr:col>73</xdr:col>
      <xdr:colOff>44450</xdr:colOff>
      <xdr:row>63</xdr:row>
      <xdr:rowOff>132352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8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117129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918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148772</xdr:rowOff>
    </xdr:from>
    <xdr:to>
      <xdr:col>68</xdr:col>
      <xdr:colOff>203200</xdr:colOff>
      <xdr:row>63</xdr:row>
      <xdr:rowOff>78922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77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63699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86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128088</xdr:rowOff>
    </xdr:from>
    <xdr:to>
      <xdr:col>64</xdr:col>
      <xdr:colOff>152400</xdr:colOff>
      <xdr:row>63</xdr:row>
      <xdr:rowOff>58238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75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43015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844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類似団体平均を下回っており、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％の減となった。これは、平成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年度から令和元年度にかけて実施した新庁舎建設等の大型建設事業の起債償還の開始により令和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年度の実質公債費比率がピークとなったものの、新たに算入対象となった令和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年度実質公債費比率（単年度）が、算入終了となった令和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実質公債費比率（単年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latin typeface="ＭＳ Ｐゴシック" panose="020B0600070205080204" pitchFamily="50" charset="-128"/>
              <a:ea typeface="ＭＳ Ｐゴシック" panose="020B0600070205080204" pitchFamily="50" charset="-128"/>
            </a:rPr>
            <a:t>より</a:t>
          </a:r>
          <a:r>
            <a:rPr kumimoji="1" lang="en-US" altLang="ja-JP" sz="1300">
              <a:latin typeface="ＭＳ Ｐゴシック" panose="020B0600070205080204" pitchFamily="50" charset="-128"/>
              <a:ea typeface="ＭＳ Ｐゴシック" panose="020B0600070205080204" pitchFamily="50" charset="-128"/>
            </a:rPr>
            <a:t>0.15</a:t>
          </a:r>
          <a:r>
            <a:rPr kumimoji="1" lang="ja-JP" altLang="en-US" sz="1300">
              <a:latin typeface="ＭＳ Ｐゴシック" panose="020B0600070205080204" pitchFamily="50" charset="-128"/>
              <a:ea typeface="ＭＳ Ｐゴシック" panose="020B0600070205080204" pitchFamily="50" charset="-128"/>
            </a:rPr>
            <a:t>％の減となっているためである。</a:t>
          </a:r>
        </a:p>
        <a:p>
          <a:r>
            <a:rPr kumimoji="1" lang="ja-JP" altLang="en-US" sz="1300">
              <a:latin typeface="ＭＳ Ｐゴシック" panose="020B0600070205080204" pitchFamily="50" charset="-128"/>
              <a:ea typeface="ＭＳ Ｐゴシック" panose="020B0600070205080204" pitchFamily="50" charset="-128"/>
            </a:rPr>
            <a:t>当市は交付税措置のある起債を優先的に発行しているが、今後もこの方針を維持し、実質公債費比率の上昇を抑制していく。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40</xdr:row>
      <xdr:rowOff>135044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8500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135044</xdr:rowOff>
    </xdr:from>
    <xdr:to>
      <xdr:col>77</xdr:col>
      <xdr:colOff>44450</xdr:colOff>
      <xdr:row>41</xdr:row>
      <xdr:rowOff>3810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99304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19896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332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3810</xdr:rowOff>
    </xdr:from>
    <xdr:to>
      <xdr:col>68</xdr:col>
      <xdr:colOff>152400</xdr:colOff>
      <xdr:row>41</xdr:row>
      <xdr:rowOff>19896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332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84244</xdr:rowOff>
    </xdr:from>
    <xdr:to>
      <xdr:col>77</xdr:col>
      <xdr:colOff>95250</xdr:colOff>
      <xdr:row>41</xdr:row>
      <xdr:rowOff>14394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24571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1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124460</xdr:rowOff>
    </xdr:from>
    <xdr:to>
      <xdr:col>73</xdr:col>
      <xdr:colOff>44450</xdr:colOff>
      <xdr:row>41</xdr:row>
      <xdr:rowOff>54610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140546</xdr:rowOff>
    </xdr:from>
    <xdr:to>
      <xdr:col>68</xdr:col>
      <xdr:colOff>203200</xdr:colOff>
      <xdr:row>41</xdr:row>
      <xdr:rowOff>70696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80873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64787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年度に補償金免除で高金利の地方債を繰上償還したことにより地方債の残高が減り、将来負担比率がない状態となっている。今後も引き続き財政の健全化に努めていく。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岐阜県土岐市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54,243
51,954
116.02
26,553,662
25,499,982
905,580
13,820,506
17,585,774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31.7</a:t>
          </a:r>
          <a:r>
            <a:rPr kumimoji="1" lang="ja-JP" altLang="en-US" sz="1300">
              <a:latin typeface="ＭＳ Ｐゴシック" panose="020B0600070205080204" pitchFamily="50" charset="-128"/>
              <a:ea typeface="ＭＳ Ｐゴシック" panose="020B0600070205080204" pitchFamily="50" charset="-128"/>
            </a:rPr>
            <a:t>％となった。経常的な一般財源等は増加したが、経常的な人件費の増加がそれを上回り、経常収支比率は増加となった。当市は類似団体と比較して直営施設が多く職員数が多いため、人件費に係る経常収支比率は類似団体平均を上回る状況が恒常化している。人員配置の適正化や働き方改革の推進による時間外勤務の削減に努め、人件費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163576</xdr:rowOff>
    </xdr:from>
    <xdr:to>
      <xdr:col>24</xdr:col>
      <xdr:colOff>25400</xdr:colOff>
      <xdr:row>39</xdr:row>
      <xdr:rowOff>33274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7867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149860</xdr:rowOff>
    </xdr:from>
    <xdr:to>
      <xdr:col>19</xdr:col>
      <xdr:colOff>187325</xdr:colOff>
      <xdr:row>38</xdr:row>
      <xdr:rowOff>163576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6496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122428</xdr:rowOff>
    </xdr:from>
    <xdr:to>
      <xdr:col>15</xdr:col>
      <xdr:colOff>98425</xdr:colOff>
      <xdr:row>38</xdr:row>
      <xdr:rowOff>149860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375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122428</xdr:rowOff>
    </xdr:from>
    <xdr:to>
      <xdr:col>11</xdr:col>
      <xdr:colOff>9525</xdr:colOff>
      <xdr:row>39</xdr:row>
      <xdr:rowOff>42418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3752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153924</xdr:rowOff>
    </xdr:from>
    <xdr:to>
      <xdr:col>24</xdr:col>
      <xdr:colOff>76200</xdr:colOff>
      <xdr:row>39</xdr:row>
      <xdr:rowOff>84074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126001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112776</xdr:rowOff>
    </xdr:from>
    <xdr:to>
      <xdr:col>20</xdr:col>
      <xdr:colOff>38100</xdr:colOff>
      <xdr:row>39</xdr:row>
      <xdr:rowOff>42926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27703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14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99060</xdr:rowOff>
    </xdr:from>
    <xdr:to>
      <xdr:col>15</xdr:col>
      <xdr:colOff>149225</xdr:colOff>
      <xdr:row>39</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13987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71628</xdr:rowOff>
    </xdr:from>
    <xdr:to>
      <xdr:col>11</xdr:col>
      <xdr:colOff>60325</xdr:colOff>
      <xdr:row>39</xdr:row>
      <xdr:rowOff>1778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158005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163068</xdr:rowOff>
    </xdr:from>
    <xdr:to>
      <xdr:col>6</xdr:col>
      <xdr:colOff>171450</xdr:colOff>
      <xdr:row>39</xdr:row>
      <xdr:rowOff>93218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7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77995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6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11.2</a:t>
          </a:r>
          <a:r>
            <a:rPr kumimoji="1" lang="ja-JP" altLang="en-US" sz="1300">
              <a:latin typeface="ＭＳ Ｐゴシック" panose="020B0600070205080204" pitchFamily="50" charset="-128"/>
              <a:ea typeface="ＭＳ Ｐゴシック" panose="020B0600070205080204" pitchFamily="50" charset="-128"/>
            </a:rPr>
            <a:t>％となった。類似団体平均を下回っており、当市はごみ・し尿収集事業や認定こども園事業等の直営で行っている事業が多いため、類似団体と比較して委託料が少ないことが要因として挙げられる。一方で、人件費が類似団体平均を大きく上回っている。今後も引き続き事務事業の見直し等を進めることにより、物件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85090</xdr:rowOff>
    </xdr:from>
    <xdr:to>
      <xdr:col>82</xdr:col>
      <xdr:colOff>107950</xdr:colOff>
      <xdr:row>14</xdr:row>
      <xdr:rowOff>35560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31394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xdr:rowOff>
    </xdr:from>
    <xdr:to>
      <xdr:col>78</xdr:col>
      <xdr:colOff>69850</xdr:colOff>
      <xdr:row>14</xdr:row>
      <xdr:rowOff>35560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4053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24130</xdr:rowOff>
    </xdr:from>
    <xdr:to>
      <xdr:col>73</xdr:col>
      <xdr:colOff>180975</xdr:colOff>
      <xdr:row>14</xdr:row>
      <xdr:rowOff>5080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2529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157480</xdr:rowOff>
    </xdr:from>
    <xdr:to>
      <xdr:col>69</xdr:col>
      <xdr:colOff>92075</xdr:colOff>
      <xdr:row>13</xdr:row>
      <xdr:rowOff>24130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2148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34290</xdr:rowOff>
    </xdr:from>
    <xdr:to>
      <xdr:col>82</xdr:col>
      <xdr:colOff>158750</xdr:colOff>
      <xdr:row>13</xdr:row>
      <xdr:rowOff>135890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26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50817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156210</xdr:rowOff>
    </xdr:from>
    <xdr:to>
      <xdr:col>78</xdr:col>
      <xdr:colOff>120650</xdr:colOff>
      <xdr:row>14</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96537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5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125730</xdr:rowOff>
    </xdr:from>
    <xdr:to>
      <xdr:col>74</xdr:col>
      <xdr:colOff>31750</xdr:colOff>
      <xdr:row>14</xdr:row>
      <xdr:rowOff>55880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66057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2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144780</xdr:rowOff>
    </xdr:from>
    <xdr:to>
      <xdr:col>69</xdr:col>
      <xdr:colOff>142875</xdr:colOff>
      <xdr:row>13</xdr:row>
      <xdr:rowOff>74930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20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85107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197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106680</xdr:rowOff>
    </xdr:from>
    <xdr:to>
      <xdr:col>65</xdr:col>
      <xdr:colOff>53975</xdr:colOff>
      <xdr:row>13</xdr:row>
      <xdr:rowOff>36830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16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47007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193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％となった。地方特例交付金等の経常的な一般財源等は増加したものの、介護給付・訓練等給付等の経常的な扶助費の増加がそれを上回り、経常収支比率は増加となった。</a:t>
          </a:r>
        </a:p>
        <a:p>
          <a:r>
            <a:rPr kumimoji="1" lang="ja-JP" altLang="en-US" sz="1300">
              <a:latin typeface="ＭＳ Ｐゴシック" panose="020B0600070205080204" pitchFamily="50" charset="-128"/>
              <a:ea typeface="ＭＳ Ｐゴシック" panose="020B0600070205080204" pitchFamily="50" charset="-128"/>
            </a:rPr>
            <a:t>扶助費に係る経常収支比率はここ数年は類似団体平均よりも下回っている。引き続き審査の適正化や健康増進事業等を推進し、扶助費の抑制を図る。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167822</xdr:rowOff>
    </xdr:from>
    <xdr:to>
      <xdr:col>24</xdr:col>
      <xdr:colOff>25400</xdr:colOff>
      <xdr:row>54</xdr:row>
      <xdr:rowOff>143328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254672"/>
          <a:ext cx="838200" cy="14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54</xdr:row>
      <xdr:rowOff>45357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2546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118835</xdr:rowOff>
    </xdr:from>
    <xdr:to>
      <xdr:col>15</xdr:col>
      <xdr:colOff>98425</xdr:colOff>
      <xdr:row>54</xdr:row>
      <xdr:rowOff>45357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205685"/>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118835</xdr:rowOff>
    </xdr:from>
    <xdr:to>
      <xdr:col>11</xdr:col>
      <xdr:colOff>9525</xdr:colOff>
      <xdr:row>54</xdr:row>
      <xdr:rowOff>29028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2056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109055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9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166007</xdr:rowOff>
    </xdr:from>
    <xdr:to>
      <xdr:col>15</xdr:col>
      <xdr:colOff>149225</xdr:colOff>
      <xdr:row>54</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68035</xdr:rowOff>
    </xdr:from>
    <xdr:to>
      <xdr:col>11</xdr:col>
      <xdr:colOff>60325</xdr:colOff>
      <xdr:row>53</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8362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149678</xdr:rowOff>
    </xdr:from>
    <xdr:to>
      <xdr:col>6</xdr:col>
      <xdr:colOff>171450</xdr:colOff>
      <xdr:row>54</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90005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の増となった。また、類似団体平均を大きく上回っているのは、投資及び出資金が大きな要因である。病院事業の運営経費や、公共下水道の整備に多額の費用が必要なため、それに伴い投資及び出資金も増加しているが、各事業会計の企業債の償還が順調に進んでいるため、今後は減少の見込みである。病院事業については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日をもって閉院したため、皆減を予定している。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121557</xdr:rowOff>
    </xdr:from>
    <xdr:to>
      <xdr:col>82</xdr:col>
      <xdr:colOff>107950</xdr:colOff>
      <xdr:row>60</xdr:row>
      <xdr:rowOff>132443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4085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121557</xdr:rowOff>
    </xdr:from>
    <xdr:to>
      <xdr:col>78</xdr:col>
      <xdr:colOff>69850</xdr:colOff>
      <xdr:row>60</xdr:row>
      <xdr:rowOff>121557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4085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121557</xdr:rowOff>
    </xdr:from>
    <xdr:to>
      <xdr:col>73</xdr:col>
      <xdr:colOff>180975</xdr:colOff>
      <xdr:row>60</xdr:row>
      <xdr:rowOff>121557</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4085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121557</xdr:rowOff>
    </xdr:from>
    <xdr:to>
      <xdr:col>69</xdr:col>
      <xdr:colOff>92075</xdr:colOff>
      <xdr:row>61</xdr:row>
      <xdr:rowOff>26307</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4085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81643</xdr:rowOff>
    </xdr:from>
    <xdr:to>
      <xdr:col>82</xdr:col>
      <xdr:colOff>158750</xdr:colOff>
      <xdr:row>61</xdr:row>
      <xdr:rowOff>11793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161670</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277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70757</xdr:rowOff>
    </xdr:from>
    <xdr:to>
      <xdr:col>78</xdr:col>
      <xdr:colOff>120650</xdr:colOff>
      <xdr:row>61</xdr:row>
      <xdr:rowOff>907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157134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44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70757</xdr:rowOff>
    </xdr:from>
    <xdr:to>
      <xdr:col>74</xdr:col>
      <xdr:colOff>31750</xdr:colOff>
      <xdr:row>61</xdr:row>
      <xdr:rowOff>907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157134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44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70757</xdr:rowOff>
    </xdr:from>
    <xdr:to>
      <xdr:col>69</xdr:col>
      <xdr:colOff>142875</xdr:colOff>
      <xdr:row>61</xdr:row>
      <xdr:rowOff>907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157134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44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146957</xdr:rowOff>
    </xdr:from>
    <xdr:to>
      <xdr:col>65</xdr:col>
      <xdr:colOff>53975</xdr:colOff>
      <xdr:row>61</xdr:row>
      <xdr:rowOff>77107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61884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2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％となった。東濃中部病院事務組合負担金等の増により、補助費等が増加したためであるが、類似団体平均よりは下回っている。今後も補助金の見直しや廃止を進め、補助費等の抑制に努める。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88138</xdr:rowOff>
    </xdr:from>
    <xdr:to>
      <xdr:col>82</xdr:col>
      <xdr:colOff>107950</xdr:colOff>
      <xdr:row>35</xdr:row>
      <xdr:rowOff>110998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08888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88138</xdr:rowOff>
    </xdr:from>
    <xdr:to>
      <xdr:col>78</xdr:col>
      <xdr:colOff>69850</xdr:colOff>
      <xdr:row>36</xdr:row>
      <xdr:rowOff>81280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088888"/>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67564</xdr:rowOff>
    </xdr:from>
    <xdr:to>
      <xdr:col>73</xdr:col>
      <xdr:colOff>180975</xdr:colOff>
      <xdr:row>36</xdr:row>
      <xdr:rowOff>81280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23976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67564</xdr:rowOff>
    </xdr:from>
    <xdr:to>
      <xdr:col>69</xdr:col>
      <xdr:colOff>92075</xdr:colOff>
      <xdr:row>36</xdr:row>
      <xdr:rowOff>67564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2397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60198</xdr:rowOff>
    </xdr:from>
    <xdr:to>
      <xdr:col>82</xdr:col>
      <xdr:colOff>158750</xdr:colOff>
      <xdr:row>35</xdr:row>
      <xdr:rowOff>161798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76725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06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37338</xdr:rowOff>
    </xdr:from>
    <xdr:to>
      <xdr:col>78</xdr:col>
      <xdr:colOff>120650</xdr:colOff>
      <xdr:row>35</xdr:row>
      <xdr:rowOff>138938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149115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806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xdr:rowOff>
    </xdr:from>
    <xdr:to>
      <xdr:col>69</xdr:col>
      <xdr:colOff>142875</xdr:colOff>
      <xdr:row>36</xdr:row>
      <xdr:rowOff>118364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128541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128541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％減の</a:t>
          </a:r>
          <a:r>
            <a:rPr kumimoji="1" lang="en-US" altLang="ja-JP" sz="1300">
              <a:latin typeface="ＭＳ Ｐゴシック" panose="020B0600070205080204" pitchFamily="50" charset="-128"/>
              <a:ea typeface="ＭＳ Ｐゴシック" panose="020B0600070205080204" pitchFamily="50" charset="-128"/>
            </a:rPr>
            <a:t>12.9</a:t>
          </a:r>
          <a:r>
            <a:rPr kumimoji="1" lang="ja-JP" altLang="en-US" sz="1300">
              <a:latin typeface="ＭＳ Ｐゴシック" panose="020B0600070205080204" pitchFamily="50" charset="-128"/>
              <a:ea typeface="ＭＳ Ｐゴシック" panose="020B0600070205080204" pitchFamily="50" charset="-128"/>
            </a:rPr>
            <a:t>％となった。地方特例交付金等の経常的な一般財源等の増加と、公債費の減少により経常収支比率が減少したためであり、類似団体平均も下回っている。今後も地方債を財源とする普通建設費の内容を十分に精査し地方債発行額の抑制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145287</xdr:rowOff>
    </xdr:from>
    <xdr:to>
      <xdr:col>24</xdr:col>
      <xdr:colOff>25400</xdr:colOff>
      <xdr:row>77</xdr:row>
      <xdr:rowOff>1270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75487"/>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xdr:rowOff>
    </xdr:from>
    <xdr:to>
      <xdr:col>19</xdr:col>
      <xdr:colOff>187325</xdr:colOff>
      <xdr:row>77</xdr:row>
      <xdr:rowOff>28702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2029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xdr:rowOff>
    </xdr:from>
    <xdr:to>
      <xdr:col>15</xdr:col>
      <xdr:colOff>98425</xdr:colOff>
      <xdr:row>77</xdr:row>
      <xdr:rowOff>28702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029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xdr:rowOff>
    </xdr:from>
    <xdr:to>
      <xdr:col>11</xdr:col>
      <xdr:colOff>9525</xdr:colOff>
      <xdr:row>77</xdr:row>
      <xdr:rowOff>24130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029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94487</xdr:rowOff>
    </xdr:from>
    <xdr:to>
      <xdr:col>24</xdr:col>
      <xdr:colOff>76200</xdr:colOff>
      <xdr:row>77</xdr:row>
      <xdr:rowOff>24637</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111014</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69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121920</xdr:rowOff>
    </xdr:from>
    <xdr:to>
      <xdr:col>20</xdr:col>
      <xdr:colOff>38100</xdr:colOff>
      <xdr:row>77</xdr:row>
      <xdr:rowOff>52070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62247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2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149352</xdr:rowOff>
    </xdr:from>
    <xdr:to>
      <xdr:col>15</xdr:col>
      <xdr:colOff>149225</xdr:colOff>
      <xdr:row>77</xdr:row>
      <xdr:rowOff>79502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89679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4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121920</xdr:rowOff>
    </xdr:from>
    <xdr:to>
      <xdr:col>11</xdr:col>
      <xdr:colOff>60325</xdr:colOff>
      <xdr:row>77</xdr:row>
      <xdr:rowOff>52070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62247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％増の</a:t>
          </a:r>
          <a:r>
            <a:rPr kumimoji="1" lang="en-US" altLang="ja-JP" sz="1300">
              <a:latin typeface="ＭＳ Ｐゴシック" panose="020B0600070205080204" pitchFamily="50" charset="-128"/>
              <a:ea typeface="ＭＳ Ｐゴシック" panose="020B0600070205080204" pitchFamily="50" charset="-128"/>
            </a:rPr>
            <a:t>77.4</a:t>
          </a:r>
          <a:r>
            <a:rPr kumimoji="1" lang="ja-JP" altLang="en-US" sz="1300">
              <a:latin typeface="ＭＳ Ｐゴシック" panose="020B0600070205080204" pitchFamily="50" charset="-128"/>
              <a:ea typeface="ＭＳ Ｐゴシック" panose="020B0600070205080204" pitchFamily="50" charset="-128"/>
            </a:rPr>
            <a:t>％となった。類似団体平均の増加率が高かったため、今年度は類似団体平均を下回った。主に物件費が減となったことによるものである。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153670</xdr:rowOff>
    </xdr:from>
    <xdr:to>
      <xdr:col>82</xdr:col>
      <xdr:colOff>107950</xdr:colOff>
      <xdr:row>76</xdr:row>
      <xdr:rowOff>43180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124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153670</xdr:rowOff>
    </xdr:from>
    <xdr:to>
      <xdr:col>78</xdr:col>
      <xdr:colOff>69850</xdr:colOff>
      <xdr:row>77</xdr:row>
      <xdr:rowOff>54611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012420"/>
          <a:ext cx="889000" cy="2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130810</xdr:rowOff>
    </xdr:from>
    <xdr:to>
      <xdr:col>73</xdr:col>
      <xdr:colOff>180975</xdr:colOff>
      <xdr:row>77</xdr:row>
      <xdr:rowOff>54611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989560"/>
          <a:ext cx="889000" cy="266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130810</xdr:rowOff>
    </xdr:from>
    <xdr:to>
      <xdr:col>69</xdr:col>
      <xdr:colOff>92075</xdr:colOff>
      <xdr:row>76</xdr:row>
      <xdr:rowOff>165100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98956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163830</xdr:rowOff>
    </xdr:from>
    <xdr:to>
      <xdr:col>82</xdr:col>
      <xdr:colOff>158750</xdr:colOff>
      <xdr:row>76</xdr:row>
      <xdr:rowOff>93980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8907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102870</xdr:rowOff>
    </xdr:from>
    <xdr:to>
      <xdr:col>78</xdr:col>
      <xdr:colOff>120650</xdr:colOff>
      <xdr:row>76</xdr:row>
      <xdr:rowOff>33020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3811</xdr:rowOff>
    </xdr:from>
    <xdr:to>
      <xdr:col>74</xdr:col>
      <xdr:colOff>31750</xdr:colOff>
      <xdr:row>77</xdr:row>
      <xdr:rowOff>105411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90188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80010</xdr:rowOff>
    </xdr:from>
    <xdr:to>
      <xdr:col>69</xdr:col>
      <xdr:colOff>142875</xdr:colOff>
      <xdr:row>76</xdr:row>
      <xdr:rowOff>10161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166388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25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114300</xdr:rowOff>
    </xdr:from>
    <xdr:to>
      <xdr:col>65</xdr:col>
      <xdr:colOff>53975</xdr:colOff>
      <xdr:row>77</xdr:row>
      <xdr:rowOff>44450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29227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岐阜県土岐市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82575</xdr:rowOff>
    </xdr:from>
    <xdr:to>
      <xdr:col>29</xdr:col>
      <xdr:colOff>127000</xdr:colOff>
      <xdr:row>17</xdr:row>
      <xdr:rowOff>14529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73400"/>
          <a:ext cx="647700" cy="1034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14529</xdr:rowOff>
    </xdr:from>
    <xdr:to>
      <xdr:col>26</xdr:col>
      <xdr:colOff>50800</xdr:colOff>
      <xdr:row>17</xdr:row>
      <xdr:rowOff>70612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76804"/>
          <a:ext cx="698500" cy="560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70612</xdr:rowOff>
    </xdr:from>
    <xdr:to>
      <xdr:col>22</xdr:col>
      <xdr:colOff>114300</xdr:colOff>
      <xdr:row>17</xdr:row>
      <xdr:rowOff>108236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32887"/>
          <a:ext cx="698500" cy="376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108236</xdr:rowOff>
    </xdr:from>
    <xdr:to>
      <xdr:col>18</xdr:col>
      <xdr:colOff>177800</xdr:colOff>
      <xdr:row>17</xdr:row>
      <xdr:rowOff>148126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70511"/>
          <a:ext cx="698500" cy="398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31775</xdr:rowOff>
    </xdr:from>
    <xdr:to>
      <xdr:col>29</xdr:col>
      <xdr:colOff>177800</xdr:colOff>
      <xdr:row>16</xdr:row>
      <xdr:rowOff>133375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22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48302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135179</xdr:rowOff>
    </xdr:from>
    <xdr:to>
      <xdr:col>26</xdr:col>
      <xdr:colOff>101600</xdr:colOff>
      <xdr:row>17</xdr:row>
      <xdr:rowOff>65329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260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75506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94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19812</xdr:rowOff>
    </xdr:from>
    <xdr:to>
      <xdr:col>22</xdr:col>
      <xdr:colOff>165100</xdr:colOff>
      <xdr:row>17</xdr:row>
      <xdr:rowOff>121412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820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131589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50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57436</xdr:rowOff>
    </xdr:from>
    <xdr:to>
      <xdr:col>19</xdr:col>
      <xdr:colOff>38100</xdr:colOff>
      <xdr:row>17</xdr:row>
      <xdr:rowOff>159036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19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169213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8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97326</xdr:rowOff>
    </xdr:from>
    <xdr:to>
      <xdr:col>15</xdr:col>
      <xdr:colOff>101600</xdr:colOff>
      <xdr:row>18</xdr:row>
      <xdr:rowOff>27476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596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37653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2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286857</xdr:rowOff>
    </xdr:from>
    <xdr:to>
      <xdr:col>29</xdr:col>
      <xdr:colOff>127000</xdr:colOff>
      <xdr:row>35</xdr:row>
      <xdr:rowOff>327841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97207"/>
          <a:ext cx="647700" cy="40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325131</xdr:rowOff>
    </xdr:from>
    <xdr:to>
      <xdr:col>26</xdr:col>
      <xdr:colOff>50800</xdr:colOff>
      <xdr:row>35</xdr:row>
      <xdr:rowOff>327841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935481"/>
          <a:ext cx="698500" cy="2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291984</xdr:rowOff>
    </xdr:from>
    <xdr:to>
      <xdr:col>22</xdr:col>
      <xdr:colOff>114300</xdr:colOff>
      <xdr:row>35</xdr:row>
      <xdr:rowOff>325131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902334"/>
          <a:ext cx="698500" cy="331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238393</xdr:rowOff>
    </xdr:from>
    <xdr:to>
      <xdr:col>18</xdr:col>
      <xdr:colOff>177800</xdr:colOff>
      <xdr:row>35</xdr:row>
      <xdr:rowOff>291984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48743"/>
          <a:ext cx="698500" cy="535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236057</xdr:rowOff>
    </xdr:from>
    <xdr:to>
      <xdr:col>29</xdr:col>
      <xdr:colOff>177800</xdr:colOff>
      <xdr:row>35</xdr:row>
      <xdr:rowOff>337657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46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208134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18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277041</xdr:rowOff>
    </xdr:from>
    <xdr:to>
      <xdr:col>26</xdr:col>
      <xdr:colOff>101600</xdr:colOff>
      <xdr:row>36</xdr:row>
      <xdr:rowOff>35741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873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20518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737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274331</xdr:rowOff>
    </xdr:from>
    <xdr:to>
      <xdr:col>22</xdr:col>
      <xdr:colOff>165100</xdr:colOff>
      <xdr:row>36</xdr:row>
      <xdr:rowOff>33031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84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17808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71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241184</xdr:rowOff>
    </xdr:from>
    <xdr:to>
      <xdr:col>19</xdr:col>
      <xdr:colOff>38100</xdr:colOff>
      <xdr:row>35</xdr:row>
      <xdr:rowOff>342784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51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327561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37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187593</xdr:rowOff>
    </xdr:from>
    <xdr:to>
      <xdr:col>15</xdr:col>
      <xdr:colOff>101600</xdr:colOff>
      <xdr:row>35</xdr:row>
      <xdr:rowOff>289193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979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299370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56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岐阜県土岐市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54,243
51,954
116.02
26,553,662
25,499,982
905,580
13,820,506
17,585,774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77619</xdr:rowOff>
    </xdr:from>
    <xdr:to>
      <xdr:col>24</xdr:col>
      <xdr:colOff>63500</xdr:colOff>
      <xdr:row>34</xdr:row>
      <xdr:rowOff>162805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06919"/>
          <a:ext cx="838200" cy="8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162805</xdr:rowOff>
    </xdr:from>
    <xdr:to>
      <xdr:col>19</xdr:col>
      <xdr:colOff>177800</xdr:colOff>
      <xdr:row>35</xdr:row>
      <xdr:rowOff>24224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92105"/>
          <a:ext cx="889000" cy="3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24224</xdr:rowOff>
    </xdr:from>
    <xdr:to>
      <xdr:col>15</xdr:col>
      <xdr:colOff>50800</xdr:colOff>
      <xdr:row>35</xdr:row>
      <xdr:rowOff>55885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24974"/>
          <a:ext cx="889000" cy="3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55885</xdr:rowOff>
    </xdr:from>
    <xdr:to>
      <xdr:col>10</xdr:col>
      <xdr:colOff>114300</xdr:colOff>
      <xdr:row>35</xdr:row>
      <xdr:rowOff>82028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56635"/>
          <a:ext cx="889000" cy="26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26819</xdr:rowOff>
    </xdr:from>
    <xdr:to>
      <xdr:col>24</xdr:col>
      <xdr:colOff>114300</xdr:colOff>
      <xdr:row>34</xdr:row>
      <xdr:rowOff>128419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5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49696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0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112005</xdr:rowOff>
    </xdr:from>
    <xdr:to>
      <xdr:col>20</xdr:col>
      <xdr:colOff>38100</xdr:colOff>
      <xdr:row>35</xdr:row>
      <xdr:rowOff>42155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4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58682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1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144874</xdr:rowOff>
    </xdr:from>
    <xdr:to>
      <xdr:col>15</xdr:col>
      <xdr:colOff>101600</xdr:colOff>
      <xdr:row>35</xdr:row>
      <xdr:rowOff>75024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7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91551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4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5085</xdr:rowOff>
    </xdr:from>
    <xdr:to>
      <xdr:col>10</xdr:col>
      <xdr:colOff>165100</xdr:colOff>
      <xdr:row>35</xdr:row>
      <xdr:rowOff>106685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0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123212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78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31228</xdr:rowOff>
    </xdr:from>
    <xdr:to>
      <xdr:col>6</xdr:col>
      <xdr:colOff>38100</xdr:colOff>
      <xdr:row>35</xdr:row>
      <xdr:rowOff>132828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31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149355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0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126702</xdr:rowOff>
    </xdr:from>
    <xdr:to>
      <xdr:col>24</xdr:col>
      <xdr:colOff>63500</xdr:colOff>
      <xdr:row>57</xdr:row>
      <xdr:rowOff>156028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3797300" y="9899352"/>
          <a:ext cx="838200" cy="2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83933</xdr:rowOff>
    </xdr:from>
    <xdr:to>
      <xdr:col>19</xdr:col>
      <xdr:colOff>177800</xdr:colOff>
      <xdr:row>57</xdr:row>
      <xdr:rowOff>126702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56583"/>
          <a:ext cx="889000" cy="4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83933</xdr:rowOff>
    </xdr:from>
    <xdr:to>
      <xdr:col>15</xdr:col>
      <xdr:colOff>50800</xdr:colOff>
      <xdr:row>58</xdr:row>
      <xdr:rowOff>3259</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56583"/>
          <a:ext cx="889000" cy="9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3259</xdr:rowOff>
    </xdr:from>
    <xdr:to>
      <xdr:col>10</xdr:col>
      <xdr:colOff>114300</xdr:colOff>
      <xdr:row>58</xdr:row>
      <xdr:rowOff>66211</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947359"/>
          <a:ext cx="889000" cy="6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105228</xdr:rowOff>
    </xdr:from>
    <xdr:to>
      <xdr:col>24</xdr:col>
      <xdr:colOff>114300</xdr:colOff>
      <xdr:row>58</xdr:row>
      <xdr:rowOff>35378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87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83655</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85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75902</xdr:rowOff>
    </xdr:from>
    <xdr:to>
      <xdr:col>20</xdr:col>
      <xdr:colOff>38100</xdr:colOff>
      <xdr:row>58</xdr:row>
      <xdr:rowOff>6052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4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168629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4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33133</xdr:rowOff>
    </xdr:from>
    <xdr:to>
      <xdr:col>15</xdr:col>
      <xdr:colOff>101600</xdr:colOff>
      <xdr:row>57</xdr:row>
      <xdr:rowOff>134733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80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125860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98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123909</xdr:rowOff>
    </xdr:from>
    <xdr:to>
      <xdr:col>10</xdr:col>
      <xdr:colOff>165100</xdr:colOff>
      <xdr:row>58</xdr:row>
      <xdr:rowOff>54059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9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45186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8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15411</xdr:rowOff>
    </xdr:from>
    <xdr:to>
      <xdr:col>6</xdr:col>
      <xdr:colOff>38100</xdr:colOff>
      <xdr:row>58</xdr:row>
      <xdr:rowOff>117011</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5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108138</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52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36677</xdr:rowOff>
    </xdr:from>
    <xdr:to>
      <xdr:col>24</xdr:col>
      <xdr:colOff>63500</xdr:colOff>
      <xdr:row>78</xdr:row>
      <xdr:rowOff>93751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409777"/>
          <a:ext cx="838200" cy="57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36677</xdr:rowOff>
    </xdr:from>
    <xdr:to>
      <xdr:col>19</xdr:col>
      <xdr:colOff>177800</xdr:colOff>
      <xdr:row>78</xdr:row>
      <xdr:rowOff>60985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09777"/>
          <a:ext cx="889000" cy="2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60376</xdr:rowOff>
    </xdr:from>
    <xdr:to>
      <xdr:col>15</xdr:col>
      <xdr:colOff>50800</xdr:colOff>
      <xdr:row>78</xdr:row>
      <xdr:rowOff>60985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433476"/>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60376</xdr:rowOff>
    </xdr:from>
    <xdr:to>
      <xdr:col>10</xdr:col>
      <xdr:colOff>114300</xdr:colOff>
      <xdr:row>78</xdr:row>
      <xdr:rowOff>116763</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433476"/>
          <a:ext cx="889000" cy="56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42951</xdr:rowOff>
    </xdr:from>
    <xdr:to>
      <xdr:col>24</xdr:col>
      <xdr:colOff>114300</xdr:colOff>
      <xdr:row>78</xdr:row>
      <xdr:rowOff>144551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1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129328</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30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157327</xdr:rowOff>
    </xdr:from>
    <xdr:to>
      <xdr:col>20</xdr:col>
      <xdr:colOff>38100</xdr:colOff>
      <xdr:row>78</xdr:row>
      <xdr:rowOff>87477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5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78604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51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10185</xdr:rowOff>
    </xdr:from>
    <xdr:to>
      <xdr:col>15</xdr:col>
      <xdr:colOff>101600</xdr:colOff>
      <xdr:row>78</xdr:row>
      <xdr:rowOff>111785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8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102912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76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9576</xdr:rowOff>
    </xdr:from>
    <xdr:to>
      <xdr:col>10</xdr:col>
      <xdr:colOff>165100</xdr:colOff>
      <xdr:row>78</xdr:row>
      <xdr:rowOff>111176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8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102303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7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65963</xdr:rowOff>
    </xdr:from>
    <xdr:to>
      <xdr:col>6</xdr:col>
      <xdr:colOff>38100</xdr:colOff>
      <xdr:row>78</xdr:row>
      <xdr:rowOff>167563</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3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158690</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3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17463</xdr:rowOff>
    </xdr:from>
    <xdr:to>
      <xdr:col>24</xdr:col>
      <xdr:colOff>63500</xdr:colOff>
      <xdr:row>97</xdr:row>
      <xdr:rowOff>73228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648113"/>
          <a:ext cx="838200" cy="5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73228</xdr:rowOff>
    </xdr:from>
    <xdr:to>
      <xdr:col>19</xdr:col>
      <xdr:colOff>177800</xdr:colOff>
      <xdr:row>97</xdr:row>
      <xdr:rowOff>131127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703878"/>
          <a:ext cx="889000" cy="5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131902</xdr:rowOff>
    </xdr:from>
    <xdr:to>
      <xdr:col>15</xdr:col>
      <xdr:colOff>50800</xdr:colOff>
      <xdr:row>97</xdr:row>
      <xdr:rowOff>131127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591102"/>
          <a:ext cx="889000" cy="17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131902</xdr:rowOff>
    </xdr:from>
    <xdr:to>
      <xdr:col>10</xdr:col>
      <xdr:colOff>114300</xdr:colOff>
      <xdr:row>98</xdr:row>
      <xdr:rowOff>75158</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591102"/>
          <a:ext cx="889000" cy="28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138113</xdr:rowOff>
    </xdr:from>
    <xdr:to>
      <xdr:col>24</xdr:col>
      <xdr:colOff>114300</xdr:colOff>
      <xdr:row>97</xdr:row>
      <xdr:rowOff>68263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59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116540</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57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22428</xdr:rowOff>
    </xdr:from>
    <xdr:to>
      <xdr:col>20</xdr:col>
      <xdr:colOff>38100</xdr:colOff>
      <xdr:row>97</xdr:row>
      <xdr:rowOff>124028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5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115155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74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80327</xdr:rowOff>
    </xdr:from>
    <xdr:to>
      <xdr:col>15</xdr:col>
      <xdr:colOff>101600</xdr:colOff>
      <xdr:row>98</xdr:row>
      <xdr:rowOff>10477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71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1604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803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81102</xdr:rowOff>
    </xdr:from>
    <xdr:to>
      <xdr:col>10</xdr:col>
      <xdr:colOff>165100</xdr:colOff>
      <xdr:row>97</xdr:row>
      <xdr:rowOff>11252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4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2379</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63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24358</xdr:rowOff>
    </xdr:from>
    <xdr:to>
      <xdr:col>6</xdr:col>
      <xdr:colOff>38100</xdr:colOff>
      <xdr:row>98</xdr:row>
      <xdr:rowOff>125958</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2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117085</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1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62967</xdr:rowOff>
    </xdr:from>
    <xdr:to>
      <xdr:col>55</xdr:col>
      <xdr:colOff>0</xdr:colOff>
      <xdr:row>37</xdr:row>
      <xdr:rowOff>170463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406617"/>
          <a:ext cx="838200" cy="10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344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148561</xdr:rowOff>
    </xdr:from>
    <xdr:to>
      <xdr:col>50</xdr:col>
      <xdr:colOff>114300</xdr:colOff>
      <xdr:row>37</xdr:row>
      <xdr:rowOff>170463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492211"/>
          <a:ext cx="889000" cy="2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148561</xdr:rowOff>
    </xdr:from>
    <xdr:to>
      <xdr:col>45</xdr:col>
      <xdr:colOff>177800</xdr:colOff>
      <xdr:row>38</xdr:row>
      <xdr:rowOff>127203</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492211"/>
          <a:ext cx="889000" cy="15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131808</xdr:rowOff>
    </xdr:from>
    <xdr:to>
      <xdr:col>41</xdr:col>
      <xdr:colOff>50800</xdr:colOff>
      <xdr:row>38</xdr:row>
      <xdr:rowOff>127203</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46758"/>
          <a:ext cx="889000" cy="119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12167</xdr:rowOff>
    </xdr:from>
    <xdr:to>
      <xdr:col>55</xdr:col>
      <xdr:colOff>50800</xdr:colOff>
      <xdr:row>37</xdr:row>
      <xdr:rowOff>113767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35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35044</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207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119663</xdr:rowOff>
    </xdr:from>
    <xdr:to>
      <xdr:col>50</xdr:col>
      <xdr:colOff>165100</xdr:colOff>
      <xdr:row>38</xdr:row>
      <xdr:rowOff>49812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4633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40940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55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97761</xdr:rowOff>
    </xdr:from>
    <xdr:to>
      <xdr:col>46</xdr:col>
      <xdr:colOff>38100</xdr:colOff>
      <xdr:row>38</xdr:row>
      <xdr:rowOff>27911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44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19038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53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76403</xdr:rowOff>
    </xdr:from>
    <xdr:to>
      <xdr:col>41</xdr:col>
      <xdr:colOff>101600</xdr:colOff>
      <xdr:row>39</xdr:row>
      <xdr:rowOff>6553</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59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169130</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68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81008</xdr:rowOff>
    </xdr:from>
    <xdr:to>
      <xdr:col>36</xdr:col>
      <xdr:colOff>165100</xdr:colOff>
      <xdr:row>32</xdr:row>
      <xdr:rowOff>11158</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9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2285</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88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21252</xdr:rowOff>
    </xdr:from>
    <xdr:to>
      <xdr:col>55</xdr:col>
      <xdr:colOff>0</xdr:colOff>
      <xdr:row>55</xdr:row>
      <xdr:rowOff>100462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451002"/>
          <a:ext cx="838200" cy="7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100462</xdr:rowOff>
    </xdr:from>
    <xdr:to>
      <xdr:col>50</xdr:col>
      <xdr:colOff>114300</xdr:colOff>
      <xdr:row>56</xdr:row>
      <xdr:rowOff>48946</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9530212"/>
          <a:ext cx="889000" cy="11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48946</xdr:rowOff>
    </xdr:from>
    <xdr:to>
      <xdr:col>45</xdr:col>
      <xdr:colOff>177800</xdr:colOff>
      <xdr:row>57</xdr:row>
      <xdr:rowOff>16550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650146"/>
          <a:ext cx="889000" cy="13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118375</xdr:rowOff>
    </xdr:from>
    <xdr:to>
      <xdr:col>41</xdr:col>
      <xdr:colOff>50800</xdr:colOff>
      <xdr:row>57</xdr:row>
      <xdr:rowOff>16550</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719575"/>
          <a:ext cx="889000" cy="6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141902</xdr:rowOff>
    </xdr:from>
    <xdr:to>
      <xdr:col>55</xdr:col>
      <xdr:colOff>50800</xdr:colOff>
      <xdr:row>55</xdr:row>
      <xdr:rowOff>72052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40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164779</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25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49662</xdr:rowOff>
    </xdr:from>
    <xdr:to>
      <xdr:col>50</xdr:col>
      <xdr:colOff>165100</xdr:colOff>
      <xdr:row>55</xdr:row>
      <xdr:rowOff>151262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4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167789</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254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169596</xdr:rowOff>
    </xdr:from>
    <xdr:to>
      <xdr:col>46</xdr:col>
      <xdr:colOff>38100</xdr:colOff>
      <xdr:row>56</xdr:row>
      <xdr:rowOff>99746</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59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116273</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37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137200</xdr:rowOff>
    </xdr:from>
    <xdr:to>
      <xdr:col>41</xdr:col>
      <xdr:colOff>101600</xdr:colOff>
      <xdr:row>57</xdr:row>
      <xdr:rowOff>67350</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7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58477</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831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67575</xdr:rowOff>
    </xdr:from>
    <xdr:to>
      <xdr:col>36</xdr:col>
      <xdr:colOff>165100</xdr:colOff>
      <xdr:row>56</xdr:row>
      <xdr:rowOff>169175</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66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160302</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76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107399</xdr:rowOff>
    </xdr:from>
    <xdr:to>
      <xdr:col>55</xdr:col>
      <xdr:colOff>0</xdr:colOff>
      <xdr:row>75</xdr:row>
      <xdr:rowOff>96541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2623249"/>
          <a:ext cx="838200" cy="33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19344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220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96541</xdr:rowOff>
    </xdr:from>
    <xdr:to>
      <xdr:col>50</xdr:col>
      <xdr:colOff>114300</xdr:colOff>
      <xdr:row>76</xdr:row>
      <xdr:rowOff>46225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2955291"/>
          <a:ext cx="889000" cy="12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46225</xdr:rowOff>
    </xdr:from>
    <xdr:to>
      <xdr:col>45</xdr:col>
      <xdr:colOff>177800</xdr:colOff>
      <xdr:row>77</xdr:row>
      <xdr:rowOff>159908</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076425"/>
          <a:ext cx="889000" cy="28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87213</xdr:rowOff>
    </xdr:from>
    <xdr:to>
      <xdr:col>41</xdr:col>
      <xdr:colOff>50800</xdr:colOff>
      <xdr:row>77</xdr:row>
      <xdr:rowOff>159908</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288863"/>
          <a:ext cx="889000" cy="7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56599</xdr:rowOff>
    </xdr:from>
    <xdr:to>
      <xdr:col>55</xdr:col>
      <xdr:colOff>50800</xdr:colOff>
      <xdr:row>73</xdr:row>
      <xdr:rowOff>158199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257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79476</xdr:rowOff>
    </xdr:from>
    <xdr:ext cx="534377"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242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45741</xdr:rowOff>
    </xdr:from>
    <xdr:to>
      <xdr:col>50</xdr:col>
      <xdr:colOff>165100</xdr:colOff>
      <xdr:row>75</xdr:row>
      <xdr:rowOff>147340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29044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163868</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267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166875</xdr:rowOff>
    </xdr:from>
    <xdr:to>
      <xdr:col>46</xdr:col>
      <xdr:colOff>38100</xdr:colOff>
      <xdr:row>76</xdr:row>
      <xdr:rowOff>97025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02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113552</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280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109108</xdr:rowOff>
    </xdr:from>
    <xdr:to>
      <xdr:col>41</xdr:col>
      <xdr:colOff>101600</xdr:colOff>
      <xdr:row>78</xdr:row>
      <xdr:rowOff>39258</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1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30385</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40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36413</xdr:rowOff>
    </xdr:from>
    <xdr:to>
      <xdr:col>36</xdr:col>
      <xdr:colOff>165100</xdr:colOff>
      <xdr:row>77</xdr:row>
      <xdr:rowOff>138013</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23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129140</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33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59299</xdr:rowOff>
    </xdr:from>
    <xdr:to>
      <xdr:col>55</xdr:col>
      <xdr:colOff>0</xdr:colOff>
      <xdr:row>97</xdr:row>
      <xdr:rowOff>36878</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6518499"/>
          <a:ext cx="838200" cy="149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59299</xdr:rowOff>
    </xdr:from>
    <xdr:to>
      <xdr:col>50</xdr:col>
      <xdr:colOff>114300</xdr:colOff>
      <xdr:row>96</xdr:row>
      <xdr:rowOff>62271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518499"/>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166953</xdr:rowOff>
    </xdr:from>
    <xdr:to>
      <xdr:col>45</xdr:col>
      <xdr:colOff>177800</xdr:colOff>
      <xdr:row>96</xdr:row>
      <xdr:rowOff>62271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454703"/>
          <a:ext cx="889000" cy="66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166953</xdr:rowOff>
    </xdr:from>
    <xdr:to>
      <xdr:col>41</xdr:col>
      <xdr:colOff>50800</xdr:colOff>
      <xdr:row>96</xdr:row>
      <xdr:rowOff>65666</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454703"/>
          <a:ext cx="889000" cy="7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157528</xdr:rowOff>
    </xdr:from>
    <xdr:to>
      <xdr:col>55</xdr:col>
      <xdr:colOff>50800</xdr:colOff>
      <xdr:row>97</xdr:row>
      <xdr:rowOff>87678</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61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135955</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59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8499</xdr:rowOff>
    </xdr:from>
    <xdr:to>
      <xdr:col>50</xdr:col>
      <xdr:colOff>165100</xdr:colOff>
      <xdr:row>96</xdr:row>
      <xdr:rowOff>110099</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467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101226</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56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11471</xdr:rowOff>
    </xdr:from>
    <xdr:to>
      <xdr:col>46</xdr:col>
      <xdr:colOff>38100</xdr:colOff>
      <xdr:row>96</xdr:row>
      <xdr:rowOff>113071</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470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129598</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245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116153</xdr:rowOff>
    </xdr:from>
    <xdr:to>
      <xdr:col>41</xdr:col>
      <xdr:colOff>101600</xdr:colOff>
      <xdr:row>96</xdr:row>
      <xdr:rowOff>46303</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40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62830</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17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14866</xdr:rowOff>
    </xdr:from>
    <xdr:to>
      <xdr:col>36</xdr:col>
      <xdr:colOff>165100</xdr:colOff>
      <xdr:row>96</xdr:row>
      <xdr:rowOff>116466</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47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107593</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56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21651</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536751"/>
          <a:ext cx="838200" cy="11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21651</xdr:rowOff>
    </xdr:from>
    <xdr:to>
      <xdr:col>81</xdr:col>
      <xdr:colOff>50800</xdr:colOff>
      <xdr:row>38</xdr:row>
      <xdr:rowOff>78298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4592300" y="6536751"/>
          <a:ext cx="889000" cy="5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71257</xdr:rowOff>
    </xdr:from>
    <xdr:to>
      <xdr:col>76</xdr:col>
      <xdr:colOff>114300</xdr:colOff>
      <xdr:row>38</xdr:row>
      <xdr:rowOff>78298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414907"/>
          <a:ext cx="889000" cy="17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71257</xdr:rowOff>
    </xdr:from>
    <xdr:to>
      <xdr:col>71</xdr:col>
      <xdr:colOff>177800</xdr:colOff>
      <xdr:row>38</xdr:row>
      <xdr:rowOff>29104</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2814300" y="6414907"/>
          <a:ext cx="889000" cy="12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72082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8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142301</xdr:rowOff>
    </xdr:from>
    <xdr:to>
      <xdr:col>81</xdr:col>
      <xdr:colOff>101600</xdr:colOff>
      <xdr:row>38</xdr:row>
      <xdr:rowOff>72451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48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88978</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46428" y="626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27498</xdr:rowOff>
    </xdr:from>
    <xdr:to>
      <xdr:col>76</xdr:col>
      <xdr:colOff>165100</xdr:colOff>
      <xdr:row>38</xdr:row>
      <xdr:rowOff>129098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4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120225</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357428" y="6635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20457</xdr:rowOff>
    </xdr:from>
    <xdr:to>
      <xdr:col>72</xdr:col>
      <xdr:colOff>38100</xdr:colOff>
      <xdr:row>37</xdr:row>
      <xdr:rowOff>122057</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36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138584</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468428" y="613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149753</xdr:rowOff>
    </xdr:from>
    <xdr:to>
      <xdr:col>67</xdr:col>
      <xdr:colOff>101600</xdr:colOff>
      <xdr:row>38</xdr:row>
      <xdr:rowOff>79904</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49340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71031</xdr:rowOff>
    </xdr:from>
    <xdr:ext cx="469744"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579428" y="658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21530</xdr:rowOff>
    </xdr:from>
    <xdr:to>
      <xdr:col>85</xdr:col>
      <xdr:colOff>127000</xdr:colOff>
      <xdr:row>76</xdr:row>
      <xdr:rowOff>24305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051730"/>
          <a:ext cx="83820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21301</xdr:rowOff>
    </xdr:from>
    <xdr:to>
      <xdr:col>81</xdr:col>
      <xdr:colOff>50800</xdr:colOff>
      <xdr:row>76</xdr:row>
      <xdr:rowOff>21530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051501"/>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21301</xdr:rowOff>
    </xdr:from>
    <xdr:to>
      <xdr:col>76</xdr:col>
      <xdr:colOff>114300</xdr:colOff>
      <xdr:row>76</xdr:row>
      <xdr:rowOff>33564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51501"/>
          <a:ext cx="889000" cy="1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33564</xdr:rowOff>
    </xdr:from>
    <xdr:to>
      <xdr:col>71</xdr:col>
      <xdr:colOff>177800</xdr:colOff>
      <xdr:row>76</xdr:row>
      <xdr:rowOff>63528</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063764"/>
          <a:ext cx="889000" cy="2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144956</xdr:rowOff>
    </xdr:from>
    <xdr:to>
      <xdr:col>85</xdr:col>
      <xdr:colOff>177800</xdr:colOff>
      <xdr:row>76</xdr:row>
      <xdr:rowOff>75105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0370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123382</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982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142180</xdr:rowOff>
    </xdr:from>
    <xdr:to>
      <xdr:col>81</xdr:col>
      <xdr:colOff>101600</xdr:colOff>
      <xdr:row>76</xdr:row>
      <xdr:rowOff>72330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0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63457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09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141952</xdr:rowOff>
    </xdr:from>
    <xdr:to>
      <xdr:col>76</xdr:col>
      <xdr:colOff>165100</xdr:colOff>
      <xdr:row>76</xdr:row>
      <xdr:rowOff>72101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0070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63228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09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154214</xdr:rowOff>
    </xdr:from>
    <xdr:to>
      <xdr:col>72</xdr:col>
      <xdr:colOff>38100</xdr:colOff>
      <xdr:row>76</xdr:row>
      <xdr:rowOff>84364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1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75491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10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12728</xdr:rowOff>
    </xdr:from>
    <xdr:to>
      <xdr:col>67</xdr:col>
      <xdr:colOff>101600</xdr:colOff>
      <xdr:row>76</xdr:row>
      <xdr:rowOff>114328</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42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105455</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13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128600</xdr:rowOff>
    </xdr:from>
    <xdr:to>
      <xdr:col>85</xdr:col>
      <xdr:colOff>127000</xdr:colOff>
      <xdr:row>98</xdr:row>
      <xdr:rowOff>132511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930700"/>
          <a:ext cx="838200" cy="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156426</xdr:rowOff>
    </xdr:from>
    <xdr:to>
      <xdr:col>81</xdr:col>
      <xdr:colOff>50800</xdr:colOff>
      <xdr:row>98</xdr:row>
      <xdr:rowOff>132511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787076"/>
          <a:ext cx="889000" cy="14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147269</xdr:rowOff>
    </xdr:from>
    <xdr:to>
      <xdr:col>76</xdr:col>
      <xdr:colOff>114300</xdr:colOff>
      <xdr:row>97</xdr:row>
      <xdr:rowOff>156426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777919"/>
          <a:ext cx="889000" cy="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147269</xdr:rowOff>
    </xdr:from>
    <xdr:to>
      <xdr:col>71</xdr:col>
      <xdr:colOff>177800</xdr:colOff>
      <xdr:row>98</xdr:row>
      <xdr:rowOff>107899</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77919"/>
          <a:ext cx="889000" cy="13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77800</xdr:rowOff>
    </xdr:from>
    <xdr:to>
      <xdr:col>85</xdr:col>
      <xdr:colOff>177800</xdr:colOff>
      <xdr:row>99</xdr:row>
      <xdr:rowOff>7950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7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164177</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9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81711</xdr:rowOff>
    </xdr:from>
    <xdr:to>
      <xdr:col>81</xdr:col>
      <xdr:colOff>101600</xdr:colOff>
      <xdr:row>99</xdr:row>
      <xdr:rowOff>11861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8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2988</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7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105626</xdr:rowOff>
    </xdr:from>
    <xdr:to>
      <xdr:col>76</xdr:col>
      <xdr:colOff>165100</xdr:colOff>
      <xdr:row>98</xdr:row>
      <xdr:rowOff>35776</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3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26903</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829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96469</xdr:rowOff>
    </xdr:from>
    <xdr:to>
      <xdr:col>72</xdr:col>
      <xdr:colOff>38100</xdr:colOff>
      <xdr:row>98</xdr:row>
      <xdr:rowOff>26619</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2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17746</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819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57099</xdr:rowOff>
    </xdr:from>
    <xdr:to>
      <xdr:col>67</xdr:col>
      <xdr:colOff>101600</xdr:colOff>
      <xdr:row>98</xdr:row>
      <xdr:rowOff>158699</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5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149826</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51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98095</xdr:rowOff>
    </xdr:from>
    <xdr:to>
      <xdr:col>116</xdr:col>
      <xdr:colOff>63500</xdr:colOff>
      <xdr:row>36</xdr:row>
      <xdr:rowOff>119812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270295"/>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119949</xdr:rowOff>
    </xdr:from>
    <xdr:to>
      <xdr:col>111</xdr:col>
      <xdr:colOff>177800</xdr:colOff>
      <xdr:row>36</xdr:row>
      <xdr:rowOff>119812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120699"/>
          <a:ext cx="889000" cy="17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119949</xdr:rowOff>
    </xdr:from>
    <xdr:to>
      <xdr:col>107</xdr:col>
      <xdr:colOff>50800</xdr:colOff>
      <xdr:row>36</xdr:row>
      <xdr:rowOff>72263</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6120699"/>
          <a:ext cx="889000" cy="123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39527</xdr:rowOff>
    </xdr:from>
    <xdr:to>
      <xdr:col>102</xdr:col>
      <xdr:colOff>114300</xdr:colOff>
      <xdr:row>36</xdr:row>
      <xdr:rowOff>72263</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211727"/>
          <a:ext cx="889000" cy="3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47295</xdr:rowOff>
    </xdr:from>
    <xdr:to>
      <xdr:col>116</xdr:col>
      <xdr:colOff>114300</xdr:colOff>
      <xdr:row>36</xdr:row>
      <xdr:rowOff>148895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2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70172</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0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69012</xdr:rowOff>
    </xdr:from>
    <xdr:to>
      <xdr:col>112</xdr:col>
      <xdr:colOff>38100</xdr:colOff>
      <xdr:row>36</xdr:row>
      <xdr:rowOff>170612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24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15689</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01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69149</xdr:rowOff>
    </xdr:from>
    <xdr:to>
      <xdr:col>107</xdr:col>
      <xdr:colOff>101600</xdr:colOff>
      <xdr:row>35</xdr:row>
      <xdr:rowOff>170749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069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15826</xdr:rowOff>
    </xdr:from>
    <xdr:ext cx="534377"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67111" y="584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21463</xdr:rowOff>
    </xdr:from>
    <xdr:to>
      <xdr:col>102</xdr:col>
      <xdr:colOff>165100</xdr:colOff>
      <xdr:row>36</xdr:row>
      <xdr:rowOff>123063</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19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139590</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96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160177</xdr:rowOff>
    </xdr:from>
    <xdr:to>
      <xdr:col>98</xdr:col>
      <xdr:colOff>38100</xdr:colOff>
      <xdr:row>36</xdr:row>
      <xdr:rowOff>90327</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16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106854</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936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108107</xdr:rowOff>
    </xdr:from>
    <xdr:to>
      <xdr:col>116</xdr:col>
      <xdr:colOff>63500</xdr:colOff>
      <xdr:row>58</xdr:row>
      <xdr:rowOff>108519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052207"/>
          <a:ext cx="8382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106965</xdr:rowOff>
    </xdr:from>
    <xdr:to>
      <xdr:col>111</xdr:col>
      <xdr:colOff>177800</xdr:colOff>
      <xdr:row>58</xdr:row>
      <xdr:rowOff>108519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051065"/>
          <a:ext cx="8890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106965</xdr:rowOff>
    </xdr:from>
    <xdr:to>
      <xdr:col>107</xdr:col>
      <xdr:colOff>50800</xdr:colOff>
      <xdr:row>58</xdr:row>
      <xdr:rowOff>107376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051065"/>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107376</xdr:rowOff>
    </xdr:from>
    <xdr:to>
      <xdr:col>102</xdr:col>
      <xdr:colOff>114300</xdr:colOff>
      <xdr:row>58</xdr:row>
      <xdr:rowOff>107787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051476"/>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57307</xdr:rowOff>
    </xdr:from>
    <xdr:to>
      <xdr:col>116</xdr:col>
      <xdr:colOff>114300</xdr:colOff>
      <xdr:row>58</xdr:row>
      <xdr:rowOff>158907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0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143684</xdr:rowOff>
    </xdr:from>
    <xdr:ext cx="378565"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16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57719</xdr:rowOff>
    </xdr:from>
    <xdr:to>
      <xdr:col>112</xdr:col>
      <xdr:colOff>38100</xdr:colOff>
      <xdr:row>58</xdr:row>
      <xdr:rowOff>159319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0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150446</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4017" y="10094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56165</xdr:rowOff>
    </xdr:from>
    <xdr:to>
      <xdr:col>107</xdr:col>
      <xdr:colOff>101600</xdr:colOff>
      <xdr:row>58</xdr:row>
      <xdr:rowOff>157765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00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148892</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45017" y="10092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56576</xdr:rowOff>
    </xdr:from>
    <xdr:to>
      <xdr:col>102</xdr:col>
      <xdr:colOff>165100</xdr:colOff>
      <xdr:row>58</xdr:row>
      <xdr:rowOff>158176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00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149303</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6017" y="10093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56987</xdr:rowOff>
    </xdr:from>
    <xdr:to>
      <xdr:col>98</xdr:col>
      <xdr:colOff>38100</xdr:colOff>
      <xdr:row>58</xdr:row>
      <xdr:rowOff>158587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0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149714</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67017" y="100938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102507</xdr:rowOff>
    </xdr:from>
    <xdr:to>
      <xdr:col>116</xdr:col>
      <xdr:colOff>63500</xdr:colOff>
      <xdr:row>75</xdr:row>
      <xdr:rowOff>134008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961257"/>
          <a:ext cx="838200" cy="3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134008</xdr:rowOff>
    </xdr:from>
    <xdr:to>
      <xdr:col>111</xdr:col>
      <xdr:colOff>177800</xdr:colOff>
      <xdr:row>75</xdr:row>
      <xdr:rowOff>166446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992758"/>
          <a:ext cx="889000" cy="3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166446</xdr:rowOff>
    </xdr:from>
    <xdr:to>
      <xdr:col>107</xdr:col>
      <xdr:colOff>50800</xdr:colOff>
      <xdr:row>76</xdr:row>
      <xdr:rowOff>18039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025196"/>
          <a:ext cx="889000" cy="2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18039</xdr:rowOff>
    </xdr:from>
    <xdr:to>
      <xdr:col>102</xdr:col>
      <xdr:colOff>114300</xdr:colOff>
      <xdr:row>76</xdr:row>
      <xdr:rowOff>41151</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048239"/>
          <a:ext cx="889000" cy="23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51707</xdr:rowOff>
    </xdr:from>
    <xdr:to>
      <xdr:col>116</xdr:col>
      <xdr:colOff>114300</xdr:colOff>
      <xdr:row>75</xdr:row>
      <xdr:rowOff>153307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91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74584</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76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83208</xdr:rowOff>
    </xdr:from>
    <xdr:to>
      <xdr:col>112</xdr:col>
      <xdr:colOff>38100</xdr:colOff>
      <xdr:row>76</xdr:row>
      <xdr:rowOff>13357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94195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29885</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271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115646</xdr:rowOff>
    </xdr:from>
    <xdr:to>
      <xdr:col>107</xdr:col>
      <xdr:colOff>101600</xdr:colOff>
      <xdr:row>76</xdr:row>
      <xdr:rowOff>45796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9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62323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2749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138689</xdr:rowOff>
    </xdr:from>
    <xdr:to>
      <xdr:col>102</xdr:col>
      <xdr:colOff>165100</xdr:colOff>
      <xdr:row>76</xdr:row>
      <xdr:rowOff>68839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99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85366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277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161801</xdr:rowOff>
    </xdr:from>
    <xdr:to>
      <xdr:col>98</xdr:col>
      <xdr:colOff>38100</xdr:colOff>
      <xdr:row>76</xdr:row>
      <xdr:rowOff>91951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02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108477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2795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470,105</a:t>
          </a:r>
          <a:r>
            <a:rPr kumimoji="1" lang="ja-JP" altLang="en-US" sz="1300">
              <a:latin typeface="ＭＳ Ｐゴシック" panose="020B0600070205080204" pitchFamily="50" charset="-128"/>
              <a:ea typeface="ＭＳ Ｐゴシック" panose="020B0600070205080204" pitchFamily="50" charset="-128"/>
            </a:rPr>
            <a:t>円となっており、前年度比</a:t>
          </a:r>
          <a:r>
            <a:rPr kumimoji="1" lang="en-US" altLang="ja-JP" sz="1300">
              <a:latin typeface="ＭＳ Ｐゴシック" panose="020B0600070205080204" pitchFamily="50" charset="-128"/>
              <a:ea typeface="ＭＳ Ｐゴシック" panose="020B0600070205080204" pitchFamily="50" charset="-128"/>
            </a:rPr>
            <a:t>19,560</a:t>
          </a:r>
          <a:r>
            <a:rPr kumimoji="1" lang="ja-JP" altLang="en-US" sz="1300">
              <a:latin typeface="ＭＳ Ｐゴシック" panose="020B0600070205080204" pitchFamily="50" charset="-128"/>
              <a:ea typeface="ＭＳ Ｐゴシック" panose="020B0600070205080204" pitchFamily="50" charset="-128"/>
            </a:rPr>
            <a:t>円の増となった。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年度は駄知こども園建設工事費の皆増等により、普通建設事業費（新規整備）が前年度比</a:t>
          </a:r>
          <a:r>
            <a:rPr kumimoji="1" lang="en-US" altLang="ja-JP" sz="1300">
              <a:latin typeface="ＭＳ Ｐゴシック" panose="020B0600070205080204" pitchFamily="50" charset="-128"/>
              <a:ea typeface="ＭＳ Ｐゴシック" panose="020B0600070205080204" pitchFamily="50" charset="-128"/>
            </a:rPr>
            <a:t>14,525</a:t>
          </a:r>
          <a:r>
            <a:rPr kumimoji="1" lang="ja-JP" altLang="en-US" sz="1300">
              <a:latin typeface="ＭＳ Ｐゴシック" panose="020B0600070205080204" pitchFamily="50" charset="-128"/>
              <a:ea typeface="ＭＳ Ｐゴシック" panose="020B0600070205080204" pitchFamily="50" charset="-128"/>
            </a:rPr>
            <a:t>円の増となっているほか、給与改定に伴う人件費の増により前年度比</a:t>
          </a:r>
          <a:r>
            <a:rPr kumimoji="1" lang="en-US" altLang="ja-JP" sz="1300">
              <a:latin typeface="ＭＳ Ｐゴシック" panose="020B0600070205080204" pitchFamily="50" charset="-128"/>
              <a:ea typeface="ＭＳ Ｐゴシック" panose="020B0600070205080204" pitchFamily="50" charset="-128"/>
            </a:rPr>
            <a:t>5,217</a:t>
          </a:r>
          <a:r>
            <a:rPr kumimoji="1" lang="ja-JP" altLang="en-US" sz="1300">
              <a:latin typeface="ＭＳ Ｐゴシック" panose="020B0600070205080204" pitchFamily="50" charset="-128"/>
              <a:ea typeface="ＭＳ Ｐゴシック" panose="020B0600070205080204" pitchFamily="50" charset="-128"/>
            </a:rPr>
            <a:t>円の増、定額減税・定額減税補足給付金給付費の皆増等により補助費等が前年度比</a:t>
          </a:r>
          <a:r>
            <a:rPr kumimoji="1" lang="en-US" altLang="ja-JP" sz="1300">
              <a:latin typeface="ＭＳ Ｐゴシック" panose="020B0600070205080204" pitchFamily="50" charset="-128"/>
              <a:ea typeface="ＭＳ Ｐゴシック" panose="020B0600070205080204" pitchFamily="50" charset="-128"/>
            </a:rPr>
            <a:t>9,875</a:t>
          </a:r>
          <a:r>
            <a:rPr kumimoji="1" lang="ja-JP" altLang="en-US" sz="1300">
              <a:latin typeface="ＭＳ Ｐゴシック" panose="020B0600070205080204" pitchFamily="50" charset="-128"/>
              <a:ea typeface="ＭＳ Ｐゴシック" panose="020B0600070205080204" pitchFamily="50" charset="-128"/>
            </a:rPr>
            <a:t>円の増となっている。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一方、物件費が新型コロナワクチン接種委託料等の減により前年度比</a:t>
          </a:r>
          <a:r>
            <a:rPr kumimoji="1" lang="en-US" altLang="ja-JP" sz="1300">
              <a:latin typeface="ＭＳ Ｐゴシック" panose="020B0600070205080204" pitchFamily="50" charset="-128"/>
              <a:ea typeface="ＭＳ Ｐゴシック" panose="020B0600070205080204" pitchFamily="50" charset="-128"/>
            </a:rPr>
            <a:t>2,694</a:t>
          </a:r>
          <a:r>
            <a:rPr kumimoji="1" lang="ja-JP" altLang="en-US" sz="1300">
              <a:latin typeface="ＭＳ Ｐゴシック" panose="020B0600070205080204" pitchFamily="50" charset="-128"/>
              <a:ea typeface="ＭＳ Ｐゴシック" panose="020B0600070205080204" pitchFamily="50" charset="-128"/>
            </a:rPr>
            <a:t>円の減となっているほか、普通建設事業費（新規整備）が公共施設の更新工事の減少により前年度比</a:t>
          </a:r>
          <a:r>
            <a:rPr kumimoji="1" lang="en-US" altLang="ja-JP" sz="1300">
              <a:latin typeface="ＭＳ Ｐゴシック" panose="020B0600070205080204" pitchFamily="50" charset="-128"/>
              <a:ea typeface="ＭＳ Ｐゴシック" panose="020B0600070205080204" pitchFamily="50" charset="-128"/>
            </a:rPr>
            <a:t>9,127</a:t>
          </a:r>
          <a:r>
            <a:rPr kumimoji="1" lang="ja-JP" altLang="en-US" sz="1300">
              <a:latin typeface="ＭＳ Ｐゴシック" panose="020B0600070205080204" pitchFamily="50" charset="-128"/>
              <a:ea typeface="ＭＳ Ｐゴシック" panose="020B0600070205080204" pitchFamily="50" charset="-128"/>
            </a:rPr>
            <a:t>円の減となっている。</a:t>
          </a:r>
        </a:p>
        <a:p>
          <a:r>
            <a:rPr kumimoji="1" lang="ja-JP" altLang="en-US" sz="1300">
              <a:latin typeface="ＭＳ Ｐゴシック" panose="020B0600070205080204" pitchFamily="50" charset="-128"/>
              <a:ea typeface="ＭＳ Ｐゴシック" panose="020B0600070205080204" pitchFamily="50" charset="-128"/>
            </a:rPr>
            <a:t>今後は、高止まりとなっている人件費や増加傾向を示している普通建設費といった経常経費について、公共施設の統廃合やＤＸの推進等により、業務の効率化を図り抑制していく。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岐阜県土岐市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54,243
51,954
116.02
26,553,662
25,499,982
905,580
13,820,506
17,585,774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44145</xdr:rowOff>
    </xdr:from>
    <xdr:to>
      <xdr:col>24</xdr:col>
      <xdr:colOff>63500</xdr:colOff>
      <xdr:row>34</xdr:row>
      <xdr:rowOff>115925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73445"/>
          <a:ext cx="838200" cy="7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115925</xdr:rowOff>
    </xdr:from>
    <xdr:to>
      <xdr:col>19</xdr:col>
      <xdr:colOff>177800</xdr:colOff>
      <xdr:row>34</xdr:row>
      <xdr:rowOff>147930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45225"/>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130556</xdr:rowOff>
    </xdr:from>
    <xdr:to>
      <xdr:col>15</xdr:col>
      <xdr:colOff>50800</xdr:colOff>
      <xdr:row>34</xdr:row>
      <xdr:rowOff>147930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959856"/>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130556</xdr:rowOff>
    </xdr:from>
    <xdr:to>
      <xdr:col>10</xdr:col>
      <xdr:colOff>114300</xdr:colOff>
      <xdr:row>34</xdr:row>
      <xdr:rowOff>146101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959856"/>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164795</xdr:rowOff>
    </xdr:from>
    <xdr:to>
      <xdr:col>24</xdr:col>
      <xdr:colOff>114300</xdr:colOff>
      <xdr:row>34</xdr:row>
      <xdr:rowOff>94945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2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16222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67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65125</xdr:rowOff>
    </xdr:from>
    <xdr:to>
      <xdr:col>20</xdr:col>
      <xdr:colOff>38100</xdr:colOff>
      <xdr:row>34</xdr:row>
      <xdr:rowOff>166725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94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11802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66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97130</xdr:rowOff>
    </xdr:from>
    <xdr:to>
      <xdr:col>15</xdr:col>
      <xdr:colOff>101600</xdr:colOff>
      <xdr:row>35</xdr:row>
      <xdr:rowOff>27280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2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43807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0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79756</xdr:rowOff>
    </xdr:from>
    <xdr:to>
      <xdr:col>10</xdr:col>
      <xdr:colOff>165100</xdr:colOff>
      <xdr:row>35</xdr:row>
      <xdr:rowOff>9906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09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26433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68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95301</xdr:rowOff>
    </xdr:from>
    <xdr:to>
      <xdr:col>6</xdr:col>
      <xdr:colOff>38100</xdr:colOff>
      <xdr:row>35</xdr:row>
      <xdr:rowOff>25451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2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41978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9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123142</xdr:rowOff>
    </xdr:from>
    <xdr:to>
      <xdr:col>24</xdr:col>
      <xdr:colOff>63500</xdr:colOff>
      <xdr:row>57</xdr:row>
      <xdr:rowOff>43566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24342"/>
          <a:ext cx="838200" cy="9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137338</xdr:rowOff>
    </xdr:from>
    <xdr:to>
      <xdr:col>19</xdr:col>
      <xdr:colOff>177800</xdr:colOff>
      <xdr:row>57</xdr:row>
      <xdr:rowOff>43566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38538"/>
          <a:ext cx="889000" cy="7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137338</xdr:rowOff>
    </xdr:from>
    <xdr:to>
      <xdr:col>15</xdr:col>
      <xdr:colOff>50800</xdr:colOff>
      <xdr:row>57</xdr:row>
      <xdr:rowOff>10343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38538"/>
          <a:ext cx="889000" cy="4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24257</xdr:rowOff>
    </xdr:from>
    <xdr:to>
      <xdr:col>10</xdr:col>
      <xdr:colOff>114300</xdr:colOff>
      <xdr:row>57</xdr:row>
      <xdr:rowOff>10343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11107"/>
          <a:ext cx="889000" cy="67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72342</xdr:rowOff>
    </xdr:from>
    <xdr:to>
      <xdr:col>24</xdr:col>
      <xdr:colOff>114300</xdr:colOff>
      <xdr:row>57</xdr:row>
      <xdr:rowOff>2492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7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50769</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5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164216</xdr:rowOff>
    </xdr:from>
    <xdr:to>
      <xdr:col>20</xdr:col>
      <xdr:colOff>38100</xdr:colOff>
      <xdr:row>57</xdr:row>
      <xdr:rowOff>94366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6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85493</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5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86538</xdr:rowOff>
    </xdr:from>
    <xdr:to>
      <xdr:col>15</xdr:col>
      <xdr:colOff>101600</xdr:colOff>
      <xdr:row>57</xdr:row>
      <xdr:rowOff>16688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8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7815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8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130993</xdr:rowOff>
    </xdr:from>
    <xdr:to>
      <xdr:col>10</xdr:col>
      <xdr:colOff>165100</xdr:colOff>
      <xdr:row>57</xdr:row>
      <xdr:rowOff>61143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3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52270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2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144907</xdr:rowOff>
    </xdr:from>
    <xdr:to>
      <xdr:col>6</xdr:col>
      <xdr:colOff>38100</xdr:colOff>
      <xdr:row>53</xdr:row>
      <xdr:rowOff>75057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66184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153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47237</xdr:rowOff>
    </xdr:from>
    <xdr:to>
      <xdr:col>24</xdr:col>
      <xdr:colOff>63500</xdr:colOff>
      <xdr:row>77</xdr:row>
      <xdr:rowOff>33260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77437"/>
          <a:ext cx="838200" cy="15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33260</xdr:rowOff>
    </xdr:from>
    <xdr:to>
      <xdr:col>19</xdr:col>
      <xdr:colOff>177800</xdr:colOff>
      <xdr:row>77</xdr:row>
      <xdr:rowOff>60823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34910"/>
          <a:ext cx="889000" cy="2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158130</xdr:rowOff>
    </xdr:from>
    <xdr:to>
      <xdr:col>15</xdr:col>
      <xdr:colOff>50800</xdr:colOff>
      <xdr:row>77</xdr:row>
      <xdr:rowOff>60823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88330"/>
          <a:ext cx="889000" cy="7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158130</xdr:rowOff>
    </xdr:from>
    <xdr:to>
      <xdr:col>10</xdr:col>
      <xdr:colOff>114300</xdr:colOff>
      <xdr:row>78</xdr:row>
      <xdr:rowOff>76509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88330"/>
          <a:ext cx="889000" cy="261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167887</xdr:rowOff>
    </xdr:from>
    <xdr:to>
      <xdr:col>24</xdr:col>
      <xdr:colOff>114300</xdr:colOff>
      <xdr:row>76</xdr:row>
      <xdr:rowOff>98037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2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146314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0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153910</xdr:rowOff>
    </xdr:from>
    <xdr:to>
      <xdr:col>20</xdr:col>
      <xdr:colOff>38100</xdr:colOff>
      <xdr:row>77</xdr:row>
      <xdr:rowOff>84060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75187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10023</xdr:rowOff>
    </xdr:from>
    <xdr:to>
      <xdr:col>15</xdr:col>
      <xdr:colOff>101600</xdr:colOff>
      <xdr:row>77</xdr:row>
      <xdr:rowOff>111623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102750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04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107330</xdr:rowOff>
    </xdr:from>
    <xdr:to>
      <xdr:col>10</xdr:col>
      <xdr:colOff>165100</xdr:colOff>
      <xdr:row>77</xdr:row>
      <xdr:rowOff>37480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3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28607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30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25709</xdr:rowOff>
    </xdr:from>
    <xdr:to>
      <xdr:col>6</xdr:col>
      <xdr:colOff>38100</xdr:colOff>
      <xdr:row>78</xdr:row>
      <xdr:rowOff>127309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9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118436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91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100685</xdr:rowOff>
    </xdr:from>
    <xdr:to>
      <xdr:col>24</xdr:col>
      <xdr:colOff>63500</xdr:colOff>
      <xdr:row>94</xdr:row>
      <xdr:rowOff>164046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216985"/>
          <a:ext cx="838200" cy="6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164046</xdr:rowOff>
    </xdr:from>
    <xdr:to>
      <xdr:col>19</xdr:col>
      <xdr:colOff>177800</xdr:colOff>
      <xdr:row>95</xdr:row>
      <xdr:rowOff>20638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280346"/>
          <a:ext cx="889000" cy="2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16523</xdr:rowOff>
    </xdr:from>
    <xdr:to>
      <xdr:col>15</xdr:col>
      <xdr:colOff>50800</xdr:colOff>
      <xdr:row>95</xdr:row>
      <xdr:rowOff>20638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304273"/>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16523</xdr:rowOff>
    </xdr:from>
    <xdr:to>
      <xdr:col>10</xdr:col>
      <xdr:colOff>114300</xdr:colOff>
      <xdr:row>96</xdr:row>
      <xdr:rowOff>67348</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304273"/>
          <a:ext cx="889000" cy="2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49885</xdr:rowOff>
    </xdr:from>
    <xdr:to>
      <xdr:col>24</xdr:col>
      <xdr:colOff>114300</xdr:colOff>
      <xdr:row>94</xdr:row>
      <xdr:rowOff>151485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16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72762</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01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113246</xdr:rowOff>
    </xdr:from>
    <xdr:to>
      <xdr:col>20</xdr:col>
      <xdr:colOff>38100</xdr:colOff>
      <xdr:row>95</xdr:row>
      <xdr:rowOff>43396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229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59923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00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141288</xdr:rowOff>
    </xdr:from>
    <xdr:to>
      <xdr:col>15</xdr:col>
      <xdr:colOff>101600</xdr:colOff>
      <xdr:row>95</xdr:row>
      <xdr:rowOff>71438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25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87965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03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137173</xdr:rowOff>
    </xdr:from>
    <xdr:to>
      <xdr:col>10</xdr:col>
      <xdr:colOff>165100</xdr:colOff>
      <xdr:row>95</xdr:row>
      <xdr:rowOff>67323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25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83850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02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16548</xdr:rowOff>
    </xdr:from>
    <xdr:to>
      <xdr:col>6</xdr:col>
      <xdr:colOff>38100</xdr:colOff>
      <xdr:row>96</xdr:row>
      <xdr:rowOff>118148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47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134675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250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48913</xdr:rowOff>
    </xdr:from>
    <xdr:to>
      <xdr:col>55</xdr:col>
      <xdr:colOff>0</xdr:colOff>
      <xdr:row>39</xdr:row>
      <xdr:rowOff>49240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35463"/>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44124</xdr:rowOff>
    </xdr:from>
    <xdr:to>
      <xdr:col>50</xdr:col>
      <xdr:colOff>114300</xdr:colOff>
      <xdr:row>39</xdr:row>
      <xdr:rowOff>49240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30674"/>
          <a:ext cx="889000" cy="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44124</xdr:rowOff>
    </xdr:from>
    <xdr:to>
      <xdr:col>45</xdr:col>
      <xdr:colOff>177800</xdr:colOff>
      <xdr:row>39</xdr:row>
      <xdr:rowOff>45538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30674"/>
          <a:ext cx="889000" cy="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45538</xdr:rowOff>
    </xdr:from>
    <xdr:to>
      <xdr:col>41</xdr:col>
      <xdr:colOff>50800</xdr:colOff>
      <xdr:row>39</xdr:row>
      <xdr:rowOff>46192</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32088"/>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169563</xdr:rowOff>
    </xdr:from>
    <xdr:to>
      <xdr:col>55</xdr:col>
      <xdr:colOff>50800</xdr:colOff>
      <xdr:row>39</xdr:row>
      <xdr:rowOff>99713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8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84490</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9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169890</xdr:rowOff>
    </xdr:from>
    <xdr:to>
      <xdr:col>50</xdr:col>
      <xdr:colOff>165100</xdr:colOff>
      <xdr:row>39</xdr:row>
      <xdr:rowOff>100040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8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91167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77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164774</xdr:rowOff>
    </xdr:from>
    <xdr:to>
      <xdr:col>46</xdr:col>
      <xdr:colOff>38100</xdr:colOff>
      <xdr:row>39</xdr:row>
      <xdr:rowOff>94924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86051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72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166188</xdr:rowOff>
    </xdr:from>
    <xdr:to>
      <xdr:col>41</xdr:col>
      <xdr:colOff>101600</xdr:colOff>
      <xdr:row>39</xdr:row>
      <xdr:rowOff>96338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8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87465</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740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166842</xdr:rowOff>
    </xdr:from>
    <xdr:to>
      <xdr:col>36</xdr:col>
      <xdr:colOff>165100</xdr:colOff>
      <xdr:row>39</xdr:row>
      <xdr:rowOff>96992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8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88119</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74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69183</xdr:rowOff>
    </xdr:from>
    <xdr:to>
      <xdr:col>55</xdr:col>
      <xdr:colOff>0</xdr:colOff>
      <xdr:row>59</xdr:row>
      <xdr:rowOff>69846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84733"/>
          <a:ext cx="838200" cy="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69183</xdr:rowOff>
    </xdr:from>
    <xdr:to>
      <xdr:col>50</xdr:col>
      <xdr:colOff>114300</xdr:colOff>
      <xdr:row>59</xdr:row>
      <xdr:rowOff>74581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84733"/>
          <a:ext cx="8890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74581</xdr:rowOff>
    </xdr:from>
    <xdr:to>
      <xdr:col>45</xdr:col>
      <xdr:colOff>177800</xdr:colOff>
      <xdr:row>59</xdr:row>
      <xdr:rowOff>76617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90131"/>
          <a:ext cx="889000" cy="2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71838</xdr:rowOff>
    </xdr:from>
    <xdr:to>
      <xdr:col>41</xdr:col>
      <xdr:colOff>50800</xdr:colOff>
      <xdr:row>59</xdr:row>
      <xdr:rowOff>76617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87388"/>
          <a:ext cx="889000" cy="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19046</xdr:rowOff>
    </xdr:from>
    <xdr:to>
      <xdr:col>55</xdr:col>
      <xdr:colOff>50800</xdr:colOff>
      <xdr:row>59</xdr:row>
      <xdr:rowOff>120646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3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105423</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49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18383</xdr:rowOff>
    </xdr:from>
    <xdr:to>
      <xdr:col>50</xdr:col>
      <xdr:colOff>165100</xdr:colOff>
      <xdr:row>59</xdr:row>
      <xdr:rowOff>119983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3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111110</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226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23781</xdr:rowOff>
    </xdr:from>
    <xdr:to>
      <xdr:col>46</xdr:col>
      <xdr:colOff>38100</xdr:colOff>
      <xdr:row>59</xdr:row>
      <xdr:rowOff>125381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3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116508</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232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25817</xdr:rowOff>
    </xdr:from>
    <xdr:to>
      <xdr:col>41</xdr:col>
      <xdr:colOff>101600</xdr:colOff>
      <xdr:row>59</xdr:row>
      <xdr:rowOff>127417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4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118544</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34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21038</xdr:rowOff>
    </xdr:from>
    <xdr:to>
      <xdr:col>36</xdr:col>
      <xdr:colOff>165100</xdr:colOff>
      <xdr:row>59</xdr:row>
      <xdr:rowOff>122638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3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113765</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29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120886</xdr:rowOff>
    </xdr:from>
    <xdr:to>
      <xdr:col>55</xdr:col>
      <xdr:colOff>0</xdr:colOff>
      <xdr:row>77</xdr:row>
      <xdr:rowOff>5558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151086"/>
          <a:ext cx="838200" cy="5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95260</xdr:rowOff>
    </xdr:from>
    <xdr:to>
      <xdr:col>50</xdr:col>
      <xdr:colOff>114300</xdr:colOff>
      <xdr:row>76</xdr:row>
      <xdr:rowOff>120886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54010"/>
          <a:ext cx="889000" cy="197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95260</xdr:rowOff>
    </xdr:from>
    <xdr:to>
      <xdr:col>45</xdr:col>
      <xdr:colOff>177800</xdr:colOff>
      <xdr:row>76</xdr:row>
      <xdr:rowOff>141895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954010"/>
          <a:ext cx="889000" cy="21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4986</xdr:rowOff>
    </xdr:from>
    <xdr:to>
      <xdr:col>41</xdr:col>
      <xdr:colOff>50800</xdr:colOff>
      <xdr:row>76</xdr:row>
      <xdr:rowOff>141895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863736"/>
          <a:ext cx="889000" cy="30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126208</xdr:rowOff>
    </xdr:from>
    <xdr:to>
      <xdr:col>55</xdr:col>
      <xdr:colOff>50800</xdr:colOff>
      <xdr:row>77</xdr:row>
      <xdr:rowOff>56358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5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104635</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34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70086</xdr:rowOff>
    </xdr:from>
    <xdr:to>
      <xdr:col>50</xdr:col>
      <xdr:colOff>165100</xdr:colOff>
      <xdr:row>77</xdr:row>
      <xdr:rowOff>236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0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16763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87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44460</xdr:rowOff>
    </xdr:from>
    <xdr:to>
      <xdr:col>46</xdr:col>
      <xdr:colOff>38100</xdr:colOff>
      <xdr:row>75</xdr:row>
      <xdr:rowOff>146059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032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162587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67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91095</xdr:rowOff>
    </xdr:from>
    <xdr:to>
      <xdr:col>41</xdr:col>
      <xdr:colOff>101600</xdr:colOff>
      <xdr:row>77</xdr:row>
      <xdr:rowOff>21245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2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12372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1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125636</xdr:rowOff>
    </xdr:from>
    <xdr:to>
      <xdr:col>36</xdr:col>
      <xdr:colOff>165100</xdr:colOff>
      <xdr:row>75</xdr:row>
      <xdr:rowOff>55786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81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72313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58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114515</xdr:rowOff>
    </xdr:from>
    <xdr:to>
      <xdr:col>55</xdr:col>
      <xdr:colOff>0</xdr:colOff>
      <xdr:row>94</xdr:row>
      <xdr:rowOff>170726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230815"/>
          <a:ext cx="838200" cy="5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114515</xdr:rowOff>
    </xdr:from>
    <xdr:to>
      <xdr:col>50</xdr:col>
      <xdr:colOff>114300</xdr:colOff>
      <xdr:row>95</xdr:row>
      <xdr:rowOff>82804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230815"/>
          <a:ext cx="889000" cy="139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82804</xdr:rowOff>
    </xdr:from>
    <xdr:to>
      <xdr:col>45</xdr:col>
      <xdr:colOff>177800</xdr:colOff>
      <xdr:row>96</xdr:row>
      <xdr:rowOff>61074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370554"/>
          <a:ext cx="889000" cy="14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161544</xdr:rowOff>
    </xdr:from>
    <xdr:to>
      <xdr:col>41</xdr:col>
      <xdr:colOff>50800</xdr:colOff>
      <xdr:row>96</xdr:row>
      <xdr:rowOff>61074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449294"/>
          <a:ext cx="889000" cy="7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119926</xdr:rowOff>
    </xdr:from>
    <xdr:to>
      <xdr:col>55</xdr:col>
      <xdr:colOff>50800</xdr:colOff>
      <xdr:row>95</xdr:row>
      <xdr:rowOff>50076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23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142803</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08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63715</xdr:rowOff>
    </xdr:from>
    <xdr:to>
      <xdr:col>50</xdr:col>
      <xdr:colOff>165100</xdr:colOff>
      <xdr:row>94</xdr:row>
      <xdr:rowOff>165315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1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10392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595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32004</xdr:rowOff>
    </xdr:from>
    <xdr:to>
      <xdr:col>46</xdr:col>
      <xdr:colOff>38100</xdr:colOff>
      <xdr:row>95</xdr:row>
      <xdr:rowOff>133604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1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150131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09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10274</xdr:rowOff>
    </xdr:from>
    <xdr:to>
      <xdr:col>41</xdr:col>
      <xdr:colOff>101600</xdr:colOff>
      <xdr:row>96</xdr:row>
      <xdr:rowOff>111874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69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103001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6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110744</xdr:rowOff>
    </xdr:from>
    <xdr:to>
      <xdr:col>36</xdr:col>
      <xdr:colOff>165100</xdr:colOff>
      <xdr:row>96</xdr:row>
      <xdr:rowOff>40894</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39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32021</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49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142977</xdr:rowOff>
    </xdr:from>
    <xdr:to>
      <xdr:col>85</xdr:col>
      <xdr:colOff>127000</xdr:colOff>
      <xdr:row>37</xdr:row>
      <xdr:rowOff>159550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486627"/>
          <a:ext cx="838200" cy="1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159550</xdr:rowOff>
    </xdr:from>
    <xdr:to>
      <xdr:col>81</xdr:col>
      <xdr:colOff>50800</xdr:colOff>
      <xdr:row>38</xdr:row>
      <xdr:rowOff>30315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03200"/>
          <a:ext cx="889000" cy="4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157836</xdr:rowOff>
    </xdr:from>
    <xdr:to>
      <xdr:col>76</xdr:col>
      <xdr:colOff>114300</xdr:colOff>
      <xdr:row>38</xdr:row>
      <xdr:rowOff>30315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01486"/>
          <a:ext cx="889000" cy="43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157836</xdr:rowOff>
    </xdr:from>
    <xdr:to>
      <xdr:col>71</xdr:col>
      <xdr:colOff>177800</xdr:colOff>
      <xdr:row>37</xdr:row>
      <xdr:rowOff>157912</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01486"/>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92177</xdr:rowOff>
    </xdr:from>
    <xdr:to>
      <xdr:col>85</xdr:col>
      <xdr:colOff>177800</xdr:colOff>
      <xdr:row>38</xdr:row>
      <xdr:rowOff>22327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35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70604</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1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108750</xdr:rowOff>
    </xdr:from>
    <xdr:to>
      <xdr:col>81</xdr:col>
      <xdr:colOff>101600</xdr:colOff>
      <xdr:row>38</xdr:row>
      <xdr:rowOff>38900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5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30027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4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150965</xdr:rowOff>
    </xdr:from>
    <xdr:to>
      <xdr:col>76</xdr:col>
      <xdr:colOff>165100</xdr:colOff>
      <xdr:row>38</xdr:row>
      <xdr:rowOff>81114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946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72242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8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107036</xdr:rowOff>
    </xdr:from>
    <xdr:to>
      <xdr:col>72</xdr:col>
      <xdr:colOff>38100</xdr:colOff>
      <xdr:row>38</xdr:row>
      <xdr:rowOff>37185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506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28312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4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107112</xdr:rowOff>
    </xdr:from>
    <xdr:to>
      <xdr:col>67</xdr:col>
      <xdr:colOff>101600</xdr:colOff>
      <xdr:row>38</xdr:row>
      <xdr:rowOff>37261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507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28389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4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161836</xdr:rowOff>
    </xdr:from>
    <xdr:to>
      <xdr:col>85</xdr:col>
      <xdr:colOff>127000</xdr:colOff>
      <xdr:row>56</xdr:row>
      <xdr:rowOff>13018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9591586"/>
          <a:ext cx="838200" cy="2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101162</xdr:rowOff>
    </xdr:from>
    <xdr:to>
      <xdr:col>81</xdr:col>
      <xdr:colOff>50800</xdr:colOff>
      <xdr:row>55</xdr:row>
      <xdr:rowOff>161836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530912"/>
          <a:ext cx="889000" cy="6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101162</xdr:rowOff>
    </xdr:from>
    <xdr:to>
      <xdr:col>76</xdr:col>
      <xdr:colOff>114300</xdr:colOff>
      <xdr:row>55</xdr:row>
      <xdr:rowOff>158026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530912"/>
          <a:ext cx="889000" cy="5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157797</xdr:rowOff>
    </xdr:from>
    <xdr:to>
      <xdr:col>71</xdr:col>
      <xdr:colOff>177800</xdr:colOff>
      <xdr:row>55</xdr:row>
      <xdr:rowOff>158026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587547"/>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133668</xdr:rowOff>
    </xdr:from>
    <xdr:to>
      <xdr:col>85</xdr:col>
      <xdr:colOff>177800</xdr:colOff>
      <xdr:row>56</xdr:row>
      <xdr:rowOff>63818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56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112095</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54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111036</xdr:rowOff>
    </xdr:from>
    <xdr:to>
      <xdr:col>81</xdr:col>
      <xdr:colOff>101600</xdr:colOff>
      <xdr:row>56</xdr:row>
      <xdr:rowOff>41186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54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32313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63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50362</xdr:rowOff>
    </xdr:from>
    <xdr:to>
      <xdr:col>76</xdr:col>
      <xdr:colOff>165100</xdr:colOff>
      <xdr:row>55</xdr:row>
      <xdr:rowOff>151962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48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143089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57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107226</xdr:rowOff>
    </xdr:from>
    <xdr:to>
      <xdr:col>72</xdr:col>
      <xdr:colOff>38100</xdr:colOff>
      <xdr:row>56</xdr:row>
      <xdr:rowOff>37376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53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28503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62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106997</xdr:rowOff>
    </xdr:from>
    <xdr:to>
      <xdr:col>67</xdr:col>
      <xdr:colOff>101600</xdr:colOff>
      <xdr:row>56</xdr:row>
      <xdr:rowOff>37147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3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28274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2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21651</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394751"/>
          <a:ext cx="838200" cy="11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21651</xdr:rowOff>
    </xdr:from>
    <xdr:to>
      <xdr:col>81</xdr:col>
      <xdr:colOff>50800</xdr:colOff>
      <xdr:row>78</xdr:row>
      <xdr:rowOff>78298</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394751"/>
          <a:ext cx="889000" cy="56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71258</xdr:rowOff>
    </xdr:from>
    <xdr:to>
      <xdr:col>76</xdr:col>
      <xdr:colOff>114300</xdr:colOff>
      <xdr:row>78</xdr:row>
      <xdr:rowOff>78298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272908"/>
          <a:ext cx="889000" cy="17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71258</xdr:rowOff>
    </xdr:from>
    <xdr:to>
      <xdr:col>71</xdr:col>
      <xdr:colOff>177800</xdr:colOff>
      <xdr:row>78</xdr:row>
      <xdr:rowOff>29104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272908"/>
          <a:ext cx="889000" cy="12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72082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4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142301</xdr:rowOff>
    </xdr:from>
    <xdr:to>
      <xdr:col>81</xdr:col>
      <xdr:colOff>101600</xdr:colOff>
      <xdr:row>78</xdr:row>
      <xdr:rowOff>72451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34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88978</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11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27498</xdr:rowOff>
    </xdr:from>
    <xdr:to>
      <xdr:col>76</xdr:col>
      <xdr:colOff>165100</xdr:colOff>
      <xdr:row>78</xdr:row>
      <xdr:rowOff>129098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0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120225</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493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20458</xdr:rowOff>
    </xdr:from>
    <xdr:to>
      <xdr:col>72</xdr:col>
      <xdr:colOff>38100</xdr:colOff>
      <xdr:row>77</xdr:row>
      <xdr:rowOff>122058</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22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138585</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299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149754</xdr:rowOff>
    </xdr:from>
    <xdr:to>
      <xdr:col>67</xdr:col>
      <xdr:colOff>101600</xdr:colOff>
      <xdr:row>78</xdr:row>
      <xdr:rowOff>79904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71031</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444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21530</xdr:rowOff>
    </xdr:from>
    <xdr:to>
      <xdr:col>85</xdr:col>
      <xdr:colOff>127000</xdr:colOff>
      <xdr:row>96</xdr:row>
      <xdr:rowOff>24305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480730"/>
          <a:ext cx="838200" cy="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21301</xdr:rowOff>
    </xdr:from>
    <xdr:to>
      <xdr:col>81</xdr:col>
      <xdr:colOff>50800</xdr:colOff>
      <xdr:row>96</xdr:row>
      <xdr:rowOff>21530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480501"/>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21301</xdr:rowOff>
    </xdr:from>
    <xdr:to>
      <xdr:col>76</xdr:col>
      <xdr:colOff>114300</xdr:colOff>
      <xdr:row>96</xdr:row>
      <xdr:rowOff>33564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480501"/>
          <a:ext cx="889000" cy="1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33564</xdr:rowOff>
    </xdr:from>
    <xdr:to>
      <xdr:col>71</xdr:col>
      <xdr:colOff>177800</xdr:colOff>
      <xdr:row>96</xdr:row>
      <xdr:rowOff>63528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492764"/>
          <a:ext cx="889000" cy="2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144955</xdr:rowOff>
    </xdr:from>
    <xdr:to>
      <xdr:col>85</xdr:col>
      <xdr:colOff>177800</xdr:colOff>
      <xdr:row>96</xdr:row>
      <xdr:rowOff>75105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3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123382</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41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142180</xdr:rowOff>
    </xdr:from>
    <xdr:to>
      <xdr:col>81</xdr:col>
      <xdr:colOff>101600</xdr:colOff>
      <xdr:row>96</xdr:row>
      <xdr:rowOff>72330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42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63457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52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141951</xdr:rowOff>
    </xdr:from>
    <xdr:to>
      <xdr:col>76</xdr:col>
      <xdr:colOff>165100</xdr:colOff>
      <xdr:row>96</xdr:row>
      <xdr:rowOff>72101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42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63228</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52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154214</xdr:rowOff>
    </xdr:from>
    <xdr:to>
      <xdr:col>72</xdr:col>
      <xdr:colOff>38100</xdr:colOff>
      <xdr:row>96</xdr:row>
      <xdr:rowOff>84364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44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75491</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534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12728</xdr:rowOff>
    </xdr:from>
    <xdr:to>
      <xdr:col>67</xdr:col>
      <xdr:colOff>101600</xdr:colOff>
      <xdr:row>96</xdr:row>
      <xdr:rowOff>114328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4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105455</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56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年度は総務費が定額減税・定額減税補足給付金給付費の皆増等により前年度比</a:t>
          </a:r>
          <a:r>
            <a:rPr kumimoji="1" lang="en-US" altLang="ja-JP" sz="1300">
              <a:latin typeface="ＭＳ Ｐゴシック" panose="020B0600070205080204" pitchFamily="50" charset="-128"/>
              <a:ea typeface="ＭＳ Ｐゴシック" panose="020B0600070205080204" pitchFamily="50" charset="-128"/>
            </a:rPr>
            <a:t>12,057</a:t>
          </a:r>
          <a:r>
            <a:rPr kumimoji="1" lang="ja-JP" altLang="en-US" sz="1300">
              <a:latin typeface="ＭＳ Ｐゴシック" panose="020B0600070205080204" pitchFamily="50" charset="-128"/>
              <a:ea typeface="ＭＳ Ｐゴシック" panose="020B0600070205080204" pitchFamily="50" charset="-128"/>
            </a:rPr>
            <a:t>円の増、民生費が駄知こども園建設工事費の皆増等により前年度比</a:t>
          </a:r>
          <a:r>
            <a:rPr kumimoji="1" lang="en-US" altLang="ja-JP" sz="1300">
              <a:latin typeface="ＭＳ Ｐゴシック" panose="020B0600070205080204" pitchFamily="50" charset="-128"/>
              <a:ea typeface="ＭＳ Ｐゴシック" panose="020B0600070205080204" pitchFamily="50" charset="-128"/>
            </a:rPr>
            <a:t>14,466</a:t>
          </a:r>
          <a:r>
            <a:rPr kumimoji="1" lang="ja-JP" altLang="en-US" sz="1300">
              <a:latin typeface="ＭＳ Ｐゴシック" panose="020B0600070205080204" pitchFamily="50" charset="-128"/>
              <a:ea typeface="ＭＳ Ｐゴシック" panose="020B0600070205080204" pitchFamily="50" charset="-128"/>
            </a:rPr>
            <a:t>円の増となっている。</a:t>
          </a:r>
        </a:p>
        <a:p>
          <a:r>
            <a:rPr kumimoji="1" lang="ja-JP" altLang="en-US" sz="1300">
              <a:latin typeface="ＭＳ Ｐゴシック" panose="020B0600070205080204" pitchFamily="50" charset="-128"/>
              <a:ea typeface="ＭＳ Ｐゴシック" panose="020B0600070205080204" pitchFamily="50" charset="-128"/>
            </a:rPr>
            <a:t>一方で、商工費がセラトピア土岐整備事業費や道の駅整備事業費等の減により前年度比</a:t>
          </a:r>
          <a:r>
            <a:rPr kumimoji="1" lang="en-US" altLang="ja-JP" sz="1300">
              <a:latin typeface="ＭＳ Ｐゴシック" panose="020B0600070205080204" pitchFamily="50" charset="-128"/>
              <a:ea typeface="ＭＳ Ｐゴシック" panose="020B0600070205080204" pitchFamily="50" charset="-128"/>
            </a:rPr>
            <a:t>2,455</a:t>
          </a:r>
          <a:r>
            <a:rPr kumimoji="1" lang="ja-JP" altLang="en-US" sz="1300">
              <a:latin typeface="ＭＳ Ｐゴシック" panose="020B0600070205080204" pitchFamily="50" charset="-128"/>
              <a:ea typeface="ＭＳ Ｐゴシック" panose="020B0600070205080204" pitchFamily="50" charset="-128"/>
            </a:rPr>
            <a:t>円の減となっているほか、土木費が陶元浅野線道路新設工事費等の減により前年度比</a:t>
          </a:r>
          <a:r>
            <a:rPr kumimoji="1" lang="en-US" altLang="ja-JP" sz="1300">
              <a:latin typeface="ＭＳ Ｐゴシック" panose="020B0600070205080204" pitchFamily="50" charset="-128"/>
              <a:ea typeface="ＭＳ Ｐゴシック" panose="020B0600070205080204" pitchFamily="50" charset="-128"/>
            </a:rPr>
            <a:t>4,426</a:t>
          </a:r>
          <a:r>
            <a:rPr kumimoji="1" lang="ja-JP" altLang="en-US" sz="1300">
              <a:latin typeface="ＭＳ Ｐゴシック" panose="020B0600070205080204" pitchFamily="50" charset="-128"/>
              <a:ea typeface="ＭＳ Ｐゴシック" panose="020B0600070205080204" pitchFamily="50" charset="-128"/>
            </a:rPr>
            <a:t>円の減となっている。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岐阜県土岐市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実質単年度収支については、主に陶元浅野線道路新設事業の実施により令和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年度及び令和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おいて赤字となっていたが、今年度については同事業費の減額に伴い、実質単年度収支は黒字となった。財政調整基金残高はほぼ横ばいとなっており、基金を積み立てることはできていない。財政調整基金残高は減少傾向にあるので、今後も財政調整基金の取崩しについては十分精査しながら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岐阜県土岐市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一般会計、特別会計及び企業会計における赤字額はなく、実質赤字比率はないため健全段階であると言える。病院事業については、令和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年度より指定管理者制度を導入した。また、同会計において令和元年度に退職手当債を借り入れたことにより実質収支が</a:t>
          </a:r>
          <a:r>
            <a:rPr kumimoji="1" lang="en-US" altLang="ja-JP" sz="1400">
              <a:latin typeface="ＭＳ ゴシック" pitchFamily="49" charset="-128"/>
              <a:ea typeface="ＭＳ ゴシック" pitchFamily="49" charset="-128"/>
            </a:rPr>
            <a:t>0</a:t>
          </a:r>
          <a:r>
            <a:rPr kumimoji="1" lang="ja-JP" altLang="en-US" sz="1400">
              <a:latin typeface="ＭＳ ゴシック" pitchFamily="49" charset="-128"/>
              <a:ea typeface="ＭＳ ゴシック" pitchFamily="49" charset="-128"/>
            </a:rPr>
            <a:t>となっているが、償還が進んだことにより令和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年度に再度黒字となった。他会計についてもより一層の財政健全化に取り組み、現在の水準を維持するように努めていく。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岐阜県土岐市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元利償還金は新たな地方債発行の抑制により前年度比</a:t>
          </a:r>
          <a:r>
            <a:rPr kumimoji="1" lang="en-US" altLang="ja-JP" sz="1400">
              <a:latin typeface="ＭＳ ゴシック" pitchFamily="49" charset="-128"/>
              <a:ea typeface="ＭＳ ゴシック" pitchFamily="49" charset="-128"/>
            </a:rPr>
            <a:t>37</a:t>
          </a:r>
          <a:r>
            <a:rPr kumimoji="1" lang="ja-JP" altLang="en-US" sz="1400">
              <a:latin typeface="ＭＳ ゴシック" pitchFamily="49" charset="-128"/>
              <a:ea typeface="ＭＳ ゴシック" pitchFamily="49" charset="-128"/>
            </a:rPr>
            <a:t>百万円の減となった。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公営企業債の元利償還金に対する繰入金は、東濃中部病院事務組合の企業債の借入等により</a:t>
          </a:r>
          <a:r>
            <a:rPr kumimoji="1" lang="en-US" altLang="ja-JP" sz="1400">
              <a:latin typeface="ＭＳ ゴシック" pitchFamily="49" charset="-128"/>
              <a:ea typeface="ＭＳ ゴシック" pitchFamily="49" charset="-128"/>
            </a:rPr>
            <a:t>39</a:t>
          </a:r>
          <a:r>
            <a:rPr kumimoji="1" lang="ja-JP" altLang="en-US" sz="1400">
              <a:latin typeface="ＭＳ ゴシック" pitchFamily="49" charset="-128"/>
              <a:ea typeface="ＭＳ ゴシック" pitchFamily="49" charset="-128"/>
            </a:rPr>
            <a:t>百万円の増となった。</a:t>
          </a:r>
        </a:p>
        <a:p>
          <a:r>
            <a:rPr kumimoji="1" lang="ja-JP" altLang="en-US" sz="1400">
              <a:latin typeface="ＭＳ ゴシック" pitchFamily="49" charset="-128"/>
              <a:ea typeface="ＭＳ ゴシック" pitchFamily="49" charset="-128"/>
            </a:rPr>
            <a:t>また、交付税算入がある起債を優先的に活用していることから、算入公債費等の数値は</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百万円の増となっている。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結果として、実質公債費比率の分子は</a:t>
          </a:r>
          <a:r>
            <a:rPr kumimoji="1" lang="en-US" altLang="ja-JP" sz="1400">
              <a:latin typeface="ＭＳ ゴシック" pitchFamily="49" charset="-128"/>
              <a:ea typeface="ＭＳ ゴシック" pitchFamily="49" charset="-128"/>
            </a:rPr>
            <a:t>60</a:t>
          </a:r>
          <a:r>
            <a:rPr kumimoji="1" lang="ja-JP" altLang="en-US" sz="1400">
              <a:latin typeface="ＭＳ ゴシック" pitchFamily="49" charset="-128"/>
              <a:ea typeface="ＭＳ ゴシック" pitchFamily="49" charset="-128"/>
            </a:rPr>
            <a:t>百万円の増となった。今後も償還額とのバランスを図りながら地方債の借入を実施し、引き続き健全な財政運営に努めていく。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岐阜県土岐市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将来負担額について、一般会計等に係る地方債の現在高は、新庁舎建設事業や駅前広場整備事業等の大型事業の影響で増加傾向となっていたが、令和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年度までに主要な事業が完了となったことから減少に転じ、前年度比</a:t>
          </a:r>
          <a:r>
            <a:rPr kumimoji="1" lang="en-US" altLang="ja-JP" sz="1400">
              <a:latin typeface="ＭＳ ゴシック" pitchFamily="49" charset="-128"/>
              <a:ea typeface="ＭＳ ゴシック" pitchFamily="49" charset="-128"/>
            </a:rPr>
            <a:t>65</a:t>
          </a:r>
          <a:r>
            <a:rPr kumimoji="1" lang="ja-JP" altLang="en-US" sz="1400">
              <a:latin typeface="ＭＳ ゴシック" pitchFamily="49" charset="-128"/>
              <a:ea typeface="ＭＳ ゴシック" pitchFamily="49" charset="-128"/>
            </a:rPr>
            <a:t>百万円の減となった。また、公営企業債についても特に下水道事業等で順調に償還が進んでおり、公営企業債に対する一般会計からの繰入額は年々減少傾向にあることから、将来負担比率の分子は前年度比</a:t>
          </a:r>
          <a:r>
            <a:rPr kumimoji="1" lang="en-US" altLang="ja-JP" sz="1400">
              <a:latin typeface="ＭＳ ゴシック" pitchFamily="49" charset="-128"/>
              <a:ea typeface="ＭＳ ゴシック" pitchFamily="49" charset="-128"/>
            </a:rPr>
            <a:t>128</a:t>
          </a:r>
          <a:r>
            <a:rPr kumimoji="1" lang="ja-JP" altLang="en-US" sz="1400">
              <a:latin typeface="ＭＳ ゴシック" pitchFamily="49" charset="-128"/>
              <a:ea typeface="ＭＳ ゴシック" pitchFamily="49" charset="-128"/>
            </a:rPr>
            <a:t>百万円の減となり、将来負担比率がない状態を維持している。</a:t>
          </a:r>
        </a:p>
        <a:p>
          <a:r>
            <a:rPr kumimoji="1" lang="ja-JP" altLang="en-US" sz="1400">
              <a:latin typeface="ＭＳ ゴシック" pitchFamily="49" charset="-128"/>
              <a:ea typeface="ＭＳ ゴシック" pitchFamily="49" charset="-128"/>
            </a:rPr>
            <a:t>今後も償還額とのバランスを図りながら地方債の借入を実施し、健全な財政運営に努めていく。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岐阜県土岐市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基金全体で前年度と比較し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百万円の減となった。これは陶元浅野線道路新設事業費等の増により、普通建設事業基金や財政調整基金を取り崩したことによるものである。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当市では文化財保存活用拠点（仮称）整備事業や東濃西部広域ごみ焼却施設整備事業等の大型建設事業が進行している。文化財保存活用拠点（仮称）整備事業ではふるさと応援基金の一部取り崩しを予定しており、東濃西部広域ごみ焼却施設整備事業では一般廃棄物処理施設整備基金の取り崩しを予定しているため、それぞれの基金残高が減少することが見込まれ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また、公共施設等総合管理計画で今後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年間の公共施設等の更新や維持管理費の経費は年間投資可能額約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30.2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億円を上回る年額約</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45.6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と試算している。個別施設計画において、個々の具体的な対応方針を定め、長期的な視点をもって更新・統廃合・長寿命化等を計画的に実施するが、その財源の多くに建設事業基金を充てる見込みであり、今後も残高が減少する見込み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建設事業基金：公共施設等の建設事業及び維持整備の資金に充てるため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一般廃棄物処理施設整備基金：廃棄物処理施設の整備に必要な資金に充てるため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建設事業基金：陶元浅野線道路新設事業やし尿処理施設整備事業、ごみ処理施設整備事業に充てたことにより、前年度比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一般廃棄物処理施設整備基金：ごみ処理手数料の一部を積み立てたことにより、令和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ふるさと応援基金：寄付金額の一部を積み立てたことにより、令和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建設事業基金：個別施設計画に基づく公共施設の更新・統廃合・長寿命化等が見込まれ、その財源の大半を当該基金で賄う予定であり、残高は年々減少していく見込みである。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一般廃棄物処理施設整備基金：東濃西部広域ごみ焼却施設整備事業が進んでおり、今後発生する建設等の費用に対する財源とするため、毎年度積み立てを実施していく。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百万円積み立てたため、基金残高は前年度と比較し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財政調整基金の残高は、大規模災害等の不測の事態に備えるため、標準財政規模の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％以上を確保する。また過度な資金保有とならないよう、財政調整基金の積み立て上限を標準財政規模の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％以下とし、優先的に取り組むべき事業への活用を図ることとする。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基金利息の積み立てにより、基金残高は前年度比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繰上償還による一括返済や、公債費が多額となる場合に備えて、年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回の償還のうち、少なくとも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回分の償還金額を減債基金で賄えるだけの基金残高を確保する。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1A3F19F-050A-4DB7-9029-F074271E40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5CD37B8-FF84-4AE1-B16B-E81A697B66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B7F417C-0759-4A57-B135-DF77F085166E}"/>
            </a:ext>
          </a:extLst>
        </xdr:cNvPr>
        <xdr:cNvSpPr/>
      </xdr:nvSpPr>
      <xdr:spPr>
        <a:xfrm>
          <a:off x="11947071" y="8436429"/>
          <a:ext cx="1393372" cy="3374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CCCA517-835F-4891-8CC4-E9A3E46F36AE}"/>
            </a:ext>
          </a:extLst>
        </xdr:cNvPr>
        <xdr:cNvSpPr/>
      </xdr:nvSpPr>
      <xdr:spPr>
        <a:xfrm>
          <a:off x="13340443" y="8436429"/>
          <a:ext cx="1393371" cy="3374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F4D5CEB-4915-44FF-8F17-2BCA806F99BF}"/>
            </a:ext>
          </a:extLst>
        </xdr:cNvPr>
        <xdr:cNvSpPr/>
      </xdr:nvSpPr>
      <xdr:spPr>
        <a:xfrm>
          <a:off x="14733814" y="8436429"/>
          <a:ext cx="1393372" cy="3374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667BFCE-2A98-40D7-BF58-3B51E103975E}"/>
            </a:ext>
          </a:extLst>
        </xdr:cNvPr>
        <xdr:cNvSpPr/>
      </xdr:nvSpPr>
      <xdr:spPr>
        <a:xfrm>
          <a:off x="16127186" y="8436429"/>
          <a:ext cx="1393371" cy="3374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81CCB8B-5AAD-4785-A7A4-1316A8605A10}"/>
            </a:ext>
          </a:extLst>
        </xdr:cNvPr>
        <xdr:cNvSpPr/>
      </xdr:nvSpPr>
      <xdr:spPr>
        <a:xfrm>
          <a:off x="17520557" y="8436429"/>
          <a:ext cx="1393372" cy="3374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827B996-CB59-4C0F-9387-0948D8B239C6}"/>
            </a:ext>
          </a:extLst>
        </xdr:cNvPr>
        <xdr:cNvSpPr/>
      </xdr:nvSpPr>
      <xdr:spPr>
        <a:xfrm>
          <a:off x="11947071" y="12148457"/>
          <a:ext cx="1393372" cy="3374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100416F-F2C4-4037-8E89-B415ED6114D8}"/>
            </a:ext>
          </a:extLst>
        </xdr:cNvPr>
        <xdr:cNvSpPr/>
      </xdr:nvSpPr>
      <xdr:spPr>
        <a:xfrm>
          <a:off x="13340443" y="12148457"/>
          <a:ext cx="1393371" cy="3374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7110C61-33B9-43D8-8908-1DA53E3EE3CA}"/>
            </a:ext>
          </a:extLst>
        </xdr:cNvPr>
        <xdr:cNvSpPr/>
      </xdr:nvSpPr>
      <xdr:spPr>
        <a:xfrm>
          <a:off x="14733814" y="12148457"/>
          <a:ext cx="1393372" cy="3374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E1DB691-49B4-4DC5-9278-2F365FC682D2}"/>
            </a:ext>
          </a:extLst>
        </xdr:cNvPr>
        <xdr:cNvSpPr/>
      </xdr:nvSpPr>
      <xdr:spPr>
        <a:xfrm>
          <a:off x="16127186" y="12148457"/>
          <a:ext cx="1393371" cy="3374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0561AFE-F6A2-45CA-BE7A-73FFDD319E1E}"/>
            </a:ext>
          </a:extLst>
        </xdr:cNvPr>
        <xdr:cNvSpPr/>
      </xdr:nvSpPr>
      <xdr:spPr>
        <a:xfrm>
          <a:off x="17520557" y="12148457"/>
          <a:ext cx="1393372" cy="3374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25C629E-EFCB-4228-9F9C-4A62E6E9175C}"/>
            </a:ext>
          </a:extLst>
        </xdr:cNvPr>
        <xdr:cNvSpPr/>
      </xdr:nvSpPr>
      <xdr:spPr>
        <a:xfrm>
          <a:off x="355600" y="63500"/>
          <a:ext cx="11593739" cy="26080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B64743E-B808-41B5-976A-EB123E77CAAC}"/>
            </a:ext>
          </a:extLst>
        </xdr:cNvPr>
        <xdr:cNvSpPr/>
      </xdr:nvSpPr>
      <xdr:spPr>
        <a:xfrm>
          <a:off x="15592425" y="168729"/>
          <a:ext cx="3604079"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C4CE4E3-AA82-4B50-BC62-99BE0181E648}"/>
            </a:ext>
          </a:extLst>
        </xdr:cNvPr>
        <xdr:cNvSpPr/>
      </xdr:nvSpPr>
      <xdr:spPr>
        <a:xfrm>
          <a:off x="15606939" y="166915"/>
          <a:ext cx="3570515" cy="17190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9ADA185-9BAF-49F1-8A89-6E6B14678640}"/>
            </a:ext>
          </a:extLst>
        </xdr:cNvPr>
        <xdr:cNvSpPr/>
      </xdr:nvSpPr>
      <xdr:spPr>
        <a:xfrm>
          <a:off x="15626896" y="170543"/>
          <a:ext cx="3518808" cy="141061"/>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岐阜県土岐市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29195ED-61AB-455A-9AA5-594B142BFC97}"/>
            </a:ext>
          </a:extLst>
        </xdr:cNvPr>
        <xdr:cNvSpPr/>
      </xdr:nvSpPr>
      <xdr:spPr>
        <a:xfrm>
          <a:off x="13027025" y="168729"/>
          <a:ext cx="24320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4765CFA-1FCB-45E0-BC51-A4055642D932}"/>
            </a:ext>
          </a:extLst>
        </xdr:cNvPr>
        <xdr:cNvSpPr/>
      </xdr:nvSpPr>
      <xdr:spPr>
        <a:xfrm>
          <a:off x="13052425" y="166915"/>
          <a:ext cx="2387600" cy="17190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EB3DA53-9ECC-43B4-87D5-9F05317C4F0E}"/>
            </a:ext>
          </a:extLst>
        </xdr:cNvPr>
        <xdr:cNvSpPr/>
      </xdr:nvSpPr>
      <xdr:spPr>
        <a:xfrm>
          <a:off x="13077825" y="170543"/>
          <a:ext cx="2346779" cy="153761"/>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0F19839-D7BB-4288-8A04-730882CEF799}"/>
            </a:ext>
          </a:extLst>
        </xdr:cNvPr>
        <xdr:cNvSpPr/>
      </xdr:nvSpPr>
      <xdr:spPr>
        <a:xfrm>
          <a:off x="449943" y="359682"/>
          <a:ext cx="9235167" cy="160110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995DE59-E2FB-4DB5-8E47-9584F8E234DB}"/>
            </a:ext>
          </a:extLst>
        </xdr:cNvPr>
        <xdr:cNvSpPr/>
      </xdr:nvSpPr>
      <xdr:spPr>
        <a:xfrm>
          <a:off x="575582" y="391432"/>
          <a:ext cx="1271814" cy="153760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90B87E9-7D3E-4820-9D86-6E67F3C2AEE0}"/>
            </a:ext>
          </a:extLst>
        </xdr:cNvPr>
        <xdr:cNvSpPr/>
      </xdr:nvSpPr>
      <xdr:spPr>
        <a:xfrm>
          <a:off x="1794782" y="391432"/>
          <a:ext cx="1219200" cy="153760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54,243
51,954
116.02
26,553,662
25,499,982
905,580
13,820,506
17,585,774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372A1C9-B1C7-4818-BD19-25B9FD2E0CDB}"/>
            </a:ext>
          </a:extLst>
        </xdr:cNvPr>
        <xdr:cNvSpPr/>
      </xdr:nvSpPr>
      <xdr:spPr>
        <a:xfrm>
          <a:off x="3013982" y="391432"/>
          <a:ext cx="1393372" cy="153760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B0D3935-50E9-41E5-A231-1C34F73E420C}"/>
            </a:ext>
          </a:extLst>
        </xdr:cNvPr>
        <xdr:cNvSpPr/>
      </xdr:nvSpPr>
      <xdr:spPr>
        <a:xfrm>
          <a:off x="4407354" y="410482"/>
          <a:ext cx="1852385" cy="77379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B234EAC-70AC-4A9E-9864-F892E5810318}"/>
            </a:ext>
          </a:extLst>
        </xdr:cNvPr>
        <xdr:cNvSpPr/>
      </xdr:nvSpPr>
      <xdr:spPr>
        <a:xfrm>
          <a:off x="6259739" y="410482"/>
          <a:ext cx="1161143" cy="77379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3DB9325-3633-442A-AE05-D853C20226D6}"/>
            </a:ext>
          </a:extLst>
        </xdr:cNvPr>
        <xdr:cNvSpPr/>
      </xdr:nvSpPr>
      <xdr:spPr>
        <a:xfrm>
          <a:off x="7478939" y="423182"/>
          <a:ext cx="586015" cy="77379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CF2920E-7322-43A7-9909-A5CFB5ADD414}"/>
            </a:ext>
          </a:extLst>
        </xdr:cNvPr>
        <xdr:cNvSpPr/>
      </xdr:nvSpPr>
      <xdr:spPr>
        <a:xfrm>
          <a:off x="4407354" y="1021896"/>
          <a:ext cx="1852385" cy="626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BC69078-E01E-4920-AFD0-82324C301E1F}"/>
            </a:ext>
          </a:extLst>
        </xdr:cNvPr>
        <xdr:cNvSpPr/>
      </xdr:nvSpPr>
      <xdr:spPr>
        <a:xfrm>
          <a:off x="6323239" y="1021896"/>
          <a:ext cx="3361871" cy="626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7FB24C0-41BD-41A3-BB4F-0180445D830E}"/>
            </a:ext>
          </a:extLst>
        </xdr:cNvPr>
        <xdr:cNvSpPr/>
      </xdr:nvSpPr>
      <xdr:spPr>
        <a:xfrm>
          <a:off x="10142311" y="359682"/>
          <a:ext cx="1393371" cy="1101272"/>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35555E4-DC8D-4C04-8B40-C87165EE00F3}"/>
            </a:ext>
          </a:extLst>
        </xdr:cNvPr>
        <xdr:cNvSpPr/>
      </xdr:nvSpPr>
      <xdr:spPr>
        <a:xfrm>
          <a:off x="10380889" y="423182"/>
          <a:ext cx="1219200" cy="988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729411F-2FDD-4C46-A80C-93D42BC7ED7B}"/>
            </a:ext>
          </a:extLst>
        </xdr:cNvPr>
        <xdr:cNvSpPr/>
      </xdr:nvSpPr>
      <xdr:spPr>
        <a:xfrm>
          <a:off x="10380889" y="534761"/>
          <a:ext cx="1219200" cy="5125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4AE4855-A9FB-417F-BDA2-A7EE936EECE6}"/>
            </a:ext>
          </a:extLst>
        </xdr:cNvPr>
        <xdr:cNvSpPr/>
      </xdr:nvSpPr>
      <xdr:spPr>
        <a:xfrm>
          <a:off x="10380889" y="872218"/>
          <a:ext cx="1335315" cy="6395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96922AB-6C7D-40BE-8620-0A8FF4814976}"/>
            </a:ext>
          </a:extLst>
        </xdr:cNvPr>
        <xdr:cNvCxnSpPr/>
      </xdr:nvCxnSpPr>
      <xdr:spPr>
        <a:xfrm flipH="1">
          <a:off x="10208532" y="506640"/>
          <a:ext cx="19322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B1B7799-6874-444B-B187-26F7917619B2}"/>
            </a:ext>
          </a:extLst>
        </xdr:cNvPr>
        <xdr:cNvSpPr/>
      </xdr:nvSpPr>
      <xdr:spPr>
        <a:xfrm>
          <a:off x="10262507" y="473982"/>
          <a:ext cx="101600" cy="3084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7B830AE-4BF9-4C71-A9EE-C5D1BC6DE5E4}"/>
            </a:ext>
          </a:extLst>
        </xdr:cNvPr>
        <xdr:cNvSpPr/>
      </xdr:nvSpPr>
      <xdr:spPr>
        <a:xfrm>
          <a:off x="10262507" y="623661"/>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CC1CFB7-6082-4167-BEA1-E380774F7F9F}"/>
            </a:ext>
          </a:extLst>
        </xdr:cNvPr>
        <xdr:cNvCxnSpPr/>
      </xdr:nvCxnSpPr>
      <xdr:spPr>
        <a:xfrm>
          <a:off x="10306957" y="872218"/>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BBD754D-D00D-4986-BDBD-DEED84A0A208}"/>
            </a:ext>
          </a:extLst>
        </xdr:cNvPr>
        <xdr:cNvCxnSpPr/>
      </xdr:nvCxnSpPr>
      <xdr:spPr>
        <a:xfrm>
          <a:off x="10227582" y="872218"/>
          <a:ext cx="155122"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2E41AAE-6DA5-4EF7-9970-DC5727B16FB9}"/>
            </a:ext>
          </a:extLst>
        </xdr:cNvPr>
        <xdr:cNvCxnSpPr/>
      </xdr:nvCxnSpPr>
      <xdr:spPr>
        <a:xfrm flipV="1">
          <a:off x="10306957" y="1107621"/>
          <a:ext cx="0" cy="136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9DE13EF-4B73-4A7B-9BA3-1BA34FFCBCBB}"/>
            </a:ext>
          </a:extLst>
        </xdr:cNvPr>
        <xdr:cNvCxnSpPr/>
      </xdr:nvCxnSpPr>
      <xdr:spPr>
        <a:xfrm>
          <a:off x="10227582" y="1247775"/>
          <a:ext cx="155122"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F1BE1EE-26FA-4BCF-A501-3C39D632775B}"/>
            </a:ext>
          </a:extLst>
        </xdr:cNvPr>
        <xdr:cNvSpPr txBox="1"/>
      </xdr:nvSpPr>
      <xdr:spPr>
        <a:xfrm>
          <a:off x="419100" y="205966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8881452-BD64-4EA6-AB35-54E8D5FB3203}"/>
            </a:ext>
          </a:extLst>
        </xdr:cNvPr>
        <xdr:cNvSpPr txBox="1"/>
      </xdr:nvSpPr>
      <xdr:spPr>
        <a:xfrm>
          <a:off x="419100" y="2298246"/>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3FE50996-322D-4C05-8364-4B7AE589B40B}"/>
            </a:ext>
          </a:extLst>
        </xdr:cNvPr>
        <xdr:cNvSpPr txBox="1"/>
      </xdr:nvSpPr>
      <xdr:spPr>
        <a:xfrm>
          <a:off x="419100" y="2534104"/>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58462A2-4CC2-45E3-B9F3-197757174D2D}"/>
            </a:ext>
          </a:extLst>
        </xdr:cNvPr>
        <xdr:cNvSpPr txBox="1"/>
      </xdr:nvSpPr>
      <xdr:spPr>
        <a:xfrm>
          <a:off x="419100" y="2772682"/>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FE48100-CD66-467A-95B5-FC59B756E3C9}"/>
            </a:ext>
          </a:extLst>
        </xdr:cNvPr>
        <xdr:cNvSpPr txBox="1"/>
      </xdr:nvSpPr>
      <xdr:spPr>
        <a:xfrm>
          <a:off x="419100" y="3011261"/>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20945A9-23D4-45A1-A4E2-256502CF87C5}"/>
            </a:ext>
          </a:extLst>
        </xdr:cNvPr>
        <xdr:cNvSpPr/>
      </xdr:nvSpPr>
      <xdr:spPr>
        <a:xfrm>
          <a:off x="1170668" y="3523796"/>
          <a:ext cx="3882571" cy="216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7B20D5B-01B1-4283-B6EE-8B2FCAF77EA3}"/>
            </a:ext>
          </a:extLst>
        </xdr:cNvPr>
        <xdr:cNvSpPr/>
      </xdr:nvSpPr>
      <xdr:spPr>
        <a:xfrm>
          <a:off x="1837821" y="3793246"/>
          <a:ext cx="1579435" cy="27027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7D1A615-8266-48F5-9F2A-908A0344096D}"/>
            </a:ext>
          </a:extLst>
        </xdr:cNvPr>
        <xdr:cNvSpPr/>
      </xdr:nvSpPr>
      <xdr:spPr>
        <a:xfrm>
          <a:off x="3515535" y="3776575"/>
          <a:ext cx="773079" cy="30361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EF68996-51F1-4177-9B68-5010F87F32AB}"/>
            </a:ext>
          </a:extLst>
        </xdr:cNvPr>
        <xdr:cNvSpPr/>
      </xdr:nvSpPr>
      <xdr:spPr>
        <a:xfrm>
          <a:off x="5002439" y="3600450"/>
          <a:ext cx="1393372" cy="2036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0C8F21D-F91E-415A-B423-DF15F8B349CF}"/>
            </a:ext>
          </a:extLst>
        </xdr:cNvPr>
        <xdr:cNvSpPr/>
      </xdr:nvSpPr>
      <xdr:spPr>
        <a:xfrm>
          <a:off x="5002439" y="3740604"/>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6E76948-DBE4-406C-8682-1F1FD79D1D1D}"/>
            </a:ext>
          </a:extLst>
        </xdr:cNvPr>
        <xdr:cNvSpPr/>
      </xdr:nvSpPr>
      <xdr:spPr>
        <a:xfrm>
          <a:off x="6395811" y="3600450"/>
          <a:ext cx="1393371" cy="2036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6E5CDD1-8DF4-4D54-AEA8-194BD847C090}"/>
            </a:ext>
          </a:extLst>
        </xdr:cNvPr>
        <xdr:cNvSpPr/>
      </xdr:nvSpPr>
      <xdr:spPr>
        <a:xfrm>
          <a:off x="6395811" y="3740604"/>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77FD427-4307-447B-A2F2-14596B9506BE}"/>
            </a:ext>
          </a:extLst>
        </xdr:cNvPr>
        <xdr:cNvSpPr/>
      </xdr:nvSpPr>
      <xdr:spPr>
        <a:xfrm>
          <a:off x="7916182" y="3600450"/>
          <a:ext cx="1393372" cy="2036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5B1A565-0C00-4585-9D1E-1C047195F6C9}"/>
            </a:ext>
          </a:extLst>
        </xdr:cNvPr>
        <xdr:cNvSpPr/>
      </xdr:nvSpPr>
      <xdr:spPr>
        <a:xfrm>
          <a:off x="7916182" y="3740604"/>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B526777-A561-48B4-9933-D6F3B4D14B00}"/>
            </a:ext>
          </a:extLst>
        </xdr:cNvPr>
        <xdr:cNvSpPr/>
      </xdr:nvSpPr>
      <xdr:spPr>
        <a:xfrm>
          <a:off x="1170668" y="4116161"/>
          <a:ext cx="3882571" cy="212634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9BB0967-9E93-43B5-AB72-06DA4C74CF73}"/>
            </a:ext>
          </a:extLst>
        </xdr:cNvPr>
        <xdr:cNvSpPr/>
      </xdr:nvSpPr>
      <xdr:spPr>
        <a:xfrm>
          <a:off x="5303611" y="4116161"/>
          <a:ext cx="4354285" cy="212634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20A3B66-08BB-41E9-A61B-F0378C02573B}"/>
            </a:ext>
          </a:extLst>
        </xdr:cNvPr>
        <xdr:cNvSpPr/>
      </xdr:nvSpPr>
      <xdr:spPr>
        <a:xfrm>
          <a:off x="5303611" y="4179661"/>
          <a:ext cx="4180114"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4B22A1B-9C83-40B8-A544-25E954FBB4C1}"/>
            </a:ext>
          </a:extLst>
        </xdr:cNvPr>
        <xdr:cNvSpPr txBox="1"/>
      </xdr:nvSpPr>
      <xdr:spPr>
        <a:xfrm>
          <a:off x="5363482" y="4402818"/>
          <a:ext cx="4167414" cy="1750786"/>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有形固定資産減価償却率は類似団体平均値よりやや低い水準にある。平成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新庁舎の完成等の影響から一度低下したが、その後は再び増加に転じている。今後は投資的事業が多く予定されており、再び減少傾向となることが予想されるが、引き続き各公共施設等について、公共施設等総合管理計画及び個別施設計画に基づいた施設の維持管理を適切に進め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D2EB5D3-988D-4515-A61B-3792E9C7D5CE}"/>
            </a:ext>
          </a:extLst>
        </xdr:cNvPr>
        <xdr:cNvSpPr txBox="1"/>
      </xdr:nvSpPr>
      <xdr:spPr>
        <a:xfrm>
          <a:off x="1148896" y="392838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5FCB6D7-836B-4990-B3FA-57C4AB10B118}"/>
            </a:ext>
          </a:extLst>
        </xdr:cNvPr>
        <xdr:cNvCxnSpPr/>
      </xdr:nvCxnSpPr>
      <xdr:spPr>
        <a:xfrm>
          <a:off x="1170668" y="6242504"/>
          <a:ext cx="38825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4A520E2A-D5AE-49FF-8DB9-E1FCF61E581E}"/>
            </a:ext>
          </a:extLst>
        </xdr:cNvPr>
        <xdr:cNvSpPr txBox="1"/>
      </xdr:nvSpPr>
      <xdr:spPr>
        <a:xfrm>
          <a:off x="796760" y="614870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2CC8B5B7-F6F1-4765-AC7A-8A1EC2D36553}"/>
            </a:ext>
          </a:extLst>
        </xdr:cNvPr>
        <xdr:cNvCxnSpPr/>
      </xdr:nvCxnSpPr>
      <xdr:spPr>
        <a:xfrm>
          <a:off x="1170668" y="5816146"/>
          <a:ext cx="38825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C9EC2A6D-CA8A-4680-A76C-DDC2DCC760BF}"/>
            </a:ext>
          </a:extLst>
        </xdr:cNvPr>
        <xdr:cNvSpPr txBox="1"/>
      </xdr:nvSpPr>
      <xdr:spPr>
        <a:xfrm>
          <a:off x="796760" y="57250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6E075C0E-8837-45EF-B920-D9300CDB37B1}"/>
            </a:ext>
          </a:extLst>
        </xdr:cNvPr>
        <xdr:cNvCxnSpPr/>
      </xdr:nvCxnSpPr>
      <xdr:spPr>
        <a:xfrm>
          <a:off x="1170668" y="5392511"/>
          <a:ext cx="38825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5D4CF94C-7456-451C-8D4B-FC6AA4CD36B9}"/>
            </a:ext>
          </a:extLst>
        </xdr:cNvPr>
        <xdr:cNvSpPr txBox="1"/>
      </xdr:nvSpPr>
      <xdr:spPr>
        <a:xfrm>
          <a:off x="796760" y="529871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B2D51303-C55E-4ABC-B42D-CAA82A6741B7}"/>
            </a:ext>
          </a:extLst>
        </xdr:cNvPr>
        <xdr:cNvCxnSpPr/>
      </xdr:nvCxnSpPr>
      <xdr:spPr>
        <a:xfrm>
          <a:off x="1170668" y="4966154"/>
          <a:ext cx="38825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8B311B8C-4CDB-4C4B-BAC7-839256DE8B5F}"/>
            </a:ext>
          </a:extLst>
        </xdr:cNvPr>
        <xdr:cNvSpPr txBox="1"/>
      </xdr:nvSpPr>
      <xdr:spPr>
        <a:xfrm>
          <a:off x="796760" y="4875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5EF1EC35-61AE-4F1A-984A-85206E63CAD4}"/>
            </a:ext>
          </a:extLst>
        </xdr:cNvPr>
        <xdr:cNvCxnSpPr/>
      </xdr:nvCxnSpPr>
      <xdr:spPr>
        <a:xfrm>
          <a:off x="1170668" y="4542518"/>
          <a:ext cx="38825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2B8639BD-9CA4-45D9-B809-6E650DF53621}"/>
            </a:ext>
          </a:extLst>
        </xdr:cNvPr>
        <xdr:cNvSpPr txBox="1"/>
      </xdr:nvSpPr>
      <xdr:spPr>
        <a:xfrm>
          <a:off x="796760" y="44487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2CEEA1D2-7620-4B14-AD11-A7BC17D4D5CC}"/>
            </a:ext>
          </a:extLst>
        </xdr:cNvPr>
        <xdr:cNvCxnSpPr/>
      </xdr:nvCxnSpPr>
      <xdr:spPr>
        <a:xfrm>
          <a:off x="1170668" y="4116161"/>
          <a:ext cx="38825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B244B71F-EFB0-4872-8364-8404C3E60F26}"/>
            </a:ext>
          </a:extLst>
        </xdr:cNvPr>
        <xdr:cNvSpPr txBox="1"/>
      </xdr:nvSpPr>
      <xdr:spPr>
        <a:xfrm>
          <a:off x="796760" y="40250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A5912014-C9E5-4530-9CF8-DBF2526D85A0}"/>
            </a:ext>
          </a:extLst>
        </xdr:cNvPr>
        <xdr:cNvSpPr/>
      </xdr:nvSpPr>
      <xdr:spPr>
        <a:xfrm>
          <a:off x="1170668" y="4116161"/>
          <a:ext cx="3882571" cy="212634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575EC4A8-BA9A-4C2E-B14D-811D8472A9E3}"/>
            </a:ext>
          </a:extLst>
        </xdr:cNvPr>
        <xdr:cNvCxnSpPr/>
      </xdr:nvCxnSpPr>
      <xdr:spPr>
        <a:xfrm flipV="1">
          <a:off x="4367349" y="4591612"/>
          <a:ext cx="1270" cy="1233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D9A45094-CE6E-4F13-AC05-0DB69DBAAB7B}"/>
            </a:ext>
          </a:extLst>
        </xdr:cNvPr>
        <xdr:cNvSpPr txBox="1"/>
      </xdr:nvSpPr>
      <xdr:spPr>
        <a:xfrm>
          <a:off x="4420054" y="5828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E8641FA0-E14D-41D3-A5B0-70C6C80C7D1F}"/>
            </a:ext>
          </a:extLst>
        </xdr:cNvPr>
        <xdr:cNvCxnSpPr/>
      </xdr:nvCxnSpPr>
      <xdr:spPr>
        <a:xfrm>
          <a:off x="4285796" y="5824782"/>
          <a:ext cx="17235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6143DC70-555D-4F1D-8A38-C005C96ABD44}"/>
            </a:ext>
          </a:extLst>
        </xdr:cNvPr>
        <xdr:cNvSpPr txBox="1"/>
      </xdr:nvSpPr>
      <xdr:spPr>
        <a:xfrm>
          <a:off x="4420054" y="437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5C8D2FB9-FA9C-4DD2-A7DF-C8EAA428C4CE}"/>
            </a:ext>
          </a:extLst>
        </xdr:cNvPr>
        <xdr:cNvCxnSpPr/>
      </xdr:nvCxnSpPr>
      <xdr:spPr>
        <a:xfrm>
          <a:off x="4285796" y="4591612"/>
          <a:ext cx="17235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D7C74CC8-7405-4B55-AE4C-8ABF906EF8C8}"/>
            </a:ext>
          </a:extLst>
        </xdr:cNvPr>
        <xdr:cNvSpPr txBox="1"/>
      </xdr:nvSpPr>
      <xdr:spPr>
        <a:xfrm>
          <a:off x="4420054" y="5145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FFBC57BD-EFB5-4C11-99BC-EB19C5587554}"/>
            </a:ext>
          </a:extLst>
        </xdr:cNvPr>
        <xdr:cNvSpPr/>
      </xdr:nvSpPr>
      <xdr:spPr>
        <a:xfrm>
          <a:off x="4318454" y="5167394"/>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DB29C756-0F8E-4F5A-A43B-C5A3B64B1952}"/>
            </a:ext>
          </a:extLst>
        </xdr:cNvPr>
        <xdr:cNvSpPr/>
      </xdr:nvSpPr>
      <xdr:spPr>
        <a:xfrm>
          <a:off x="3672568" y="5111260"/>
          <a:ext cx="90714"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E66CF021-D285-421F-9E52-0E0CEC0F1C58}"/>
            </a:ext>
          </a:extLst>
        </xdr:cNvPr>
        <xdr:cNvSpPr/>
      </xdr:nvSpPr>
      <xdr:spPr>
        <a:xfrm>
          <a:off x="2975882" y="5053530"/>
          <a:ext cx="90714"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373DD21C-09B3-4C06-B95D-233A3DF2FDC0}"/>
            </a:ext>
          </a:extLst>
        </xdr:cNvPr>
        <xdr:cNvSpPr/>
      </xdr:nvSpPr>
      <xdr:spPr>
        <a:xfrm>
          <a:off x="2279196" y="5010350"/>
          <a:ext cx="90714"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CB2B96BE-1BC8-4633-803B-33BCFC111526}"/>
            </a:ext>
          </a:extLst>
        </xdr:cNvPr>
        <xdr:cNvSpPr/>
      </xdr:nvSpPr>
      <xdr:spPr>
        <a:xfrm>
          <a:off x="1582511" y="4958534"/>
          <a:ext cx="90714"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5068E87-BF94-40D6-8432-E33574B90A59}"/>
            </a:ext>
          </a:extLst>
        </xdr:cNvPr>
        <xdr:cNvSpPr txBox="1"/>
      </xdr:nvSpPr>
      <xdr:spPr>
        <a:xfrm>
          <a:off x="4207782" y="62856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7CA662D4-BE57-45D1-940C-EA88ADA2BA0B}"/>
            </a:ext>
          </a:extLst>
        </xdr:cNvPr>
        <xdr:cNvSpPr txBox="1"/>
      </xdr:nvSpPr>
      <xdr:spPr>
        <a:xfrm>
          <a:off x="3561896" y="62856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C6CFBCA-E1EB-4697-84AA-57429782D431}"/>
            </a:ext>
          </a:extLst>
        </xdr:cNvPr>
        <xdr:cNvSpPr txBox="1"/>
      </xdr:nvSpPr>
      <xdr:spPr>
        <a:xfrm>
          <a:off x="2865211" y="62856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7675946-B743-49E3-B78F-99686A1F1CFB}"/>
            </a:ext>
          </a:extLst>
        </xdr:cNvPr>
        <xdr:cNvSpPr txBox="1"/>
      </xdr:nvSpPr>
      <xdr:spPr>
        <a:xfrm>
          <a:off x="2168525" y="62856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EA03E5A-50F4-40B0-B0CA-7BC10D75A29F}"/>
            </a:ext>
          </a:extLst>
        </xdr:cNvPr>
        <xdr:cNvSpPr txBox="1"/>
      </xdr:nvSpPr>
      <xdr:spPr>
        <a:xfrm>
          <a:off x="1471839" y="62856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92583</xdr:rowOff>
    </xdr:from>
    <xdr:to>
      <xdr:col>23</xdr:col>
      <xdr:colOff>136525</xdr:colOff>
      <xdr:row>31</xdr:row>
      <xdr:rowOff>22733</xdr:rowOff>
    </xdr:to>
    <xdr:sp macro="" textlink="">
      <xdr:nvSpPr>
        <xdr:cNvPr id="89" name="楕円 88">
          <a:extLst>
            <a:ext uri="{FF2B5EF4-FFF2-40B4-BE49-F238E27FC236}">
              <a16:creationId xmlns:a16="http://schemas.microsoft.com/office/drawing/2014/main" id="{6146D0F2-CEF2-4303-8E43-FD2E2811EB0B}"/>
            </a:ext>
          </a:extLst>
        </xdr:cNvPr>
        <xdr:cNvSpPr/>
      </xdr:nvSpPr>
      <xdr:spPr>
        <a:xfrm>
          <a:off x="4318454" y="5154440"/>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115460</xdr:rowOff>
    </xdr:from>
    <xdr:ext cx="405111" cy="259045"/>
    <xdr:sp macro="" textlink="">
      <xdr:nvSpPr>
        <xdr:cNvPr id="90" name="有形固定資産減価償却率該当値テキスト">
          <a:extLst>
            <a:ext uri="{FF2B5EF4-FFF2-40B4-BE49-F238E27FC236}">
              <a16:creationId xmlns:a16="http://schemas.microsoft.com/office/drawing/2014/main" id="{A8C9EA8E-EE31-4840-B44D-F337C6DB742D}"/>
            </a:ext>
          </a:extLst>
        </xdr:cNvPr>
        <xdr:cNvSpPr txBox="1"/>
      </xdr:nvSpPr>
      <xdr:spPr>
        <a:xfrm>
          <a:off x="4420054" y="5008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1905</xdr:rowOff>
    </xdr:from>
    <xdr:to>
      <xdr:col>19</xdr:col>
      <xdr:colOff>187325</xdr:colOff>
      <xdr:row>30</xdr:row>
      <xdr:rowOff>103505</xdr:rowOff>
    </xdr:to>
    <xdr:sp macro="" textlink="">
      <xdr:nvSpPr>
        <xdr:cNvPr id="91" name="楕円 90">
          <a:extLst>
            <a:ext uri="{FF2B5EF4-FFF2-40B4-BE49-F238E27FC236}">
              <a16:creationId xmlns:a16="http://schemas.microsoft.com/office/drawing/2014/main" id="{48CA1EAF-98E9-45C3-A89A-86E0BC616E20}"/>
            </a:ext>
          </a:extLst>
        </xdr:cNvPr>
        <xdr:cNvSpPr/>
      </xdr:nvSpPr>
      <xdr:spPr>
        <a:xfrm>
          <a:off x="3672568" y="5063762"/>
          <a:ext cx="9071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52705</xdr:rowOff>
    </xdr:from>
    <xdr:to>
      <xdr:col>23</xdr:col>
      <xdr:colOff>85725</xdr:colOff>
      <xdr:row>30</xdr:row>
      <xdr:rowOff>143383</xdr:rowOff>
    </xdr:to>
    <xdr:cxnSp macro="">
      <xdr:nvCxnSpPr>
        <xdr:cNvPr id="92" name="直線コネクタ 91">
          <a:extLst>
            <a:ext uri="{FF2B5EF4-FFF2-40B4-BE49-F238E27FC236}">
              <a16:creationId xmlns:a16="http://schemas.microsoft.com/office/drawing/2014/main" id="{D68FD86F-7605-48AE-9CBF-79950AB11F21}"/>
            </a:ext>
          </a:extLst>
        </xdr:cNvPr>
        <xdr:cNvCxnSpPr/>
      </xdr:nvCxnSpPr>
      <xdr:spPr>
        <a:xfrm>
          <a:off x="3723368" y="5114562"/>
          <a:ext cx="645886"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104267</xdr:rowOff>
    </xdr:from>
    <xdr:to>
      <xdr:col>15</xdr:col>
      <xdr:colOff>187325</xdr:colOff>
      <xdr:row>30</xdr:row>
      <xdr:rowOff>34417</xdr:rowOff>
    </xdr:to>
    <xdr:sp macro="" textlink="">
      <xdr:nvSpPr>
        <xdr:cNvPr id="93" name="楕円 92">
          <a:extLst>
            <a:ext uri="{FF2B5EF4-FFF2-40B4-BE49-F238E27FC236}">
              <a16:creationId xmlns:a16="http://schemas.microsoft.com/office/drawing/2014/main" id="{44705C60-C30F-46CC-BD3A-DF4843928A68}"/>
            </a:ext>
          </a:extLst>
        </xdr:cNvPr>
        <xdr:cNvSpPr/>
      </xdr:nvSpPr>
      <xdr:spPr>
        <a:xfrm>
          <a:off x="2975882" y="4997396"/>
          <a:ext cx="90714"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155067</xdr:rowOff>
    </xdr:from>
    <xdr:to>
      <xdr:col>19</xdr:col>
      <xdr:colOff>136525</xdr:colOff>
      <xdr:row>30</xdr:row>
      <xdr:rowOff>52705</xdr:rowOff>
    </xdr:to>
    <xdr:cxnSp macro="">
      <xdr:nvCxnSpPr>
        <xdr:cNvPr id="94" name="直線コネクタ 93">
          <a:extLst>
            <a:ext uri="{FF2B5EF4-FFF2-40B4-BE49-F238E27FC236}">
              <a16:creationId xmlns:a16="http://schemas.microsoft.com/office/drawing/2014/main" id="{D1C13A20-08C2-4323-87C9-DF6EA15D4E6D}"/>
            </a:ext>
          </a:extLst>
        </xdr:cNvPr>
        <xdr:cNvCxnSpPr/>
      </xdr:nvCxnSpPr>
      <xdr:spPr>
        <a:xfrm>
          <a:off x="3026682" y="5048196"/>
          <a:ext cx="696686" cy="66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35179</xdr:rowOff>
    </xdr:from>
    <xdr:to>
      <xdr:col>11</xdr:col>
      <xdr:colOff>187325</xdr:colOff>
      <xdr:row>29</xdr:row>
      <xdr:rowOff>136779</xdr:rowOff>
    </xdr:to>
    <xdr:sp macro="" textlink="">
      <xdr:nvSpPr>
        <xdr:cNvPr id="95" name="楕円 94">
          <a:extLst>
            <a:ext uri="{FF2B5EF4-FFF2-40B4-BE49-F238E27FC236}">
              <a16:creationId xmlns:a16="http://schemas.microsoft.com/office/drawing/2014/main" id="{B60E0AB2-D5E7-4228-90BB-FCA024AB39E4}"/>
            </a:ext>
          </a:extLst>
        </xdr:cNvPr>
        <xdr:cNvSpPr/>
      </xdr:nvSpPr>
      <xdr:spPr>
        <a:xfrm>
          <a:off x="2279196" y="4928308"/>
          <a:ext cx="90714"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85979</xdr:rowOff>
    </xdr:from>
    <xdr:to>
      <xdr:col>15</xdr:col>
      <xdr:colOff>136525</xdr:colOff>
      <xdr:row>29</xdr:row>
      <xdr:rowOff>155067</xdr:rowOff>
    </xdr:to>
    <xdr:cxnSp macro="">
      <xdr:nvCxnSpPr>
        <xdr:cNvPr id="96" name="直線コネクタ 95">
          <a:extLst>
            <a:ext uri="{FF2B5EF4-FFF2-40B4-BE49-F238E27FC236}">
              <a16:creationId xmlns:a16="http://schemas.microsoft.com/office/drawing/2014/main" id="{B7BE9F34-42B2-49D3-A108-FE4DE5A4376A}"/>
            </a:ext>
          </a:extLst>
        </xdr:cNvPr>
        <xdr:cNvCxnSpPr/>
      </xdr:nvCxnSpPr>
      <xdr:spPr>
        <a:xfrm>
          <a:off x="2329996" y="4979108"/>
          <a:ext cx="696686"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137541</xdr:rowOff>
    </xdr:from>
    <xdr:to>
      <xdr:col>7</xdr:col>
      <xdr:colOff>187325</xdr:colOff>
      <xdr:row>29</xdr:row>
      <xdr:rowOff>67691</xdr:rowOff>
    </xdr:to>
    <xdr:sp macro="" textlink="">
      <xdr:nvSpPr>
        <xdr:cNvPr id="97" name="楕円 96">
          <a:extLst>
            <a:ext uri="{FF2B5EF4-FFF2-40B4-BE49-F238E27FC236}">
              <a16:creationId xmlns:a16="http://schemas.microsoft.com/office/drawing/2014/main" id="{CBBD55A6-18EA-45CD-BEA7-738FBAB633B5}"/>
            </a:ext>
          </a:extLst>
        </xdr:cNvPr>
        <xdr:cNvSpPr/>
      </xdr:nvSpPr>
      <xdr:spPr>
        <a:xfrm>
          <a:off x="1582511" y="4861941"/>
          <a:ext cx="90714"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16891</xdr:rowOff>
    </xdr:from>
    <xdr:to>
      <xdr:col>11</xdr:col>
      <xdr:colOff>136525</xdr:colOff>
      <xdr:row>29</xdr:row>
      <xdr:rowOff>85979</xdr:rowOff>
    </xdr:to>
    <xdr:cxnSp macro="">
      <xdr:nvCxnSpPr>
        <xdr:cNvPr id="98" name="直線コネクタ 97">
          <a:extLst>
            <a:ext uri="{FF2B5EF4-FFF2-40B4-BE49-F238E27FC236}">
              <a16:creationId xmlns:a16="http://schemas.microsoft.com/office/drawing/2014/main" id="{003E0112-FCE0-49BA-9F76-59F445DBC0FE}"/>
            </a:ext>
          </a:extLst>
        </xdr:cNvPr>
        <xdr:cNvCxnSpPr/>
      </xdr:nvCxnSpPr>
      <xdr:spPr>
        <a:xfrm>
          <a:off x="1633311" y="4910020"/>
          <a:ext cx="696685"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97A39D61-DB86-4BC8-81CE-466732A547AA}"/>
            </a:ext>
          </a:extLst>
        </xdr:cNvPr>
        <xdr:cNvSpPr txBox="1"/>
      </xdr:nvSpPr>
      <xdr:spPr>
        <a:xfrm>
          <a:off x="3524440" y="520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DD088938-43F8-45C1-9E5E-BC3C80A31011}"/>
            </a:ext>
          </a:extLst>
        </xdr:cNvPr>
        <xdr:cNvSpPr txBox="1"/>
      </xdr:nvSpPr>
      <xdr:spPr>
        <a:xfrm>
          <a:off x="2840455" y="5143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35CD15E2-5628-478E-ADF5-B93D0595C45B}"/>
            </a:ext>
          </a:extLst>
        </xdr:cNvPr>
        <xdr:cNvSpPr txBox="1"/>
      </xdr:nvSpPr>
      <xdr:spPr>
        <a:xfrm>
          <a:off x="2143769" y="5100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102" name="n_4aveValue有形固定資産減価償却率">
          <a:extLst>
            <a:ext uri="{FF2B5EF4-FFF2-40B4-BE49-F238E27FC236}">
              <a16:creationId xmlns:a16="http://schemas.microsoft.com/office/drawing/2014/main" id="{8E474C2A-A1E7-406D-9824-D6A4396F1F08}"/>
            </a:ext>
          </a:extLst>
        </xdr:cNvPr>
        <xdr:cNvSpPr txBox="1"/>
      </xdr:nvSpPr>
      <xdr:spPr>
        <a:xfrm>
          <a:off x="1447083" y="5051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120032</xdr:rowOff>
    </xdr:from>
    <xdr:ext cx="405111" cy="259045"/>
    <xdr:sp macro="" textlink="">
      <xdr:nvSpPr>
        <xdr:cNvPr id="103" name="n_1mainValue有形固定資産減価償却率">
          <a:extLst>
            <a:ext uri="{FF2B5EF4-FFF2-40B4-BE49-F238E27FC236}">
              <a16:creationId xmlns:a16="http://schemas.microsoft.com/office/drawing/2014/main" id="{A6F0FE85-D289-4A0B-AE3C-2490D9433A83}"/>
            </a:ext>
          </a:extLst>
        </xdr:cNvPr>
        <xdr:cNvSpPr txBox="1"/>
      </xdr:nvSpPr>
      <xdr:spPr>
        <a:xfrm>
          <a:off x="3524440" y="484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50944</xdr:rowOff>
    </xdr:from>
    <xdr:ext cx="405111" cy="259045"/>
    <xdr:sp macro="" textlink="">
      <xdr:nvSpPr>
        <xdr:cNvPr id="104" name="n_2mainValue有形固定資産減価償却率">
          <a:extLst>
            <a:ext uri="{FF2B5EF4-FFF2-40B4-BE49-F238E27FC236}">
              <a16:creationId xmlns:a16="http://schemas.microsoft.com/office/drawing/2014/main" id="{BEE14D23-1699-4E1A-825E-D4A513E01392}"/>
            </a:ext>
          </a:extLst>
        </xdr:cNvPr>
        <xdr:cNvSpPr txBox="1"/>
      </xdr:nvSpPr>
      <xdr:spPr>
        <a:xfrm>
          <a:off x="2840455" y="4775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153306</xdr:rowOff>
    </xdr:from>
    <xdr:ext cx="405111" cy="259045"/>
    <xdr:sp macro="" textlink="">
      <xdr:nvSpPr>
        <xdr:cNvPr id="105" name="n_3mainValue有形固定資産減価償却率">
          <a:extLst>
            <a:ext uri="{FF2B5EF4-FFF2-40B4-BE49-F238E27FC236}">
              <a16:creationId xmlns:a16="http://schemas.microsoft.com/office/drawing/2014/main" id="{38FB94E8-86B3-4DF2-902A-A4226AC60B7A}"/>
            </a:ext>
          </a:extLst>
        </xdr:cNvPr>
        <xdr:cNvSpPr txBox="1"/>
      </xdr:nvSpPr>
      <xdr:spPr>
        <a:xfrm>
          <a:off x="2143769" y="470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84218</xdr:rowOff>
    </xdr:from>
    <xdr:ext cx="405111" cy="259045"/>
    <xdr:sp macro="" textlink="">
      <xdr:nvSpPr>
        <xdr:cNvPr id="106" name="n_4mainValue有形固定資産減価償却率">
          <a:extLst>
            <a:ext uri="{FF2B5EF4-FFF2-40B4-BE49-F238E27FC236}">
              <a16:creationId xmlns:a16="http://schemas.microsoft.com/office/drawing/2014/main" id="{A7141140-7292-48C8-B224-EB8884D75582}"/>
            </a:ext>
          </a:extLst>
        </xdr:cNvPr>
        <xdr:cNvSpPr txBox="1"/>
      </xdr:nvSpPr>
      <xdr:spPr>
        <a:xfrm>
          <a:off x="1447083" y="4639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9B2A3902-F602-47F8-BB6E-1138B614E0BC}"/>
            </a:ext>
          </a:extLst>
        </xdr:cNvPr>
        <xdr:cNvSpPr/>
      </xdr:nvSpPr>
      <xdr:spPr>
        <a:xfrm>
          <a:off x="10354582" y="3523796"/>
          <a:ext cx="3866243" cy="21680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6EFBC99F-7639-49B0-91A1-A51B3255C788}"/>
            </a:ext>
          </a:extLst>
        </xdr:cNvPr>
        <xdr:cNvSpPr/>
      </xdr:nvSpPr>
      <xdr:spPr>
        <a:xfrm>
          <a:off x="11326854" y="3793246"/>
          <a:ext cx="952871" cy="27027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53157BA9-1119-4CEF-8CC9-FC9022C45405}"/>
            </a:ext>
          </a:extLst>
        </xdr:cNvPr>
        <xdr:cNvSpPr/>
      </xdr:nvSpPr>
      <xdr:spPr>
        <a:xfrm>
          <a:off x="12641122" y="3776575"/>
          <a:ext cx="873405" cy="30361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B1C8C56-3928-4165-8B37-AAA05C7A1DD6}"/>
            </a:ext>
          </a:extLst>
        </xdr:cNvPr>
        <xdr:cNvSpPr/>
      </xdr:nvSpPr>
      <xdr:spPr>
        <a:xfrm>
          <a:off x="14186354" y="3600450"/>
          <a:ext cx="1393371" cy="2036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FD4F1B18-E3B3-4517-8FF5-77C8643F7647}"/>
            </a:ext>
          </a:extLst>
        </xdr:cNvPr>
        <xdr:cNvSpPr/>
      </xdr:nvSpPr>
      <xdr:spPr>
        <a:xfrm>
          <a:off x="14186354" y="3740604"/>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8FCD259B-DABE-4757-A8F3-FF1433057CF9}"/>
            </a:ext>
          </a:extLst>
        </xdr:cNvPr>
        <xdr:cNvSpPr/>
      </xdr:nvSpPr>
      <xdr:spPr>
        <a:xfrm>
          <a:off x="15579725" y="3600450"/>
          <a:ext cx="1393371" cy="2036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ADE7FD4A-A5C4-4EC6-AB62-1B5342C54471}"/>
            </a:ext>
          </a:extLst>
        </xdr:cNvPr>
        <xdr:cNvSpPr/>
      </xdr:nvSpPr>
      <xdr:spPr>
        <a:xfrm>
          <a:off x="15579725" y="3740604"/>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CB73E74F-6D32-46A2-B903-EB8801B845E7}"/>
            </a:ext>
          </a:extLst>
        </xdr:cNvPr>
        <xdr:cNvSpPr/>
      </xdr:nvSpPr>
      <xdr:spPr>
        <a:xfrm>
          <a:off x="17083768" y="3600450"/>
          <a:ext cx="1393371" cy="2036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7B3AE3CD-381A-49C8-9DBD-DF7B434483EC}"/>
            </a:ext>
          </a:extLst>
        </xdr:cNvPr>
        <xdr:cNvSpPr/>
      </xdr:nvSpPr>
      <xdr:spPr>
        <a:xfrm>
          <a:off x="17083768" y="3740604"/>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CB696C6D-C71A-4E5D-8B2E-B31C3B8C808B}"/>
            </a:ext>
          </a:extLst>
        </xdr:cNvPr>
        <xdr:cNvSpPr/>
      </xdr:nvSpPr>
      <xdr:spPr>
        <a:xfrm>
          <a:off x="10354582" y="4116161"/>
          <a:ext cx="3866243" cy="212634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6AD55CE-B666-4913-9B38-4618B6CA9107}"/>
            </a:ext>
          </a:extLst>
        </xdr:cNvPr>
        <xdr:cNvSpPr/>
      </xdr:nvSpPr>
      <xdr:spPr>
        <a:xfrm>
          <a:off x="14471196" y="4116161"/>
          <a:ext cx="4354286" cy="2126343"/>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BB26BAD-0928-411A-82BF-48F54352DD75}"/>
            </a:ext>
          </a:extLst>
        </xdr:cNvPr>
        <xdr:cNvSpPr/>
      </xdr:nvSpPr>
      <xdr:spPr>
        <a:xfrm>
          <a:off x="14471196" y="4179661"/>
          <a:ext cx="4180115"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D1004C66-C0A0-4900-BB25-FF589A9BC461}"/>
            </a:ext>
          </a:extLst>
        </xdr:cNvPr>
        <xdr:cNvSpPr txBox="1"/>
      </xdr:nvSpPr>
      <xdr:spPr>
        <a:xfrm>
          <a:off x="14547396" y="4402818"/>
          <a:ext cx="4167415" cy="1750786"/>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比率は、令和元年頃までは新庁舎建設事業や道路整備事業などで上昇傾向であったが、令和２年度以降は地方債の発行抑制や過去に発行した地方債の償還が進んだことで緩やかに下降してきた。しかしながら、令和６年度にはこども園化に伴う集約化や公共施設の大規模修繕などにより再び上昇傾向がみられる。今後も中長期的に同様の投資的事業が予定されているため、地方債発行額の増加により債務償還比率は上昇し続ける見込みである。実質公債費比率等の財政指標も注視しながら、</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計画的な施設整備による発行額の平準化に努め</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ていく。</a:t>
          </a:r>
          <a:endParaRPr kumimoji="0"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F8AF80D6-8405-4192-9B52-11DB5A7FE231}"/>
            </a:ext>
          </a:extLst>
        </xdr:cNvPr>
        <xdr:cNvSpPr txBox="1"/>
      </xdr:nvSpPr>
      <xdr:spPr>
        <a:xfrm>
          <a:off x="10316482" y="392838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C47A4535-B491-4700-8D85-6B94775B4957}"/>
            </a:ext>
          </a:extLst>
        </xdr:cNvPr>
        <xdr:cNvCxnSpPr/>
      </xdr:nvCxnSpPr>
      <xdr:spPr>
        <a:xfrm>
          <a:off x="10354582" y="6242504"/>
          <a:ext cx="386624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7E209C46-A62C-495D-A9DD-22EDA5747E08}"/>
            </a:ext>
          </a:extLst>
        </xdr:cNvPr>
        <xdr:cNvSpPr txBox="1"/>
      </xdr:nvSpPr>
      <xdr:spPr>
        <a:xfrm>
          <a:off x="9857244" y="6148703"/>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D837F94D-753E-4914-9432-3E59E833FCF4}"/>
            </a:ext>
          </a:extLst>
        </xdr:cNvPr>
        <xdr:cNvCxnSpPr/>
      </xdr:nvCxnSpPr>
      <xdr:spPr>
        <a:xfrm>
          <a:off x="10354582" y="5888113"/>
          <a:ext cx="386624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DCFA6501-509F-41A8-BF0B-8E983A7AB469}"/>
            </a:ext>
          </a:extLst>
        </xdr:cNvPr>
        <xdr:cNvSpPr txBox="1"/>
      </xdr:nvSpPr>
      <xdr:spPr>
        <a:xfrm>
          <a:off x="9857244" y="579431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DF8A4AD0-62A5-45A4-9CD0-CD1C826BE552}"/>
            </a:ext>
          </a:extLst>
        </xdr:cNvPr>
        <xdr:cNvCxnSpPr/>
      </xdr:nvCxnSpPr>
      <xdr:spPr>
        <a:xfrm>
          <a:off x="10354582" y="5533722"/>
          <a:ext cx="386624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AD34CC78-8B27-46EC-AD72-37CD62C96021}"/>
            </a:ext>
          </a:extLst>
        </xdr:cNvPr>
        <xdr:cNvSpPr txBox="1"/>
      </xdr:nvSpPr>
      <xdr:spPr>
        <a:xfrm>
          <a:off x="9913050" y="5439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53CF2F1E-A9D4-4348-A6AB-E460108AFF77}"/>
            </a:ext>
          </a:extLst>
        </xdr:cNvPr>
        <xdr:cNvCxnSpPr/>
      </xdr:nvCxnSpPr>
      <xdr:spPr>
        <a:xfrm>
          <a:off x="10354582" y="5179332"/>
          <a:ext cx="386624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2B3E1423-A19F-4813-B670-8F40BA6C27CA}"/>
            </a:ext>
          </a:extLst>
        </xdr:cNvPr>
        <xdr:cNvSpPr txBox="1"/>
      </xdr:nvSpPr>
      <xdr:spPr>
        <a:xfrm>
          <a:off x="9913050" y="5085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5F5348EB-8DC6-497F-A94A-73D036DA0696}"/>
            </a:ext>
          </a:extLst>
        </xdr:cNvPr>
        <xdr:cNvCxnSpPr/>
      </xdr:nvCxnSpPr>
      <xdr:spPr>
        <a:xfrm>
          <a:off x="10354582" y="4824942"/>
          <a:ext cx="386624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1B6C8557-50C1-46EA-A9FD-368761EBABA7}"/>
            </a:ext>
          </a:extLst>
        </xdr:cNvPr>
        <xdr:cNvSpPr txBox="1"/>
      </xdr:nvSpPr>
      <xdr:spPr>
        <a:xfrm>
          <a:off x="9913050" y="4731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8C46BDD-4FF6-47ED-A9D9-5727CA15DCE9}"/>
            </a:ext>
          </a:extLst>
        </xdr:cNvPr>
        <xdr:cNvCxnSpPr/>
      </xdr:nvCxnSpPr>
      <xdr:spPr>
        <a:xfrm>
          <a:off x="10354582" y="4470551"/>
          <a:ext cx="386624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9843C28D-D5D8-4050-B863-0CB523612F1D}"/>
            </a:ext>
          </a:extLst>
        </xdr:cNvPr>
        <xdr:cNvSpPr txBox="1"/>
      </xdr:nvSpPr>
      <xdr:spPr>
        <a:xfrm>
          <a:off x="10015642" y="43794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952D83AC-4498-4BE2-91A6-8C2DC4D5BDDF}"/>
            </a:ext>
          </a:extLst>
        </xdr:cNvPr>
        <xdr:cNvCxnSpPr/>
      </xdr:nvCxnSpPr>
      <xdr:spPr>
        <a:xfrm>
          <a:off x="10354582" y="4116161"/>
          <a:ext cx="3866243"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96139310-CE94-4613-A034-3B68897AD908}"/>
            </a:ext>
          </a:extLst>
        </xdr:cNvPr>
        <xdr:cNvSpPr/>
      </xdr:nvSpPr>
      <xdr:spPr>
        <a:xfrm>
          <a:off x="10354582" y="4116161"/>
          <a:ext cx="3866243" cy="212634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D203245B-F136-4E6E-8872-E09B23378B65}"/>
            </a:ext>
          </a:extLst>
        </xdr:cNvPr>
        <xdr:cNvCxnSpPr/>
      </xdr:nvCxnSpPr>
      <xdr:spPr>
        <a:xfrm flipV="1">
          <a:off x="13534934" y="4470551"/>
          <a:ext cx="1269" cy="1224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1B06EB69-1C08-4341-A83B-4059E757824B}"/>
            </a:ext>
          </a:extLst>
        </xdr:cNvPr>
        <xdr:cNvSpPr txBox="1"/>
      </xdr:nvSpPr>
      <xdr:spPr>
        <a:xfrm>
          <a:off x="13587639" y="56990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81D0BD43-CEE3-4193-9E16-227A1797FCC2}"/>
            </a:ext>
          </a:extLst>
        </xdr:cNvPr>
        <xdr:cNvCxnSpPr/>
      </xdr:nvCxnSpPr>
      <xdr:spPr>
        <a:xfrm>
          <a:off x="13464268" y="5695205"/>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93E130FD-ECAE-48A8-9718-E5F0B2560F69}"/>
            </a:ext>
          </a:extLst>
        </xdr:cNvPr>
        <xdr:cNvSpPr txBox="1"/>
      </xdr:nvSpPr>
      <xdr:spPr>
        <a:xfrm>
          <a:off x="13587639" y="42484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B5306FEE-6AFE-4AA7-971A-6EE17AA5E7A6}"/>
            </a:ext>
          </a:extLst>
        </xdr:cNvPr>
        <xdr:cNvCxnSpPr/>
      </xdr:nvCxnSpPr>
      <xdr:spPr>
        <a:xfrm>
          <a:off x="13464268" y="4470551"/>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BC0C0337-EFC1-4E1B-B79B-B28E3CB68DC1}"/>
            </a:ext>
          </a:extLst>
        </xdr:cNvPr>
        <xdr:cNvSpPr txBox="1"/>
      </xdr:nvSpPr>
      <xdr:spPr>
        <a:xfrm>
          <a:off x="13587639" y="50132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AF7C2345-BA73-4377-A294-88E52EBB261F}"/>
            </a:ext>
          </a:extLst>
        </xdr:cNvPr>
        <xdr:cNvSpPr/>
      </xdr:nvSpPr>
      <xdr:spPr>
        <a:xfrm>
          <a:off x="13502368" y="5034819"/>
          <a:ext cx="85271"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053C5EA6-9E3B-4B97-82BA-73F575F2DE48}"/>
            </a:ext>
          </a:extLst>
        </xdr:cNvPr>
        <xdr:cNvSpPr/>
      </xdr:nvSpPr>
      <xdr:spPr>
        <a:xfrm>
          <a:off x="12840154" y="5055809"/>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29AA47FE-AE6A-4260-A3EC-E6F670A6A8DD}"/>
            </a:ext>
          </a:extLst>
        </xdr:cNvPr>
        <xdr:cNvSpPr/>
      </xdr:nvSpPr>
      <xdr:spPr>
        <a:xfrm>
          <a:off x="12143468" y="5048732"/>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F49B5B1F-9C26-4788-A7AD-0FFEA34E91B7}"/>
            </a:ext>
          </a:extLst>
        </xdr:cNvPr>
        <xdr:cNvSpPr/>
      </xdr:nvSpPr>
      <xdr:spPr>
        <a:xfrm>
          <a:off x="11446782" y="5002794"/>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D97D2E3B-D4A9-41D8-BDFC-231619771509}"/>
            </a:ext>
          </a:extLst>
        </xdr:cNvPr>
        <xdr:cNvSpPr/>
      </xdr:nvSpPr>
      <xdr:spPr>
        <a:xfrm>
          <a:off x="10750096" y="5168114"/>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C0C66DE-3623-4CB5-9129-C775BC394A70}"/>
            </a:ext>
          </a:extLst>
        </xdr:cNvPr>
        <xdr:cNvSpPr txBox="1"/>
      </xdr:nvSpPr>
      <xdr:spPr>
        <a:xfrm>
          <a:off x="13375368" y="62856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77B5212-D2FC-4D77-83B8-72CDF94FA828}"/>
            </a:ext>
          </a:extLst>
        </xdr:cNvPr>
        <xdr:cNvSpPr txBox="1"/>
      </xdr:nvSpPr>
      <xdr:spPr>
        <a:xfrm>
          <a:off x="12729482" y="62856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364E259-4DDA-41B6-AD98-BFA7C493CD30}"/>
            </a:ext>
          </a:extLst>
        </xdr:cNvPr>
        <xdr:cNvSpPr txBox="1"/>
      </xdr:nvSpPr>
      <xdr:spPr>
        <a:xfrm>
          <a:off x="12032796" y="62856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5086C1F-9D3A-484A-BF55-99991B163581}"/>
            </a:ext>
          </a:extLst>
        </xdr:cNvPr>
        <xdr:cNvSpPr txBox="1"/>
      </xdr:nvSpPr>
      <xdr:spPr>
        <a:xfrm>
          <a:off x="11336111" y="62856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0A7EB9A-2EDF-4082-AA53-B250D1737C20}"/>
            </a:ext>
          </a:extLst>
        </xdr:cNvPr>
        <xdr:cNvSpPr txBox="1"/>
      </xdr:nvSpPr>
      <xdr:spPr>
        <a:xfrm>
          <a:off x="10639425" y="6285681"/>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165608</xdr:rowOff>
    </xdr:from>
    <xdr:to>
      <xdr:col>76</xdr:col>
      <xdr:colOff>73025</xdr:colOff>
      <xdr:row>29</xdr:row>
      <xdr:rowOff>95758</xdr:rowOff>
    </xdr:to>
    <xdr:sp macro="" textlink="">
      <xdr:nvSpPr>
        <xdr:cNvPr id="151" name="楕円 150">
          <a:extLst>
            <a:ext uri="{FF2B5EF4-FFF2-40B4-BE49-F238E27FC236}">
              <a16:creationId xmlns:a16="http://schemas.microsoft.com/office/drawing/2014/main" id="{91E25B38-5536-435B-B5B0-53BD56CF59FC}"/>
            </a:ext>
          </a:extLst>
        </xdr:cNvPr>
        <xdr:cNvSpPr/>
      </xdr:nvSpPr>
      <xdr:spPr>
        <a:xfrm>
          <a:off x="13502368" y="4890008"/>
          <a:ext cx="85271"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17035</xdr:rowOff>
    </xdr:from>
    <xdr:ext cx="469744" cy="259045"/>
    <xdr:sp macro="" textlink="">
      <xdr:nvSpPr>
        <xdr:cNvPr id="152" name="債務償還比率該当値テキスト">
          <a:extLst>
            <a:ext uri="{FF2B5EF4-FFF2-40B4-BE49-F238E27FC236}">
              <a16:creationId xmlns:a16="http://schemas.microsoft.com/office/drawing/2014/main" id="{6F70BC7C-41F9-4520-96D1-CCC430A9035E}"/>
            </a:ext>
          </a:extLst>
        </xdr:cNvPr>
        <xdr:cNvSpPr txBox="1"/>
      </xdr:nvSpPr>
      <xdr:spPr>
        <a:xfrm>
          <a:off x="13587639" y="474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98439</xdr:rowOff>
    </xdr:from>
    <xdr:to>
      <xdr:col>72</xdr:col>
      <xdr:colOff>123825</xdr:colOff>
      <xdr:row>29</xdr:row>
      <xdr:rowOff>28589</xdr:rowOff>
    </xdr:to>
    <xdr:sp macro="" textlink="">
      <xdr:nvSpPr>
        <xdr:cNvPr id="153" name="楕円 152">
          <a:extLst>
            <a:ext uri="{FF2B5EF4-FFF2-40B4-BE49-F238E27FC236}">
              <a16:creationId xmlns:a16="http://schemas.microsoft.com/office/drawing/2014/main" id="{085AE1B1-BD7B-4D54-ABE1-A10D3D509C95}"/>
            </a:ext>
          </a:extLst>
        </xdr:cNvPr>
        <xdr:cNvSpPr/>
      </xdr:nvSpPr>
      <xdr:spPr>
        <a:xfrm>
          <a:off x="12840154" y="4822839"/>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149239</xdr:rowOff>
    </xdr:from>
    <xdr:to>
      <xdr:col>76</xdr:col>
      <xdr:colOff>22225</xdr:colOff>
      <xdr:row>29</xdr:row>
      <xdr:rowOff>44958</xdr:rowOff>
    </xdr:to>
    <xdr:cxnSp macro="">
      <xdr:nvCxnSpPr>
        <xdr:cNvPr id="154" name="直線コネクタ 153">
          <a:extLst>
            <a:ext uri="{FF2B5EF4-FFF2-40B4-BE49-F238E27FC236}">
              <a16:creationId xmlns:a16="http://schemas.microsoft.com/office/drawing/2014/main" id="{99A5DA47-7666-4549-91BF-8AB4ECCB2FB5}"/>
            </a:ext>
          </a:extLst>
        </xdr:cNvPr>
        <xdr:cNvCxnSpPr/>
      </xdr:nvCxnSpPr>
      <xdr:spPr>
        <a:xfrm>
          <a:off x="12890954" y="4873639"/>
          <a:ext cx="645885" cy="6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152534</xdr:rowOff>
    </xdr:from>
    <xdr:to>
      <xdr:col>68</xdr:col>
      <xdr:colOff>123825</xdr:colOff>
      <xdr:row>29</xdr:row>
      <xdr:rowOff>82684</xdr:rowOff>
    </xdr:to>
    <xdr:sp macro="" textlink="">
      <xdr:nvSpPr>
        <xdr:cNvPr id="155" name="楕円 154">
          <a:extLst>
            <a:ext uri="{FF2B5EF4-FFF2-40B4-BE49-F238E27FC236}">
              <a16:creationId xmlns:a16="http://schemas.microsoft.com/office/drawing/2014/main" id="{1652716F-A7ED-4DAC-A144-F4C27AADB3BB}"/>
            </a:ext>
          </a:extLst>
        </xdr:cNvPr>
        <xdr:cNvSpPr/>
      </xdr:nvSpPr>
      <xdr:spPr>
        <a:xfrm>
          <a:off x="12143468" y="4876934"/>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149239</xdr:rowOff>
    </xdr:from>
    <xdr:to>
      <xdr:col>72</xdr:col>
      <xdr:colOff>73025</xdr:colOff>
      <xdr:row>29</xdr:row>
      <xdr:rowOff>31884</xdr:rowOff>
    </xdr:to>
    <xdr:cxnSp macro="">
      <xdr:nvCxnSpPr>
        <xdr:cNvPr id="156" name="直線コネクタ 155">
          <a:extLst>
            <a:ext uri="{FF2B5EF4-FFF2-40B4-BE49-F238E27FC236}">
              <a16:creationId xmlns:a16="http://schemas.microsoft.com/office/drawing/2014/main" id="{516FD4B3-5FB1-41D5-A7CF-97CE8D83D157}"/>
            </a:ext>
          </a:extLst>
        </xdr:cNvPr>
        <xdr:cNvCxnSpPr/>
      </xdr:nvCxnSpPr>
      <xdr:spPr>
        <a:xfrm flipV="1">
          <a:off x="12194268" y="4873639"/>
          <a:ext cx="696686" cy="5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112593</xdr:rowOff>
    </xdr:from>
    <xdr:to>
      <xdr:col>64</xdr:col>
      <xdr:colOff>123825</xdr:colOff>
      <xdr:row>29</xdr:row>
      <xdr:rowOff>42743</xdr:rowOff>
    </xdr:to>
    <xdr:sp macro="" textlink="">
      <xdr:nvSpPr>
        <xdr:cNvPr id="157" name="楕円 156">
          <a:extLst>
            <a:ext uri="{FF2B5EF4-FFF2-40B4-BE49-F238E27FC236}">
              <a16:creationId xmlns:a16="http://schemas.microsoft.com/office/drawing/2014/main" id="{FA0DBFB6-8EDC-460A-9595-866A586B1325}"/>
            </a:ext>
          </a:extLst>
        </xdr:cNvPr>
        <xdr:cNvSpPr/>
      </xdr:nvSpPr>
      <xdr:spPr>
        <a:xfrm>
          <a:off x="11446782" y="4836993"/>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163393</xdr:rowOff>
    </xdr:from>
    <xdr:to>
      <xdr:col>68</xdr:col>
      <xdr:colOff>73025</xdr:colOff>
      <xdr:row>29</xdr:row>
      <xdr:rowOff>31884</xdr:rowOff>
    </xdr:to>
    <xdr:cxnSp macro="">
      <xdr:nvCxnSpPr>
        <xdr:cNvPr id="158" name="直線コネクタ 157">
          <a:extLst>
            <a:ext uri="{FF2B5EF4-FFF2-40B4-BE49-F238E27FC236}">
              <a16:creationId xmlns:a16="http://schemas.microsoft.com/office/drawing/2014/main" id="{A9C9C59A-3114-4682-A9C2-BD2015A12BA3}"/>
            </a:ext>
          </a:extLst>
        </xdr:cNvPr>
        <xdr:cNvCxnSpPr/>
      </xdr:nvCxnSpPr>
      <xdr:spPr>
        <a:xfrm>
          <a:off x="11497582" y="4887793"/>
          <a:ext cx="696686" cy="3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61926</xdr:rowOff>
    </xdr:from>
    <xdr:to>
      <xdr:col>60</xdr:col>
      <xdr:colOff>123825</xdr:colOff>
      <xdr:row>29</xdr:row>
      <xdr:rowOff>163526</xdr:rowOff>
    </xdr:to>
    <xdr:sp macro="" textlink="">
      <xdr:nvSpPr>
        <xdr:cNvPr id="159" name="楕円 158">
          <a:extLst>
            <a:ext uri="{FF2B5EF4-FFF2-40B4-BE49-F238E27FC236}">
              <a16:creationId xmlns:a16="http://schemas.microsoft.com/office/drawing/2014/main" id="{42866FC9-71E5-4038-84BB-9F8FAE0C5AC3}"/>
            </a:ext>
          </a:extLst>
        </xdr:cNvPr>
        <xdr:cNvSpPr/>
      </xdr:nvSpPr>
      <xdr:spPr>
        <a:xfrm>
          <a:off x="10750096" y="495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163393</xdr:rowOff>
    </xdr:from>
    <xdr:to>
      <xdr:col>64</xdr:col>
      <xdr:colOff>73025</xdr:colOff>
      <xdr:row>29</xdr:row>
      <xdr:rowOff>112726</xdr:rowOff>
    </xdr:to>
    <xdr:cxnSp macro="">
      <xdr:nvCxnSpPr>
        <xdr:cNvPr id="160" name="直線コネクタ 159">
          <a:extLst>
            <a:ext uri="{FF2B5EF4-FFF2-40B4-BE49-F238E27FC236}">
              <a16:creationId xmlns:a16="http://schemas.microsoft.com/office/drawing/2014/main" id="{EF21416A-2AC8-4AF4-B001-B2DC644032A0}"/>
            </a:ext>
          </a:extLst>
        </xdr:cNvPr>
        <xdr:cNvCxnSpPr/>
      </xdr:nvCxnSpPr>
      <xdr:spPr>
        <a:xfrm flipV="1">
          <a:off x="10800896" y="4887793"/>
          <a:ext cx="696686" cy="11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0ECB2E8C-3B91-4719-B50E-428677C35784}"/>
            </a:ext>
          </a:extLst>
        </xdr:cNvPr>
        <xdr:cNvSpPr txBox="1"/>
      </xdr:nvSpPr>
      <xdr:spPr>
        <a:xfrm>
          <a:off x="12659709" y="514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B7BE4344-A6AD-4A8D-9F79-07F207BF0979}"/>
            </a:ext>
          </a:extLst>
        </xdr:cNvPr>
        <xdr:cNvSpPr txBox="1"/>
      </xdr:nvSpPr>
      <xdr:spPr>
        <a:xfrm>
          <a:off x="11975723" y="513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D6384308-520C-4595-A3F2-0FB782FBD9BA}"/>
            </a:ext>
          </a:extLst>
        </xdr:cNvPr>
        <xdr:cNvSpPr txBox="1"/>
      </xdr:nvSpPr>
      <xdr:spPr>
        <a:xfrm>
          <a:off x="11279038" y="509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4" name="n_4aveValue債務償還比率">
          <a:extLst>
            <a:ext uri="{FF2B5EF4-FFF2-40B4-BE49-F238E27FC236}">
              <a16:creationId xmlns:a16="http://schemas.microsoft.com/office/drawing/2014/main" id="{A009404E-89F9-4124-B551-ABEB0AB98552}"/>
            </a:ext>
          </a:extLst>
        </xdr:cNvPr>
        <xdr:cNvSpPr txBox="1"/>
      </xdr:nvSpPr>
      <xdr:spPr>
        <a:xfrm>
          <a:off x="10582352" y="5258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45116</xdr:rowOff>
    </xdr:from>
    <xdr:ext cx="469744" cy="259045"/>
    <xdr:sp macro="" textlink="">
      <xdr:nvSpPr>
        <xdr:cNvPr id="165" name="n_1mainValue債務償還比率">
          <a:extLst>
            <a:ext uri="{FF2B5EF4-FFF2-40B4-BE49-F238E27FC236}">
              <a16:creationId xmlns:a16="http://schemas.microsoft.com/office/drawing/2014/main" id="{C28A85E3-7372-4EEE-8BC4-8397CC0CBC47}"/>
            </a:ext>
          </a:extLst>
        </xdr:cNvPr>
        <xdr:cNvSpPr txBox="1"/>
      </xdr:nvSpPr>
      <xdr:spPr>
        <a:xfrm>
          <a:off x="12659709" y="460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99211</xdr:rowOff>
    </xdr:from>
    <xdr:ext cx="469744" cy="259045"/>
    <xdr:sp macro="" textlink="">
      <xdr:nvSpPr>
        <xdr:cNvPr id="166" name="n_2mainValue債務償還比率">
          <a:extLst>
            <a:ext uri="{FF2B5EF4-FFF2-40B4-BE49-F238E27FC236}">
              <a16:creationId xmlns:a16="http://schemas.microsoft.com/office/drawing/2014/main" id="{B14C36EF-076C-4DEA-8A75-C5C64D3B14C8}"/>
            </a:ext>
          </a:extLst>
        </xdr:cNvPr>
        <xdr:cNvSpPr txBox="1"/>
      </xdr:nvSpPr>
      <xdr:spPr>
        <a:xfrm>
          <a:off x="11975723" y="465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59270</xdr:rowOff>
    </xdr:from>
    <xdr:ext cx="469744" cy="259045"/>
    <xdr:sp macro="" textlink="">
      <xdr:nvSpPr>
        <xdr:cNvPr id="167" name="n_3mainValue債務償還比率">
          <a:extLst>
            <a:ext uri="{FF2B5EF4-FFF2-40B4-BE49-F238E27FC236}">
              <a16:creationId xmlns:a16="http://schemas.microsoft.com/office/drawing/2014/main" id="{AD23D3B1-9241-4C30-A753-7E61F244D504}"/>
            </a:ext>
          </a:extLst>
        </xdr:cNvPr>
        <xdr:cNvSpPr txBox="1"/>
      </xdr:nvSpPr>
      <xdr:spPr>
        <a:xfrm>
          <a:off x="11279038" y="4614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8603</xdr:rowOff>
    </xdr:from>
    <xdr:ext cx="469744" cy="259045"/>
    <xdr:sp macro="" textlink="">
      <xdr:nvSpPr>
        <xdr:cNvPr id="168" name="n_4mainValue債務償還比率">
          <a:extLst>
            <a:ext uri="{FF2B5EF4-FFF2-40B4-BE49-F238E27FC236}">
              <a16:creationId xmlns:a16="http://schemas.microsoft.com/office/drawing/2014/main" id="{E722D8AD-80F4-4CE3-B4E3-8D8220679DC8}"/>
            </a:ext>
          </a:extLst>
        </xdr:cNvPr>
        <xdr:cNvSpPr txBox="1"/>
      </xdr:nvSpPr>
      <xdr:spPr>
        <a:xfrm>
          <a:off x="10582352" y="473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E1063C39-FD79-46C6-AB2A-21E78A21849E}"/>
            </a:ext>
          </a:extLst>
        </xdr:cNvPr>
        <xdr:cNvSpPr/>
      </xdr:nvSpPr>
      <xdr:spPr>
        <a:xfrm>
          <a:off x="1170668" y="7070271"/>
          <a:ext cx="5399314" cy="337458"/>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97D1A2C9-AA29-4A62-B604-3765DDD55019}"/>
            </a:ext>
          </a:extLst>
        </xdr:cNvPr>
        <xdr:cNvSpPr/>
      </xdr:nvSpPr>
      <xdr:spPr>
        <a:xfrm>
          <a:off x="1170668" y="10772775"/>
          <a:ext cx="5399314" cy="3374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103AC5EC-51C9-4CFE-9CCA-3C9987AAE870}"/>
            </a:ext>
          </a:extLst>
        </xdr:cNvPr>
        <xdr:cNvSpPr txBox="1"/>
      </xdr:nvSpPr>
      <xdr:spPr>
        <a:xfrm>
          <a:off x="847725" y="7318829"/>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44B7D913-1116-4716-A664-CF8931F73360}"/>
            </a:ext>
          </a:extLst>
        </xdr:cNvPr>
        <xdr:cNvSpPr txBox="1"/>
      </xdr:nvSpPr>
      <xdr:spPr>
        <a:xfrm>
          <a:off x="6395811" y="994500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F42E2300-DEAA-4CA3-BC1F-DE5F0AF24D52}"/>
            </a:ext>
          </a:extLst>
        </xdr:cNvPr>
        <xdr:cNvSpPr txBox="1"/>
      </xdr:nvSpPr>
      <xdr:spPr>
        <a:xfrm>
          <a:off x="847725" y="10995932"/>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FE467AEE-3D2C-419F-AF3E-A9CB290E0B48}"/>
            </a:ext>
          </a:extLst>
        </xdr:cNvPr>
        <xdr:cNvSpPr txBox="1"/>
      </xdr:nvSpPr>
      <xdr:spPr>
        <a:xfrm>
          <a:off x="6395811" y="13708289"/>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95C3784-BE32-47DA-AF59-B3CFD25130F2}"/>
            </a:ext>
          </a:extLst>
        </xdr:cNvPr>
        <xdr:cNvSpPr/>
      </xdr:nvSpPr>
      <xdr:spPr>
        <a:xfrm>
          <a:off x="586014" y="127000"/>
          <a:ext cx="11605986" cy="62411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3869CC-225E-4AB5-83CB-483A39F90B04}"/>
            </a:ext>
          </a:extLst>
        </xdr:cNvPr>
        <xdr:cNvSpPr/>
      </xdr:nvSpPr>
      <xdr:spPr>
        <a:xfrm>
          <a:off x="17417143" y="187779"/>
          <a:ext cx="3635828" cy="5506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42D2CBB-D066-4127-BB7C-053592B59737}"/>
            </a:ext>
          </a:extLst>
        </xdr:cNvPr>
        <xdr:cNvSpPr/>
      </xdr:nvSpPr>
      <xdr:spPr>
        <a:xfrm>
          <a:off x="17436193" y="213179"/>
          <a:ext cx="3591378" cy="4998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0AB45B3-E900-4A3B-B32B-B1A457A4C3A7}"/>
            </a:ext>
          </a:extLst>
        </xdr:cNvPr>
        <xdr:cNvSpPr/>
      </xdr:nvSpPr>
      <xdr:spPr>
        <a:xfrm>
          <a:off x="17461593" y="238579"/>
          <a:ext cx="3534228" cy="436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岐阜県土岐市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16FB1D-B791-436A-81AB-AC1857670A7E}"/>
            </a:ext>
          </a:extLst>
        </xdr:cNvPr>
        <xdr:cNvSpPr/>
      </xdr:nvSpPr>
      <xdr:spPr>
        <a:xfrm>
          <a:off x="14868071" y="187779"/>
          <a:ext cx="2432050" cy="5506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70780FA-3003-4166-A496-4C1CF2CFFE44}"/>
            </a:ext>
          </a:extLst>
        </xdr:cNvPr>
        <xdr:cNvSpPr/>
      </xdr:nvSpPr>
      <xdr:spPr>
        <a:xfrm>
          <a:off x="14893471" y="213179"/>
          <a:ext cx="2387600" cy="4998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16CED41-F684-429C-972B-90594BC0F801}"/>
            </a:ext>
          </a:extLst>
        </xdr:cNvPr>
        <xdr:cNvSpPr/>
      </xdr:nvSpPr>
      <xdr:spPr>
        <a:xfrm>
          <a:off x="14918871" y="238579"/>
          <a:ext cx="2330450" cy="44903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A35A168-556D-4BB5-9A42-DF7EE187C8CC}"/>
            </a:ext>
          </a:extLst>
        </xdr:cNvPr>
        <xdr:cNvSpPr/>
      </xdr:nvSpPr>
      <xdr:spPr>
        <a:xfrm>
          <a:off x="696686" y="875393"/>
          <a:ext cx="9231085" cy="1750786"/>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6D1325-C280-47F5-B2E8-2B5DADBA9D5E}"/>
            </a:ext>
          </a:extLst>
        </xdr:cNvPr>
        <xdr:cNvSpPr/>
      </xdr:nvSpPr>
      <xdr:spPr>
        <a:xfrm>
          <a:off x="823686" y="907143"/>
          <a:ext cx="1266371" cy="168728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1687387-3026-493E-B938-35DA6303E9FA}"/>
            </a:ext>
          </a:extLst>
        </xdr:cNvPr>
        <xdr:cNvSpPr/>
      </xdr:nvSpPr>
      <xdr:spPr>
        <a:xfrm>
          <a:off x="2042886" y="907143"/>
          <a:ext cx="1219200" cy="168728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54,243
51,954
116.02
26,553,662
25,499,982
905,580
13,820,506
17,585,774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53DC15D-F1F6-4637-85B3-908C52A5C167}"/>
            </a:ext>
          </a:extLst>
        </xdr:cNvPr>
        <xdr:cNvSpPr/>
      </xdr:nvSpPr>
      <xdr:spPr>
        <a:xfrm>
          <a:off x="3262086" y="907143"/>
          <a:ext cx="1393371" cy="168728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B038B9-6F0F-4DA6-8C05-B5A8E14E6C93}"/>
            </a:ext>
          </a:extLst>
        </xdr:cNvPr>
        <xdr:cNvSpPr/>
      </xdr:nvSpPr>
      <xdr:spPr>
        <a:xfrm>
          <a:off x="4655457" y="926193"/>
          <a:ext cx="1852386" cy="92619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DF8F9E8-6B23-4F67-BA2A-2579653FC67C}"/>
            </a:ext>
          </a:extLst>
        </xdr:cNvPr>
        <xdr:cNvSpPr/>
      </xdr:nvSpPr>
      <xdr:spPr>
        <a:xfrm>
          <a:off x="6507843" y="926193"/>
          <a:ext cx="1155700" cy="92619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887C8C-FF31-4476-83B8-ADB53EF17887}"/>
            </a:ext>
          </a:extLst>
        </xdr:cNvPr>
        <xdr:cNvSpPr/>
      </xdr:nvSpPr>
      <xdr:spPr>
        <a:xfrm>
          <a:off x="7727043" y="938893"/>
          <a:ext cx="586014" cy="92347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F205424-2F78-4C6C-9083-0134A270A0BB}"/>
            </a:ext>
          </a:extLst>
        </xdr:cNvPr>
        <xdr:cNvSpPr/>
      </xdr:nvSpPr>
      <xdr:spPr>
        <a:xfrm>
          <a:off x="4655457" y="1687286"/>
          <a:ext cx="1852386" cy="6268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00F65F4-A1B2-4C15-B86F-E426FEB4E957}"/>
            </a:ext>
          </a:extLst>
        </xdr:cNvPr>
        <xdr:cNvSpPr/>
      </xdr:nvSpPr>
      <xdr:spPr>
        <a:xfrm>
          <a:off x="6571343" y="1687286"/>
          <a:ext cx="3356428" cy="6268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6FE8717-8970-4154-A8C6-7FD1F7F0CD62}"/>
            </a:ext>
          </a:extLst>
        </xdr:cNvPr>
        <xdr:cNvSpPr/>
      </xdr:nvSpPr>
      <xdr:spPr>
        <a:xfrm>
          <a:off x="10127343" y="875393"/>
          <a:ext cx="1393371" cy="12509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36F6B99-E716-4693-A57C-F716FCDB38E1}"/>
            </a:ext>
          </a:extLst>
        </xdr:cNvPr>
        <xdr:cNvSpPr/>
      </xdr:nvSpPr>
      <xdr:spPr>
        <a:xfrm>
          <a:off x="10371364" y="938893"/>
          <a:ext cx="12192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04379EF-991D-486E-9B3D-400AB646AD50}"/>
            </a:ext>
          </a:extLst>
        </xdr:cNvPr>
        <xdr:cNvSpPr/>
      </xdr:nvSpPr>
      <xdr:spPr>
        <a:xfrm>
          <a:off x="10371364" y="1200150"/>
          <a:ext cx="1219200"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049D365-AE51-498B-9607-E02C5B387136}"/>
            </a:ext>
          </a:extLst>
        </xdr:cNvPr>
        <xdr:cNvSpPr/>
      </xdr:nvSpPr>
      <xdr:spPr>
        <a:xfrm>
          <a:off x="10371364" y="1524907"/>
          <a:ext cx="1329872" cy="626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134124-EC34-4982-9580-B07F36926BCF}"/>
            </a:ext>
          </a:extLst>
        </xdr:cNvPr>
        <xdr:cNvCxnSpPr/>
      </xdr:nvCxnSpPr>
      <xdr:spPr>
        <a:xfrm flipH="1">
          <a:off x="10209893" y="1025071"/>
          <a:ext cx="19322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3E729A7-3EA5-4A54-8632-520E06CBD6ED}"/>
            </a:ext>
          </a:extLst>
        </xdr:cNvPr>
        <xdr:cNvSpPr/>
      </xdr:nvSpPr>
      <xdr:spPr>
        <a:xfrm>
          <a:off x="10263868" y="976993"/>
          <a:ext cx="85271"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C317E2D-77D1-4FAA-B568-3078B8C428FD}"/>
            </a:ext>
          </a:extLst>
        </xdr:cNvPr>
        <xdr:cNvSpPr/>
      </xdr:nvSpPr>
      <xdr:spPr>
        <a:xfrm>
          <a:off x="10263868" y="1238250"/>
          <a:ext cx="85271"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96907F9-9F88-41B3-B0FC-CBC8B9B96172}"/>
            </a:ext>
          </a:extLst>
        </xdr:cNvPr>
        <xdr:cNvCxnSpPr/>
      </xdr:nvCxnSpPr>
      <xdr:spPr>
        <a:xfrm>
          <a:off x="10291989" y="1502229"/>
          <a:ext cx="0" cy="136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166C13-C2AB-43D0-A87C-EF9E10884E7E}"/>
            </a:ext>
          </a:extLst>
        </xdr:cNvPr>
        <xdr:cNvCxnSpPr/>
      </xdr:nvCxnSpPr>
      <xdr:spPr>
        <a:xfrm>
          <a:off x="10228943" y="1502229"/>
          <a:ext cx="155121"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149A462-707A-4645-B679-D004C7B70B2E}"/>
            </a:ext>
          </a:extLst>
        </xdr:cNvPr>
        <xdr:cNvCxnSpPr/>
      </xdr:nvCxnSpPr>
      <xdr:spPr>
        <a:xfrm flipV="1">
          <a:off x="10291989" y="1734911"/>
          <a:ext cx="0" cy="136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851018E-D67A-4B61-8997-ED7897B94763}"/>
            </a:ext>
          </a:extLst>
        </xdr:cNvPr>
        <xdr:cNvCxnSpPr/>
      </xdr:nvCxnSpPr>
      <xdr:spPr>
        <a:xfrm>
          <a:off x="10228943" y="1875064"/>
          <a:ext cx="155121"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4359DE3-FC9F-42CD-9C76-81558029334E}"/>
            </a:ext>
          </a:extLst>
        </xdr:cNvPr>
        <xdr:cNvSpPr txBox="1"/>
      </xdr:nvSpPr>
      <xdr:spPr>
        <a:xfrm>
          <a:off x="649514" y="2750457"/>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0D57D3A-4CF6-4056-82BF-9D43880F4D9C}"/>
            </a:ext>
          </a:extLst>
        </xdr:cNvPr>
        <xdr:cNvSpPr txBox="1"/>
      </xdr:nvSpPr>
      <xdr:spPr>
        <a:xfrm>
          <a:off x="649514" y="3062514"/>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8C31B27-3346-4B1D-B573-C93B4163C3AA}"/>
            </a:ext>
          </a:extLst>
        </xdr:cNvPr>
        <xdr:cNvSpPr txBox="1"/>
      </xdr:nvSpPr>
      <xdr:spPr>
        <a:xfrm>
          <a:off x="649514" y="3374571"/>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815206E-4B1F-4BAB-8C9E-337ADD228AFC}"/>
            </a:ext>
          </a:extLst>
        </xdr:cNvPr>
        <xdr:cNvSpPr txBox="1"/>
      </xdr:nvSpPr>
      <xdr:spPr>
        <a:xfrm>
          <a:off x="649514" y="36893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9742C51-6990-472D-AFE5-28CF02F12795}"/>
            </a:ext>
          </a:extLst>
        </xdr:cNvPr>
        <xdr:cNvSpPr/>
      </xdr:nvSpPr>
      <xdr:spPr>
        <a:xfrm>
          <a:off x="696686" y="4125686"/>
          <a:ext cx="4332514"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66DFDDA-FBFF-4F36-BD65-0624FDBC7440}"/>
            </a:ext>
          </a:extLst>
        </xdr:cNvPr>
        <xdr:cNvSpPr/>
      </xdr:nvSpPr>
      <xdr:spPr>
        <a:xfrm>
          <a:off x="823686" y="4775200"/>
          <a:ext cx="1393371"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B02B761-90F3-49C2-A06E-D8C37884C950}"/>
            </a:ext>
          </a:extLst>
        </xdr:cNvPr>
        <xdr:cNvSpPr/>
      </xdr:nvSpPr>
      <xdr:spPr>
        <a:xfrm>
          <a:off x="823686" y="4975679"/>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1EB195F-DD77-40D4-8D01-BF090430F512}"/>
            </a:ext>
          </a:extLst>
        </xdr:cNvPr>
        <xdr:cNvSpPr/>
      </xdr:nvSpPr>
      <xdr:spPr>
        <a:xfrm>
          <a:off x="1741714" y="4775200"/>
          <a:ext cx="1393372"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352B2B0-1B77-4AB8-8A34-AC4A8AEDCDE2}"/>
            </a:ext>
          </a:extLst>
        </xdr:cNvPr>
        <xdr:cNvSpPr/>
      </xdr:nvSpPr>
      <xdr:spPr>
        <a:xfrm>
          <a:off x="1741714" y="4975679"/>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A56B5A-1B7A-45DF-A0DD-71DFD375A207}"/>
            </a:ext>
          </a:extLst>
        </xdr:cNvPr>
        <xdr:cNvSpPr/>
      </xdr:nvSpPr>
      <xdr:spPr>
        <a:xfrm>
          <a:off x="2786743" y="4775200"/>
          <a:ext cx="1393371"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B1C0F11-F160-4D23-883E-01F24BDEC94B}"/>
            </a:ext>
          </a:extLst>
        </xdr:cNvPr>
        <xdr:cNvSpPr/>
      </xdr:nvSpPr>
      <xdr:spPr>
        <a:xfrm>
          <a:off x="2786743" y="4975679"/>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C5719FD-71FE-4A35-BED1-522006F2324E}"/>
            </a:ext>
          </a:extLst>
        </xdr:cNvPr>
        <xdr:cNvSpPr/>
      </xdr:nvSpPr>
      <xdr:spPr>
        <a:xfrm>
          <a:off x="696686" y="5249636"/>
          <a:ext cx="4332514"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C9C20A4-DF17-4DE6-800B-3E524EBB5E32}"/>
            </a:ext>
          </a:extLst>
        </xdr:cNvPr>
        <xdr:cNvSpPr txBox="1"/>
      </xdr:nvSpPr>
      <xdr:spPr>
        <a:xfrm>
          <a:off x="674914" y="506185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11C5EDD-AD9E-45F0-85A6-6032ECDE8272}"/>
            </a:ext>
          </a:extLst>
        </xdr:cNvPr>
        <xdr:cNvCxnSpPr/>
      </xdr:nvCxnSpPr>
      <xdr:spPr>
        <a:xfrm>
          <a:off x="696686" y="750025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3FA4A28-F624-4181-96A6-F21CECC3FE38}"/>
            </a:ext>
          </a:extLst>
        </xdr:cNvPr>
        <xdr:cNvSpPr txBox="1"/>
      </xdr:nvSpPr>
      <xdr:spPr>
        <a:xfrm>
          <a:off x="278492" y="7360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D53B367-7F8C-46F6-968D-F159ED0D404B}"/>
            </a:ext>
          </a:extLst>
        </xdr:cNvPr>
        <xdr:cNvCxnSpPr/>
      </xdr:nvCxnSpPr>
      <xdr:spPr>
        <a:xfrm>
          <a:off x="696686" y="7051221"/>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3A6434F-6B47-45E8-9956-08237DF7BA06}"/>
            </a:ext>
          </a:extLst>
        </xdr:cNvPr>
        <xdr:cNvSpPr txBox="1"/>
      </xdr:nvSpPr>
      <xdr:spPr>
        <a:xfrm>
          <a:off x="278492" y="69117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4724F3F-B2F5-4507-9C87-34A36B35EB2D}"/>
            </a:ext>
          </a:extLst>
        </xdr:cNvPr>
        <xdr:cNvCxnSpPr/>
      </xdr:nvCxnSpPr>
      <xdr:spPr>
        <a:xfrm>
          <a:off x="696686" y="6599464"/>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CBE56A5-E75A-428F-9D3D-2360889F6BF3}"/>
            </a:ext>
          </a:extLst>
        </xdr:cNvPr>
        <xdr:cNvSpPr txBox="1"/>
      </xdr:nvSpPr>
      <xdr:spPr>
        <a:xfrm>
          <a:off x="342612" y="64599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F9D346F-7979-43B7-8189-D9C82530CA47}"/>
            </a:ext>
          </a:extLst>
        </xdr:cNvPr>
        <xdr:cNvCxnSpPr/>
      </xdr:nvCxnSpPr>
      <xdr:spPr>
        <a:xfrm>
          <a:off x="696686" y="6150429"/>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0463580-D0DA-4342-8F34-F7363FF05891}"/>
            </a:ext>
          </a:extLst>
        </xdr:cNvPr>
        <xdr:cNvSpPr txBox="1"/>
      </xdr:nvSpPr>
      <xdr:spPr>
        <a:xfrm>
          <a:off x="342612" y="6010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B55760E-D42F-4E38-AB58-69B95A4719C7}"/>
            </a:ext>
          </a:extLst>
        </xdr:cNvPr>
        <xdr:cNvCxnSpPr/>
      </xdr:nvCxnSpPr>
      <xdr:spPr>
        <a:xfrm>
          <a:off x="696686" y="570139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6E886C3-9312-4467-BE12-2942CA0E3287}"/>
            </a:ext>
          </a:extLst>
        </xdr:cNvPr>
        <xdr:cNvSpPr txBox="1"/>
      </xdr:nvSpPr>
      <xdr:spPr>
        <a:xfrm>
          <a:off x="342612" y="5561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DE10EB4-3FCD-49AD-8365-64F397D8B7DE}"/>
            </a:ext>
          </a:extLst>
        </xdr:cNvPr>
        <xdr:cNvCxnSpPr/>
      </xdr:nvCxnSpPr>
      <xdr:spPr>
        <a:xfrm>
          <a:off x="696686" y="524963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B4CBBF3-86E9-4F9D-A18C-CB79B157E0C1}"/>
            </a:ext>
          </a:extLst>
        </xdr:cNvPr>
        <xdr:cNvSpPr txBox="1"/>
      </xdr:nvSpPr>
      <xdr:spPr>
        <a:xfrm>
          <a:off x="342612" y="5110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A6F55B6-CFA5-4EA5-80B0-B4CC65908310}"/>
            </a:ext>
          </a:extLst>
        </xdr:cNvPr>
        <xdr:cNvSpPr/>
      </xdr:nvSpPr>
      <xdr:spPr>
        <a:xfrm>
          <a:off x="696686" y="5249636"/>
          <a:ext cx="4332514"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50C9DA3C-93A8-4102-B3C5-0FC15C21B693}"/>
            </a:ext>
          </a:extLst>
        </xdr:cNvPr>
        <xdr:cNvCxnSpPr/>
      </xdr:nvCxnSpPr>
      <xdr:spPr>
        <a:xfrm flipV="1">
          <a:off x="4242979" y="5667103"/>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BB431D31-52EF-4E70-9A66-87F071BE873F}"/>
            </a:ext>
          </a:extLst>
        </xdr:cNvPr>
        <xdr:cNvSpPr txBox="1"/>
      </xdr:nvSpPr>
      <xdr:spPr>
        <a:xfrm>
          <a:off x="4281714" y="682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44DC2CE1-3BAF-496F-8FEA-D988349CC991}"/>
            </a:ext>
          </a:extLst>
        </xdr:cNvPr>
        <xdr:cNvCxnSpPr/>
      </xdr:nvCxnSpPr>
      <xdr:spPr>
        <a:xfrm>
          <a:off x="4171043" y="6818485"/>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372BCCCC-7944-4B22-94A5-B5ED36105E84}"/>
            </a:ext>
          </a:extLst>
        </xdr:cNvPr>
        <xdr:cNvSpPr txBox="1"/>
      </xdr:nvSpPr>
      <xdr:spPr>
        <a:xfrm>
          <a:off x="4281714" y="5445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69C84773-361F-40D4-82C0-7817EA1B90E9}"/>
            </a:ext>
          </a:extLst>
        </xdr:cNvPr>
        <xdr:cNvCxnSpPr/>
      </xdr:nvCxnSpPr>
      <xdr:spPr>
        <a:xfrm>
          <a:off x="4171043" y="5667103"/>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32D5A5BC-5AC2-4E1C-BB81-2D17E335BEB3}"/>
            </a:ext>
          </a:extLst>
        </xdr:cNvPr>
        <xdr:cNvSpPr txBox="1"/>
      </xdr:nvSpPr>
      <xdr:spPr>
        <a:xfrm>
          <a:off x="4281714" y="62605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F3310ED6-2648-400E-AF9F-A460A5C8E705}"/>
            </a:ext>
          </a:extLst>
        </xdr:cNvPr>
        <xdr:cNvSpPr/>
      </xdr:nvSpPr>
      <xdr:spPr>
        <a:xfrm>
          <a:off x="4192814" y="628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6D40667E-CA17-4CCE-916B-89DBDC8EA6D8}"/>
            </a:ext>
          </a:extLst>
        </xdr:cNvPr>
        <xdr:cNvSpPr/>
      </xdr:nvSpPr>
      <xdr:spPr>
        <a:xfrm>
          <a:off x="3436257" y="6241361"/>
          <a:ext cx="85272"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08D1A475-C068-452A-A6C2-8FF2F3578A5F}"/>
            </a:ext>
          </a:extLst>
        </xdr:cNvPr>
        <xdr:cNvSpPr/>
      </xdr:nvSpPr>
      <xdr:spPr>
        <a:xfrm>
          <a:off x="2612571" y="6197927"/>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F86B2562-6C96-4339-9996-5A99D8B2F159}"/>
            </a:ext>
          </a:extLst>
        </xdr:cNvPr>
        <xdr:cNvSpPr/>
      </xdr:nvSpPr>
      <xdr:spPr>
        <a:xfrm>
          <a:off x="1805214" y="6163637"/>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48621D0C-6676-4B40-A12E-4A52A3C02304}"/>
            </a:ext>
          </a:extLst>
        </xdr:cNvPr>
        <xdr:cNvSpPr/>
      </xdr:nvSpPr>
      <xdr:spPr>
        <a:xfrm>
          <a:off x="997857" y="6122489"/>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C245A6C-91ED-408D-9FBD-A4F9B7C3CD02}"/>
            </a:ext>
          </a:extLst>
        </xdr:cNvPr>
        <xdr:cNvSpPr txBox="1"/>
      </xdr:nvSpPr>
      <xdr:spPr>
        <a:xfrm>
          <a:off x="4069443"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8A74E77-5073-4437-9F31-B5CEFC92D43A}"/>
            </a:ext>
          </a:extLst>
        </xdr:cNvPr>
        <xdr:cNvSpPr txBox="1"/>
      </xdr:nvSpPr>
      <xdr:spPr>
        <a:xfrm>
          <a:off x="3307443"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34C859F-3EA3-433D-83B7-FD237AAD10F9}"/>
            </a:ext>
          </a:extLst>
        </xdr:cNvPr>
        <xdr:cNvSpPr txBox="1"/>
      </xdr:nvSpPr>
      <xdr:spPr>
        <a:xfrm>
          <a:off x="2489200"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578EFFA-706F-45BC-8B86-A88DC61C32D0}"/>
            </a:ext>
          </a:extLst>
        </xdr:cNvPr>
        <xdr:cNvSpPr txBox="1"/>
      </xdr:nvSpPr>
      <xdr:spPr>
        <a:xfrm>
          <a:off x="1681843"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6421101-D338-4017-AB81-564BB4157381}"/>
            </a:ext>
          </a:extLst>
        </xdr:cNvPr>
        <xdr:cNvSpPr txBox="1"/>
      </xdr:nvSpPr>
      <xdr:spPr>
        <a:xfrm>
          <a:off x="869043"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16256</xdr:rowOff>
    </xdr:from>
    <xdr:to>
      <xdr:col>24</xdr:col>
      <xdr:colOff>114300</xdr:colOff>
      <xdr:row>37</xdr:row>
      <xdr:rowOff>117856</xdr:rowOff>
    </xdr:to>
    <xdr:sp macro="" textlink="">
      <xdr:nvSpPr>
        <xdr:cNvPr id="71" name="楕円 70">
          <a:extLst>
            <a:ext uri="{FF2B5EF4-FFF2-40B4-BE49-F238E27FC236}">
              <a16:creationId xmlns:a16="http://schemas.microsoft.com/office/drawing/2014/main" id="{3553EAF3-BE8B-4530-AC9E-B058B8024749}"/>
            </a:ext>
          </a:extLst>
        </xdr:cNvPr>
        <xdr:cNvSpPr/>
      </xdr:nvSpPr>
      <xdr:spPr>
        <a:xfrm>
          <a:off x="4192814" y="625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39133</xdr:rowOff>
    </xdr:from>
    <xdr:ext cx="405111" cy="259045"/>
    <xdr:sp macro="" textlink="">
      <xdr:nvSpPr>
        <xdr:cNvPr id="72" name="【道路】&#10;有形固定資産減価償却率該当値テキスト">
          <a:extLst>
            <a:ext uri="{FF2B5EF4-FFF2-40B4-BE49-F238E27FC236}">
              <a16:creationId xmlns:a16="http://schemas.microsoft.com/office/drawing/2014/main" id="{3596E2CC-5A66-4746-B9E2-F651E4C53A23}"/>
            </a:ext>
          </a:extLst>
        </xdr:cNvPr>
        <xdr:cNvSpPr txBox="1"/>
      </xdr:nvSpPr>
      <xdr:spPr>
        <a:xfrm>
          <a:off x="4281714" y="611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146558</xdr:rowOff>
    </xdr:from>
    <xdr:to>
      <xdr:col>20</xdr:col>
      <xdr:colOff>38100</xdr:colOff>
      <xdr:row>37</xdr:row>
      <xdr:rowOff>76708</xdr:rowOff>
    </xdr:to>
    <xdr:sp macro="" textlink="">
      <xdr:nvSpPr>
        <xdr:cNvPr id="73" name="楕円 72">
          <a:extLst>
            <a:ext uri="{FF2B5EF4-FFF2-40B4-BE49-F238E27FC236}">
              <a16:creationId xmlns:a16="http://schemas.microsoft.com/office/drawing/2014/main" id="{D04F4393-E89D-4E0B-B1BB-05BE207F28A5}"/>
            </a:ext>
          </a:extLst>
        </xdr:cNvPr>
        <xdr:cNvSpPr/>
      </xdr:nvSpPr>
      <xdr:spPr>
        <a:xfrm>
          <a:off x="3436257" y="6220787"/>
          <a:ext cx="85272"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25908</xdr:rowOff>
    </xdr:from>
    <xdr:to>
      <xdr:col>24</xdr:col>
      <xdr:colOff>63500</xdr:colOff>
      <xdr:row>37</xdr:row>
      <xdr:rowOff>67056</xdr:rowOff>
    </xdr:to>
    <xdr:cxnSp macro="">
      <xdr:nvCxnSpPr>
        <xdr:cNvPr id="74" name="直線コネクタ 73">
          <a:extLst>
            <a:ext uri="{FF2B5EF4-FFF2-40B4-BE49-F238E27FC236}">
              <a16:creationId xmlns:a16="http://schemas.microsoft.com/office/drawing/2014/main" id="{F58A052F-B0FD-4668-B245-5E7C18948CE3}"/>
            </a:ext>
          </a:extLst>
        </xdr:cNvPr>
        <xdr:cNvCxnSpPr/>
      </xdr:nvCxnSpPr>
      <xdr:spPr>
        <a:xfrm>
          <a:off x="3481614" y="6268865"/>
          <a:ext cx="762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103124</xdr:rowOff>
    </xdr:from>
    <xdr:to>
      <xdr:col>15</xdr:col>
      <xdr:colOff>101600</xdr:colOff>
      <xdr:row>37</xdr:row>
      <xdr:rowOff>33274</xdr:rowOff>
    </xdr:to>
    <xdr:sp macro="" textlink="">
      <xdr:nvSpPr>
        <xdr:cNvPr id="75" name="楕円 74">
          <a:extLst>
            <a:ext uri="{FF2B5EF4-FFF2-40B4-BE49-F238E27FC236}">
              <a16:creationId xmlns:a16="http://schemas.microsoft.com/office/drawing/2014/main" id="{EE2FD4B0-9191-4971-8004-E8D816E6BE53}"/>
            </a:ext>
          </a:extLst>
        </xdr:cNvPr>
        <xdr:cNvSpPr/>
      </xdr:nvSpPr>
      <xdr:spPr>
        <a:xfrm>
          <a:off x="2612571" y="6177353"/>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153924</xdr:rowOff>
    </xdr:from>
    <xdr:to>
      <xdr:col>19</xdr:col>
      <xdr:colOff>177800</xdr:colOff>
      <xdr:row>37</xdr:row>
      <xdr:rowOff>25908</xdr:rowOff>
    </xdr:to>
    <xdr:cxnSp macro="">
      <xdr:nvCxnSpPr>
        <xdr:cNvPr id="76" name="直線コネクタ 75">
          <a:extLst>
            <a:ext uri="{FF2B5EF4-FFF2-40B4-BE49-F238E27FC236}">
              <a16:creationId xmlns:a16="http://schemas.microsoft.com/office/drawing/2014/main" id="{3CD95920-882C-4DD5-B389-F5C47850621C}"/>
            </a:ext>
          </a:extLst>
        </xdr:cNvPr>
        <xdr:cNvCxnSpPr/>
      </xdr:nvCxnSpPr>
      <xdr:spPr>
        <a:xfrm>
          <a:off x="2663371" y="6228153"/>
          <a:ext cx="818243" cy="4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64262</xdr:rowOff>
    </xdr:from>
    <xdr:to>
      <xdr:col>10</xdr:col>
      <xdr:colOff>165100</xdr:colOff>
      <xdr:row>36</xdr:row>
      <xdr:rowOff>165862</xdr:rowOff>
    </xdr:to>
    <xdr:sp macro="" textlink="">
      <xdr:nvSpPr>
        <xdr:cNvPr id="77" name="楕円 76">
          <a:extLst>
            <a:ext uri="{FF2B5EF4-FFF2-40B4-BE49-F238E27FC236}">
              <a16:creationId xmlns:a16="http://schemas.microsoft.com/office/drawing/2014/main" id="{8563EC8C-E3A1-4656-A956-3111368DD081}"/>
            </a:ext>
          </a:extLst>
        </xdr:cNvPr>
        <xdr:cNvSpPr/>
      </xdr:nvSpPr>
      <xdr:spPr>
        <a:xfrm>
          <a:off x="1805214" y="613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115062</xdr:rowOff>
    </xdr:from>
    <xdr:to>
      <xdr:col>15</xdr:col>
      <xdr:colOff>50800</xdr:colOff>
      <xdr:row>36</xdr:row>
      <xdr:rowOff>153924</xdr:rowOff>
    </xdr:to>
    <xdr:cxnSp macro="">
      <xdr:nvCxnSpPr>
        <xdr:cNvPr id="78" name="直線コネクタ 77">
          <a:extLst>
            <a:ext uri="{FF2B5EF4-FFF2-40B4-BE49-F238E27FC236}">
              <a16:creationId xmlns:a16="http://schemas.microsoft.com/office/drawing/2014/main" id="{55DCB003-A77B-44D6-B7A3-B903EC549964}"/>
            </a:ext>
          </a:extLst>
        </xdr:cNvPr>
        <xdr:cNvCxnSpPr/>
      </xdr:nvCxnSpPr>
      <xdr:spPr>
        <a:xfrm>
          <a:off x="1856014" y="6189291"/>
          <a:ext cx="807357"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32258</xdr:rowOff>
    </xdr:from>
    <xdr:to>
      <xdr:col>6</xdr:col>
      <xdr:colOff>38100</xdr:colOff>
      <xdr:row>36</xdr:row>
      <xdr:rowOff>133858</xdr:rowOff>
    </xdr:to>
    <xdr:sp macro="" textlink="">
      <xdr:nvSpPr>
        <xdr:cNvPr id="79" name="楕円 78">
          <a:extLst>
            <a:ext uri="{FF2B5EF4-FFF2-40B4-BE49-F238E27FC236}">
              <a16:creationId xmlns:a16="http://schemas.microsoft.com/office/drawing/2014/main" id="{B576DDAF-A2B6-4C7C-9C7F-FC662805CF37}"/>
            </a:ext>
          </a:extLst>
        </xdr:cNvPr>
        <xdr:cNvSpPr/>
      </xdr:nvSpPr>
      <xdr:spPr>
        <a:xfrm>
          <a:off x="997857" y="6106487"/>
          <a:ext cx="8527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83058</xdr:rowOff>
    </xdr:from>
    <xdr:to>
      <xdr:col>10</xdr:col>
      <xdr:colOff>114300</xdr:colOff>
      <xdr:row>36</xdr:row>
      <xdr:rowOff>115062</xdr:rowOff>
    </xdr:to>
    <xdr:cxnSp macro="">
      <xdr:nvCxnSpPr>
        <xdr:cNvPr id="80" name="直線コネクタ 79">
          <a:extLst>
            <a:ext uri="{FF2B5EF4-FFF2-40B4-BE49-F238E27FC236}">
              <a16:creationId xmlns:a16="http://schemas.microsoft.com/office/drawing/2014/main" id="{0719C579-CE4A-457E-A954-854ACA42E63D}"/>
            </a:ext>
          </a:extLst>
        </xdr:cNvPr>
        <xdr:cNvCxnSpPr/>
      </xdr:nvCxnSpPr>
      <xdr:spPr>
        <a:xfrm>
          <a:off x="1043214" y="6157287"/>
          <a:ext cx="8128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A84DAF34-D84F-4C20-8139-524A5F3C0DD8}"/>
            </a:ext>
          </a:extLst>
        </xdr:cNvPr>
        <xdr:cNvSpPr txBox="1"/>
      </xdr:nvSpPr>
      <xdr:spPr>
        <a:xfrm>
          <a:off x="3288130" y="633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4D245733-2CD4-4050-8369-D8AC90595BDD}"/>
            </a:ext>
          </a:extLst>
        </xdr:cNvPr>
        <xdr:cNvSpPr txBox="1"/>
      </xdr:nvSpPr>
      <xdr:spPr>
        <a:xfrm>
          <a:off x="2477144" y="628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AAE1F406-4120-451F-8788-18E20FC9C82F}"/>
            </a:ext>
          </a:extLst>
        </xdr:cNvPr>
        <xdr:cNvSpPr txBox="1"/>
      </xdr:nvSpPr>
      <xdr:spPr>
        <a:xfrm>
          <a:off x="1669787" y="625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5FEC529D-8609-4F1A-9F26-5831DF0CB517}"/>
            </a:ext>
          </a:extLst>
        </xdr:cNvPr>
        <xdr:cNvSpPr txBox="1"/>
      </xdr:nvSpPr>
      <xdr:spPr>
        <a:xfrm>
          <a:off x="862430" y="621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93235</xdr:rowOff>
    </xdr:from>
    <xdr:ext cx="405111" cy="259045"/>
    <xdr:sp macro="" textlink="">
      <xdr:nvSpPr>
        <xdr:cNvPr id="85" name="n_1mainValue【道路】&#10;有形固定資産減価償却率">
          <a:extLst>
            <a:ext uri="{FF2B5EF4-FFF2-40B4-BE49-F238E27FC236}">
              <a16:creationId xmlns:a16="http://schemas.microsoft.com/office/drawing/2014/main" id="{A5AB7506-E929-4C65-AE05-94B0A35C2671}"/>
            </a:ext>
          </a:extLst>
        </xdr:cNvPr>
        <xdr:cNvSpPr txBox="1"/>
      </xdr:nvSpPr>
      <xdr:spPr>
        <a:xfrm>
          <a:off x="3288130" y="5998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49801</xdr:rowOff>
    </xdr:from>
    <xdr:ext cx="405111" cy="259045"/>
    <xdr:sp macro="" textlink="">
      <xdr:nvSpPr>
        <xdr:cNvPr id="86" name="n_2mainValue【道路】&#10;有形固定資産減価償却率">
          <a:extLst>
            <a:ext uri="{FF2B5EF4-FFF2-40B4-BE49-F238E27FC236}">
              <a16:creationId xmlns:a16="http://schemas.microsoft.com/office/drawing/2014/main" id="{5C33619D-832D-4604-8C62-FD8278AB846E}"/>
            </a:ext>
          </a:extLst>
        </xdr:cNvPr>
        <xdr:cNvSpPr txBox="1"/>
      </xdr:nvSpPr>
      <xdr:spPr>
        <a:xfrm>
          <a:off x="2477144" y="595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10939</xdr:rowOff>
    </xdr:from>
    <xdr:ext cx="405111" cy="259045"/>
    <xdr:sp macro="" textlink="">
      <xdr:nvSpPr>
        <xdr:cNvPr id="87" name="n_3mainValue【道路】&#10;有形固定資産減価償却率">
          <a:extLst>
            <a:ext uri="{FF2B5EF4-FFF2-40B4-BE49-F238E27FC236}">
              <a16:creationId xmlns:a16="http://schemas.microsoft.com/office/drawing/2014/main" id="{07EB6F35-5D2E-4D1C-8B30-6A55BA4A986E}"/>
            </a:ext>
          </a:extLst>
        </xdr:cNvPr>
        <xdr:cNvSpPr txBox="1"/>
      </xdr:nvSpPr>
      <xdr:spPr>
        <a:xfrm>
          <a:off x="1669787" y="5916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150385</xdr:rowOff>
    </xdr:from>
    <xdr:ext cx="405111" cy="259045"/>
    <xdr:sp macro="" textlink="">
      <xdr:nvSpPr>
        <xdr:cNvPr id="88" name="n_4mainValue【道路】&#10;有形固定資産減価償却率">
          <a:extLst>
            <a:ext uri="{FF2B5EF4-FFF2-40B4-BE49-F238E27FC236}">
              <a16:creationId xmlns:a16="http://schemas.microsoft.com/office/drawing/2014/main" id="{071A9E53-FA91-45CC-8E93-9E19412D49C7}"/>
            </a:ext>
          </a:extLst>
        </xdr:cNvPr>
        <xdr:cNvSpPr txBox="1"/>
      </xdr:nvSpPr>
      <xdr:spPr>
        <a:xfrm>
          <a:off x="862430" y="5887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FFF34E6-5DCA-4A69-8423-9F47F5750252}"/>
            </a:ext>
          </a:extLst>
        </xdr:cNvPr>
        <xdr:cNvSpPr/>
      </xdr:nvSpPr>
      <xdr:spPr>
        <a:xfrm>
          <a:off x="6048829" y="4125686"/>
          <a:ext cx="4316185"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F62A0BF-6F87-4880-98DA-0EF9070D3555}"/>
            </a:ext>
          </a:extLst>
        </xdr:cNvPr>
        <xdr:cNvSpPr/>
      </xdr:nvSpPr>
      <xdr:spPr>
        <a:xfrm>
          <a:off x="6159500" y="4775200"/>
          <a:ext cx="1393371"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B4192FC-3809-416E-A3B8-95F23618F3E4}"/>
            </a:ext>
          </a:extLst>
        </xdr:cNvPr>
        <xdr:cNvSpPr/>
      </xdr:nvSpPr>
      <xdr:spPr>
        <a:xfrm>
          <a:off x="6159500" y="4975679"/>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1805C5D-7018-4351-8F66-A9BD64184654}"/>
            </a:ext>
          </a:extLst>
        </xdr:cNvPr>
        <xdr:cNvSpPr/>
      </xdr:nvSpPr>
      <xdr:spPr>
        <a:xfrm>
          <a:off x="7093857" y="4775200"/>
          <a:ext cx="1393372"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5FE316F-E468-4339-B1E7-0331104E8299}"/>
            </a:ext>
          </a:extLst>
        </xdr:cNvPr>
        <xdr:cNvSpPr/>
      </xdr:nvSpPr>
      <xdr:spPr>
        <a:xfrm>
          <a:off x="7093857" y="4975679"/>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12D3932-FD7A-4D1C-891D-C22D7C34BA1E}"/>
            </a:ext>
          </a:extLst>
        </xdr:cNvPr>
        <xdr:cNvSpPr/>
      </xdr:nvSpPr>
      <xdr:spPr>
        <a:xfrm>
          <a:off x="8138886" y="4775200"/>
          <a:ext cx="1393371"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20D0991-CCA4-4B3E-B165-F01CF671E150}"/>
            </a:ext>
          </a:extLst>
        </xdr:cNvPr>
        <xdr:cNvSpPr/>
      </xdr:nvSpPr>
      <xdr:spPr>
        <a:xfrm>
          <a:off x="8138886" y="4975679"/>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DF7CC59-4115-4F70-8F55-31D215ADA231}"/>
            </a:ext>
          </a:extLst>
        </xdr:cNvPr>
        <xdr:cNvSpPr/>
      </xdr:nvSpPr>
      <xdr:spPr>
        <a:xfrm>
          <a:off x="6048829" y="5249636"/>
          <a:ext cx="4316185"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2B0CEBE7-5E43-4AC5-9283-073DB26CB025}"/>
            </a:ext>
          </a:extLst>
        </xdr:cNvPr>
        <xdr:cNvSpPr txBox="1"/>
      </xdr:nvSpPr>
      <xdr:spPr>
        <a:xfrm>
          <a:off x="6010729" y="5061857"/>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B5DBD52-C8F6-4AAB-A882-6E0177A032AC}"/>
            </a:ext>
          </a:extLst>
        </xdr:cNvPr>
        <xdr:cNvCxnSpPr/>
      </xdr:nvCxnSpPr>
      <xdr:spPr>
        <a:xfrm>
          <a:off x="6048829" y="7500257"/>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1E5CD2CC-B55D-468B-9377-70A1ACEBC4E1}"/>
            </a:ext>
          </a:extLst>
        </xdr:cNvPr>
        <xdr:cNvCxnSpPr/>
      </xdr:nvCxnSpPr>
      <xdr:spPr>
        <a:xfrm>
          <a:off x="6048829" y="7124700"/>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A63F783D-2A99-4324-A6F8-755FD5AD6124}"/>
            </a:ext>
          </a:extLst>
        </xdr:cNvPr>
        <xdr:cNvSpPr txBox="1"/>
      </xdr:nvSpPr>
      <xdr:spPr>
        <a:xfrm>
          <a:off x="5614307" y="69851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2F61F2DF-02A7-4A57-8867-B460D2033832}"/>
            </a:ext>
          </a:extLst>
        </xdr:cNvPr>
        <xdr:cNvCxnSpPr/>
      </xdr:nvCxnSpPr>
      <xdr:spPr>
        <a:xfrm>
          <a:off x="6048829" y="6749143"/>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9FC5A720-FD7D-45A8-A4E6-5CC538E19DB1}"/>
            </a:ext>
          </a:extLst>
        </xdr:cNvPr>
        <xdr:cNvSpPr txBox="1"/>
      </xdr:nvSpPr>
      <xdr:spPr>
        <a:xfrm>
          <a:off x="5566515" y="66096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B6F4FF55-6B7B-4386-9B5F-F5017DD1CB89}"/>
            </a:ext>
          </a:extLst>
        </xdr:cNvPr>
        <xdr:cNvCxnSpPr/>
      </xdr:nvCxnSpPr>
      <xdr:spPr>
        <a:xfrm>
          <a:off x="6048829" y="6376307"/>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7766CA1-635E-4113-B7B2-1D528A1B2C93}"/>
            </a:ext>
          </a:extLst>
        </xdr:cNvPr>
        <xdr:cNvSpPr txBox="1"/>
      </xdr:nvSpPr>
      <xdr:spPr>
        <a:xfrm>
          <a:off x="5566515" y="62368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52D6BFE-E047-4A72-968B-A8B20D146F80}"/>
            </a:ext>
          </a:extLst>
        </xdr:cNvPr>
        <xdr:cNvCxnSpPr/>
      </xdr:nvCxnSpPr>
      <xdr:spPr>
        <a:xfrm>
          <a:off x="6048829" y="6000750"/>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89F85E9-918C-4E44-8F87-B104425CB4EC}"/>
            </a:ext>
          </a:extLst>
        </xdr:cNvPr>
        <xdr:cNvSpPr txBox="1"/>
      </xdr:nvSpPr>
      <xdr:spPr>
        <a:xfrm>
          <a:off x="5566515" y="58612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5F9CDFB-438A-4852-868E-6A6321C77DEC}"/>
            </a:ext>
          </a:extLst>
        </xdr:cNvPr>
        <xdr:cNvCxnSpPr/>
      </xdr:nvCxnSpPr>
      <xdr:spPr>
        <a:xfrm>
          <a:off x="6048829" y="5625193"/>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F5AD5107-732E-42A0-8930-2EB112DACED6}"/>
            </a:ext>
          </a:extLst>
        </xdr:cNvPr>
        <xdr:cNvSpPr txBox="1"/>
      </xdr:nvSpPr>
      <xdr:spPr>
        <a:xfrm>
          <a:off x="5566515" y="54856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EAA711A-41A8-4EFE-B306-3F146E3A45E2}"/>
            </a:ext>
          </a:extLst>
        </xdr:cNvPr>
        <xdr:cNvCxnSpPr/>
      </xdr:nvCxnSpPr>
      <xdr:spPr>
        <a:xfrm>
          <a:off x="6048829" y="5249636"/>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EA1C023F-60B4-42A3-92E2-95B3C1E76CA9}"/>
            </a:ext>
          </a:extLst>
        </xdr:cNvPr>
        <xdr:cNvSpPr txBox="1"/>
      </xdr:nvSpPr>
      <xdr:spPr>
        <a:xfrm>
          <a:off x="5566515" y="51101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4386F0F-3CF6-435F-A4AD-67EE3AF9E6F6}"/>
            </a:ext>
          </a:extLst>
        </xdr:cNvPr>
        <xdr:cNvSpPr/>
      </xdr:nvSpPr>
      <xdr:spPr>
        <a:xfrm>
          <a:off x="6048829" y="5249636"/>
          <a:ext cx="4316185"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3C8FD918-2E93-4422-8D9D-058C6B79E160}"/>
            </a:ext>
          </a:extLst>
        </xdr:cNvPr>
        <xdr:cNvCxnSpPr/>
      </xdr:nvCxnSpPr>
      <xdr:spPr>
        <a:xfrm flipV="1">
          <a:off x="9578793" y="5802417"/>
          <a:ext cx="0" cy="1190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8A159941-9E80-4B92-8E29-6A2555A5B640}"/>
            </a:ext>
          </a:extLst>
        </xdr:cNvPr>
        <xdr:cNvSpPr txBox="1"/>
      </xdr:nvSpPr>
      <xdr:spPr>
        <a:xfrm>
          <a:off x="9617529" y="699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346435A4-6714-4329-8DBB-E29C541E4A54}"/>
            </a:ext>
          </a:extLst>
        </xdr:cNvPr>
        <xdr:cNvCxnSpPr/>
      </xdr:nvCxnSpPr>
      <xdr:spPr>
        <a:xfrm>
          <a:off x="9506857" y="6992814"/>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FDF9DB69-B9C1-4267-9F0B-5253C6216186}"/>
            </a:ext>
          </a:extLst>
        </xdr:cNvPr>
        <xdr:cNvSpPr txBox="1"/>
      </xdr:nvSpPr>
      <xdr:spPr>
        <a:xfrm>
          <a:off x="9617529" y="5580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690D5E2B-C902-4853-9D02-A53D01AB330A}"/>
            </a:ext>
          </a:extLst>
        </xdr:cNvPr>
        <xdr:cNvCxnSpPr/>
      </xdr:nvCxnSpPr>
      <xdr:spPr>
        <a:xfrm>
          <a:off x="9506857" y="5802417"/>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DD1B0CCF-009A-4DCB-A182-F21FB2E07C3E}"/>
            </a:ext>
          </a:extLst>
        </xdr:cNvPr>
        <xdr:cNvSpPr txBox="1"/>
      </xdr:nvSpPr>
      <xdr:spPr>
        <a:xfrm>
          <a:off x="9617529" y="64193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0C612BD6-3ED3-4DDD-93FA-D78F80C9F59B}"/>
            </a:ext>
          </a:extLst>
        </xdr:cNvPr>
        <xdr:cNvSpPr/>
      </xdr:nvSpPr>
      <xdr:spPr>
        <a:xfrm>
          <a:off x="9544957" y="6567921"/>
          <a:ext cx="85272"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36E0E0FB-C912-4697-9AF3-9043840B2227}"/>
            </a:ext>
          </a:extLst>
        </xdr:cNvPr>
        <xdr:cNvSpPr/>
      </xdr:nvSpPr>
      <xdr:spPr>
        <a:xfrm>
          <a:off x="8772071" y="6572455"/>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49F94B01-8FDB-453D-9564-8A0511900AB6}"/>
            </a:ext>
          </a:extLst>
        </xdr:cNvPr>
        <xdr:cNvSpPr/>
      </xdr:nvSpPr>
      <xdr:spPr>
        <a:xfrm>
          <a:off x="7964714" y="6532450"/>
          <a:ext cx="85272"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FFC3E7C4-502E-441F-AA2A-2CB74C73A7C4}"/>
            </a:ext>
          </a:extLst>
        </xdr:cNvPr>
        <xdr:cNvSpPr/>
      </xdr:nvSpPr>
      <xdr:spPr>
        <a:xfrm>
          <a:off x="7141029" y="6529440"/>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0D772CE8-17AD-4755-9763-7F110D9EDEB1}"/>
            </a:ext>
          </a:extLst>
        </xdr:cNvPr>
        <xdr:cNvSpPr/>
      </xdr:nvSpPr>
      <xdr:spPr>
        <a:xfrm>
          <a:off x="6333671" y="6580914"/>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1D2D816-495E-4B2C-A6D4-876812E8AC3D}"/>
            </a:ext>
          </a:extLst>
        </xdr:cNvPr>
        <xdr:cNvSpPr txBox="1"/>
      </xdr:nvSpPr>
      <xdr:spPr>
        <a:xfrm>
          <a:off x="9405257"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8561317-88FB-45AA-ADF0-CF8CA0A8539F}"/>
            </a:ext>
          </a:extLst>
        </xdr:cNvPr>
        <xdr:cNvSpPr txBox="1"/>
      </xdr:nvSpPr>
      <xdr:spPr>
        <a:xfrm>
          <a:off x="8648700"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114C4CB-13D5-404E-B02D-66D443A77846}"/>
            </a:ext>
          </a:extLst>
        </xdr:cNvPr>
        <xdr:cNvSpPr txBox="1"/>
      </xdr:nvSpPr>
      <xdr:spPr>
        <a:xfrm>
          <a:off x="7835900"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2792E0C-948D-4F63-946C-377F47AFEA68}"/>
            </a:ext>
          </a:extLst>
        </xdr:cNvPr>
        <xdr:cNvSpPr txBox="1"/>
      </xdr:nvSpPr>
      <xdr:spPr>
        <a:xfrm>
          <a:off x="7017657"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34F6A2C-837D-4F91-A4B8-D30AF6C0D859}"/>
            </a:ext>
          </a:extLst>
        </xdr:cNvPr>
        <xdr:cNvSpPr txBox="1"/>
      </xdr:nvSpPr>
      <xdr:spPr>
        <a:xfrm>
          <a:off x="6210300"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148349</xdr:rowOff>
    </xdr:from>
    <xdr:to>
      <xdr:col>55</xdr:col>
      <xdr:colOff>50800</xdr:colOff>
      <xdr:row>40</xdr:row>
      <xdr:rowOff>78499</xdr:rowOff>
    </xdr:to>
    <xdr:sp macro="" textlink="">
      <xdr:nvSpPr>
        <xdr:cNvPr id="128" name="楕円 127">
          <a:extLst>
            <a:ext uri="{FF2B5EF4-FFF2-40B4-BE49-F238E27FC236}">
              <a16:creationId xmlns:a16="http://schemas.microsoft.com/office/drawing/2014/main" id="{26BD685E-1076-4932-8242-9343D78CC045}"/>
            </a:ext>
          </a:extLst>
        </xdr:cNvPr>
        <xdr:cNvSpPr/>
      </xdr:nvSpPr>
      <xdr:spPr>
        <a:xfrm>
          <a:off x="9544957" y="6728763"/>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126776</xdr:rowOff>
    </xdr:from>
    <xdr:ext cx="469744" cy="259045"/>
    <xdr:sp macro="" textlink="">
      <xdr:nvSpPr>
        <xdr:cNvPr id="129" name="【道路】&#10;一人当たり延長該当値テキスト">
          <a:extLst>
            <a:ext uri="{FF2B5EF4-FFF2-40B4-BE49-F238E27FC236}">
              <a16:creationId xmlns:a16="http://schemas.microsoft.com/office/drawing/2014/main" id="{CED59CA7-E664-4B1E-A9FD-FB07F75A0B4B}"/>
            </a:ext>
          </a:extLst>
        </xdr:cNvPr>
        <xdr:cNvSpPr txBox="1"/>
      </xdr:nvSpPr>
      <xdr:spPr>
        <a:xfrm>
          <a:off x="9617529" y="670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63805</xdr:rowOff>
    </xdr:from>
    <xdr:to>
      <xdr:col>50</xdr:col>
      <xdr:colOff>165100</xdr:colOff>
      <xdr:row>39</xdr:row>
      <xdr:rowOff>165405</xdr:rowOff>
    </xdr:to>
    <xdr:sp macro="" textlink="">
      <xdr:nvSpPr>
        <xdr:cNvPr id="130" name="楕円 129">
          <a:extLst>
            <a:ext uri="{FF2B5EF4-FFF2-40B4-BE49-F238E27FC236}">
              <a16:creationId xmlns:a16="http://schemas.microsoft.com/office/drawing/2014/main" id="{A6C8DAB3-5EE0-4879-995E-4A4C03E48CB4}"/>
            </a:ext>
          </a:extLst>
        </xdr:cNvPr>
        <xdr:cNvSpPr/>
      </xdr:nvSpPr>
      <xdr:spPr>
        <a:xfrm>
          <a:off x="8772071" y="664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114605</xdr:rowOff>
    </xdr:from>
    <xdr:to>
      <xdr:col>55</xdr:col>
      <xdr:colOff>0</xdr:colOff>
      <xdr:row>40</xdr:row>
      <xdr:rowOff>27699</xdr:rowOff>
    </xdr:to>
    <xdr:cxnSp macro="">
      <xdr:nvCxnSpPr>
        <xdr:cNvPr id="131" name="直線コネクタ 130">
          <a:extLst>
            <a:ext uri="{FF2B5EF4-FFF2-40B4-BE49-F238E27FC236}">
              <a16:creationId xmlns:a16="http://schemas.microsoft.com/office/drawing/2014/main" id="{0F5605AB-8617-4D33-93E6-145AEE002A26}"/>
            </a:ext>
          </a:extLst>
        </xdr:cNvPr>
        <xdr:cNvCxnSpPr/>
      </xdr:nvCxnSpPr>
      <xdr:spPr>
        <a:xfrm>
          <a:off x="8822871" y="6695019"/>
          <a:ext cx="756558" cy="8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80797</xdr:rowOff>
    </xdr:from>
    <xdr:to>
      <xdr:col>46</xdr:col>
      <xdr:colOff>38100</xdr:colOff>
      <xdr:row>40</xdr:row>
      <xdr:rowOff>10947</xdr:rowOff>
    </xdr:to>
    <xdr:sp macro="" textlink="">
      <xdr:nvSpPr>
        <xdr:cNvPr id="132" name="楕円 131">
          <a:extLst>
            <a:ext uri="{FF2B5EF4-FFF2-40B4-BE49-F238E27FC236}">
              <a16:creationId xmlns:a16="http://schemas.microsoft.com/office/drawing/2014/main" id="{F8658C18-C166-4A5A-81CE-708E24FC9F5B}"/>
            </a:ext>
          </a:extLst>
        </xdr:cNvPr>
        <xdr:cNvSpPr/>
      </xdr:nvSpPr>
      <xdr:spPr>
        <a:xfrm>
          <a:off x="7964714" y="6661211"/>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114605</xdr:rowOff>
    </xdr:from>
    <xdr:to>
      <xdr:col>50</xdr:col>
      <xdr:colOff>114300</xdr:colOff>
      <xdr:row>39</xdr:row>
      <xdr:rowOff>131597</xdr:rowOff>
    </xdr:to>
    <xdr:cxnSp macro="">
      <xdr:nvCxnSpPr>
        <xdr:cNvPr id="133" name="直線コネクタ 132">
          <a:extLst>
            <a:ext uri="{FF2B5EF4-FFF2-40B4-BE49-F238E27FC236}">
              <a16:creationId xmlns:a16="http://schemas.microsoft.com/office/drawing/2014/main" id="{EFF95C9E-BCF3-43B7-A2D1-8142AFD9F40F}"/>
            </a:ext>
          </a:extLst>
        </xdr:cNvPr>
        <xdr:cNvCxnSpPr/>
      </xdr:nvCxnSpPr>
      <xdr:spPr>
        <a:xfrm flipV="1">
          <a:off x="8010071" y="6695019"/>
          <a:ext cx="812800" cy="1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94932</xdr:rowOff>
    </xdr:from>
    <xdr:to>
      <xdr:col>41</xdr:col>
      <xdr:colOff>101600</xdr:colOff>
      <xdr:row>40</xdr:row>
      <xdr:rowOff>25082</xdr:rowOff>
    </xdr:to>
    <xdr:sp macro="" textlink="">
      <xdr:nvSpPr>
        <xdr:cNvPr id="134" name="楕円 133">
          <a:extLst>
            <a:ext uri="{FF2B5EF4-FFF2-40B4-BE49-F238E27FC236}">
              <a16:creationId xmlns:a16="http://schemas.microsoft.com/office/drawing/2014/main" id="{E96AE981-4130-4F10-A28D-49C762F52B88}"/>
            </a:ext>
          </a:extLst>
        </xdr:cNvPr>
        <xdr:cNvSpPr/>
      </xdr:nvSpPr>
      <xdr:spPr>
        <a:xfrm>
          <a:off x="7141029" y="6675346"/>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131597</xdr:rowOff>
    </xdr:from>
    <xdr:to>
      <xdr:col>45</xdr:col>
      <xdr:colOff>177800</xdr:colOff>
      <xdr:row>39</xdr:row>
      <xdr:rowOff>145732</xdr:rowOff>
    </xdr:to>
    <xdr:cxnSp macro="">
      <xdr:nvCxnSpPr>
        <xdr:cNvPr id="135" name="直線コネクタ 134">
          <a:extLst>
            <a:ext uri="{FF2B5EF4-FFF2-40B4-BE49-F238E27FC236}">
              <a16:creationId xmlns:a16="http://schemas.microsoft.com/office/drawing/2014/main" id="{1881A753-8203-4DD5-A026-D33209F0B329}"/>
            </a:ext>
          </a:extLst>
        </xdr:cNvPr>
        <xdr:cNvCxnSpPr/>
      </xdr:nvCxnSpPr>
      <xdr:spPr>
        <a:xfrm flipV="1">
          <a:off x="7191829" y="6712011"/>
          <a:ext cx="818242" cy="1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118288</xdr:rowOff>
    </xdr:from>
    <xdr:to>
      <xdr:col>36</xdr:col>
      <xdr:colOff>165100</xdr:colOff>
      <xdr:row>40</xdr:row>
      <xdr:rowOff>48438</xdr:rowOff>
    </xdr:to>
    <xdr:sp macro="" textlink="">
      <xdr:nvSpPr>
        <xdr:cNvPr id="136" name="楕円 135">
          <a:extLst>
            <a:ext uri="{FF2B5EF4-FFF2-40B4-BE49-F238E27FC236}">
              <a16:creationId xmlns:a16="http://schemas.microsoft.com/office/drawing/2014/main" id="{FE5B4044-5244-42EE-B076-F5380A132D72}"/>
            </a:ext>
          </a:extLst>
        </xdr:cNvPr>
        <xdr:cNvSpPr/>
      </xdr:nvSpPr>
      <xdr:spPr>
        <a:xfrm>
          <a:off x="6333671" y="6698702"/>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145732</xdr:rowOff>
    </xdr:from>
    <xdr:to>
      <xdr:col>41</xdr:col>
      <xdr:colOff>50800</xdr:colOff>
      <xdr:row>39</xdr:row>
      <xdr:rowOff>169088</xdr:rowOff>
    </xdr:to>
    <xdr:cxnSp macro="">
      <xdr:nvCxnSpPr>
        <xdr:cNvPr id="137" name="直線コネクタ 136">
          <a:extLst>
            <a:ext uri="{FF2B5EF4-FFF2-40B4-BE49-F238E27FC236}">
              <a16:creationId xmlns:a16="http://schemas.microsoft.com/office/drawing/2014/main" id="{B8C9C347-A520-4815-BAF6-76A3061EF298}"/>
            </a:ext>
          </a:extLst>
        </xdr:cNvPr>
        <xdr:cNvCxnSpPr/>
      </xdr:nvCxnSpPr>
      <xdr:spPr>
        <a:xfrm flipV="1">
          <a:off x="6384471" y="6726146"/>
          <a:ext cx="807358" cy="2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F10C548B-777D-4102-96E4-A6C709795EAF}"/>
            </a:ext>
          </a:extLst>
        </xdr:cNvPr>
        <xdr:cNvSpPr txBox="1"/>
      </xdr:nvSpPr>
      <xdr:spPr>
        <a:xfrm>
          <a:off x="8559311" y="635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3E681D45-9258-4DE0-89B5-31D96E889769}"/>
            </a:ext>
          </a:extLst>
        </xdr:cNvPr>
        <xdr:cNvSpPr txBox="1"/>
      </xdr:nvSpPr>
      <xdr:spPr>
        <a:xfrm>
          <a:off x="7764654" y="631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34A42E3B-DD13-46E5-9198-BE1CDDA01827}"/>
            </a:ext>
          </a:extLst>
        </xdr:cNvPr>
        <xdr:cNvSpPr txBox="1"/>
      </xdr:nvSpPr>
      <xdr:spPr>
        <a:xfrm>
          <a:off x="6957297" y="630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ED3D69FD-0ABB-43DA-BADA-E75CACC7450C}"/>
            </a:ext>
          </a:extLst>
        </xdr:cNvPr>
        <xdr:cNvSpPr txBox="1"/>
      </xdr:nvSpPr>
      <xdr:spPr>
        <a:xfrm>
          <a:off x="6133611" y="635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156532</xdr:rowOff>
    </xdr:from>
    <xdr:ext cx="534377" cy="259045"/>
    <xdr:sp macro="" textlink="">
      <xdr:nvSpPr>
        <xdr:cNvPr id="142" name="n_1mainValue【道路】&#10;一人当たり延長">
          <a:extLst>
            <a:ext uri="{FF2B5EF4-FFF2-40B4-BE49-F238E27FC236}">
              <a16:creationId xmlns:a16="http://schemas.microsoft.com/office/drawing/2014/main" id="{3B492DC1-D20D-4B2D-9C9D-A6F3C054D09F}"/>
            </a:ext>
          </a:extLst>
        </xdr:cNvPr>
        <xdr:cNvSpPr txBox="1"/>
      </xdr:nvSpPr>
      <xdr:spPr>
        <a:xfrm>
          <a:off x="8559311" y="673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2074</xdr:rowOff>
    </xdr:from>
    <xdr:ext cx="534377" cy="259045"/>
    <xdr:sp macro="" textlink="">
      <xdr:nvSpPr>
        <xdr:cNvPr id="143" name="n_2mainValue【道路】&#10;一人当たり延長">
          <a:extLst>
            <a:ext uri="{FF2B5EF4-FFF2-40B4-BE49-F238E27FC236}">
              <a16:creationId xmlns:a16="http://schemas.microsoft.com/office/drawing/2014/main" id="{45DF9A84-9AD0-4E8D-A8F3-B6A3E6ECC685}"/>
            </a:ext>
          </a:extLst>
        </xdr:cNvPr>
        <xdr:cNvSpPr txBox="1"/>
      </xdr:nvSpPr>
      <xdr:spPr>
        <a:xfrm>
          <a:off x="7764654" y="675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16209</xdr:rowOff>
    </xdr:from>
    <xdr:ext cx="534377" cy="259045"/>
    <xdr:sp macro="" textlink="">
      <xdr:nvSpPr>
        <xdr:cNvPr id="144" name="n_3mainValue【道路】&#10;一人当たり延長">
          <a:extLst>
            <a:ext uri="{FF2B5EF4-FFF2-40B4-BE49-F238E27FC236}">
              <a16:creationId xmlns:a16="http://schemas.microsoft.com/office/drawing/2014/main" id="{1590B2B2-CF14-4A57-B7D2-F29F7AB7FDD9}"/>
            </a:ext>
          </a:extLst>
        </xdr:cNvPr>
        <xdr:cNvSpPr txBox="1"/>
      </xdr:nvSpPr>
      <xdr:spPr>
        <a:xfrm>
          <a:off x="6957297" y="676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39565</xdr:rowOff>
    </xdr:from>
    <xdr:ext cx="534377" cy="259045"/>
    <xdr:sp macro="" textlink="">
      <xdr:nvSpPr>
        <xdr:cNvPr id="145" name="n_4mainValue【道路】&#10;一人当たり延長">
          <a:extLst>
            <a:ext uri="{FF2B5EF4-FFF2-40B4-BE49-F238E27FC236}">
              <a16:creationId xmlns:a16="http://schemas.microsoft.com/office/drawing/2014/main" id="{52BE2D31-5479-470E-8068-A2FFACB890C0}"/>
            </a:ext>
          </a:extLst>
        </xdr:cNvPr>
        <xdr:cNvSpPr txBox="1"/>
      </xdr:nvSpPr>
      <xdr:spPr>
        <a:xfrm>
          <a:off x="6133611" y="678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D775D2D4-853C-4AE9-ABB4-A57417FEC2F1}"/>
            </a:ext>
          </a:extLst>
        </xdr:cNvPr>
        <xdr:cNvSpPr/>
      </xdr:nvSpPr>
      <xdr:spPr>
        <a:xfrm>
          <a:off x="696686" y="7875814"/>
          <a:ext cx="4332514" cy="6241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0BD828E-3CBF-4A2E-A99B-3E4419B4D3EA}"/>
            </a:ext>
          </a:extLst>
        </xdr:cNvPr>
        <xdr:cNvSpPr/>
      </xdr:nvSpPr>
      <xdr:spPr>
        <a:xfrm>
          <a:off x="823686" y="8525329"/>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2A38307-5197-4B50-BA3C-CAF27E17FB72}"/>
            </a:ext>
          </a:extLst>
        </xdr:cNvPr>
        <xdr:cNvSpPr/>
      </xdr:nvSpPr>
      <xdr:spPr>
        <a:xfrm>
          <a:off x="823686" y="872580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A511449-FA1C-40EE-AEC0-88784E08909D}"/>
            </a:ext>
          </a:extLst>
        </xdr:cNvPr>
        <xdr:cNvSpPr/>
      </xdr:nvSpPr>
      <xdr:spPr>
        <a:xfrm>
          <a:off x="1741714" y="8525329"/>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6CC8518-0634-416F-9AC4-0DE080E94A88}"/>
            </a:ext>
          </a:extLst>
        </xdr:cNvPr>
        <xdr:cNvSpPr/>
      </xdr:nvSpPr>
      <xdr:spPr>
        <a:xfrm>
          <a:off x="1741714" y="872580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9ECEFEA-4A96-4ECA-BFF4-3AACE43BF0A0}"/>
            </a:ext>
          </a:extLst>
        </xdr:cNvPr>
        <xdr:cNvSpPr/>
      </xdr:nvSpPr>
      <xdr:spPr>
        <a:xfrm>
          <a:off x="2786743" y="8525329"/>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ADBCEC5-4AB7-4CA7-9E40-66D1074A7058}"/>
            </a:ext>
          </a:extLst>
        </xdr:cNvPr>
        <xdr:cNvSpPr/>
      </xdr:nvSpPr>
      <xdr:spPr>
        <a:xfrm>
          <a:off x="2786743" y="872580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CCB1457-55D1-4F04-8C54-F20F8E7355C7}"/>
            </a:ext>
          </a:extLst>
        </xdr:cNvPr>
        <xdr:cNvSpPr/>
      </xdr:nvSpPr>
      <xdr:spPr>
        <a:xfrm>
          <a:off x="696686" y="8999764"/>
          <a:ext cx="4332514" cy="225062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9F50FA8-FDE6-475E-98DF-B5E388224C4A}"/>
            </a:ext>
          </a:extLst>
        </xdr:cNvPr>
        <xdr:cNvSpPr txBox="1"/>
      </xdr:nvSpPr>
      <xdr:spPr>
        <a:xfrm>
          <a:off x="674914" y="8811986"/>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F0621BF-DA52-4072-BDB9-7BC76CCACA1B}"/>
            </a:ext>
          </a:extLst>
        </xdr:cNvPr>
        <xdr:cNvCxnSpPr/>
      </xdr:nvCxnSpPr>
      <xdr:spPr>
        <a:xfrm>
          <a:off x="696686" y="1125038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B977663-6EE7-45D6-BFFD-6470DA971F98}"/>
            </a:ext>
          </a:extLst>
        </xdr:cNvPr>
        <xdr:cNvSpPr txBox="1"/>
      </xdr:nvSpPr>
      <xdr:spPr>
        <a:xfrm>
          <a:off x="278492" y="111108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769B7719-EFF5-4C75-81CC-4EC3EA79BC06}"/>
            </a:ext>
          </a:extLst>
        </xdr:cNvPr>
        <xdr:cNvCxnSpPr/>
      </xdr:nvCxnSpPr>
      <xdr:spPr>
        <a:xfrm>
          <a:off x="696686" y="1092925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BD6DA3B-E3E5-4642-9AF6-C350BF4E06C3}"/>
            </a:ext>
          </a:extLst>
        </xdr:cNvPr>
        <xdr:cNvSpPr txBox="1"/>
      </xdr:nvSpPr>
      <xdr:spPr>
        <a:xfrm>
          <a:off x="278492" y="107897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8338A01-80FA-41C2-86CC-F1549D864F35}"/>
            </a:ext>
          </a:extLst>
        </xdr:cNvPr>
        <xdr:cNvCxnSpPr/>
      </xdr:nvCxnSpPr>
      <xdr:spPr>
        <a:xfrm>
          <a:off x="696686" y="10608128"/>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8625E576-B9B8-4680-B5EF-846D6686E800}"/>
            </a:ext>
          </a:extLst>
        </xdr:cNvPr>
        <xdr:cNvSpPr txBox="1"/>
      </xdr:nvSpPr>
      <xdr:spPr>
        <a:xfrm>
          <a:off x="342612" y="104659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28511F7-4451-4711-897C-9A2B134FBD03}"/>
            </a:ext>
          </a:extLst>
        </xdr:cNvPr>
        <xdr:cNvCxnSpPr/>
      </xdr:nvCxnSpPr>
      <xdr:spPr>
        <a:xfrm>
          <a:off x="696686" y="10286999"/>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ECEC50E-03BB-4489-A038-D46B809B6230}"/>
            </a:ext>
          </a:extLst>
        </xdr:cNvPr>
        <xdr:cNvSpPr txBox="1"/>
      </xdr:nvSpPr>
      <xdr:spPr>
        <a:xfrm>
          <a:off x="342612" y="10144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58926200-358B-4AAD-A606-863D3187E24E}"/>
            </a:ext>
          </a:extLst>
        </xdr:cNvPr>
        <xdr:cNvCxnSpPr/>
      </xdr:nvCxnSpPr>
      <xdr:spPr>
        <a:xfrm>
          <a:off x="696686" y="9963151"/>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9DCD070E-AD1F-4769-A953-244AECF0A2AD}"/>
            </a:ext>
          </a:extLst>
        </xdr:cNvPr>
        <xdr:cNvSpPr txBox="1"/>
      </xdr:nvSpPr>
      <xdr:spPr>
        <a:xfrm>
          <a:off x="342612" y="98236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60C3ED7-D0BD-403F-BC5E-1A9FAEE0D47C}"/>
            </a:ext>
          </a:extLst>
        </xdr:cNvPr>
        <xdr:cNvCxnSpPr/>
      </xdr:nvCxnSpPr>
      <xdr:spPr>
        <a:xfrm>
          <a:off x="696686" y="9642022"/>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4D8FC5B-2548-442B-9CF6-E1F200909876}"/>
            </a:ext>
          </a:extLst>
        </xdr:cNvPr>
        <xdr:cNvSpPr txBox="1"/>
      </xdr:nvSpPr>
      <xdr:spPr>
        <a:xfrm>
          <a:off x="342612" y="95025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67C11698-782E-48BC-B08F-B6A437F287C6}"/>
            </a:ext>
          </a:extLst>
        </xdr:cNvPr>
        <xdr:cNvCxnSpPr/>
      </xdr:nvCxnSpPr>
      <xdr:spPr>
        <a:xfrm>
          <a:off x="696686" y="932089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5E008FE-69CA-4DBB-AF7E-DA03A7A5EB6C}"/>
            </a:ext>
          </a:extLst>
        </xdr:cNvPr>
        <xdr:cNvSpPr txBox="1"/>
      </xdr:nvSpPr>
      <xdr:spPr>
        <a:xfrm>
          <a:off x="390404" y="91813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4F33BCB-39B8-4CB2-A4D9-618F131CF4C2}"/>
            </a:ext>
          </a:extLst>
        </xdr:cNvPr>
        <xdr:cNvCxnSpPr/>
      </xdr:nvCxnSpPr>
      <xdr:spPr>
        <a:xfrm>
          <a:off x="696686" y="8999764"/>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541D4E7-7BD7-4C43-AC1B-86D39A7B386E}"/>
            </a:ext>
          </a:extLst>
        </xdr:cNvPr>
        <xdr:cNvSpPr/>
      </xdr:nvSpPr>
      <xdr:spPr>
        <a:xfrm>
          <a:off x="696686" y="8999764"/>
          <a:ext cx="4332514" cy="225062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9CE744AB-633A-47A0-A04F-57DFEC81B4FE}"/>
            </a:ext>
          </a:extLst>
        </xdr:cNvPr>
        <xdr:cNvCxnSpPr/>
      </xdr:nvCxnSpPr>
      <xdr:spPr>
        <a:xfrm flipV="1">
          <a:off x="4242979" y="9399270"/>
          <a:ext cx="0" cy="1372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611E03C0-CA56-40B7-AFCA-B9244E299736}"/>
            </a:ext>
          </a:extLst>
        </xdr:cNvPr>
        <xdr:cNvSpPr txBox="1"/>
      </xdr:nvSpPr>
      <xdr:spPr>
        <a:xfrm>
          <a:off x="4281714" y="10775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EEAFFB71-CDE6-4A1B-BBF8-5FCC30F898F0}"/>
            </a:ext>
          </a:extLst>
        </xdr:cNvPr>
        <xdr:cNvCxnSpPr/>
      </xdr:nvCxnSpPr>
      <xdr:spPr>
        <a:xfrm>
          <a:off x="4171043" y="10771959"/>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4547AC4-3C66-471D-8BC0-9FEE4FC133C6}"/>
            </a:ext>
          </a:extLst>
        </xdr:cNvPr>
        <xdr:cNvSpPr txBox="1"/>
      </xdr:nvSpPr>
      <xdr:spPr>
        <a:xfrm>
          <a:off x="4281714" y="91772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E39FA0F7-BE43-426F-BF9A-62490CC93DD4}"/>
            </a:ext>
          </a:extLst>
        </xdr:cNvPr>
        <xdr:cNvCxnSpPr/>
      </xdr:nvCxnSpPr>
      <xdr:spPr>
        <a:xfrm>
          <a:off x="4171043" y="9399270"/>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43151D5C-D695-423E-ACD6-8968ADC43A19}"/>
            </a:ext>
          </a:extLst>
        </xdr:cNvPr>
        <xdr:cNvSpPr txBox="1"/>
      </xdr:nvSpPr>
      <xdr:spPr>
        <a:xfrm>
          <a:off x="4281714" y="10279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A971B866-13AA-48B0-906F-3A0866E3C760}"/>
            </a:ext>
          </a:extLst>
        </xdr:cNvPr>
        <xdr:cNvSpPr/>
      </xdr:nvSpPr>
      <xdr:spPr>
        <a:xfrm>
          <a:off x="4192814" y="1029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F1180FF2-DE34-4CBF-8803-5227ECBEF732}"/>
            </a:ext>
          </a:extLst>
        </xdr:cNvPr>
        <xdr:cNvSpPr/>
      </xdr:nvSpPr>
      <xdr:spPr>
        <a:xfrm>
          <a:off x="3436257" y="10281920"/>
          <a:ext cx="85272"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224C7EC6-77A2-4649-A651-CFCFB9BC6485}"/>
            </a:ext>
          </a:extLst>
        </xdr:cNvPr>
        <xdr:cNvSpPr/>
      </xdr:nvSpPr>
      <xdr:spPr>
        <a:xfrm>
          <a:off x="2612571" y="10254161"/>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696FF831-D276-4E03-B0EF-956CA8D2AB6D}"/>
            </a:ext>
          </a:extLst>
        </xdr:cNvPr>
        <xdr:cNvSpPr/>
      </xdr:nvSpPr>
      <xdr:spPr>
        <a:xfrm>
          <a:off x="1805214" y="10232934"/>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DE02FC5E-AC7B-46A8-98D0-26956944C6A5}"/>
            </a:ext>
          </a:extLst>
        </xdr:cNvPr>
        <xdr:cNvSpPr/>
      </xdr:nvSpPr>
      <xdr:spPr>
        <a:xfrm>
          <a:off x="997857" y="10232934"/>
          <a:ext cx="85272"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A4DA3D5-B589-42F0-969C-C9027787546B}"/>
            </a:ext>
          </a:extLst>
        </xdr:cNvPr>
        <xdr:cNvSpPr txBox="1"/>
      </xdr:nvSpPr>
      <xdr:spPr>
        <a:xfrm>
          <a:off x="4069443"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8B507CB-9C00-40D3-9FE4-45D1BABDF21E}"/>
            </a:ext>
          </a:extLst>
        </xdr:cNvPr>
        <xdr:cNvSpPr txBox="1"/>
      </xdr:nvSpPr>
      <xdr:spPr>
        <a:xfrm>
          <a:off x="3307443"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E912307-C8BB-42FC-B5A7-B5EBCAB855F9}"/>
            </a:ext>
          </a:extLst>
        </xdr:cNvPr>
        <xdr:cNvSpPr txBox="1"/>
      </xdr:nvSpPr>
      <xdr:spPr>
        <a:xfrm>
          <a:off x="2489200"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53CAB10-7AD9-49BE-927A-E1225A55AA6B}"/>
            </a:ext>
          </a:extLst>
        </xdr:cNvPr>
        <xdr:cNvSpPr txBox="1"/>
      </xdr:nvSpPr>
      <xdr:spPr>
        <a:xfrm>
          <a:off x="1681843"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02922CA-77CB-4CA1-9D0D-E11DFC4D7CDB}"/>
            </a:ext>
          </a:extLst>
        </xdr:cNvPr>
        <xdr:cNvSpPr txBox="1"/>
      </xdr:nvSpPr>
      <xdr:spPr>
        <a:xfrm>
          <a:off x="869043"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102688</xdr:rowOff>
    </xdr:from>
    <xdr:to>
      <xdr:col>24</xdr:col>
      <xdr:colOff>114300</xdr:colOff>
      <xdr:row>61</xdr:row>
      <xdr:rowOff>32838</xdr:rowOff>
    </xdr:to>
    <xdr:sp macro="" textlink="">
      <xdr:nvSpPr>
        <xdr:cNvPr id="187" name="楕円 186">
          <a:extLst>
            <a:ext uri="{FF2B5EF4-FFF2-40B4-BE49-F238E27FC236}">
              <a16:creationId xmlns:a16="http://schemas.microsoft.com/office/drawing/2014/main" id="{9EE7AAE0-8264-4B03-9527-3973508AAF7C}"/>
            </a:ext>
          </a:extLst>
        </xdr:cNvPr>
        <xdr:cNvSpPr/>
      </xdr:nvSpPr>
      <xdr:spPr>
        <a:xfrm>
          <a:off x="4192814" y="10226402"/>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125565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942503A-8D6E-4E3D-B687-4B43EFF8570B}"/>
            </a:ext>
          </a:extLst>
        </xdr:cNvPr>
        <xdr:cNvSpPr txBox="1"/>
      </xdr:nvSpPr>
      <xdr:spPr>
        <a:xfrm>
          <a:off x="4281714" y="100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79828</xdr:rowOff>
    </xdr:from>
    <xdr:to>
      <xdr:col>20</xdr:col>
      <xdr:colOff>38100</xdr:colOff>
      <xdr:row>61</xdr:row>
      <xdr:rowOff>9978</xdr:rowOff>
    </xdr:to>
    <xdr:sp macro="" textlink="">
      <xdr:nvSpPr>
        <xdr:cNvPr id="189" name="楕円 188">
          <a:extLst>
            <a:ext uri="{FF2B5EF4-FFF2-40B4-BE49-F238E27FC236}">
              <a16:creationId xmlns:a16="http://schemas.microsoft.com/office/drawing/2014/main" id="{73C9DE61-3EF9-4ED8-88C7-C0C654F3B13C}"/>
            </a:ext>
          </a:extLst>
        </xdr:cNvPr>
        <xdr:cNvSpPr/>
      </xdr:nvSpPr>
      <xdr:spPr>
        <a:xfrm>
          <a:off x="3436257" y="10203542"/>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130628</xdr:rowOff>
    </xdr:from>
    <xdr:to>
      <xdr:col>24</xdr:col>
      <xdr:colOff>63500</xdr:colOff>
      <xdr:row>60</xdr:row>
      <xdr:rowOff>153488</xdr:rowOff>
    </xdr:to>
    <xdr:cxnSp macro="">
      <xdr:nvCxnSpPr>
        <xdr:cNvPr id="190" name="直線コネクタ 189">
          <a:extLst>
            <a:ext uri="{FF2B5EF4-FFF2-40B4-BE49-F238E27FC236}">
              <a16:creationId xmlns:a16="http://schemas.microsoft.com/office/drawing/2014/main" id="{73B53017-F921-47CA-BCE0-C90A2768426C}"/>
            </a:ext>
          </a:extLst>
        </xdr:cNvPr>
        <xdr:cNvCxnSpPr/>
      </xdr:nvCxnSpPr>
      <xdr:spPr>
        <a:xfrm>
          <a:off x="3481614" y="10254342"/>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73297</xdr:rowOff>
    </xdr:from>
    <xdr:to>
      <xdr:col>15</xdr:col>
      <xdr:colOff>101600</xdr:colOff>
      <xdr:row>61</xdr:row>
      <xdr:rowOff>3447</xdr:rowOff>
    </xdr:to>
    <xdr:sp macro="" textlink="">
      <xdr:nvSpPr>
        <xdr:cNvPr id="191" name="楕円 190">
          <a:extLst>
            <a:ext uri="{FF2B5EF4-FFF2-40B4-BE49-F238E27FC236}">
              <a16:creationId xmlns:a16="http://schemas.microsoft.com/office/drawing/2014/main" id="{0B906A77-410E-40E4-BB1B-B9BFAFC9A1C7}"/>
            </a:ext>
          </a:extLst>
        </xdr:cNvPr>
        <xdr:cNvSpPr/>
      </xdr:nvSpPr>
      <xdr:spPr>
        <a:xfrm>
          <a:off x="2612571" y="10197011"/>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124097</xdr:rowOff>
    </xdr:from>
    <xdr:to>
      <xdr:col>19</xdr:col>
      <xdr:colOff>177800</xdr:colOff>
      <xdr:row>60</xdr:row>
      <xdr:rowOff>130628</xdr:rowOff>
    </xdr:to>
    <xdr:cxnSp macro="">
      <xdr:nvCxnSpPr>
        <xdr:cNvPr id="192" name="直線コネクタ 191">
          <a:extLst>
            <a:ext uri="{FF2B5EF4-FFF2-40B4-BE49-F238E27FC236}">
              <a16:creationId xmlns:a16="http://schemas.microsoft.com/office/drawing/2014/main" id="{450D72FB-8A4B-4BAC-90C4-2E78234883ED}"/>
            </a:ext>
          </a:extLst>
        </xdr:cNvPr>
        <xdr:cNvCxnSpPr/>
      </xdr:nvCxnSpPr>
      <xdr:spPr>
        <a:xfrm>
          <a:off x="2663371" y="10247811"/>
          <a:ext cx="818243"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58601</xdr:rowOff>
    </xdr:from>
    <xdr:to>
      <xdr:col>10</xdr:col>
      <xdr:colOff>165100</xdr:colOff>
      <xdr:row>60</xdr:row>
      <xdr:rowOff>160201</xdr:rowOff>
    </xdr:to>
    <xdr:sp macro="" textlink="">
      <xdr:nvSpPr>
        <xdr:cNvPr id="193" name="楕円 192">
          <a:extLst>
            <a:ext uri="{FF2B5EF4-FFF2-40B4-BE49-F238E27FC236}">
              <a16:creationId xmlns:a16="http://schemas.microsoft.com/office/drawing/2014/main" id="{4C42F893-1B35-4E4B-BEA7-F73340B8639E}"/>
            </a:ext>
          </a:extLst>
        </xdr:cNvPr>
        <xdr:cNvSpPr/>
      </xdr:nvSpPr>
      <xdr:spPr>
        <a:xfrm>
          <a:off x="1805214" y="1018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109401</xdr:rowOff>
    </xdr:from>
    <xdr:to>
      <xdr:col>15</xdr:col>
      <xdr:colOff>50800</xdr:colOff>
      <xdr:row>60</xdr:row>
      <xdr:rowOff>124097</xdr:rowOff>
    </xdr:to>
    <xdr:cxnSp macro="">
      <xdr:nvCxnSpPr>
        <xdr:cNvPr id="194" name="直線コネクタ 193">
          <a:extLst>
            <a:ext uri="{FF2B5EF4-FFF2-40B4-BE49-F238E27FC236}">
              <a16:creationId xmlns:a16="http://schemas.microsoft.com/office/drawing/2014/main" id="{90424A9B-FC59-4A47-B547-830804DE5CE2}"/>
            </a:ext>
          </a:extLst>
        </xdr:cNvPr>
        <xdr:cNvCxnSpPr/>
      </xdr:nvCxnSpPr>
      <xdr:spPr>
        <a:xfrm>
          <a:off x="1856014" y="10233115"/>
          <a:ext cx="807357"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48804</xdr:rowOff>
    </xdr:from>
    <xdr:to>
      <xdr:col>6</xdr:col>
      <xdr:colOff>38100</xdr:colOff>
      <xdr:row>60</xdr:row>
      <xdr:rowOff>150404</xdr:rowOff>
    </xdr:to>
    <xdr:sp macro="" textlink="">
      <xdr:nvSpPr>
        <xdr:cNvPr id="195" name="楕円 194">
          <a:extLst>
            <a:ext uri="{FF2B5EF4-FFF2-40B4-BE49-F238E27FC236}">
              <a16:creationId xmlns:a16="http://schemas.microsoft.com/office/drawing/2014/main" id="{72CBDA55-E78E-4D2F-8134-9537A5E6EF1A}"/>
            </a:ext>
          </a:extLst>
        </xdr:cNvPr>
        <xdr:cNvSpPr/>
      </xdr:nvSpPr>
      <xdr:spPr>
        <a:xfrm>
          <a:off x="997857" y="10172518"/>
          <a:ext cx="8527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99604</xdr:rowOff>
    </xdr:from>
    <xdr:to>
      <xdr:col>10</xdr:col>
      <xdr:colOff>114300</xdr:colOff>
      <xdr:row>60</xdr:row>
      <xdr:rowOff>109401</xdr:rowOff>
    </xdr:to>
    <xdr:cxnSp macro="">
      <xdr:nvCxnSpPr>
        <xdr:cNvPr id="196" name="直線コネクタ 195">
          <a:extLst>
            <a:ext uri="{FF2B5EF4-FFF2-40B4-BE49-F238E27FC236}">
              <a16:creationId xmlns:a16="http://schemas.microsoft.com/office/drawing/2014/main" id="{EEBE3834-7068-41A5-81D9-C43642D54A26}"/>
            </a:ext>
          </a:extLst>
        </xdr:cNvPr>
        <xdr:cNvCxnSpPr/>
      </xdr:nvCxnSpPr>
      <xdr:spPr>
        <a:xfrm>
          <a:off x="1043214" y="10223318"/>
          <a:ext cx="8128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7EF2210D-2A9E-4FB0-8C56-690D658E5F59}"/>
            </a:ext>
          </a:extLst>
        </xdr:cNvPr>
        <xdr:cNvSpPr txBox="1"/>
      </xdr:nvSpPr>
      <xdr:spPr>
        <a:xfrm>
          <a:off x="3288130" y="10371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35D02CE-24F0-4DA5-ABF0-BC05860FD4D9}"/>
            </a:ext>
          </a:extLst>
        </xdr:cNvPr>
        <xdr:cNvSpPr txBox="1"/>
      </xdr:nvSpPr>
      <xdr:spPr>
        <a:xfrm>
          <a:off x="247714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558E249B-D371-43FE-9F6C-AF5A01A78F3F}"/>
            </a:ext>
          </a:extLst>
        </xdr:cNvPr>
        <xdr:cNvSpPr txBox="1"/>
      </xdr:nvSpPr>
      <xdr:spPr>
        <a:xfrm>
          <a:off x="1669787" y="1032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A979EBD7-FC7F-4D0A-8A74-90A5D1006FCE}"/>
            </a:ext>
          </a:extLst>
        </xdr:cNvPr>
        <xdr:cNvSpPr txBox="1"/>
      </xdr:nvSpPr>
      <xdr:spPr>
        <a:xfrm>
          <a:off x="862430" y="1032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26505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9D682ED-E4CB-466F-9C69-7F6F4AA83D24}"/>
            </a:ext>
          </a:extLst>
        </xdr:cNvPr>
        <xdr:cNvSpPr txBox="1"/>
      </xdr:nvSpPr>
      <xdr:spPr>
        <a:xfrm>
          <a:off x="3288130" y="9981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19974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D97746E-3E95-4A56-99EE-EAC68ADC2E85}"/>
            </a:ext>
          </a:extLst>
        </xdr:cNvPr>
        <xdr:cNvSpPr txBox="1"/>
      </xdr:nvSpPr>
      <xdr:spPr>
        <a:xfrm>
          <a:off x="2477144" y="9974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5278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DCAA1078-F9B5-4F31-B6CD-9B88318B760B}"/>
            </a:ext>
          </a:extLst>
        </xdr:cNvPr>
        <xdr:cNvSpPr txBox="1"/>
      </xdr:nvSpPr>
      <xdr:spPr>
        <a:xfrm>
          <a:off x="1669787" y="9960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166931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A7C72B4-43DA-4A18-9DE3-D1952264AAD0}"/>
            </a:ext>
          </a:extLst>
        </xdr:cNvPr>
        <xdr:cNvSpPr txBox="1"/>
      </xdr:nvSpPr>
      <xdr:spPr>
        <a:xfrm>
          <a:off x="862430" y="995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7F5FC11-4C5F-466E-A96C-D05B35C3E277}"/>
            </a:ext>
          </a:extLst>
        </xdr:cNvPr>
        <xdr:cNvSpPr/>
      </xdr:nvSpPr>
      <xdr:spPr>
        <a:xfrm>
          <a:off x="6048829" y="7875814"/>
          <a:ext cx="4316185" cy="6241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4D4F6C9-B237-4BE8-A1FD-824C52FB500F}"/>
            </a:ext>
          </a:extLst>
        </xdr:cNvPr>
        <xdr:cNvSpPr/>
      </xdr:nvSpPr>
      <xdr:spPr>
        <a:xfrm>
          <a:off x="6159500" y="8525329"/>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CDE21A5-1C2E-4FB7-B5C5-000BFE486406}"/>
            </a:ext>
          </a:extLst>
        </xdr:cNvPr>
        <xdr:cNvSpPr/>
      </xdr:nvSpPr>
      <xdr:spPr>
        <a:xfrm>
          <a:off x="6159500" y="872580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115E745-F51A-4CC9-A317-43C257B41642}"/>
            </a:ext>
          </a:extLst>
        </xdr:cNvPr>
        <xdr:cNvSpPr/>
      </xdr:nvSpPr>
      <xdr:spPr>
        <a:xfrm>
          <a:off x="7093857" y="8525329"/>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CE707DC-D531-4B12-9C7A-16760783C055}"/>
            </a:ext>
          </a:extLst>
        </xdr:cNvPr>
        <xdr:cNvSpPr/>
      </xdr:nvSpPr>
      <xdr:spPr>
        <a:xfrm>
          <a:off x="7093857" y="872580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0927C57-BA1F-4B2F-BF1F-BEEAC6011A9D}"/>
            </a:ext>
          </a:extLst>
        </xdr:cNvPr>
        <xdr:cNvSpPr/>
      </xdr:nvSpPr>
      <xdr:spPr>
        <a:xfrm>
          <a:off x="8138886" y="8525329"/>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A846A86-60D3-4A60-A76E-675CC0C448B3}"/>
            </a:ext>
          </a:extLst>
        </xdr:cNvPr>
        <xdr:cNvSpPr/>
      </xdr:nvSpPr>
      <xdr:spPr>
        <a:xfrm>
          <a:off x="8138886" y="872580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D54AFFE-C068-480B-BBA4-4DB3AFFA75DD}"/>
            </a:ext>
          </a:extLst>
        </xdr:cNvPr>
        <xdr:cNvSpPr/>
      </xdr:nvSpPr>
      <xdr:spPr>
        <a:xfrm>
          <a:off x="6048829" y="8999764"/>
          <a:ext cx="4316185" cy="225062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EF7BC28-59C4-4E50-B61C-2809B942036A}"/>
            </a:ext>
          </a:extLst>
        </xdr:cNvPr>
        <xdr:cNvSpPr txBox="1"/>
      </xdr:nvSpPr>
      <xdr:spPr>
        <a:xfrm>
          <a:off x="6010729" y="8811986"/>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E82FE6C-F41A-411E-BAA2-B88F1E6D2D73}"/>
            </a:ext>
          </a:extLst>
        </xdr:cNvPr>
        <xdr:cNvCxnSpPr/>
      </xdr:nvCxnSpPr>
      <xdr:spPr>
        <a:xfrm>
          <a:off x="6048829" y="11250386"/>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BDB76C1-DC17-46C3-A63D-840499C58113}"/>
            </a:ext>
          </a:extLst>
        </xdr:cNvPr>
        <xdr:cNvCxnSpPr/>
      </xdr:nvCxnSpPr>
      <xdr:spPr>
        <a:xfrm>
          <a:off x="6048829" y="10874829"/>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520C3739-CD70-4703-8B06-F5AE6A89F0A5}"/>
            </a:ext>
          </a:extLst>
        </xdr:cNvPr>
        <xdr:cNvSpPr txBox="1"/>
      </xdr:nvSpPr>
      <xdr:spPr>
        <a:xfrm>
          <a:off x="5816371" y="107353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E10E70A-0808-40E3-B19A-98C9F7446CED}"/>
            </a:ext>
          </a:extLst>
        </xdr:cNvPr>
        <xdr:cNvCxnSpPr/>
      </xdr:nvCxnSpPr>
      <xdr:spPr>
        <a:xfrm>
          <a:off x="6048829" y="10499271"/>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1FBF6193-69ED-4921-AA51-B656C269FBC6}"/>
            </a:ext>
          </a:extLst>
        </xdr:cNvPr>
        <xdr:cNvSpPr txBox="1"/>
      </xdr:nvSpPr>
      <xdr:spPr>
        <a:xfrm>
          <a:off x="5502395" y="1035977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389D3E1-7804-466E-A6F7-895F396946AA}"/>
            </a:ext>
          </a:extLst>
        </xdr:cNvPr>
        <xdr:cNvCxnSpPr/>
      </xdr:nvCxnSpPr>
      <xdr:spPr>
        <a:xfrm>
          <a:off x="6048829" y="10123714"/>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960A671E-980D-45FF-AB73-9A04AA4CD37E}"/>
            </a:ext>
          </a:extLst>
        </xdr:cNvPr>
        <xdr:cNvSpPr txBox="1"/>
      </xdr:nvSpPr>
      <xdr:spPr>
        <a:xfrm>
          <a:off x="5502395" y="99842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2C8270B0-22CB-4121-868B-6FFA72F5BD34}"/>
            </a:ext>
          </a:extLst>
        </xdr:cNvPr>
        <xdr:cNvCxnSpPr/>
      </xdr:nvCxnSpPr>
      <xdr:spPr>
        <a:xfrm>
          <a:off x="6048829" y="9750879"/>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990921C6-961F-45BF-9B4D-C801BB9B03AB}"/>
            </a:ext>
          </a:extLst>
        </xdr:cNvPr>
        <xdr:cNvSpPr txBox="1"/>
      </xdr:nvSpPr>
      <xdr:spPr>
        <a:xfrm>
          <a:off x="5502395" y="9611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4C72A8C-B0C7-4EBA-9D1C-95D474C06906}"/>
            </a:ext>
          </a:extLst>
        </xdr:cNvPr>
        <xdr:cNvCxnSpPr/>
      </xdr:nvCxnSpPr>
      <xdr:spPr>
        <a:xfrm>
          <a:off x="6048829" y="9375321"/>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83213FC-C689-449B-8DB8-403B813AB79F}"/>
            </a:ext>
          </a:extLst>
        </xdr:cNvPr>
        <xdr:cNvSpPr txBox="1"/>
      </xdr:nvSpPr>
      <xdr:spPr>
        <a:xfrm>
          <a:off x="5412242" y="92358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255EB02E-6270-4673-95EC-0CADBF0A05D2}"/>
            </a:ext>
          </a:extLst>
        </xdr:cNvPr>
        <xdr:cNvCxnSpPr/>
      </xdr:nvCxnSpPr>
      <xdr:spPr>
        <a:xfrm>
          <a:off x="6048829" y="8999764"/>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DBF45F6D-FB1E-4FD3-B660-7BB466CCCC93}"/>
            </a:ext>
          </a:extLst>
        </xdr:cNvPr>
        <xdr:cNvSpPr txBox="1"/>
      </xdr:nvSpPr>
      <xdr:spPr>
        <a:xfrm>
          <a:off x="5412242" y="88602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53989FBB-6241-4D4E-8907-CB618D4F26D5}"/>
            </a:ext>
          </a:extLst>
        </xdr:cNvPr>
        <xdr:cNvSpPr/>
      </xdr:nvSpPr>
      <xdr:spPr>
        <a:xfrm>
          <a:off x="6048829" y="8999764"/>
          <a:ext cx="4316185" cy="225062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372F0D0B-BDC7-4C61-84F7-414D17C07E7B}"/>
            </a:ext>
          </a:extLst>
        </xdr:cNvPr>
        <xdr:cNvCxnSpPr/>
      </xdr:nvCxnSpPr>
      <xdr:spPr>
        <a:xfrm flipV="1">
          <a:off x="9578793" y="9404732"/>
          <a:ext cx="0" cy="1451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7F31EBDF-15D5-4180-80DE-FC443E441B5F}"/>
            </a:ext>
          </a:extLst>
        </xdr:cNvPr>
        <xdr:cNvSpPr txBox="1"/>
      </xdr:nvSpPr>
      <xdr:spPr>
        <a:xfrm>
          <a:off x="9617529" y="10860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12408F2C-2EF5-400E-9BD8-84A5CF83B10F}"/>
            </a:ext>
          </a:extLst>
        </xdr:cNvPr>
        <xdr:cNvCxnSpPr/>
      </xdr:nvCxnSpPr>
      <xdr:spPr>
        <a:xfrm>
          <a:off x="9506857" y="10856622"/>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22A95CC4-D90B-4A8E-8521-7572686BFC37}"/>
            </a:ext>
          </a:extLst>
        </xdr:cNvPr>
        <xdr:cNvSpPr txBox="1"/>
      </xdr:nvSpPr>
      <xdr:spPr>
        <a:xfrm>
          <a:off x="9617529" y="91826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B93BE448-77D9-47AE-85FA-51903E45F331}"/>
            </a:ext>
          </a:extLst>
        </xdr:cNvPr>
        <xdr:cNvCxnSpPr/>
      </xdr:nvCxnSpPr>
      <xdr:spPr>
        <a:xfrm>
          <a:off x="9506857" y="9404732"/>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F4A0C3D-BE14-4C75-9DEF-4A3E76069CD1}"/>
            </a:ext>
          </a:extLst>
        </xdr:cNvPr>
        <xdr:cNvSpPr txBox="1"/>
      </xdr:nvSpPr>
      <xdr:spPr>
        <a:xfrm>
          <a:off x="9617529" y="104133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61F5C53B-0A65-4549-A088-1F1F8D084699}"/>
            </a:ext>
          </a:extLst>
        </xdr:cNvPr>
        <xdr:cNvSpPr/>
      </xdr:nvSpPr>
      <xdr:spPr>
        <a:xfrm>
          <a:off x="9544957" y="10559191"/>
          <a:ext cx="85272"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98056270-B2EC-4DD9-B64D-90057F1A8709}"/>
            </a:ext>
          </a:extLst>
        </xdr:cNvPr>
        <xdr:cNvSpPr/>
      </xdr:nvSpPr>
      <xdr:spPr>
        <a:xfrm>
          <a:off x="8772071" y="10562389"/>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59C82A66-4CD5-484E-BF58-4869E0E42FF2}"/>
            </a:ext>
          </a:extLst>
        </xdr:cNvPr>
        <xdr:cNvSpPr/>
      </xdr:nvSpPr>
      <xdr:spPr>
        <a:xfrm>
          <a:off x="7964714" y="10560108"/>
          <a:ext cx="85272"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9826E475-20A0-473D-B10A-E4A8CB295F3C}"/>
            </a:ext>
          </a:extLst>
        </xdr:cNvPr>
        <xdr:cNvSpPr/>
      </xdr:nvSpPr>
      <xdr:spPr>
        <a:xfrm>
          <a:off x="7141029" y="10557247"/>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FBF5415B-65C7-4D19-BDBE-B40A7C94A612}"/>
            </a:ext>
          </a:extLst>
        </xdr:cNvPr>
        <xdr:cNvSpPr/>
      </xdr:nvSpPr>
      <xdr:spPr>
        <a:xfrm>
          <a:off x="6333671" y="10573015"/>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936A280-4C2F-4C25-8C11-6EC6D0EFEA6F}"/>
            </a:ext>
          </a:extLst>
        </xdr:cNvPr>
        <xdr:cNvSpPr txBox="1"/>
      </xdr:nvSpPr>
      <xdr:spPr>
        <a:xfrm>
          <a:off x="9405257"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03A6BB3-F1AA-472C-A771-7C610A3594D2}"/>
            </a:ext>
          </a:extLst>
        </xdr:cNvPr>
        <xdr:cNvSpPr txBox="1"/>
      </xdr:nvSpPr>
      <xdr:spPr>
        <a:xfrm>
          <a:off x="8648700"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7778DEE-7970-4C0C-9CC1-D511B8BE0C37}"/>
            </a:ext>
          </a:extLst>
        </xdr:cNvPr>
        <xdr:cNvSpPr txBox="1"/>
      </xdr:nvSpPr>
      <xdr:spPr>
        <a:xfrm>
          <a:off x="7835900"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1D7B092-1563-4A55-803C-6DCA9BF130AD}"/>
            </a:ext>
          </a:extLst>
        </xdr:cNvPr>
        <xdr:cNvSpPr txBox="1"/>
      </xdr:nvSpPr>
      <xdr:spPr>
        <a:xfrm>
          <a:off x="7017657"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63A5D63-1B9D-4668-BDAC-B723CD187CF6}"/>
            </a:ext>
          </a:extLst>
        </xdr:cNvPr>
        <xdr:cNvSpPr txBox="1"/>
      </xdr:nvSpPr>
      <xdr:spPr>
        <a:xfrm>
          <a:off x="6210300"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105325</xdr:rowOff>
    </xdr:from>
    <xdr:to>
      <xdr:col>55</xdr:col>
      <xdr:colOff>50800</xdr:colOff>
      <xdr:row>63</xdr:row>
      <xdr:rowOff>35475</xdr:rowOff>
    </xdr:to>
    <xdr:sp macro="" textlink="">
      <xdr:nvSpPr>
        <xdr:cNvPr id="244" name="楕円 243">
          <a:extLst>
            <a:ext uri="{FF2B5EF4-FFF2-40B4-BE49-F238E27FC236}">
              <a16:creationId xmlns:a16="http://schemas.microsoft.com/office/drawing/2014/main" id="{E1A4184A-4166-4100-BB72-E684500FE440}"/>
            </a:ext>
          </a:extLst>
        </xdr:cNvPr>
        <xdr:cNvSpPr/>
      </xdr:nvSpPr>
      <xdr:spPr>
        <a:xfrm>
          <a:off x="9544957" y="10566496"/>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83752</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C9AD3B24-3FA1-42ED-BB40-2F1DF3F6AFE6}"/>
            </a:ext>
          </a:extLst>
        </xdr:cNvPr>
        <xdr:cNvSpPr txBox="1"/>
      </xdr:nvSpPr>
      <xdr:spPr>
        <a:xfrm>
          <a:off x="9617529" y="10544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108953</xdr:rowOff>
    </xdr:from>
    <xdr:to>
      <xdr:col>50</xdr:col>
      <xdr:colOff>165100</xdr:colOff>
      <xdr:row>63</xdr:row>
      <xdr:rowOff>39103</xdr:rowOff>
    </xdr:to>
    <xdr:sp macro="" textlink="">
      <xdr:nvSpPr>
        <xdr:cNvPr id="246" name="楕円 245">
          <a:extLst>
            <a:ext uri="{FF2B5EF4-FFF2-40B4-BE49-F238E27FC236}">
              <a16:creationId xmlns:a16="http://schemas.microsoft.com/office/drawing/2014/main" id="{62D1C7A8-CD17-4D9E-9B76-1AC984D6CBBC}"/>
            </a:ext>
          </a:extLst>
        </xdr:cNvPr>
        <xdr:cNvSpPr/>
      </xdr:nvSpPr>
      <xdr:spPr>
        <a:xfrm>
          <a:off x="8772071" y="10570124"/>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156125</xdr:rowOff>
    </xdr:from>
    <xdr:to>
      <xdr:col>55</xdr:col>
      <xdr:colOff>0</xdr:colOff>
      <xdr:row>62</xdr:row>
      <xdr:rowOff>159753</xdr:rowOff>
    </xdr:to>
    <xdr:cxnSp macro="">
      <xdr:nvCxnSpPr>
        <xdr:cNvPr id="247" name="直線コネクタ 246">
          <a:extLst>
            <a:ext uri="{FF2B5EF4-FFF2-40B4-BE49-F238E27FC236}">
              <a16:creationId xmlns:a16="http://schemas.microsoft.com/office/drawing/2014/main" id="{D3C8D6EC-A108-4F19-A7D2-35989E319D6B}"/>
            </a:ext>
          </a:extLst>
        </xdr:cNvPr>
        <xdr:cNvCxnSpPr/>
      </xdr:nvCxnSpPr>
      <xdr:spPr>
        <a:xfrm flipV="1">
          <a:off x="8822871" y="10617296"/>
          <a:ext cx="756558" cy="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118255</xdr:rowOff>
    </xdr:from>
    <xdr:to>
      <xdr:col>46</xdr:col>
      <xdr:colOff>38100</xdr:colOff>
      <xdr:row>63</xdr:row>
      <xdr:rowOff>48405</xdr:rowOff>
    </xdr:to>
    <xdr:sp macro="" textlink="">
      <xdr:nvSpPr>
        <xdr:cNvPr id="248" name="楕円 247">
          <a:extLst>
            <a:ext uri="{FF2B5EF4-FFF2-40B4-BE49-F238E27FC236}">
              <a16:creationId xmlns:a16="http://schemas.microsoft.com/office/drawing/2014/main" id="{83BF1D80-1F87-460A-8D52-34D5CDA62269}"/>
            </a:ext>
          </a:extLst>
        </xdr:cNvPr>
        <xdr:cNvSpPr/>
      </xdr:nvSpPr>
      <xdr:spPr>
        <a:xfrm>
          <a:off x="7964714" y="10579426"/>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159753</xdr:rowOff>
    </xdr:from>
    <xdr:to>
      <xdr:col>50</xdr:col>
      <xdr:colOff>114300</xdr:colOff>
      <xdr:row>62</xdr:row>
      <xdr:rowOff>169055</xdr:rowOff>
    </xdr:to>
    <xdr:cxnSp macro="">
      <xdr:nvCxnSpPr>
        <xdr:cNvPr id="249" name="直線コネクタ 248">
          <a:extLst>
            <a:ext uri="{FF2B5EF4-FFF2-40B4-BE49-F238E27FC236}">
              <a16:creationId xmlns:a16="http://schemas.microsoft.com/office/drawing/2014/main" id="{8C7BE3B2-3057-4792-94D1-D2A9E52CDE25}"/>
            </a:ext>
          </a:extLst>
        </xdr:cNvPr>
        <xdr:cNvCxnSpPr/>
      </xdr:nvCxnSpPr>
      <xdr:spPr>
        <a:xfrm flipV="1">
          <a:off x="8010071" y="10620924"/>
          <a:ext cx="812800" cy="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124064</xdr:rowOff>
    </xdr:from>
    <xdr:to>
      <xdr:col>41</xdr:col>
      <xdr:colOff>101600</xdr:colOff>
      <xdr:row>63</xdr:row>
      <xdr:rowOff>54214</xdr:rowOff>
    </xdr:to>
    <xdr:sp macro="" textlink="">
      <xdr:nvSpPr>
        <xdr:cNvPr id="250" name="楕円 249">
          <a:extLst>
            <a:ext uri="{FF2B5EF4-FFF2-40B4-BE49-F238E27FC236}">
              <a16:creationId xmlns:a16="http://schemas.microsoft.com/office/drawing/2014/main" id="{F3D4AC39-6633-45FB-944D-19E7FBBF36BD}"/>
            </a:ext>
          </a:extLst>
        </xdr:cNvPr>
        <xdr:cNvSpPr/>
      </xdr:nvSpPr>
      <xdr:spPr>
        <a:xfrm>
          <a:off x="7141029" y="10585235"/>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169055</xdr:rowOff>
    </xdr:from>
    <xdr:to>
      <xdr:col>45</xdr:col>
      <xdr:colOff>177800</xdr:colOff>
      <xdr:row>63</xdr:row>
      <xdr:rowOff>3414</xdr:rowOff>
    </xdr:to>
    <xdr:cxnSp macro="">
      <xdr:nvCxnSpPr>
        <xdr:cNvPr id="251" name="直線コネクタ 250">
          <a:extLst>
            <a:ext uri="{FF2B5EF4-FFF2-40B4-BE49-F238E27FC236}">
              <a16:creationId xmlns:a16="http://schemas.microsoft.com/office/drawing/2014/main" id="{278515CC-4FD2-47EE-A975-3101E1E1DEFA}"/>
            </a:ext>
          </a:extLst>
        </xdr:cNvPr>
        <xdr:cNvCxnSpPr/>
      </xdr:nvCxnSpPr>
      <xdr:spPr>
        <a:xfrm flipV="1">
          <a:off x="7191829" y="10630226"/>
          <a:ext cx="818242" cy="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130635</xdr:rowOff>
    </xdr:from>
    <xdr:to>
      <xdr:col>36</xdr:col>
      <xdr:colOff>165100</xdr:colOff>
      <xdr:row>63</xdr:row>
      <xdr:rowOff>60785</xdr:rowOff>
    </xdr:to>
    <xdr:sp macro="" textlink="">
      <xdr:nvSpPr>
        <xdr:cNvPr id="252" name="楕円 251">
          <a:extLst>
            <a:ext uri="{FF2B5EF4-FFF2-40B4-BE49-F238E27FC236}">
              <a16:creationId xmlns:a16="http://schemas.microsoft.com/office/drawing/2014/main" id="{DF567EC6-267C-41DD-877B-9AE24431AE26}"/>
            </a:ext>
          </a:extLst>
        </xdr:cNvPr>
        <xdr:cNvSpPr/>
      </xdr:nvSpPr>
      <xdr:spPr>
        <a:xfrm>
          <a:off x="6333671" y="10591806"/>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3414</xdr:rowOff>
    </xdr:from>
    <xdr:to>
      <xdr:col>41</xdr:col>
      <xdr:colOff>50800</xdr:colOff>
      <xdr:row>63</xdr:row>
      <xdr:rowOff>9985</xdr:rowOff>
    </xdr:to>
    <xdr:cxnSp macro="">
      <xdr:nvCxnSpPr>
        <xdr:cNvPr id="253" name="直線コネクタ 252">
          <a:extLst>
            <a:ext uri="{FF2B5EF4-FFF2-40B4-BE49-F238E27FC236}">
              <a16:creationId xmlns:a16="http://schemas.microsoft.com/office/drawing/2014/main" id="{A99B468A-B8CD-4AD4-9C04-220CB93719BC}"/>
            </a:ext>
          </a:extLst>
        </xdr:cNvPr>
        <xdr:cNvCxnSpPr/>
      </xdr:nvCxnSpPr>
      <xdr:spPr>
        <a:xfrm flipV="1">
          <a:off x="6384471" y="10633314"/>
          <a:ext cx="807358" cy="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DF71F1CF-B961-46E4-9BF0-D3BB3E996DCF}"/>
            </a:ext>
          </a:extLst>
        </xdr:cNvPr>
        <xdr:cNvSpPr txBox="1"/>
      </xdr:nvSpPr>
      <xdr:spPr>
        <a:xfrm>
          <a:off x="8532438" y="10340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D9514DE1-EEFD-4325-A121-24ED83244E61}"/>
            </a:ext>
          </a:extLst>
        </xdr:cNvPr>
        <xdr:cNvSpPr txBox="1"/>
      </xdr:nvSpPr>
      <xdr:spPr>
        <a:xfrm>
          <a:off x="7732338" y="10338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B4B80150-7B24-43D6-BD18-5EB96F85DDDE}"/>
            </a:ext>
          </a:extLst>
        </xdr:cNvPr>
        <xdr:cNvSpPr txBox="1"/>
      </xdr:nvSpPr>
      <xdr:spPr>
        <a:xfrm>
          <a:off x="6924981" y="10335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5601145F-6427-4764-9AE5-23CE02F37BFA}"/>
            </a:ext>
          </a:extLst>
        </xdr:cNvPr>
        <xdr:cNvSpPr txBox="1"/>
      </xdr:nvSpPr>
      <xdr:spPr>
        <a:xfrm>
          <a:off x="6101295" y="10350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30230</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AFAE26D6-1577-42E4-A357-DE7A94BE84F7}"/>
            </a:ext>
          </a:extLst>
        </xdr:cNvPr>
        <xdr:cNvSpPr txBox="1"/>
      </xdr:nvSpPr>
      <xdr:spPr>
        <a:xfrm>
          <a:off x="8532438" y="10660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39532</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5ACEED3-C45E-4525-85CB-3D8D94966EB6}"/>
            </a:ext>
          </a:extLst>
        </xdr:cNvPr>
        <xdr:cNvSpPr txBox="1"/>
      </xdr:nvSpPr>
      <xdr:spPr>
        <a:xfrm>
          <a:off x="7732338" y="10669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45341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251752EA-2A45-42D4-9C5B-134F3177CCC9}"/>
            </a:ext>
          </a:extLst>
        </xdr:cNvPr>
        <xdr:cNvSpPr txBox="1"/>
      </xdr:nvSpPr>
      <xdr:spPr>
        <a:xfrm>
          <a:off x="6924981" y="10675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51912</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5A60095C-C237-4C9D-991B-133D9DD11820}"/>
            </a:ext>
          </a:extLst>
        </xdr:cNvPr>
        <xdr:cNvSpPr txBox="1"/>
      </xdr:nvSpPr>
      <xdr:spPr>
        <a:xfrm>
          <a:off x="6101295" y="10681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2B4DF7AF-2B36-4824-BF04-D7B3F2AE5EE7}"/>
            </a:ext>
          </a:extLst>
        </xdr:cNvPr>
        <xdr:cNvSpPr/>
      </xdr:nvSpPr>
      <xdr:spPr>
        <a:xfrm>
          <a:off x="696686" y="11625943"/>
          <a:ext cx="4332514"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B2C70CEE-5ADB-4660-B496-B8A82191F988}"/>
            </a:ext>
          </a:extLst>
        </xdr:cNvPr>
        <xdr:cNvSpPr/>
      </xdr:nvSpPr>
      <xdr:spPr>
        <a:xfrm>
          <a:off x="823686" y="1227545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6D07335F-C5DE-4F7F-876F-765541DD7834}"/>
            </a:ext>
          </a:extLst>
        </xdr:cNvPr>
        <xdr:cNvSpPr/>
      </xdr:nvSpPr>
      <xdr:spPr>
        <a:xfrm>
          <a:off x="823686" y="1247593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69082A89-22F0-4319-8A5B-1456A953DC21}"/>
            </a:ext>
          </a:extLst>
        </xdr:cNvPr>
        <xdr:cNvSpPr/>
      </xdr:nvSpPr>
      <xdr:spPr>
        <a:xfrm>
          <a:off x="1741714" y="1227545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7FF68BB8-7DE1-40CB-898F-CF3E6CA919F1}"/>
            </a:ext>
          </a:extLst>
        </xdr:cNvPr>
        <xdr:cNvSpPr/>
      </xdr:nvSpPr>
      <xdr:spPr>
        <a:xfrm>
          <a:off x="1741714" y="1247593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6A1734D-D785-40D0-8344-5315599DCB8C}"/>
            </a:ext>
          </a:extLst>
        </xdr:cNvPr>
        <xdr:cNvSpPr/>
      </xdr:nvSpPr>
      <xdr:spPr>
        <a:xfrm>
          <a:off x="2786743" y="1227545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34D0FED-0EE3-4961-8CD0-445CC7EF3995}"/>
            </a:ext>
          </a:extLst>
        </xdr:cNvPr>
        <xdr:cNvSpPr/>
      </xdr:nvSpPr>
      <xdr:spPr>
        <a:xfrm>
          <a:off x="2786743" y="1247593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31CA4C40-A4E3-4784-B37D-7EFC8CC2E990}"/>
            </a:ext>
          </a:extLst>
        </xdr:cNvPr>
        <xdr:cNvSpPr/>
      </xdr:nvSpPr>
      <xdr:spPr>
        <a:xfrm>
          <a:off x="696686" y="12749893"/>
          <a:ext cx="4332514"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993BC105-3EC5-414A-B4A9-F1345DFB2C91}"/>
            </a:ext>
          </a:extLst>
        </xdr:cNvPr>
        <xdr:cNvSpPr txBox="1"/>
      </xdr:nvSpPr>
      <xdr:spPr>
        <a:xfrm>
          <a:off x="674914" y="12562114"/>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A64EE923-05D4-4584-878A-608BC5036956}"/>
            </a:ext>
          </a:extLst>
        </xdr:cNvPr>
        <xdr:cNvCxnSpPr/>
      </xdr:nvCxnSpPr>
      <xdr:spPr>
        <a:xfrm>
          <a:off x="696686" y="15000514"/>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BEE70EEC-1DF5-45C7-855A-893E406ECE48}"/>
            </a:ext>
          </a:extLst>
        </xdr:cNvPr>
        <xdr:cNvSpPr txBox="1"/>
      </xdr:nvSpPr>
      <xdr:spPr>
        <a:xfrm>
          <a:off x="278492" y="14858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CDE5076B-9BC4-4A54-A748-A16C28400D7A}"/>
            </a:ext>
          </a:extLst>
        </xdr:cNvPr>
        <xdr:cNvCxnSpPr/>
      </xdr:nvCxnSpPr>
      <xdr:spPr>
        <a:xfrm>
          <a:off x="696686" y="1454875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0DFAF20C-B0F2-4C04-A3EF-EC67B879018E}"/>
            </a:ext>
          </a:extLst>
        </xdr:cNvPr>
        <xdr:cNvSpPr txBox="1"/>
      </xdr:nvSpPr>
      <xdr:spPr>
        <a:xfrm>
          <a:off x="278492" y="144092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7C839FDA-D298-4BDE-B0AF-13B29E862A03}"/>
            </a:ext>
          </a:extLst>
        </xdr:cNvPr>
        <xdr:cNvCxnSpPr/>
      </xdr:nvCxnSpPr>
      <xdr:spPr>
        <a:xfrm>
          <a:off x="696686" y="14099721"/>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AC34F7E2-472A-427B-AE4F-3A5CFD5C0354}"/>
            </a:ext>
          </a:extLst>
        </xdr:cNvPr>
        <xdr:cNvSpPr txBox="1"/>
      </xdr:nvSpPr>
      <xdr:spPr>
        <a:xfrm>
          <a:off x="342612" y="139602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AA1F4DE1-087A-495D-9A64-842F6EB5E38C}"/>
            </a:ext>
          </a:extLst>
        </xdr:cNvPr>
        <xdr:cNvCxnSpPr/>
      </xdr:nvCxnSpPr>
      <xdr:spPr>
        <a:xfrm>
          <a:off x="696686" y="1365068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F1A6A394-E420-4161-BE62-05A31C1EF9C7}"/>
            </a:ext>
          </a:extLst>
        </xdr:cNvPr>
        <xdr:cNvSpPr txBox="1"/>
      </xdr:nvSpPr>
      <xdr:spPr>
        <a:xfrm>
          <a:off x="342612" y="135084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163F5AD1-E70E-448D-8D43-2E0071F11039}"/>
            </a:ext>
          </a:extLst>
        </xdr:cNvPr>
        <xdr:cNvCxnSpPr/>
      </xdr:nvCxnSpPr>
      <xdr:spPr>
        <a:xfrm>
          <a:off x="696686" y="13198929"/>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647A52E5-2CA1-4580-A3EE-4CD8FCA98339}"/>
            </a:ext>
          </a:extLst>
        </xdr:cNvPr>
        <xdr:cNvSpPr txBox="1"/>
      </xdr:nvSpPr>
      <xdr:spPr>
        <a:xfrm>
          <a:off x="342612" y="1305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3B605754-A0DF-4C72-9D00-53E36C983369}"/>
            </a:ext>
          </a:extLst>
        </xdr:cNvPr>
        <xdr:cNvCxnSpPr/>
      </xdr:nvCxnSpPr>
      <xdr:spPr>
        <a:xfrm>
          <a:off x="696686" y="1274989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96C18DD3-6A2F-4012-87D0-3B63BB379A01}"/>
            </a:ext>
          </a:extLst>
        </xdr:cNvPr>
        <xdr:cNvSpPr txBox="1"/>
      </xdr:nvSpPr>
      <xdr:spPr>
        <a:xfrm>
          <a:off x="342612" y="126103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A7E76B49-EFB8-4973-923E-B2E3C14FB85B}"/>
            </a:ext>
          </a:extLst>
        </xdr:cNvPr>
        <xdr:cNvSpPr/>
      </xdr:nvSpPr>
      <xdr:spPr>
        <a:xfrm>
          <a:off x="696686" y="12749893"/>
          <a:ext cx="4332514"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2ED4DF09-6EAC-421B-BA48-0210D20C0EC2}"/>
            </a:ext>
          </a:extLst>
        </xdr:cNvPr>
        <xdr:cNvCxnSpPr/>
      </xdr:nvCxnSpPr>
      <xdr:spPr>
        <a:xfrm flipV="1">
          <a:off x="4242979" y="13385944"/>
          <a:ext cx="0" cy="1162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C78E6BD6-EA83-4CAC-8F7A-C4091EF2319B}"/>
            </a:ext>
          </a:extLst>
        </xdr:cNvPr>
        <xdr:cNvSpPr txBox="1"/>
      </xdr:nvSpPr>
      <xdr:spPr>
        <a:xfrm>
          <a:off x="4281714" y="1455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2624429C-C985-489B-A0F5-4371E60523F0}"/>
            </a:ext>
          </a:extLst>
        </xdr:cNvPr>
        <xdr:cNvCxnSpPr/>
      </xdr:nvCxnSpPr>
      <xdr:spPr>
        <a:xfrm>
          <a:off x="4171043" y="14548757"/>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C18DCBF1-5FF2-4F4E-92CA-B3540FFE7C04}"/>
            </a:ext>
          </a:extLst>
        </xdr:cNvPr>
        <xdr:cNvSpPr txBox="1"/>
      </xdr:nvSpPr>
      <xdr:spPr>
        <a:xfrm>
          <a:off x="4281714" y="13163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2681C7C7-2F13-4BF5-AA50-C1128E941B76}"/>
            </a:ext>
          </a:extLst>
        </xdr:cNvPr>
        <xdr:cNvCxnSpPr/>
      </xdr:nvCxnSpPr>
      <xdr:spPr>
        <a:xfrm>
          <a:off x="4171043" y="13385944"/>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290C155E-3921-4C37-802A-7B5020E1226A}"/>
            </a:ext>
          </a:extLst>
        </xdr:cNvPr>
        <xdr:cNvSpPr txBox="1"/>
      </xdr:nvSpPr>
      <xdr:spPr>
        <a:xfrm>
          <a:off x="4281714" y="13757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6056309D-478A-4A8A-B0DA-3C7E521BFA75}"/>
            </a:ext>
          </a:extLst>
        </xdr:cNvPr>
        <xdr:cNvSpPr/>
      </xdr:nvSpPr>
      <xdr:spPr>
        <a:xfrm>
          <a:off x="4192814" y="13903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6457E17E-8334-4A2B-B326-8D2EB32C1496}"/>
            </a:ext>
          </a:extLst>
        </xdr:cNvPr>
        <xdr:cNvSpPr/>
      </xdr:nvSpPr>
      <xdr:spPr>
        <a:xfrm>
          <a:off x="3436257" y="13884765"/>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E4501458-C957-4516-9CAB-250B03DF9CE0}"/>
            </a:ext>
          </a:extLst>
        </xdr:cNvPr>
        <xdr:cNvSpPr/>
      </xdr:nvSpPr>
      <xdr:spPr>
        <a:xfrm>
          <a:off x="2612571" y="138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8A84B3F4-972B-435C-9432-33D7EE66EDFB}"/>
            </a:ext>
          </a:extLst>
        </xdr:cNvPr>
        <xdr:cNvSpPr/>
      </xdr:nvSpPr>
      <xdr:spPr>
        <a:xfrm>
          <a:off x="1805214" y="1385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05AF70C0-D87C-427F-A225-F1E5BE64800B}"/>
            </a:ext>
          </a:extLst>
        </xdr:cNvPr>
        <xdr:cNvSpPr/>
      </xdr:nvSpPr>
      <xdr:spPr>
        <a:xfrm>
          <a:off x="997857" y="13821192"/>
          <a:ext cx="85272"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CA5DFDD-DD3C-4A07-BEC3-BE3574B135CC}"/>
            </a:ext>
          </a:extLst>
        </xdr:cNvPr>
        <xdr:cNvSpPr txBox="1"/>
      </xdr:nvSpPr>
      <xdr:spPr>
        <a:xfrm>
          <a:off x="4069443"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AF693B2-5015-43CE-AAE3-02C017D70987}"/>
            </a:ext>
          </a:extLst>
        </xdr:cNvPr>
        <xdr:cNvSpPr txBox="1"/>
      </xdr:nvSpPr>
      <xdr:spPr>
        <a:xfrm>
          <a:off x="3307443"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D1703BB-D6CB-4266-967F-A1584D73EFA5}"/>
            </a:ext>
          </a:extLst>
        </xdr:cNvPr>
        <xdr:cNvSpPr txBox="1"/>
      </xdr:nvSpPr>
      <xdr:spPr>
        <a:xfrm>
          <a:off x="2489200"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9B7D93F-AC14-4471-BDE7-DB7F0B18B6E6}"/>
            </a:ext>
          </a:extLst>
        </xdr:cNvPr>
        <xdr:cNvSpPr txBox="1"/>
      </xdr:nvSpPr>
      <xdr:spPr>
        <a:xfrm>
          <a:off x="1681843"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C6C5392-FDA5-4497-9FC3-DF7780DBEDA6}"/>
            </a:ext>
          </a:extLst>
        </xdr:cNvPr>
        <xdr:cNvSpPr txBox="1"/>
      </xdr:nvSpPr>
      <xdr:spPr>
        <a:xfrm>
          <a:off x="869043"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135889</xdr:rowOff>
    </xdr:from>
    <xdr:to>
      <xdr:col>24</xdr:col>
      <xdr:colOff>114300</xdr:colOff>
      <xdr:row>84</xdr:row>
      <xdr:rowOff>66039</xdr:rowOff>
    </xdr:to>
    <xdr:sp macro="" textlink="">
      <xdr:nvSpPr>
        <xdr:cNvPr id="300" name="楕円 299">
          <a:extLst>
            <a:ext uri="{FF2B5EF4-FFF2-40B4-BE49-F238E27FC236}">
              <a16:creationId xmlns:a16="http://schemas.microsoft.com/office/drawing/2014/main" id="{EF64C8B7-2960-4228-8DB6-581D7F4A2569}"/>
            </a:ext>
          </a:extLst>
        </xdr:cNvPr>
        <xdr:cNvSpPr/>
      </xdr:nvSpPr>
      <xdr:spPr>
        <a:xfrm>
          <a:off x="4192814" y="14140360"/>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114316</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81500C5A-8130-4397-961D-FABF85419798}"/>
            </a:ext>
          </a:extLst>
        </xdr:cNvPr>
        <xdr:cNvSpPr txBox="1"/>
      </xdr:nvSpPr>
      <xdr:spPr>
        <a:xfrm>
          <a:off x="4281714" y="1411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119887</xdr:rowOff>
    </xdr:from>
    <xdr:to>
      <xdr:col>20</xdr:col>
      <xdr:colOff>38100</xdr:colOff>
      <xdr:row>84</xdr:row>
      <xdr:rowOff>50037</xdr:rowOff>
    </xdr:to>
    <xdr:sp macro="" textlink="">
      <xdr:nvSpPr>
        <xdr:cNvPr id="302" name="楕円 301">
          <a:extLst>
            <a:ext uri="{FF2B5EF4-FFF2-40B4-BE49-F238E27FC236}">
              <a16:creationId xmlns:a16="http://schemas.microsoft.com/office/drawing/2014/main" id="{D0FB2062-F98C-40F6-9CFE-340910169F49}"/>
            </a:ext>
          </a:extLst>
        </xdr:cNvPr>
        <xdr:cNvSpPr/>
      </xdr:nvSpPr>
      <xdr:spPr>
        <a:xfrm>
          <a:off x="3436257" y="14124358"/>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170687</xdr:rowOff>
    </xdr:from>
    <xdr:to>
      <xdr:col>24</xdr:col>
      <xdr:colOff>63500</xdr:colOff>
      <xdr:row>84</xdr:row>
      <xdr:rowOff>15239</xdr:rowOff>
    </xdr:to>
    <xdr:cxnSp macro="">
      <xdr:nvCxnSpPr>
        <xdr:cNvPr id="303" name="直線コネクタ 302">
          <a:extLst>
            <a:ext uri="{FF2B5EF4-FFF2-40B4-BE49-F238E27FC236}">
              <a16:creationId xmlns:a16="http://schemas.microsoft.com/office/drawing/2014/main" id="{4F3490DD-8FEE-47B4-A6D5-E922AF36E6F7}"/>
            </a:ext>
          </a:extLst>
        </xdr:cNvPr>
        <xdr:cNvCxnSpPr/>
      </xdr:nvCxnSpPr>
      <xdr:spPr>
        <a:xfrm>
          <a:off x="3481614" y="14175158"/>
          <a:ext cx="762000" cy="13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101600</xdr:rowOff>
    </xdr:from>
    <xdr:to>
      <xdr:col>15</xdr:col>
      <xdr:colOff>101600</xdr:colOff>
      <xdr:row>84</xdr:row>
      <xdr:rowOff>31750</xdr:rowOff>
    </xdr:to>
    <xdr:sp macro="" textlink="">
      <xdr:nvSpPr>
        <xdr:cNvPr id="304" name="楕円 303">
          <a:extLst>
            <a:ext uri="{FF2B5EF4-FFF2-40B4-BE49-F238E27FC236}">
              <a16:creationId xmlns:a16="http://schemas.microsoft.com/office/drawing/2014/main" id="{82475D26-77B4-4A9F-A251-A42D7F71690D}"/>
            </a:ext>
          </a:extLst>
        </xdr:cNvPr>
        <xdr:cNvSpPr/>
      </xdr:nvSpPr>
      <xdr:spPr>
        <a:xfrm>
          <a:off x="2612571" y="14106071"/>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152400</xdr:rowOff>
    </xdr:from>
    <xdr:to>
      <xdr:col>19</xdr:col>
      <xdr:colOff>177800</xdr:colOff>
      <xdr:row>83</xdr:row>
      <xdr:rowOff>170687</xdr:rowOff>
    </xdr:to>
    <xdr:cxnSp macro="">
      <xdr:nvCxnSpPr>
        <xdr:cNvPr id="305" name="直線コネクタ 304">
          <a:extLst>
            <a:ext uri="{FF2B5EF4-FFF2-40B4-BE49-F238E27FC236}">
              <a16:creationId xmlns:a16="http://schemas.microsoft.com/office/drawing/2014/main" id="{E97A802D-B353-4800-8C2E-2F8DB785276F}"/>
            </a:ext>
          </a:extLst>
        </xdr:cNvPr>
        <xdr:cNvCxnSpPr/>
      </xdr:nvCxnSpPr>
      <xdr:spPr>
        <a:xfrm>
          <a:off x="2663371" y="14156871"/>
          <a:ext cx="818243"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85598</xdr:rowOff>
    </xdr:from>
    <xdr:to>
      <xdr:col>10</xdr:col>
      <xdr:colOff>165100</xdr:colOff>
      <xdr:row>84</xdr:row>
      <xdr:rowOff>15748</xdr:rowOff>
    </xdr:to>
    <xdr:sp macro="" textlink="">
      <xdr:nvSpPr>
        <xdr:cNvPr id="306" name="楕円 305">
          <a:extLst>
            <a:ext uri="{FF2B5EF4-FFF2-40B4-BE49-F238E27FC236}">
              <a16:creationId xmlns:a16="http://schemas.microsoft.com/office/drawing/2014/main" id="{8BD0EE5E-6AE2-4EC9-99D3-AB8269FE3BB6}"/>
            </a:ext>
          </a:extLst>
        </xdr:cNvPr>
        <xdr:cNvSpPr/>
      </xdr:nvSpPr>
      <xdr:spPr>
        <a:xfrm>
          <a:off x="1805214" y="14090069"/>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136398</xdr:rowOff>
    </xdr:from>
    <xdr:to>
      <xdr:col>15</xdr:col>
      <xdr:colOff>50800</xdr:colOff>
      <xdr:row>83</xdr:row>
      <xdr:rowOff>152400</xdr:rowOff>
    </xdr:to>
    <xdr:cxnSp macro="">
      <xdr:nvCxnSpPr>
        <xdr:cNvPr id="307" name="直線コネクタ 306">
          <a:extLst>
            <a:ext uri="{FF2B5EF4-FFF2-40B4-BE49-F238E27FC236}">
              <a16:creationId xmlns:a16="http://schemas.microsoft.com/office/drawing/2014/main" id="{88007807-8264-4CA7-8357-5687AF5ACADD}"/>
            </a:ext>
          </a:extLst>
        </xdr:cNvPr>
        <xdr:cNvCxnSpPr/>
      </xdr:nvCxnSpPr>
      <xdr:spPr>
        <a:xfrm>
          <a:off x="1856014" y="14140869"/>
          <a:ext cx="807357"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67311</xdr:rowOff>
    </xdr:from>
    <xdr:to>
      <xdr:col>6</xdr:col>
      <xdr:colOff>38100</xdr:colOff>
      <xdr:row>83</xdr:row>
      <xdr:rowOff>168911</xdr:rowOff>
    </xdr:to>
    <xdr:sp macro="" textlink="">
      <xdr:nvSpPr>
        <xdr:cNvPr id="308" name="楕円 307">
          <a:extLst>
            <a:ext uri="{FF2B5EF4-FFF2-40B4-BE49-F238E27FC236}">
              <a16:creationId xmlns:a16="http://schemas.microsoft.com/office/drawing/2014/main" id="{44D3E7C9-917C-48FA-987C-6D556A872614}"/>
            </a:ext>
          </a:extLst>
        </xdr:cNvPr>
        <xdr:cNvSpPr/>
      </xdr:nvSpPr>
      <xdr:spPr>
        <a:xfrm>
          <a:off x="997857" y="14071782"/>
          <a:ext cx="8527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118111</xdr:rowOff>
    </xdr:from>
    <xdr:to>
      <xdr:col>10</xdr:col>
      <xdr:colOff>114300</xdr:colOff>
      <xdr:row>83</xdr:row>
      <xdr:rowOff>136398</xdr:rowOff>
    </xdr:to>
    <xdr:cxnSp macro="">
      <xdr:nvCxnSpPr>
        <xdr:cNvPr id="309" name="直線コネクタ 308">
          <a:extLst>
            <a:ext uri="{FF2B5EF4-FFF2-40B4-BE49-F238E27FC236}">
              <a16:creationId xmlns:a16="http://schemas.microsoft.com/office/drawing/2014/main" id="{8CE2A709-C631-4D72-8C40-E92F6CD569C3}"/>
            </a:ext>
          </a:extLst>
        </xdr:cNvPr>
        <xdr:cNvCxnSpPr/>
      </xdr:nvCxnSpPr>
      <xdr:spPr>
        <a:xfrm>
          <a:off x="1043214" y="14122582"/>
          <a:ext cx="8128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065B9669-D7A6-496D-85B6-C77E515FA1DF}"/>
            </a:ext>
          </a:extLst>
        </xdr:cNvPr>
        <xdr:cNvSpPr txBox="1"/>
      </xdr:nvSpPr>
      <xdr:spPr>
        <a:xfrm>
          <a:off x="3288130" y="13665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385BA51A-703B-4BB7-B55A-388B778A5D49}"/>
            </a:ext>
          </a:extLst>
        </xdr:cNvPr>
        <xdr:cNvSpPr txBox="1"/>
      </xdr:nvSpPr>
      <xdr:spPr>
        <a:xfrm>
          <a:off x="2477144" y="13654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2BDAAEC1-A1F3-4D0A-896F-36EA591D2655}"/>
            </a:ext>
          </a:extLst>
        </xdr:cNvPr>
        <xdr:cNvSpPr txBox="1"/>
      </xdr:nvSpPr>
      <xdr:spPr>
        <a:xfrm>
          <a:off x="1669787" y="136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62B1C280-1EE8-4E7F-9117-7772630A0076}"/>
            </a:ext>
          </a:extLst>
        </xdr:cNvPr>
        <xdr:cNvSpPr txBox="1"/>
      </xdr:nvSpPr>
      <xdr:spPr>
        <a:xfrm>
          <a:off x="862430" y="13599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41164</xdr:rowOff>
    </xdr:from>
    <xdr:ext cx="405111" cy="259045"/>
    <xdr:sp macro="" textlink="">
      <xdr:nvSpPr>
        <xdr:cNvPr id="314" name="n_1mainValue【公営住宅】&#10;有形固定資産減価償却率">
          <a:extLst>
            <a:ext uri="{FF2B5EF4-FFF2-40B4-BE49-F238E27FC236}">
              <a16:creationId xmlns:a16="http://schemas.microsoft.com/office/drawing/2014/main" id="{1C88BA4C-B0DA-493F-8EF4-3990634023C6}"/>
            </a:ext>
          </a:extLst>
        </xdr:cNvPr>
        <xdr:cNvSpPr txBox="1"/>
      </xdr:nvSpPr>
      <xdr:spPr>
        <a:xfrm>
          <a:off x="3288130" y="14214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22877</xdr:rowOff>
    </xdr:from>
    <xdr:ext cx="405111" cy="259045"/>
    <xdr:sp macro="" textlink="">
      <xdr:nvSpPr>
        <xdr:cNvPr id="315" name="n_2mainValue【公営住宅】&#10;有形固定資産減価償却率">
          <a:extLst>
            <a:ext uri="{FF2B5EF4-FFF2-40B4-BE49-F238E27FC236}">
              <a16:creationId xmlns:a16="http://schemas.microsoft.com/office/drawing/2014/main" id="{3D1F3136-78EA-4F27-82CD-8575192DD8FE}"/>
            </a:ext>
          </a:extLst>
        </xdr:cNvPr>
        <xdr:cNvSpPr txBox="1"/>
      </xdr:nvSpPr>
      <xdr:spPr>
        <a:xfrm>
          <a:off x="24771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6875</xdr:rowOff>
    </xdr:from>
    <xdr:ext cx="405111" cy="259045"/>
    <xdr:sp macro="" textlink="">
      <xdr:nvSpPr>
        <xdr:cNvPr id="316" name="n_3mainValue【公営住宅】&#10;有形固定資産減価償却率">
          <a:extLst>
            <a:ext uri="{FF2B5EF4-FFF2-40B4-BE49-F238E27FC236}">
              <a16:creationId xmlns:a16="http://schemas.microsoft.com/office/drawing/2014/main" id="{0CBA8843-E224-40E6-8A0A-137A540E9E0F}"/>
            </a:ext>
          </a:extLst>
        </xdr:cNvPr>
        <xdr:cNvSpPr txBox="1"/>
      </xdr:nvSpPr>
      <xdr:spPr>
        <a:xfrm>
          <a:off x="1669787" y="1418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160038</xdr:rowOff>
    </xdr:from>
    <xdr:ext cx="405111" cy="259045"/>
    <xdr:sp macro="" textlink="">
      <xdr:nvSpPr>
        <xdr:cNvPr id="317" name="n_4mainValue【公営住宅】&#10;有形固定資産減価償却率">
          <a:extLst>
            <a:ext uri="{FF2B5EF4-FFF2-40B4-BE49-F238E27FC236}">
              <a16:creationId xmlns:a16="http://schemas.microsoft.com/office/drawing/2014/main" id="{172B8874-EE28-4FA2-ACB7-FFAA8347E2F5}"/>
            </a:ext>
          </a:extLst>
        </xdr:cNvPr>
        <xdr:cNvSpPr txBox="1"/>
      </xdr:nvSpPr>
      <xdr:spPr>
        <a:xfrm>
          <a:off x="862430" y="1416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8C448F39-7011-40E4-9CD0-1E8E7BA531D4}"/>
            </a:ext>
          </a:extLst>
        </xdr:cNvPr>
        <xdr:cNvSpPr/>
      </xdr:nvSpPr>
      <xdr:spPr>
        <a:xfrm>
          <a:off x="6048829" y="11625943"/>
          <a:ext cx="4316185"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C986C87D-02C1-444B-8E9A-805C6472DEFD}"/>
            </a:ext>
          </a:extLst>
        </xdr:cNvPr>
        <xdr:cNvSpPr/>
      </xdr:nvSpPr>
      <xdr:spPr>
        <a:xfrm>
          <a:off x="6159500" y="1227545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F4E50958-6513-430C-9C5E-018289E04F23}"/>
            </a:ext>
          </a:extLst>
        </xdr:cNvPr>
        <xdr:cNvSpPr/>
      </xdr:nvSpPr>
      <xdr:spPr>
        <a:xfrm>
          <a:off x="6159500" y="1247593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8016AD9-9DAB-4F52-9945-10F877BFE6D3}"/>
            </a:ext>
          </a:extLst>
        </xdr:cNvPr>
        <xdr:cNvSpPr/>
      </xdr:nvSpPr>
      <xdr:spPr>
        <a:xfrm>
          <a:off x="7093857" y="1227545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A01A943E-B56B-440B-9DC6-EA8EE8F32CB6}"/>
            </a:ext>
          </a:extLst>
        </xdr:cNvPr>
        <xdr:cNvSpPr/>
      </xdr:nvSpPr>
      <xdr:spPr>
        <a:xfrm>
          <a:off x="7093857" y="1247593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3AF7F5A7-F157-4D9F-B8DF-7671B213E9BD}"/>
            </a:ext>
          </a:extLst>
        </xdr:cNvPr>
        <xdr:cNvSpPr/>
      </xdr:nvSpPr>
      <xdr:spPr>
        <a:xfrm>
          <a:off x="8138886" y="1227545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9BD4D970-7296-4161-85BA-60E85BAADF86}"/>
            </a:ext>
          </a:extLst>
        </xdr:cNvPr>
        <xdr:cNvSpPr/>
      </xdr:nvSpPr>
      <xdr:spPr>
        <a:xfrm>
          <a:off x="8138886" y="1247593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E730BCA3-45DF-4A98-84DF-D3586093D338}"/>
            </a:ext>
          </a:extLst>
        </xdr:cNvPr>
        <xdr:cNvSpPr/>
      </xdr:nvSpPr>
      <xdr:spPr>
        <a:xfrm>
          <a:off x="6048829" y="12749893"/>
          <a:ext cx="4316185"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4D810A02-CA23-405D-A54F-E2111DD1356D}"/>
            </a:ext>
          </a:extLst>
        </xdr:cNvPr>
        <xdr:cNvSpPr txBox="1"/>
      </xdr:nvSpPr>
      <xdr:spPr>
        <a:xfrm>
          <a:off x="6010729" y="12562114"/>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5A61F4EC-3162-4BF0-A807-99D3B8B51A01}"/>
            </a:ext>
          </a:extLst>
        </xdr:cNvPr>
        <xdr:cNvCxnSpPr/>
      </xdr:nvCxnSpPr>
      <xdr:spPr>
        <a:xfrm>
          <a:off x="6048829" y="15000514"/>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BEC39A25-5F91-493E-89AB-3A04AC829F42}"/>
            </a:ext>
          </a:extLst>
        </xdr:cNvPr>
        <xdr:cNvCxnSpPr/>
      </xdr:nvCxnSpPr>
      <xdr:spPr>
        <a:xfrm>
          <a:off x="6048829" y="14624957"/>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C898AD09-86BA-4113-9120-B6DA53BA2FE9}"/>
            </a:ext>
          </a:extLst>
        </xdr:cNvPr>
        <xdr:cNvSpPr txBox="1"/>
      </xdr:nvSpPr>
      <xdr:spPr>
        <a:xfrm>
          <a:off x="5614307" y="14485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243CC019-E373-4D52-AA90-0A36A6A6556A}"/>
            </a:ext>
          </a:extLst>
        </xdr:cNvPr>
        <xdr:cNvCxnSpPr/>
      </xdr:nvCxnSpPr>
      <xdr:spPr>
        <a:xfrm>
          <a:off x="6048829" y="14249400"/>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D7FC5917-45AF-4D45-83CF-203B3D53A9B5}"/>
            </a:ext>
          </a:extLst>
        </xdr:cNvPr>
        <xdr:cNvSpPr txBox="1"/>
      </xdr:nvSpPr>
      <xdr:spPr>
        <a:xfrm>
          <a:off x="5614307" y="141098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E6F39E6A-8D1D-4AD3-86BE-A814C4C887E4}"/>
            </a:ext>
          </a:extLst>
        </xdr:cNvPr>
        <xdr:cNvCxnSpPr/>
      </xdr:nvCxnSpPr>
      <xdr:spPr>
        <a:xfrm>
          <a:off x="6048829" y="13873843"/>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8404CE4D-01D8-4F6B-872C-AFEDECE0024A}"/>
            </a:ext>
          </a:extLst>
        </xdr:cNvPr>
        <xdr:cNvSpPr txBox="1"/>
      </xdr:nvSpPr>
      <xdr:spPr>
        <a:xfrm>
          <a:off x="5614307" y="137343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1F3B741F-5C39-46E0-80A8-93DE0F2CF9BD}"/>
            </a:ext>
          </a:extLst>
        </xdr:cNvPr>
        <xdr:cNvCxnSpPr/>
      </xdr:nvCxnSpPr>
      <xdr:spPr>
        <a:xfrm>
          <a:off x="6048829" y="13498286"/>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55EBCD7E-3153-436E-AE65-32EE3F1C9A77}"/>
            </a:ext>
          </a:extLst>
        </xdr:cNvPr>
        <xdr:cNvSpPr txBox="1"/>
      </xdr:nvSpPr>
      <xdr:spPr>
        <a:xfrm>
          <a:off x="5614307" y="13358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6133BF0-2522-495F-905A-105957BD185C}"/>
            </a:ext>
          </a:extLst>
        </xdr:cNvPr>
        <xdr:cNvCxnSpPr/>
      </xdr:nvCxnSpPr>
      <xdr:spPr>
        <a:xfrm>
          <a:off x="6048829" y="13125450"/>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829A3DE2-A352-4160-AF6C-A6A3ABA44E91}"/>
            </a:ext>
          </a:extLst>
        </xdr:cNvPr>
        <xdr:cNvSpPr txBox="1"/>
      </xdr:nvSpPr>
      <xdr:spPr>
        <a:xfrm>
          <a:off x="5614307" y="129859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594C6268-D014-43AE-80A2-F9FD67670B5A}"/>
            </a:ext>
          </a:extLst>
        </xdr:cNvPr>
        <xdr:cNvCxnSpPr/>
      </xdr:nvCxnSpPr>
      <xdr:spPr>
        <a:xfrm>
          <a:off x="6048829" y="12749893"/>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4914E785-BC5E-47CA-B995-54C404BE8C9C}"/>
            </a:ext>
          </a:extLst>
        </xdr:cNvPr>
        <xdr:cNvSpPr txBox="1"/>
      </xdr:nvSpPr>
      <xdr:spPr>
        <a:xfrm>
          <a:off x="5614307" y="126103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B684B74A-21D3-46BF-B625-15FF2018DBD9}"/>
            </a:ext>
          </a:extLst>
        </xdr:cNvPr>
        <xdr:cNvSpPr/>
      </xdr:nvSpPr>
      <xdr:spPr>
        <a:xfrm>
          <a:off x="6048829" y="12749893"/>
          <a:ext cx="4316185"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2E922B8E-0802-4815-8031-FDF6AD9FA482}"/>
            </a:ext>
          </a:extLst>
        </xdr:cNvPr>
        <xdr:cNvCxnSpPr/>
      </xdr:nvCxnSpPr>
      <xdr:spPr>
        <a:xfrm flipV="1">
          <a:off x="9578793" y="13195118"/>
          <a:ext cx="0" cy="1424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28592658-AF19-4270-914A-EE55724A9102}"/>
            </a:ext>
          </a:extLst>
        </xdr:cNvPr>
        <xdr:cNvSpPr txBox="1"/>
      </xdr:nvSpPr>
      <xdr:spPr>
        <a:xfrm>
          <a:off x="9617529" y="1462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1BFFC86F-FFC2-47F0-AAAA-947AFC863DEE}"/>
            </a:ext>
          </a:extLst>
        </xdr:cNvPr>
        <xdr:cNvCxnSpPr/>
      </xdr:nvCxnSpPr>
      <xdr:spPr>
        <a:xfrm>
          <a:off x="9506857" y="14619622"/>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85BE907C-F0A6-4BE3-BFA4-421C3EF4D9F9}"/>
            </a:ext>
          </a:extLst>
        </xdr:cNvPr>
        <xdr:cNvSpPr txBox="1"/>
      </xdr:nvSpPr>
      <xdr:spPr>
        <a:xfrm>
          <a:off x="9617529" y="12975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9349800A-14C6-4C4F-9802-D37393BC0C94}"/>
            </a:ext>
          </a:extLst>
        </xdr:cNvPr>
        <xdr:cNvCxnSpPr/>
      </xdr:nvCxnSpPr>
      <xdr:spPr>
        <a:xfrm>
          <a:off x="9506857" y="13195118"/>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1E02262A-7699-4AA3-A0D3-135EC4CC9FA0}"/>
            </a:ext>
          </a:extLst>
        </xdr:cNvPr>
        <xdr:cNvSpPr txBox="1"/>
      </xdr:nvSpPr>
      <xdr:spPr>
        <a:xfrm>
          <a:off x="9617529" y="140306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B572D89E-FD49-479D-8369-9A39445D7AFC}"/>
            </a:ext>
          </a:extLst>
        </xdr:cNvPr>
        <xdr:cNvSpPr/>
      </xdr:nvSpPr>
      <xdr:spPr>
        <a:xfrm>
          <a:off x="9544957" y="14176502"/>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FF79F186-0128-450E-8FC0-6D73F9B517C4}"/>
            </a:ext>
          </a:extLst>
        </xdr:cNvPr>
        <xdr:cNvSpPr/>
      </xdr:nvSpPr>
      <xdr:spPr>
        <a:xfrm>
          <a:off x="8772071" y="1418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9BEF3439-3D3A-4DD2-BD36-1575EBF3CEC7}"/>
            </a:ext>
          </a:extLst>
        </xdr:cNvPr>
        <xdr:cNvSpPr/>
      </xdr:nvSpPr>
      <xdr:spPr>
        <a:xfrm>
          <a:off x="7964714" y="14181837"/>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D80E55E1-0BAF-4617-AFEB-11770B5A8EE2}"/>
            </a:ext>
          </a:extLst>
        </xdr:cNvPr>
        <xdr:cNvSpPr/>
      </xdr:nvSpPr>
      <xdr:spPr>
        <a:xfrm>
          <a:off x="7141029"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37BA9F45-C842-454B-9FDE-5606CB5F9C9B}"/>
            </a:ext>
          </a:extLst>
        </xdr:cNvPr>
        <xdr:cNvSpPr/>
      </xdr:nvSpPr>
      <xdr:spPr>
        <a:xfrm>
          <a:off x="6333671" y="14186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7645664-EC85-41D8-B3C9-F0AEEC5C06CC}"/>
            </a:ext>
          </a:extLst>
        </xdr:cNvPr>
        <xdr:cNvSpPr txBox="1"/>
      </xdr:nvSpPr>
      <xdr:spPr>
        <a:xfrm>
          <a:off x="9405257"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E6E3850-8DE6-4030-8E7E-05F0A86A8FBD}"/>
            </a:ext>
          </a:extLst>
        </xdr:cNvPr>
        <xdr:cNvSpPr txBox="1"/>
      </xdr:nvSpPr>
      <xdr:spPr>
        <a:xfrm>
          <a:off x="8648700"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229E728-6137-49B7-8D39-6478F9D84650}"/>
            </a:ext>
          </a:extLst>
        </xdr:cNvPr>
        <xdr:cNvSpPr txBox="1"/>
      </xdr:nvSpPr>
      <xdr:spPr>
        <a:xfrm>
          <a:off x="7835900"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9543118-1074-4C89-9001-981163D584FD}"/>
            </a:ext>
          </a:extLst>
        </xdr:cNvPr>
        <xdr:cNvSpPr txBox="1"/>
      </xdr:nvSpPr>
      <xdr:spPr>
        <a:xfrm>
          <a:off x="7017657"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7A95EE8-48E1-4711-911F-9E5D95797D44}"/>
            </a:ext>
          </a:extLst>
        </xdr:cNvPr>
        <xdr:cNvSpPr txBox="1"/>
      </xdr:nvSpPr>
      <xdr:spPr>
        <a:xfrm>
          <a:off x="6210300"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125222</xdr:rowOff>
    </xdr:from>
    <xdr:to>
      <xdr:col>55</xdr:col>
      <xdr:colOff>50800</xdr:colOff>
      <xdr:row>85</xdr:row>
      <xdr:rowOff>55372</xdr:rowOff>
    </xdr:to>
    <xdr:sp macro="" textlink="">
      <xdr:nvSpPr>
        <xdr:cNvPr id="357" name="楕円 356">
          <a:extLst>
            <a:ext uri="{FF2B5EF4-FFF2-40B4-BE49-F238E27FC236}">
              <a16:creationId xmlns:a16="http://schemas.microsoft.com/office/drawing/2014/main" id="{8192DC6C-60CB-43F6-BBBB-C2849DD8FD51}"/>
            </a:ext>
          </a:extLst>
        </xdr:cNvPr>
        <xdr:cNvSpPr/>
      </xdr:nvSpPr>
      <xdr:spPr>
        <a:xfrm>
          <a:off x="9544957" y="14298422"/>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103649</xdr:rowOff>
    </xdr:from>
    <xdr:ext cx="469744" cy="259045"/>
    <xdr:sp macro="" textlink="">
      <xdr:nvSpPr>
        <xdr:cNvPr id="358" name="【公営住宅】&#10;一人当たり面積該当値テキスト">
          <a:extLst>
            <a:ext uri="{FF2B5EF4-FFF2-40B4-BE49-F238E27FC236}">
              <a16:creationId xmlns:a16="http://schemas.microsoft.com/office/drawing/2014/main" id="{1404E084-B23D-4A34-A738-326A3B7185E5}"/>
            </a:ext>
          </a:extLst>
        </xdr:cNvPr>
        <xdr:cNvSpPr txBox="1"/>
      </xdr:nvSpPr>
      <xdr:spPr>
        <a:xfrm>
          <a:off x="9617529" y="14276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112268</xdr:rowOff>
    </xdr:from>
    <xdr:to>
      <xdr:col>50</xdr:col>
      <xdr:colOff>165100</xdr:colOff>
      <xdr:row>85</xdr:row>
      <xdr:rowOff>42418</xdr:rowOff>
    </xdr:to>
    <xdr:sp macro="" textlink="">
      <xdr:nvSpPr>
        <xdr:cNvPr id="359" name="楕円 358">
          <a:extLst>
            <a:ext uri="{FF2B5EF4-FFF2-40B4-BE49-F238E27FC236}">
              <a16:creationId xmlns:a16="http://schemas.microsoft.com/office/drawing/2014/main" id="{C99FAD97-1A12-4286-91AB-5E52369D7250}"/>
            </a:ext>
          </a:extLst>
        </xdr:cNvPr>
        <xdr:cNvSpPr/>
      </xdr:nvSpPr>
      <xdr:spPr>
        <a:xfrm>
          <a:off x="8772071" y="14285468"/>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163068</xdr:rowOff>
    </xdr:from>
    <xdr:to>
      <xdr:col>55</xdr:col>
      <xdr:colOff>0</xdr:colOff>
      <xdr:row>85</xdr:row>
      <xdr:rowOff>4572</xdr:rowOff>
    </xdr:to>
    <xdr:cxnSp macro="">
      <xdr:nvCxnSpPr>
        <xdr:cNvPr id="360" name="直線コネクタ 359">
          <a:extLst>
            <a:ext uri="{FF2B5EF4-FFF2-40B4-BE49-F238E27FC236}">
              <a16:creationId xmlns:a16="http://schemas.microsoft.com/office/drawing/2014/main" id="{BA6301AA-FE28-490C-9753-158EB2035E71}"/>
            </a:ext>
          </a:extLst>
        </xdr:cNvPr>
        <xdr:cNvCxnSpPr/>
      </xdr:nvCxnSpPr>
      <xdr:spPr>
        <a:xfrm>
          <a:off x="8822871" y="14336268"/>
          <a:ext cx="756558" cy="1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116078</xdr:rowOff>
    </xdr:from>
    <xdr:to>
      <xdr:col>46</xdr:col>
      <xdr:colOff>38100</xdr:colOff>
      <xdr:row>85</xdr:row>
      <xdr:rowOff>46228</xdr:rowOff>
    </xdr:to>
    <xdr:sp macro="" textlink="">
      <xdr:nvSpPr>
        <xdr:cNvPr id="361" name="楕円 360">
          <a:extLst>
            <a:ext uri="{FF2B5EF4-FFF2-40B4-BE49-F238E27FC236}">
              <a16:creationId xmlns:a16="http://schemas.microsoft.com/office/drawing/2014/main" id="{0B22EBEC-BEC5-41B7-812B-4DEC9ECD1BDE}"/>
            </a:ext>
          </a:extLst>
        </xdr:cNvPr>
        <xdr:cNvSpPr/>
      </xdr:nvSpPr>
      <xdr:spPr>
        <a:xfrm>
          <a:off x="7964714" y="14289278"/>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163068</xdr:rowOff>
    </xdr:from>
    <xdr:to>
      <xdr:col>50</xdr:col>
      <xdr:colOff>114300</xdr:colOff>
      <xdr:row>84</xdr:row>
      <xdr:rowOff>166878</xdr:rowOff>
    </xdr:to>
    <xdr:cxnSp macro="">
      <xdr:nvCxnSpPr>
        <xdr:cNvPr id="362" name="直線コネクタ 361">
          <a:extLst>
            <a:ext uri="{FF2B5EF4-FFF2-40B4-BE49-F238E27FC236}">
              <a16:creationId xmlns:a16="http://schemas.microsoft.com/office/drawing/2014/main" id="{3F19CB83-0FCB-45B2-9B56-52A87791A5BF}"/>
            </a:ext>
          </a:extLst>
        </xdr:cNvPr>
        <xdr:cNvCxnSpPr/>
      </xdr:nvCxnSpPr>
      <xdr:spPr>
        <a:xfrm flipV="1">
          <a:off x="8010071" y="14336268"/>
          <a:ext cx="8128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116839</xdr:rowOff>
    </xdr:from>
    <xdr:to>
      <xdr:col>41</xdr:col>
      <xdr:colOff>101600</xdr:colOff>
      <xdr:row>85</xdr:row>
      <xdr:rowOff>46989</xdr:rowOff>
    </xdr:to>
    <xdr:sp macro="" textlink="">
      <xdr:nvSpPr>
        <xdr:cNvPr id="363" name="楕円 362">
          <a:extLst>
            <a:ext uri="{FF2B5EF4-FFF2-40B4-BE49-F238E27FC236}">
              <a16:creationId xmlns:a16="http://schemas.microsoft.com/office/drawing/2014/main" id="{43C5A9D3-7A6A-4F91-94C5-AF6EA6505172}"/>
            </a:ext>
          </a:extLst>
        </xdr:cNvPr>
        <xdr:cNvSpPr/>
      </xdr:nvSpPr>
      <xdr:spPr>
        <a:xfrm>
          <a:off x="7141029" y="14290039"/>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166878</xdr:rowOff>
    </xdr:from>
    <xdr:to>
      <xdr:col>45</xdr:col>
      <xdr:colOff>177800</xdr:colOff>
      <xdr:row>84</xdr:row>
      <xdr:rowOff>167639</xdr:rowOff>
    </xdr:to>
    <xdr:cxnSp macro="">
      <xdr:nvCxnSpPr>
        <xdr:cNvPr id="364" name="直線コネクタ 363">
          <a:extLst>
            <a:ext uri="{FF2B5EF4-FFF2-40B4-BE49-F238E27FC236}">
              <a16:creationId xmlns:a16="http://schemas.microsoft.com/office/drawing/2014/main" id="{95500A23-8834-4C50-B380-089E0769D218}"/>
            </a:ext>
          </a:extLst>
        </xdr:cNvPr>
        <xdr:cNvCxnSpPr/>
      </xdr:nvCxnSpPr>
      <xdr:spPr>
        <a:xfrm flipV="1">
          <a:off x="7191829" y="14340078"/>
          <a:ext cx="818242"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118363</xdr:rowOff>
    </xdr:from>
    <xdr:to>
      <xdr:col>36</xdr:col>
      <xdr:colOff>165100</xdr:colOff>
      <xdr:row>85</xdr:row>
      <xdr:rowOff>48513</xdr:rowOff>
    </xdr:to>
    <xdr:sp macro="" textlink="">
      <xdr:nvSpPr>
        <xdr:cNvPr id="365" name="楕円 364">
          <a:extLst>
            <a:ext uri="{FF2B5EF4-FFF2-40B4-BE49-F238E27FC236}">
              <a16:creationId xmlns:a16="http://schemas.microsoft.com/office/drawing/2014/main" id="{ED571268-90E2-4C56-82E2-AD1E5BE016C6}"/>
            </a:ext>
          </a:extLst>
        </xdr:cNvPr>
        <xdr:cNvSpPr/>
      </xdr:nvSpPr>
      <xdr:spPr>
        <a:xfrm>
          <a:off x="6333671" y="14291563"/>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167639</xdr:rowOff>
    </xdr:from>
    <xdr:to>
      <xdr:col>41</xdr:col>
      <xdr:colOff>50800</xdr:colOff>
      <xdr:row>84</xdr:row>
      <xdr:rowOff>169163</xdr:rowOff>
    </xdr:to>
    <xdr:cxnSp macro="">
      <xdr:nvCxnSpPr>
        <xdr:cNvPr id="366" name="直線コネクタ 365">
          <a:extLst>
            <a:ext uri="{FF2B5EF4-FFF2-40B4-BE49-F238E27FC236}">
              <a16:creationId xmlns:a16="http://schemas.microsoft.com/office/drawing/2014/main" id="{76007CDB-4884-4239-9F8A-9023B1A39436}"/>
            </a:ext>
          </a:extLst>
        </xdr:cNvPr>
        <xdr:cNvCxnSpPr/>
      </xdr:nvCxnSpPr>
      <xdr:spPr>
        <a:xfrm flipV="1">
          <a:off x="6384471" y="14340839"/>
          <a:ext cx="807358"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CBB6DF78-B6D9-4502-8F1B-2A4339978BC7}"/>
            </a:ext>
          </a:extLst>
        </xdr:cNvPr>
        <xdr:cNvSpPr txBox="1"/>
      </xdr:nvSpPr>
      <xdr:spPr>
        <a:xfrm>
          <a:off x="8591627" y="1396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24FF75C7-48BC-4E8E-BC47-A9F304E3D4E4}"/>
            </a:ext>
          </a:extLst>
        </xdr:cNvPr>
        <xdr:cNvSpPr txBox="1"/>
      </xdr:nvSpPr>
      <xdr:spPr>
        <a:xfrm>
          <a:off x="7796970" y="1396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3E84B932-0C20-42EC-A3D4-3AEA6E7D3548}"/>
            </a:ext>
          </a:extLst>
        </xdr:cNvPr>
        <xdr:cNvSpPr txBox="1"/>
      </xdr:nvSpPr>
      <xdr:spPr>
        <a:xfrm>
          <a:off x="6973284" y="1396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4AC319DC-F6F0-4FB3-92F4-2101AD4C9EA7}"/>
            </a:ext>
          </a:extLst>
        </xdr:cNvPr>
        <xdr:cNvSpPr txBox="1"/>
      </xdr:nvSpPr>
      <xdr:spPr>
        <a:xfrm>
          <a:off x="6165927" y="1396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33545</xdr:rowOff>
    </xdr:from>
    <xdr:ext cx="469744" cy="259045"/>
    <xdr:sp macro="" textlink="">
      <xdr:nvSpPr>
        <xdr:cNvPr id="371" name="n_1mainValue【公営住宅】&#10;一人当たり面積">
          <a:extLst>
            <a:ext uri="{FF2B5EF4-FFF2-40B4-BE49-F238E27FC236}">
              <a16:creationId xmlns:a16="http://schemas.microsoft.com/office/drawing/2014/main" id="{B0D6169F-AD9A-4A58-AA69-43ABF6ACFE22}"/>
            </a:ext>
          </a:extLst>
        </xdr:cNvPr>
        <xdr:cNvSpPr txBox="1"/>
      </xdr:nvSpPr>
      <xdr:spPr>
        <a:xfrm>
          <a:off x="8591627" y="1437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37355</xdr:rowOff>
    </xdr:from>
    <xdr:ext cx="469744" cy="259045"/>
    <xdr:sp macro="" textlink="">
      <xdr:nvSpPr>
        <xdr:cNvPr id="372" name="n_2mainValue【公営住宅】&#10;一人当たり面積">
          <a:extLst>
            <a:ext uri="{FF2B5EF4-FFF2-40B4-BE49-F238E27FC236}">
              <a16:creationId xmlns:a16="http://schemas.microsoft.com/office/drawing/2014/main" id="{29D8EB3C-1B1E-4BD8-91B1-93F32BDA9117}"/>
            </a:ext>
          </a:extLst>
        </xdr:cNvPr>
        <xdr:cNvSpPr txBox="1"/>
      </xdr:nvSpPr>
      <xdr:spPr>
        <a:xfrm>
          <a:off x="7796970" y="1437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38116</xdr:rowOff>
    </xdr:from>
    <xdr:ext cx="469744" cy="259045"/>
    <xdr:sp macro="" textlink="">
      <xdr:nvSpPr>
        <xdr:cNvPr id="373" name="n_3mainValue【公営住宅】&#10;一人当たり面積">
          <a:extLst>
            <a:ext uri="{FF2B5EF4-FFF2-40B4-BE49-F238E27FC236}">
              <a16:creationId xmlns:a16="http://schemas.microsoft.com/office/drawing/2014/main" id="{993EB431-85A4-4FB7-B632-266D6DE96F03}"/>
            </a:ext>
          </a:extLst>
        </xdr:cNvPr>
        <xdr:cNvSpPr txBox="1"/>
      </xdr:nvSpPr>
      <xdr:spPr>
        <a:xfrm>
          <a:off x="6973284" y="1438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39640</xdr:rowOff>
    </xdr:from>
    <xdr:ext cx="469744" cy="259045"/>
    <xdr:sp macro="" textlink="">
      <xdr:nvSpPr>
        <xdr:cNvPr id="374" name="n_4mainValue【公営住宅】&#10;一人当たり面積">
          <a:extLst>
            <a:ext uri="{FF2B5EF4-FFF2-40B4-BE49-F238E27FC236}">
              <a16:creationId xmlns:a16="http://schemas.microsoft.com/office/drawing/2014/main" id="{17F3CEB9-D68E-4AA2-8982-1E8B68264C6E}"/>
            </a:ext>
          </a:extLst>
        </xdr:cNvPr>
        <xdr:cNvSpPr txBox="1"/>
      </xdr:nvSpPr>
      <xdr:spPr>
        <a:xfrm>
          <a:off x="6165927" y="14381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A36A0F35-DA5A-436A-97CA-2B22B427F08C}"/>
            </a:ext>
          </a:extLst>
        </xdr:cNvPr>
        <xdr:cNvSpPr/>
      </xdr:nvSpPr>
      <xdr:spPr>
        <a:xfrm>
          <a:off x="696686" y="15373350"/>
          <a:ext cx="4332514" cy="62683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F1E9D93-70C8-40C7-984C-51ACCB24C942}"/>
            </a:ext>
          </a:extLst>
        </xdr:cNvPr>
        <xdr:cNvSpPr/>
      </xdr:nvSpPr>
      <xdr:spPr>
        <a:xfrm>
          <a:off x="823686" y="1602558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5E46317B-3E33-4653-B49F-A453237DE35C}"/>
            </a:ext>
          </a:extLst>
        </xdr:cNvPr>
        <xdr:cNvSpPr/>
      </xdr:nvSpPr>
      <xdr:spPr>
        <a:xfrm>
          <a:off x="823686" y="16223343"/>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FF9823C-CFDA-49F3-B2BC-B7AA996633C8}"/>
            </a:ext>
          </a:extLst>
        </xdr:cNvPr>
        <xdr:cNvSpPr/>
      </xdr:nvSpPr>
      <xdr:spPr>
        <a:xfrm>
          <a:off x="1741714" y="1602558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2709B619-9827-4C5D-AEE5-CB1680D4C29A}"/>
            </a:ext>
          </a:extLst>
        </xdr:cNvPr>
        <xdr:cNvSpPr/>
      </xdr:nvSpPr>
      <xdr:spPr>
        <a:xfrm>
          <a:off x="1741714" y="16223343"/>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D4AE312-50D0-42EF-A050-71B31AE57D57}"/>
            </a:ext>
          </a:extLst>
        </xdr:cNvPr>
        <xdr:cNvSpPr/>
      </xdr:nvSpPr>
      <xdr:spPr>
        <a:xfrm>
          <a:off x="2786743" y="1602558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1FEEE3-023C-4965-B15B-F337A530DEB8}"/>
            </a:ext>
          </a:extLst>
        </xdr:cNvPr>
        <xdr:cNvSpPr/>
      </xdr:nvSpPr>
      <xdr:spPr>
        <a:xfrm>
          <a:off x="2786743" y="16223343"/>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CA96F86C-D500-464D-B630-6806B6E1A721}"/>
            </a:ext>
          </a:extLst>
        </xdr:cNvPr>
        <xdr:cNvSpPr/>
      </xdr:nvSpPr>
      <xdr:spPr>
        <a:xfrm>
          <a:off x="696686" y="16500021"/>
          <a:ext cx="4332514" cy="2247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CD9331C2-F5D3-4F05-A828-0A3FFBFAB3D9}"/>
            </a:ext>
          </a:extLst>
        </xdr:cNvPr>
        <xdr:cNvSpPr/>
      </xdr:nvSpPr>
      <xdr:spPr>
        <a:xfrm>
          <a:off x="6048829" y="15373350"/>
          <a:ext cx="4316185" cy="62683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DACC898F-C60A-4075-B8E5-670F9C1D6219}"/>
            </a:ext>
          </a:extLst>
        </xdr:cNvPr>
        <xdr:cNvSpPr/>
      </xdr:nvSpPr>
      <xdr:spPr>
        <a:xfrm>
          <a:off x="6159500" y="1602558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3F959487-3133-49F7-AB41-4648BE927000}"/>
            </a:ext>
          </a:extLst>
        </xdr:cNvPr>
        <xdr:cNvSpPr/>
      </xdr:nvSpPr>
      <xdr:spPr>
        <a:xfrm>
          <a:off x="6159500" y="16223343"/>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82FCAF7E-04DC-48BB-A31D-52A01AF425AE}"/>
            </a:ext>
          </a:extLst>
        </xdr:cNvPr>
        <xdr:cNvSpPr/>
      </xdr:nvSpPr>
      <xdr:spPr>
        <a:xfrm>
          <a:off x="7093857" y="1602558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D20A5E29-8451-4E08-9C80-86BB42DA5FD1}"/>
            </a:ext>
          </a:extLst>
        </xdr:cNvPr>
        <xdr:cNvSpPr/>
      </xdr:nvSpPr>
      <xdr:spPr>
        <a:xfrm>
          <a:off x="7093857" y="16223343"/>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26A888D5-E536-4780-BC0B-D61B774FD98C}"/>
            </a:ext>
          </a:extLst>
        </xdr:cNvPr>
        <xdr:cNvSpPr/>
      </xdr:nvSpPr>
      <xdr:spPr>
        <a:xfrm>
          <a:off x="8138886" y="1602558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80505917-4488-4B8D-BC9E-FDA02C772B75}"/>
            </a:ext>
          </a:extLst>
        </xdr:cNvPr>
        <xdr:cNvSpPr/>
      </xdr:nvSpPr>
      <xdr:spPr>
        <a:xfrm>
          <a:off x="8138886" y="16223343"/>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FE39C240-BAD1-436A-A759-1400FCB60573}"/>
            </a:ext>
          </a:extLst>
        </xdr:cNvPr>
        <xdr:cNvSpPr/>
      </xdr:nvSpPr>
      <xdr:spPr>
        <a:xfrm>
          <a:off x="6048829" y="16500021"/>
          <a:ext cx="4316185" cy="2247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C1A062B1-5D1D-402E-9B66-AA53E6B42FD6}"/>
            </a:ext>
          </a:extLst>
        </xdr:cNvPr>
        <xdr:cNvSpPr/>
      </xdr:nvSpPr>
      <xdr:spPr>
        <a:xfrm>
          <a:off x="11384643" y="4125686"/>
          <a:ext cx="4316186"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E808FEC7-C64F-4A72-A75E-1FB1647AE53B}"/>
            </a:ext>
          </a:extLst>
        </xdr:cNvPr>
        <xdr:cNvSpPr/>
      </xdr:nvSpPr>
      <xdr:spPr>
        <a:xfrm>
          <a:off x="11495314" y="4775200"/>
          <a:ext cx="1393372"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64B8B689-50F1-40C7-8528-1E91165B5162}"/>
            </a:ext>
          </a:extLst>
        </xdr:cNvPr>
        <xdr:cNvSpPr/>
      </xdr:nvSpPr>
      <xdr:spPr>
        <a:xfrm>
          <a:off x="11495314" y="4975679"/>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5D448D7A-198F-48C4-A781-E2F42FFA0D0E}"/>
            </a:ext>
          </a:extLst>
        </xdr:cNvPr>
        <xdr:cNvSpPr/>
      </xdr:nvSpPr>
      <xdr:spPr>
        <a:xfrm>
          <a:off x="12429671" y="4775200"/>
          <a:ext cx="1393372"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E1C90503-68AE-4FF1-A96B-EF986B14C43D}"/>
            </a:ext>
          </a:extLst>
        </xdr:cNvPr>
        <xdr:cNvSpPr/>
      </xdr:nvSpPr>
      <xdr:spPr>
        <a:xfrm>
          <a:off x="12429671" y="4975679"/>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E3F837E7-C471-4007-9D03-14BC2C8E719F}"/>
            </a:ext>
          </a:extLst>
        </xdr:cNvPr>
        <xdr:cNvSpPr/>
      </xdr:nvSpPr>
      <xdr:spPr>
        <a:xfrm>
          <a:off x="13474700" y="4775200"/>
          <a:ext cx="1393371"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96A767D6-96FF-4106-8880-9ACCA1D03C99}"/>
            </a:ext>
          </a:extLst>
        </xdr:cNvPr>
        <xdr:cNvSpPr/>
      </xdr:nvSpPr>
      <xdr:spPr>
        <a:xfrm>
          <a:off x="13474700" y="4975679"/>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2E583AB9-EF24-4E84-92C4-BC18A1ABE82B}"/>
            </a:ext>
          </a:extLst>
        </xdr:cNvPr>
        <xdr:cNvSpPr/>
      </xdr:nvSpPr>
      <xdr:spPr>
        <a:xfrm>
          <a:off x="11384643" y="5249636"/>
          <a:ext cx="4316186"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790F266E-9721-4CD3-A2F3-5BE8C742475D}"/>
            </a:ext>
          </a:extLst>
        </xdr:cNvPr>
        <xdr:cNvSpPr txBox="1"/>
      </xdr:nvSpPr>
      <xdr:spPr>
        <a:xfrm>
          <a:off x="11346543" y="506185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1094C872-64AC-4D24-B452-A51335FD38C4}"/>
            </a:ext>
          </a:extLst>
        </xdr:cNvPr>
        <xdr:cNvCxnSpPr/>
      </xdr:nvCxnSpPr>
      <xdr:spPr>
        <a:xfrm>
          <a:off x="11384643" y="7500257"/>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4047AD1E-0547-4221-96F5-A2E22A67ACCA}"/>
            </a:ext>
          </a:extLst>
        </xdr:cNvPr>
        <xdr:cNvSpPr txBox="1"/>
      </xdr:nvSpPr>
      <xdr:spPr>
        <a:xfrm>
          <a:off x="10966450" y="7360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8CDAA996-278F-49A4-A147-3B0CB2C7EEEA}"/>
            </a:ext>
          </a:extLst>
        </xdr:cNvPr>
        <xdr:cNvCxnSpPr/>
      </xdr:nvCxnSpPr>
      <xdr:spPr>
        <a:xfrm>
          <a:off x="11384643" y="7124700"/>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7F2E08CE-C638-4AFC-8E3E-27AA13EA8207}"/>
            </a:ext>
          </a:extLst>
        </xdr:cNvPr>
        <xdr:cNvSpPr txBox="1"/>
      </xdr:nvSpPr>
      <xdr:spPr>
        <a:xfrm>
          <a:off x="10966450" y="69851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7ED8B326-930F-4679-91B2-5AD4696C43AD}"/>
            </a:ext>
          </a:extLst>
        </xdr:cNvPr>
        <xdr:cNvCxnSpPr/>
      </xdr:nvCxnSpPr>
      <xdr:spPr>
        <a:xfrm>
          <a:off x="11384643" y="6749143"/>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7B7C079D-D352-4FCC-A98D-C145F0169F35}"/>
            </a:ext>
          </a:extLst>
        </xdr:cNvPr>
        <xdr:cNvSpPr txBox="1"/>
      </xdr:nvSpPr>
      <xdr:spPr>
        <a:xfrm>
          <a:off x="11014241" y="66096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5EECF515-3BDC-4B12-9CAD-2F418931B1FC}"/>
            </a:ext>
          </a:extLst>
        </xdr:cNvPr>
        <xdr:cNvCxnSpPr/>
      </xdr:nvCxnSpPr>
      <xdr:spPr>
        <a:xfrm>
          <a:off x="11384643" y="6376307"/>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ED8151F6-C0CE-455A-886A-30017CD02093}"/>
            </a:ext>
          </a:extLst>
        </xdr:cNvPr>
        <xdr:cNvSpPr txBox="1"/>
      </xdr:nvSpPr>
      <xdr:spPr>
        <a:xfrm>
          <a:off x="11014241" y="62368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B77FC6CE-0E9E-4611-80C0-2CDCD77AFE0A}"/>
            </a:ext>
          </a:extLst>
        </xdr:cNvPr>
        <xdr:cNvCxnSpPr/>
      </xdr:nvCxnSpPr>
      <xdr:spPr>
        <a:xfrm>
          <a:off x="11384643" y="6000750"/>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750917F3-BACB-4BBF-9CC2-BBBC310995ED}"/>
            </a:ext>
          </a:extLst>
        </xdr:cNvPr>
        <xdr:cNvSpPr txBox="1"/>
      </xdr:nvSpPr>
      <xdr:spPr>
        <a:xfrm>
          <a:off x="11014241" y="58612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14F39670-1F57-4365-8E25-172E71E664D9}"/>
            </a:ext>
          </a:extLst>
        </xdr:cNvPr>
        <xdr:cNvCxnSpPr/>
      </xdr:nvCxnSpPr>
      <xdr:spPr>
        <a:xfrm>
          <a:off x="11384643" y="5625193"/>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80ED00D7-0700-45DA-B839-69DC6DFF1BAC}"/>
            </a:ext>
          </a:extLst>
        </xdr:cNvPr>
        <xdr:cNvSpPr txBox="1"/>
      </xdr:nvSpPr>
      <xdr:spPr>
        <a:xfrm>
          <a:off x="11014241" y="5485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F7BB63CD-950C-43BE-8A46-278D46300179}"/>
            </a:ext>
          </a:extLst>
        </xdr:cNvPr>
        <xdr:cNvCxnSpPr/>
      </xdr:nvCxnSpPr>
      <xdr:spPr>
        <a:xfrm>
          <a:off x="11384643" y="5249636"/>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C5C20C21-C539-4746-B929-EEB06B54368E}"/>
            </a:ext>
          </a:extLst>
        </xdr:cNvPr>
        <xdr:cNvSpPr txBox="1"/>
      </xdr:nvSpPr>
      <xdr:spPr>
        <a:xfrm>
          <a:off x="11078361" y="511013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A3B19152-6EDA-4B30-89D9-E94BEE03605E}"/>
            </a:ext>
          </a:extLst>
        </xdr:cNvPr>
        <xdr:cNvSpPr/>
      </xdr:nvSpPr>
      <xdr:spPr>
        <a:xfrm>
          <a:off x="11384643" y="5249636"/>
          <a:ext cx="4316186"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1C10B924-4321-47D8-8776-80B72765DB66}"/>
            </a:ext>
          </a:extLst>
        </xdr:cNvPr>
        <xdr:cNvCxnSpPr/>
      </xdr:nvCxnSpPr>
      <xdr:spPr>
        <a:xfrm flipV="1">
          <a:off x="14930935" y="5822496"/>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49ED3E4D-AEE0-44FC-84DA-52A30C9E9492}"/>
            </a:ext>
          </a:extLst>
        </xdr:cNvPr>
        <xdr:cNvSpPr txBox="1"/>
      </xdr:nvSpPr>
      <xdr:spPr>
        <a:xfrm>
          <a:off x="14969671" y="7064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3CD113F4-A5B8-4D70-BC13-9C7536CFA946}"/>
            </a:ext>
          </a:extLst>
        </xdr:cNvPr>
        <xdr:cNvCxnSpPr/>
      </xdr:nvCxnSpPr>
      <xdr:spPr>
        <a:xfrm>
          <a:off x="14842671" y="7060746"/>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29E00772-B26E-4969-A4C3-B5209020A54D}"/>
            </a:ext>
          </a:extLst>
        </xdr:cNvPr>
        <xdr:cNvSpPr txBox="1"/>
      </xdr:nvSpPr>
      <xdr:spPr>
        <a:xfrm>
          <a:off x="14969671" y="5600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B71FDA31-3FB9-4313-B14E-280C8E45323A}"/>
            </a:ext>
          </a:extLst>
        </xdr:cNvPr>
        <xdr:cNvCxnSpPr/>
      </xdr:nvCxnSpPr>
      <xdr:spPr>
        <a:xfrm>
          <a:off x="14842671" y="5822496"/>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4199E5EE-0D65-4D88-92D0-9C364BD3B288}"/>
            </a:ext>
          </a:extLst>
        </xdr:cNvPr>
        <xdr:cNvSpPr txBox="1"/>
      </xdr:nvSpPr>
      <xdr:spPr>
        <a:xfrm>
          <a:off x="14969671" y="63306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DCF6924F-7609-4E4E-8E02-C28EF4681168}"/>
            </a:ext>
          </a:extLst>
        </xdr:cNvPr>
        <xdr:cNvSpPr/>
      </xdr:nvSpPr>
      <xdr:spPr>
        <a:xfrm>
          <a:off x="14880771" y="6352177"/>
          <a:ext cx="96157"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55533E8C-2797-4D12-8395-42D05B71E525}"/>
            </a:ext>
          </a:extLst>
        </xdr:cNvPr>
        <xdr:cNvSpPr/>
      </xdr:nvSpPr>
      <xdr:spPr>
        <a:xfrm>
          <a:off x="14107886" y="6367417"/>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F26B815F-EB33-4E22-8374-FF3062195689}"/>
            </a:ext>
          </a:extLst>
        </xdr:cNvPr>
        <xdr:cNvSpPr/>
      </xdr:nvSpPr>
      <xdr:spPr>
        <a:xfrm>
          <a:off x="13300529" y="6375037"/>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A205EC42-FCD3-487E-998B-BCB4B9E84DB6}"/>
            </a:ext>
          </a:extLst>
        </xdr:cNvPr>
        <xdr:cNvSpPr/>
      </xdr:nvSpPr>
      <xdr:spPr>
        <a:xfrm>
          <a:off x="12493171" y="6376942"/>
          <a:ext cx="85272"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174C060C-487C-4C91-BDDC-8EAB4F6EE87D}"/>
            </a:ext>
          </a:extLst>
        </xdr:cNvPr>
        <xdr:cNvSpPr/>
      </xdr:nvSpPr>
      <xdr:spPr>
        <a:xfrm>
          <a:off x="11669486" y="6392182"/>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64800F3-F67C-47A6-BF3A-600CFB669185}"/>
            </a:ext>
          </a:extLst>
        </xdr:cNvPr>
        <xdr:cNvSpPr txBox="1"/>
      </xdr:nvSpPr>
      <xdr:spPr>
        <a:xfrm>
          <a:off x="14757400"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A043A1C-76EB-4178-A1EA-B128463AAEB4}"/>
            </a:ext>
          </a:extLst>
        </xdr:cNvPr>
        <xdr:cNvSpPr txBox="1"/>
      </xdr:nvSpPr>
      <xdr:spPr>
        <a:xfrm>
          <a:off x="13984514"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9A942A0-951D-4AB2-8EDF-4696A6E32D78}"/>
            </a:ext>
          </a:extLst>
        </xdr:cNvPr>
        <xdr:cNvSpPr txBox="1"/>
      </xdr:nvSpPr>
      <xdr:spPr>
        <a:xfrm>
          <a:off x="13177157"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DEA55E1-0601-4CE1-A953-1B9F47CDA086}"/>
            </a:ext>
          </a:extLst>
        </xdr:cNvPr>
        <xdr:cNvSpPr txBox="1"/>
      </xdr:nvSpPr>
      <xdr:spPr>
        <a:xfrm>
          <a:off x="12364357"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F8185BE-BE9A-4ACE-B8C3-42CA7D86F91A}"/>
            </a:ext>
          </a:extLst>
        </xdr:cNvPr>
        <xdr:cNvSpPr txBox="1"/>
      </xdr:nvSpPr>
      <xdr:spPr>
        <a:xfrm>
          <a:off x="11546114"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147320</xdr:rowOff>
    </xdr:from>
    <xdr:to>
      <xdr:col>85</xdr:col>
      <xdr:colOff>177800</xdr:colOff>
      <xdr:row>37</xdr:row>
      <xdr:rowOff>77470</xdr:rowOff>
    </xdr:to>
    <xdr:sp macro="" textlink="">
      <xdr:nvSpPr>
        <xdr:cNvPr id="431" name="楕円 430">
          <a:extLst>
            <a:ext uri="{FF2B5EF4-FFF2-40B4-BE49-F238E27FC236}">
              <a16:creationId xmlns:a16="http://schemas.microsoft.com/office/drawing/2014/main" id="{F76975C0-C46E-4060-A2DD-70E6ECE82595}"/>
            </a:ext>
          </a:extLst>
        </xdr:cNvPr>
        <xdr:cNvSpPr/>
      </xdr:nvSpPr>
      <xdr:spPr>
        <a:xfrm>
          <a:off x="14880771" y="6221549"/>
          <a:ext cx="96157"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170197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08B52ED-6731-4399-AA70-4FBAD8352B8C}"/>
            </a:ext>
          </a:extLst>
        </xdr:cNvPr>
        <xdr:cNvSpPr txBox="1"/>
      </xdr:nvSpPr>
      <xdr:spPr>
        <a:xfrm>
          <a:off x="14969671"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156845</xdr:rowOff>
    </xdr:from>
    <xdr:to>
      <xdr:col>81</xdr:col>
      <xdr:colOff>101600</xdr:colOff>
      <xdr:row>37</xdr:row>
      <xdr:rowOff>86995</xdr:rowOff>
    </xdr:to>
    <xdr:sp macro="" textlink="">
      <xdr:nvSpPr>
        <xdr:cNvPr id="433" name="楕円 432">
          <a:extLst>
            <a:ext uri="{FF2B5EF4-FFF2-40B4-BE49-F238E27FC236}">
              <a16:creationId xmlns:a16="http://schemas.microsoft.com/office/drawing/2014/main" id="{743CEFC5-1A79-47E7-81A2-AA56D432C186}"/>
            </a:ext>
          </a:extLst>
        </xdr:cNvPr>
        <xdr:cNvSpPr/>
      </xdr:nvSpPr>
      <xdr:spPr>
        <a:xfrm>
          <a:off x="14107886" y="6231074"/>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26670</xdr:rowOff>
    </xdr:from>
    <xdr:to>
      <xdr:col>85</xdr:col>
      <xdr:colOff>127000</xdr:colOff>
      <xdr:row>37</xdr:row>
      <xdr:rowOff>36195</xdr:rowOff>
    </xdr:to>
    <xdr:cxnSp macro="">
      <xdr:nvCxnSpPr>
        <xdr:cNvPr id="434" name="直線コネクタ 433">
          <a:extLst>
            <a:ext uri="{FF2B5EF4-FFF2-40B4-BE49-F238E27FC236}">
              <a16:creationId xmlns:a16="http://schemas.microsoft.com/office/drawing/2014/main" id="{AAAC4C3E-B2A0-44AF-9238-08C94BC2680D}"/>
            </a:ext>
          </a:extLst>
        </xdr:cNvPr>
        <xdr:cNvCxnSpPr/>
      </xdr:nvCxnSpPr>
      <xdr:spPr>
        <a:xfrm flipV="1">
          <a:off x="14158686" y="6269627"/>
          <a:ext cx="77288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103505</xdr:rowOff>
    </xdr:from>
    <xdr:to>
      <xdr:col>76</xdr:col>
      <xdr:colOff>165100</xdr:colOff>
      <xdr:row>37</xdr:row>
      <xdr:rowOff>33655</xdr:rowOff>
    </xdr:to>
    <xdr:sp macro="" textlink="">
      <xdr:nvSpPr>
        <xdr:cNvPr id="435" name="楕円 434">
          <a:extLst>
            <a:ext uri="{FF2B5EF4-FFF2-40B4-BE49-F238E27FC236}">
              <a16:creationId xmlns:a16="http://schemas.microsoft.com/office/drawing/2014/main" id="{F0ABB5C1-69CB-44D5-B51C-3B950451EAA5}"/>
            </a:ext>
          </a:extLst>
        </xdr:cNvPr>
        <xdr:cNvSpPr/>
      </xdr:nvSpPr>
      <xdr:spPr>
        <a:xfrm>
          <a:off x="13300529" y="6177734"/>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154305</xdr:rowOff>
    </xdr:from>
    <xdr:to>
      <xdr:col>81</xdr:col>
      <xdr:colOff>50800</xdr:colOff>
      <xdr:row>37</xdr:row>
      <xdr:rowOff>36195</xdr:rowOff>
    </xdr:to>
    <xdr:cxnSp macro="">
      <xdr:nvCxnSpPr>
        <xdr:cNvPr id="436" name="直線コネクタ 435">
          <a:extLst>
            <a:ext uri="{FF2B5EF4-FFF2-40B4-BE49-F238E27FC236}">
              <a16:creationId xmlns:a16="http://schemas.microsoft.com/office/drawing/2014/main" id="{92B92985-429C-4F7A-98E8-C07523ACBDAD}"/>
            </a:ext>
          </a:extLst>
        </xdr:cNvPr>
        <xdr:cNvCxnSpPr/>
      </xdr:nvCxnSpPr>
      <xdr:spPr>
        <a:xfrm>
          <a:off x="13351329" y="6228534"/>
          <a:ext cx="807357"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124460</xdr:rowOff>
    </xdr:from>
    <xdr:to>
      <xdr:col>72</xdr:col>
      <xdr:colOff>38100</xdr:colOff>
      <xdr:row>38</xdr:row>
      <xdr:rowOff>54610</xdr:rowOff>
    </xdr:to>
    <xdr:sp macro="" textlink="">
      <xdr:nvSpPr>
        <xdr:cNvPr id="437" name="楕円 436">
          <a:extLst>
            <a:ext uri="{FF2B5EF4-FFF2-40B4-BE49-F238E27FC236}">
              <a16:creationId xmlns:a16="http://schemas.microsoft.com/office/drawing/2014/main" id="{BF922247-37DF-496F-9F61-A8B25E97498F}"/>
            </a:ext>
          </a:extLst>
        </xdr:cNvPr>
        <xdr:cNvSpPr/>
      </xdr:nvSpPr>
      <xdr:spPr>
        <a:xfrm>
          <a:off x="12493171" y="6367417"/>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154305</xdr:rowOff>
    </xdr:from>
    <xdr:to>
      <xdr:col>76</xdr:col>
      <xdr:colOff>114300</xdr:colOff>
      <xdr:row>38</xdr:row>
      <xdr:rowOff>3810</xdr:rowOff>
    </xdr:to>
    <xdr:cxnSp macro="">
      <xdr:nvCxnSpPr>
        <xdr:cNvPr id="438" name="直線コネクタ 437">
          <a:extLst>
            <a:ext uri="{FF2B5EF4-FFF2-40B4-BE49-F238E27FC236}">
              <a16:creationId xmlns:a16="http://schemas.microsoft.com/office/drawing/2014/main" id="{A78F9673-FA3F-4E63-B4C2-D8AFA6ED353E}"/>
            </a:ext>
          </a:extLst>
        </xdr:cNvPr>
        <xdr:cNvCxnSpPr/>
      </xdr:nvCxnSpPr>
      <xdr:spPr>
        <a:xfrm flipV="1">
          <a:off x="12538528" y="6228534"/>
          <a:ext cx="812801" cy="18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76835</xdr:rowOff>
    </xdr:from>
    <xdr:to>
      <xdr:col>67</xdr:col>
      <xdr:colOff>101600</xdr:colOff>
      <xdr:row>38</xdr:row>
      <xdr:rowOff>6985</xdr:rowOff>
    </xdr:to>
    <xdr:sp macro="" textlink="">
      <xdr:nvSpPr>
        <xdr:cNvPr id="439" name="楕円 438">
          <a:extLst>
            <a:ext uri="{FF2B5EF4-FFF2-40B4-BE49-F238E27FC236}">
              <a16:creationId xmlns:a16="http://schemas.microsoft.com/office/drawing/2014/main" id="{9DCB5559-D719-4F21-9F91-456A6228E0B4}"/>
            </a:ext>
          </a:extLst>
        </xdr:cNvPr>
        <xdr:cNvSpPr/>
      </xdr:nvSpPr>
      <xdr:spPr>
        <a:xfrm>
          <a:off x="11669486" y="6319792"/>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127635</xdr:rowOff>
    </xdr:from>
    <xdr:to>
      <xdr:col>71</xdr:col>
      <xdr:colOff>177800</xdr:colOff>
      <xdr:row>38</xdr:row>
      <xdr:rowOff>3810</xdr:rowOff>
    </xdr:to>
    <xdr:cxnSp macro="">
      <xdr:nvCxnSpPr>
        <xdr:cNvPr id="440" name="直線コネクタ 439">
          <a:extLst>
            <a:ext uri="{FF2B5EF4-FFF2-40B4-BE49-F238E27FC236}">
              <a16:creationId xmlns:a16="http://schemas.microsoft.com/office/drawing/2014/main" id="{7853D0DC-8094-4FC3-8467-B7F4F2489C80}"/>
            </a:ext>
          </a:extLst>
        </xdr:cNvPr>
        <xdr:cNvCxnSpPr/>
      </xdr:nvCxnSpPr>
      <xdr:spPr>
        <a:xfrm>
          <a:off x="11720286" y="6370592"/>
          <a:ext cx="818242" cy="4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587C633B-4065-4878-8841-F440E232FD1A}"/>
            </a:ext>
          </a:extLst>
        </xdr:cNvPr>
        <xdr:cNvSpPr txBox="1"/>
      </xdr:nvSpPr>
      <xdr:spPr>
        <a:xfrm>
          <a:off x="13959758" y="645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5B04568E-716A-4F24-8A32-C0CCCA0F2BF6}"/>
            </a:ext>
          </a:extLst>
        </xdr:cNvPr>
        <xdr:cNvSpPr txBox="1"/>
      </xdr:nvSpPr>
      <xdr:spPr>
        <a:xfrm>
          <a:off x="13165101" y="6465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8CA3444A-8370-408F-B572-62E023FF8EDF}"/>
            </a:ext>
          </a:extLst>
        </xdr:cNvPr>
        <xdr:cNvSpPr txBox="1"/>
      </xdr:nvSpPr>
      <xdr:spPr>
        <a:xfrm>
          <a:off x="12357744" y="646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22901B94-0D72-4BD8-9C03-E64640E4EF61}"/>
            </a:ext>
          </a:extLst>
        </xdr:cNvPr>
        <xdr:cNvSpPr txBox="1"/>
      </xdr:nvSpPr>
      <xdr:spPr>
        <a:xfrm>
          <a:off x="11534058" y="648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103522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C0DFD13-C9B8-4D67-A482-CE41549CBA30}"/>
            </a:ext>
          </a:extLst>
        </xdr:cNvPr>
        <xdr:cNvSpPr txBox="1"/>
      </xdr:nvSpPr>
      <xdr:spPr>
        <a:xfrm>
          <a:off x="13959758"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50182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AB72F5CC-D71A-44AE-9BBD-13DB8E558127}"/>
            </a:ext>
          </a:extLst>
        </xdr:cNvPr>
        <xdr:cNvSpPr txBox="1"/>
      </xdr:nvSpPr>
      <xdr:spPr>
        <a:xfrm>
          <a:off x="13165101" y="59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71137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85C3DCBC-28A7-445A-90EB-9A465E02C7EE}"/>
            </a:ext>
          </a:extLst>
        </xdr:cNvPr>
        <xdr:cNvSpPr txBox="1"/>
      </xdr:nvSpPr>
      <xdr:spPr>
        <a:xfrm>
          <a:off x="12357744" y="614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23512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B00F6590-2D0A-438D-89B6-064474D711D7}"/>
            </a:ext>
          </a:extLst>
        </xdr:cNvPr>
        <xdr:cNvSpPr txBox="1"/>
      </xdr:nvSpPr>
      <xdr:spPr>
        <a:xfrm>
          <a:off x="11534058" y="6097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819776FA-083F-49EB-8FC3-1DEECB33193C}"/>
            </a:ext>
          </a:extLst>
        </xdr:cNvPr>
        <xdr:cNvSpPr/>
      </xdr:nvSpPr>
      <xdr:spPr>
        <a:xfrm>
          <a:off x="16720457" y="4125686"/>
          <a:ext cx="4332514"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49EE43A-012C-4F45-9E4B-5C98466E655B}"/>
            </a:ext>
          </a:extLst>
        </xdr:cNvPr>
        <xdr:cNvSpPr/>
      </xdr:nvSpPr>
      <xdr:spPr>
        <a:xfrm>
          <a:off x="16847457" y="4775200"/>
          <a:ext cx="1393372"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FBCD2367-2A83-41E1-A104-B6215C82C697}"/>
            </a:ext>
          </a:extLst>
        </xdr:cNvPr>
        <xdr:cNvSpPr/>
      </xdr:nvSpPr>
      <xdr:spPr>
        <a:xfrm>
          <a:off x="16847457" y="4975679"/>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C00BF049-968D-42F1-A2B4-5A2DCFC3A92A}"/>
            </a:ext>
          </a:extLst>
        </xdr:cNvPr>
        <xdr:cNvSpPr/>
      </xdr:nvSpPr>
      <xdr:spPr>
        <a:xfrm>
          <a:off x="17765486" y="4775200"/>
          <a:ext cx="1393371"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1908D682-F6FB-45DC-B670-C3B801648F03}"/>
            </a:ext>
          </a:extLst>
        </xdr:cNvPr>
        <xdr:cNvSpPr/>
      </xdr:nvSpPr>
      <xdr:spPr>
        <a:xfrm>
          <a:off x="17765486" y="4975679"/>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F620805D-03B0-4D74-9661-A3AE64DA2165}"/>
            </a:ext>
          </a:extLst>
        </xdr:cNvPr>
        <xdr:cNvSpPr/>
      </xdr:nvSpPr>
      <xdr:spPr>
        <a:xfrm>
          <a:off x="18810514" y="4775200"/>
          <a:ext cx="1393372"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D7D3A64C-030D-48E2-BEC2-FB84B78D7D37}"/>
            </a:ext>
          </a:extLst>
        </xdr:cNvPr>
        <xdr:cNvSpPr/>
      </xdr:nvSpPr>
      <xdr:spPr>
        <a:xfrm>
          <a:off x="18810514" y="4975679"/>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5BF79ACE-CF1C-45A1-A607-8E41EE9A3E8A}"/>
            </a:ext>
          </a:extLst>
        </xdr:cNvPr>
        <xdr:cNvSpPr/>
      </xdr:nvSpPr>
      <xdr:spPr>
        <a:xfrm>
          <a:off x="16720457" y="5249636"/>
          <a:ext cx="4332514"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316A8744-EAA0-4165-B7AD-0AFAF3F07BFF}"/>
            </a:ext>
          </a:extLst>
        </xdr:cNvPr>
        <xdr:cNvSpPr txBox="1"/>
      </xdr:nvSpPr>
      <xdr:spPr>
        <a:xfrm>
          <a:off x="16698686" y="506185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5010D2F-1A35-43A0-8539-77ED8F1A0539}"/>
            </a:ext>
          </a:extLst>
        </xdr:cNvPr>
        <xdr:cNvCxnSpPr/>
      </xdr:nvCxnSpPr>
      <xdr:spPr>
        <a:xfrm>
          <a:off x="16720457" y="750025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AAE059DF-B04B-44EF-A407-A5C0D3A5F04F}"/>
            </a:ext>
          </a:extLst>
        </xdr:cNvPr>
        <xdr:cNvCxnSpPr/>
      </xdr:nvCxnSpPr>
      <xdr:spPr>
        <a:xfrm>
          <a:off x="16720457" y="7124700"/>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D1FA4681-AF4D-4EF2-81C1-230220C6B7D4}"/>
            </a:ext>
          </a:extLst>
        </xdr:cNvPr>
        <xdr:cNvSpPr txBox="1"/>
      </xdr:nvSpPr>
      <xdr:spPr>
        <a:xfrm>
          <a:off x="16302264" y="69851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FEC24BCF-8734-4BE1-8EDB-DEA71EC99E40}"/>
            </a:ext>
          </a:extLst>
        </xdr:cNvPr>
        <xdr:cNvCxnSpPr/>
      </xdr:nvCxnSpPr>
      <xdr:spPr>
        <a:xfrm>
          <a:off x="16720457" y="674914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BD2E5226-79C7-4A48-A568-E2965B6BF842}"/>
            </a:ext>
          </a:extLst>
        </xdr:cNvPr>
        <xdr:cNvSpPr txBox="1"/>
      </xdr:nvSpPr>
      <xdr:spPr>
        <a:xfrm>
          <a:off x="16302264" y="66096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75C26DFD-B84D-42EA-B310-44B6FDF7C346}"/>
            </a:ext>
          </a:extLst>
        </xdr:cNvPr>
        <xdr:cNvCxnSpPr/>
      </xdr:nvCxnSpPr>
      <xdr:spPr>
        <a:xfrm>
          <a:off x="16720457" y="637630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A028B127-7CFC-47AE-A552-FC6B7A27D558}"/>
            </a:ext>
          </a:extLst>
        </xdr:cNvPr>
        <xdr:cNvSpPr txBox="1"/>
      </xdr:nvSpPr>
      <xdr:spPr>
        <a:xfrm>
          <a:off x="16302264" y="6236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D2958E29-E074-4811-B170-F3F8C216E303}"/>
            </a:ext>
          </a:extLst>
        </xdr:cNvPr>
        <xdr:cNvCxnSpPr/>
      </xdr:nvCxnSpPr>
      <xdr:spPr>
        <a:xfrm>
          <a:off x="16720457" y="6000750"/>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C5626C1-FE18-4E34-BA31-ECF76EB33581}"/>
            </a:ext>
          </a:extLst>
        </xdr:cNvPr>
        <xdr:cNvSpPr txBox="1"/>
      </xdr:nvSpPr>
      <xdr:spPr>
        <a:xfrm>
          <a:off x="16302264" y="58612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5AF05C10-96B2-4EDE-91A1-8382929F763B}"/>
            </a:ext>
          </a:extLst>
        </xdr:cNvPr>
        <xdr:cNvCxnSpPr/>
      </xdr:nvCxnSpPr>
      <xdr:spPr>
        <a:xfrm>
          <a:off x="16720457" y="562519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0D3E550E-ED24-4362-8781-0F40C2A2B64D}"/>
            </a:ext>
          </a:extLst>
        </xdr:cNvPr>
        <xdr:cNvSpPr txBox="1"/>
      </xdr:nvSpPr>
      <xdr:spPr>
        <a:xfrm>
          <a:off x="16302264" y="5485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5CDEFED7-35C8-461A-B16A-55CD91E8DC7F}"/>
            </a:ext>
          </a:extLst>
        </xdr:cNvPr>
        <xdr:cNvCxnSpPr/>
      </xdr:nvCxnSpPr>
      <xdr:spPr>
        <a:xfrm>
          <a:off x="16720457" y="524963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9A24C9CC-F858-4E3E-B055-9CAA4D175FC4}"/>
            </a:ext>
          </a:extLst>
        </xdr:cNvPr>
        <xdr:cNvSpPr txBox="1"/>
      </xdr:nvSpPr>
      <xdr:spPr>
        <a:xfrm>
          <a:off x="16302264" y="5110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C9070E27-4820-418A-A275-A4BEAF322509}"/>
            </a:ext>
          </a:extLst>
        </xdr:cNvPr>
        <xdr:cNvSpPr/>
      </xdr:nvSpPr>
      <xdr:spPr>
        <a:xfrm>
          <a:off x="16720457" y="5249636"/>
          <a:ext cx="4332514"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494F5044-84B3-48C0-9B61-4D7869DEA031}"/>
            </a:ext>
          </a:extLst>
        </xdr:cNvPr>
        <xdr:cNvCxnSpPr/>
      </xdr:nvCxnSpPr>
      <xdr:spPr>
        <a:xfrm flipV="1">
          <a:off x="20266750" y="5532664"/>
          <a:ext cx="0" cy="1557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479DF04A-AD7C-4D1E-8AF4-BE53FEF5D5E2}"/>
            </a:ext>
          </a:extLst>
        </xdr:cNvPr>
        <xdr:cNvSpPr txBox="1"/>
      </xdr:nvSpPr>
      <xdr:spPr>
        <a:xfrm>
          <a:off x="20305486" y="709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DE12C241-CD8A-4BFB-8FB2-D7465523593F}"/>
            </a:ext>
          </a:extLst>
        </xdr:cNvPr>
        <xdr:cNvCxnSpPr/>
      </xdr:nvCxnSpPr>
      <xdr:spPr>
        <a:xfrm>
          <a:off x="20194814" y="7090410"/>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F74A1C40-1028-4690-B5A8-BB17EC978188}"/>
            </a:ext>
          </a:extLst>
        </xdr:cNvPr>
        <xdr:cNvSpPr txBox="1"/>
      </xdr:nvSpPr>
      <xdr:spPr>
        <a:xfrm>
          <a:off x="20305486" y="531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A209E99A-FF5F-4480-886C-6D24642E4A46}"/>
            </a:ext>
          </a:extLst>
        </xdr:cNvPr>
        <xdr:cNvCxnSpPr/>
      </xdr:nvCxnSpPr>
      <xdr:spPr>
        <a:xfrm>
          <a:off x="20194814" y="5532664"/>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2C65ECA-C224-4B39-9A4B-2A633D6C789B}"/>
            </a:ext>
          </a:extLst>
        </xdr:cNvPr>
        <xdr:cNvSpPr txBox="1"/>
      </xdr:nvSpPr>
      <xdr:spPr>
        <a:xfrm>
          <a:off x="20305486" y="65260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92C9FAD9-D00E-4E3B-8FEE-6F7C48726460}"/>
            </a:ext>
          </a:extLst>
        </xdr:cNvPr>
        <xdr:cNvSpPr/>
      </xdr:nvSpPr>
      <xdr:spPr>
        <a:xfrm>
          <a:off x="20216586" y="6547576"/>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451FF25D-12AD-476C-B81B-EE12E9869017}"/>
            </a:ext>
          </a:extLst>
        </xdr:cNvPr>
        <xdr:cNvSpPr/>
      </xdr:nvSpPr>
      <xdr:spPr>
        <a:xfrm>
          <a:off x="19460029" y="6547576"/>
          <a:ext cx="85271"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CEB4E612-D4ED-4ABA-8880-D44E00D90E23}"/>
            </a:ext>
          </a:extLst>
        </xdr:cNvPr>
        <xdr:cNvSpPr/>
      </xdr:nvSpPr>
      <xdr:spPr>
        <a:xfrm>
          <a:off x="18636343" y="6517096"/>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AA66BD80-1BE4-4F2A-908F-9B800BC1F577}"/>
            </a:ext>
          </a:extLst>
        </xdr:cNvPr>
        <xdr:cNvSpPr/>
      </xdr:nvSpPr>
      <xdr:spPr>
        <a:xfrm>
          <a:off x="17828986" y="6517096"/>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294BA685-2D41-4269-A5F1-75264049F90A}"/>
            </a:ext>
          </a:extLst>
        </xdr:cNvPr>
        <xdr:cNvSpPr/>
      </xdr:nvSpPr>
      <xdr:spPr>
        <a:xfrm>
          <a:off x="17021629" y="6536146"/>
          <a:ext cx="85271"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23CE33C-445F-4F20-93B9-3319DCE3A6D5}"/>
            </a:ext>
          </a:extLst>
        </xdr:cNvPr>
        <xdr:cNvSpPr txBox="1"/>
      </xdr:nvSpPr>
      <xdr:spPr>
        <a:xfrm>
          <a:off x="20093214"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249BF9A-2BB1-4978-93B3-1FC9BD054195}"/>
            </a:ext>
          </a:extLst>
        </xdr:cNvPr>
        <xdr:cNvSpPr txBox="1"/>
      </xdr:nvSpPr>
      <xdr:spPr>
        <a:xfrm>
          <a:off x="19331214"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5B3F207-47DB-4185-BD70-1BC2DE489836}"/>
            </a:ext>
          </a:extLst>
        </xdr:cNvPr>
        <xdr:cNvSpPr txBox="1"/>
      </xdr:nvSpPr>
      <xdr:spPr>
        <a:xfrm>
          <a:off x="18512971"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0E9A41A-9564-4647-8512-043D91A7F3D7}"/>
            </a:ext>
          </a:extLst>
        </xdr:cNvPr>
        <xdr:cNvSpPr txBox="1"/>
      </xdr:nvSpPr>
      <xdr:spPr>
        <a:xfrm>
          <a:off x="17705614"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7F0C2D7-CA07-410C-B5F7-A6143C0ECD3D}"/>
            </a:ext>
          </a:extLst>
        </xdr:cNvPr>
        <xdr:cNvSpPr txBox="1"/>
      </xdr:nvSpPr>
      <xdr:spPr>
        <a:xfrm>
          <a:off x="16892814"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132080</xdr:rowOff>
    </xdr:from>
    <xdr:to>
      <xdr:col>116</xdr:col>
      <xdr:colOff>114300</xdr:colOff>
      <xdr:row>37</xdr:row>
      <xdr:rowOff>62230</xdr:rowOff>
    </xdr:to>
    <xdr:sp macro="" textlink="">
      <xdr:nvSpPr>
        <xdr:cNvPr id="488" name="楕円 487">
          <a:extLst>
            <a:ext uri="{FF2B5EF4-FFF2-40B4-BE49-F238E27FC236}">
              <a16:creationId xmlns:a16="http://schemas.microsoft.com/office/drawing/2014/main" id="{273E2ECA-4FF8-44D8-AAB1-655C7F078E31}"/>
            </a:ext>
          </a:extLst>
        </xdr:cNvPr>
        <xdr:cNvSpPr/>
      </xdr:nvSpPr>
      <xdr:spPr>
        <a:xfrm>
          <a:off x="20216586" y="6206309"/>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154957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CC40A667-7578-40AB-A832-0E5D4AD621D2}"/>
            </a:ext>
          </a:extLst>
        </xdr:cNvPr>
        <xdr:cNvSpPr txBox="1"/>
      </xdr:nvSpPr>
      <xdr:spPr>
        <a:xfrm>
          <a:off x="20305486" y="606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124460</xdr:rowOff>
    </xdr:from>
    <xdr:to>
      <xdr:col>112</xdr:col>
      <xdr:colOff>38100</xdr:colOff>
      <xdr:row>36</xdr:row>
      <xdr:rowOff>54610</xdr:rowOff>
    </xdr:to>
    <xdr:sp macro="" textlink="">
      <xdr:nvSpPr>
        <xdr:cNvPr id="490" name="楕円 489">
          <a:extLst>
            <a:ext uri="{FF2B5EF4-FFF2-40B4-BE49-F238E27FC236}">
              <a16:creationId xmlns:a16="http://schemas.microsoft.com/office/drawing/2014/main" id="{5876BE60-BBB1-47B8-8A9C-AC0D8FD41ACF}"/>
            </a:ext>
          </a:extLst>
        </xdr:cNvPr>
        <xdr:cNvSpPr/>
      </xdr:nvSpPr>
      <xdr:spPr>
        <a:xfrm>
          <a:off x="19460029" y="6029960"/>
          <a:ext cx="85271"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3810</xdr:rowOff>
    </xdr:from>
    <xdr:to>
      <xdr:col>116</xdr:col>
      <xdr:colOff>63500</xdr:colOff>
      <xdr:row>37</xdr:row>
      <xdr:rowOff>11430</xdr:rowOff>
    </xdr:to>
    <xdr:cxnSp macro="">
      <xdr:nvCxnSpPr>
        <xdr:cNvPr id="491" name="直線コネクタ 490">
          <a:extLst>
            <a:ext uri="{FF2B5EF4-FFF2-40B4-BE49-F238E27FC236}">
              <a16:creationId xmlns:a16="http://schemas.microsoft.com/office/drawing/2014/main" id="{AA49CEA7-3257-4D4E-802B-82D0E5C86E0F}"/>
            </a:ext>
          </a:extLst>
        </xdr:cNvPr>
        <xdr:cNvCxnSpPr/>
      </xdr:nvCxnSpPr>
      <xdr:spPr>
        <a:xfrm>
          <a:off x="19505386" y="6078039"/>
          <a:ext cx="762000" cy="17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139700</xdr:rowOff>
    </xdr:from>
    <xdr:to>
      <xdr:col>107</xdr:col>
      <xdr:colOff>101600</xdr:colOff>
      <xdr:row>36</xdr:row>
      <xdr:rowOff>69850</xdr:rowOff>
    </xdr:to>
    <xdr:sp macro="" textlink="">
      <xdr:nvSpPr>
        <xdr:cNvPr id="492" name="楕円 491">
          <a:extLst>
            <a:ext uri="{FF2B5EF4-FFF2-40B4-BE49-F238E27FC236}">
              <a16:creationId xmlns:a16="http://schemas.microsoft.com/office/drawing/2014/main" id="{E762B4B9-B08D-49A5-83A1-AC891E929FA1}"/>
            </a:ext>
          </a:extLst>
        </xdr:cNvPr>
        <xdr:cNvSpPr/>
      </xdr:nvSpPr>
      <xdr:spPr>
        <a:xfrm>
          <a:off x="18636343" y="6045200"/>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3810</xdr:rowOff>
    </xdr:from>
    <xdr:to>
      <xdr:col>111</xdr:col>
      <xdr:colOff>177800</xdr:colOff>
      <xdr:row>36</xdr:row>
      <xdr:rowOff>19050</xdr:rowOff>
    </xdr:to>
    <xdr:cxnSp macro="">
      <xdr:nvCxnSpPr>
        <xdr:cNvPr id="493" name="直線コネクタ 492">
          <a:extLst>
            <a:ext uri="{FF2B5EF4-FFF2-40B4-BE49-F238E27FC236}">
              <a16:creationId xmlns:a16="http://schemas.microsoft.com/office/drawing/2014/main" id="{1BEC9F9E-4E00-4DDE-A19D-37E93C85ABDB}"/>
            </a:ext>
          </a:extLst>
        </xdr:cNvPr>
        <xdr:cNvCxnSpPr/>
      </xdr:nvCxnSpPr>
      <xdr:spPr>
        <a:xfrm flipV="1">
          <a:off x="18687143" y="6078039"/>
          <a:ext cx="818243"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97790</xdr:rowOff>
    </xdr:from>
    <xdr:to>
      <xdr:col>102</xdr:col>
      <xdr:colOff>165100</xdr:colOff>
      <xdr:row>37</xdr:row>
      <xdr:rowOff>27940</xdr:rowOff>
    </xdr:to>
    <xdr:sp macro="" textlink="">
      <xdr:nvSpPr>
        <xdr:cNvPr id="494" name="楕円 493">
          <a:extLst>
            <a:ext uri="{FF2B5EF4-FFF2-40B4-BE49-F238E27FC236}">
              <a16:creationId xmlns:a16="http://schemas.microsoft.com/office/drawing/2014/main" id="{65F26C00-B82C-4A20-B5C5-284149F8E04A}"/>
            </a:ext>
          </a:extLst>
        </xdr:cNvPr>
        <xdr:cNvSpPr/>
      </xdr:nvSpPr>
      <xdr:spPr>
        <a:xfrm>
          <a:off x="17828986" y="6172019"/>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19050</xdr:rowOff>
    </xdr:from>
    <xdr:to>
      <xdr:col>107</xdr:col>
      <xdr:colOff>50800</xdr:colOff>
      <xdr:row>36</xdr:row>
      <xdr:rowOff>148590</xdr:rowOff>
    </xdr:to>
    <xdr:cxnSp macro="">
      <xdr:nvCxnSpPr>
        <xdr:cNvPr id="495" name="直線コネクタ 494">
          <a:extLst>
            <a:ext uri="{FF2B5EF4-FFF2-40B4-BE49-F238E27FC236}">
              <a16:creationId xmlns:a16="http://schemas.microsoft.com/office/drawing/2014/main" id="{8BCB9DF5-F561-451D-97FD-0F6CEE705FE9}"/>
            </a:ext>
          </a:extLst>
        </xdr:cNvPr>
        <xdr:cNvCxnSpPr/>
      </xdr:nvCxnSpPr>
      <xdr:spPr>
        <a:xfrm flipV="1">
          <a:off x="17879786" y="6093279"/>
          <a:ext cx="807357"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113030</xdr:rowOff>
    </xdr:from>
    <xdr:to>
      <xdr:col>98</xdr:col>
      <xdr:colOff>38100</xdr:colOff>
      <xdr:row>37</xdr:row>
      <xdr:rowOff>43180</xdr:rowOff>
    </xdr:to>
    <xdr:sp macro="" textlink="">
      <xdr:nvSpPr>
        <xdr:cNvPr id="496" name="楕円 495">
          <a:extLst>
            <a:ext uri="{FF2B5EF4-FFF2-40B4-BE49-F238E27FC236}">
              <a16:creationId xmlns:a16="http://schemas.microsoft.com/office/drawing/2014/main" id="{EDC55973-E942-4624-BB60-989D80DD6A87}"/>
            </a:ext>
          </a:extLst>
        </xdr:cNvPr>
        <xdr:cNvSpPr/>
      </xdr:nvSpPr>
      <xdr:spPr>
        <a:xfrm>
          <a:off x="17021629" y="6187259"/>
          <a:ext cx="85271"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148590</xdr:rowOff>
    </xdr:from>
    <xdr:to>
      <xdr:col>102</xdr:col>
      <xdr:colOff>114300</xdr:colOff>
      <xdr:row>36</xdr:row>
      <xdr:rowOff>163830</xdr:rowOff>
    </xdr:to>
    <xdr:cxnSp macro="">
      <xdr:nvCxnSpPr>
        <xdr:cNvPr id="497" name="直線コネクタ 496">
          <a:extLst>
            <a:ext uri="{FF2B5EF4-FFF2-40B4-BE49-F238E27FC236}">
              <a16:creationId xmlns:a16="http://schemas.microsoft.com/office/drawing/2014/main" id="{14EB9876-D354-4E43-971E-B3FE21FEF0B9}"/>
            </a:ext>
          </a:extLst>
        </xdr:cNvPr>
        <xdr:cNvCxnSpPr/>
      </xdr:nvCxnSpPr>
      <xdr:spPr>
        <a:xfrm flipV="1">
          <a:off x="17066986" y="6222819"/>
          <a:ext cx="8128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FEE5939-537D-4AFD-AED6-9E97A8417944}"/>
            </a:ext>
          </a:extLst>
        </xdr:cNvPr>
        <xdr:cNvSpPr txBox="1"/>
      </xdr:nvSpPr>
      <xdr:spPr>
        <a:xfrm>
          <a:off x="19279584" y="663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3AEB3DE-0035-46AE-A676-E31E02D894E1}"/>
            </a:ext>
          </a:extLst>
        </xdr:cNvPr>
        <xdr:cNvSpPr txBox="1"/>
      </xdr:nvSpPr>
      <xdr:spPr>
        <a:xfrm>
          <a:off x="18468598" y="6607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1DF907E3-AAA2-4560-84BA-67340832D76A}"/>
            </a:ext>
          </a:extLst>
        </xdr:cNvPr>
        <xdr:cNvSpPr txBox="1"/>
      </xdr:nvSpPr>
      <xdr:spPr>
        <a:xfrm>
          <a:off x="17661241" y="6607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BBA70134-951A-4F63-B48A-4CCF733824AD}"/>
            </a:ext>
          </a:extLst>
        </xdr:cNvPr>
        <xdr:cNvSpPr txBox="1"/>
      </xdr:nvSpPr>
      <xdr:spPr>
        <a:xfrm>
          <a:off x="16853884" y="662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71137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C983A896-FBA5-4F28-82D4-0CC60D877440}"/>
            </a:ext>
          </a:extLst>
        </xdr:cNvPr>
        <xdr:cNvSpPr txBox="1"/>
      </xdr:nvSpPr>
      <xdr:spPr>
        <a:xfrm>
          <a:off x="19279584" y="5807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86377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30BFF254-D0B1-4244-A951-61D56B838AB0}"/>
            </a:ext>
          </a:extLst>
        </xdr:cNvPr>
        <xdr:cNvSpPr txBox="1"/>
      </xdr:nvSpPr>
      <xdr:spPr>
        <a:xfrm>
          <a:off x="18468598" y="5823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44467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FC1DFB8A-35D5-4A86-94A4-F072D162B48C}"/>
            </a:ext>
          </a:extLst>
        </xdr:cNvPr>
        <xdr:cNvSpPr txBox="1"/>
      </xdr:nvSpPr>
      <xdr:spPr>
        <a:xfrm>
          <a:off x="17661241"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59707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FD8BDD25-FDC4-49DF-9247-06C01CD7335C}"/>
            </a:ext>
          </a:extLst>
        </xdr:cNvPr>
        <xdr:cNvSpPr txBox="1"/>
      </xdr:nvSpPr>
      <xdr:spPr>
        <a:xfrm>
          <a:off x="16853884" y="59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9305D061-184E-4C33-8F3E-BB06EEB0FD7C}"/>
            </a:ext>
          </a:extLst>
        </xdr:cNvPr>
        <xdr:cNvSpPr/>
      </xdr:nvSpPr>
      <xdr:spPr>
        <a:xfrm>
          <a:off x="11384643" y="7875814"/>
          <a:ext cx="4316186" cy="6241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F0C6055-A2F4-423A-BA2C-519F07CCD7FC}"/>
            </a:ext>
          </a:extLst>
        </xdr:cNvPr>
        <xdr:cNvSpPr/>
      </xdr:nvSpPr>
      <xdr:spPr>
        <a:xfrm>
          <a:off x="11495314" y="8525329"/>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6B9CAEFF-B109-4EAB-9CD6-92FC97F06E33}"/>
            </a:ext>
          </a:extLst>
        </xdr:cNvPr>
        <xdr:cNvSpPr/>
      </xdr:nvSpPr>
      <xdr:spPr>
        <a:xfrm>
          <a:off x="11495314" y="872580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3C22896-3BC3-41A3-B9D1-520CCDB24898}"/>
            </a:ext>
          </a:extLst>
        </xdr:cNvPr>
        <xdr:cNvSpPr/>
      </xdr:nvSpPr>
      <xdr:spPr>
        <a:xfrm>
          <a:off x="12429671" y="8525329"/>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3069C6CA-8B3E-4FCC-92F0-060880611189}"/>
            </a:ext>
          </a:extLst>
        </xdr:cNvPr>
        <xdr:cNvSpPr/>
      </xdr:nvSpPr>
      <xdr:spPr>
        <a:xfrm>
          <a:off x="12429671" y="872580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4175EB1-3F39-47C2-BA8A-846AA1238FBA}"/>
            </a:ext>
          </a:extLst>
        </xdr:cNvPr>
        <xdr:cNvSpPr/>
      </xdr:nvSpPr>
      <xdr:spPr>
        <a:xfrm>
          <a:off x="13474700" y="8525329"/>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DD724274-364B-4008-9F3D-61B08D3E84C7}"/>
            </a:ext>
          </a:extLst>
        </xdr:cNvPr>
        <xdr:cNvSpPr/>
      </xdr:nvSpPr>
      <xdr:spPr>
        <a:xfrm>
          <a:off x="13474700" y="872580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90AC992C-88BE-476F-A372-E92430321380}"/>
            </a:ext>
          </a:extLst>
        </xdr:cNvPr>
        <xdr:cNvSpPr/>
      </xdr:nvSpPr>
      <xdr:spPr>
        <a:xfrm>
          <a:off x="11384643" y="8999764"/>
          <a:ext cx="4316186" cy="225062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6C6A359B-B4AB-41B5-9BFC-7ACF456DBCD4}"/>
            </a:ext>
          </a:extLst>
        </xdr:cNvPr>
        <xdr:cNvSpPr txBox="1"/>
      </xdr:nvSpPr>
      <xdr:spPr>
        <a:xfrm>
          <a:off x="11346543" y="8811986"/>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21F8D624-1485-4FDD-983A-65802218026A}"/>
            </a:ext>
          </a:extLst>
        </xdr:cNvPr>
        <xdr:cNvCxnSpPr/>
      </xdr:nvCxnSpPr>
      <xdr:spPr>
        <a:xfrm>
          <a:off x="11384643" y="11250386"/>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96FB97D6-7C04-4EFA-9A9F-4301C78AF365}"/>
            </a:ext>
          </a:extLst>
        </xdr:cNvPr>
        <xdr:cNvSpPr txBox="1"/>
      </xdr:nvSpPr>
      <xdr:spPr>
        <a:xfrm>
          <a:off x="10966450" y="111108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4849FC10-F996-4E7C-9F2E-8B57E0F095BF}"/>
            </a:ext>
          </a:extLst>
        </xdr:cNvPr>
        <xdr:cNvCxnSpPr/>
      </xdr:nvCxnSpPr>
      <xdr:spPr>
        <a:xfrm>
          <a:off x="11384643" y="10874829"/>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E8B5B1F6-85F0-4ECF-A957-A5C54D174484}"/>
            </a:ext>
          </a:extLst>
        </xdr:cNvPr>
        <xdr:cNvSpPr txBox="1"/>
      </xdr:nvSpPr>
      <xdr:spPr>
        <a:xfrm>
          <a:off x="11014241" y="10735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99BDC71C-165B-4932-A8E2-CFF4C324A594}"/>
            </a:ext>
          </a:extLst>
        </xdr:cNvPr>
        <xdr:cNvCxnSpPr/>
      </xdr:nvCxnSpPr>
      <xdr:spPr>
        <a:xfrm>
          <a:off x="11384643" y="10499271"/>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D9D2C1AA-93CA-48EC-9FBB-019908C473AC}"/>
            </a:ext>
          </a:extLst>
        </xdr:cNvPr>
        <xdr:cNvSpPr txBox="1"/>
      </xdr:nvSpPr>
      <xdr:spPr>
        <a:xfrm>
          <a:off x="11014241" y="10359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C3B8BA87-29A3-4FC5-AF07-5453007F76AA}"/>
            </a:ext>
          </a:extLst>
        </xdr:cNvPr>
        <xdr:cNvCxnSpPr/>
      </xdr:nvCxnSpPr>
      <xdr:spPr>
        <a:xfrm>
          <a:off x="11384643" y="10123714"/>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781A9BB5-8B4F-4B95-B014-01A1E11EA342}"/>
            </a:ext>
          </a:extLst>
        </xdr:cNvPr>
        <xdr:cNvSpPr txBox="1"/>
      </xdr:nvSpPr>
      <xdr:spPr>
        <a:xfrm>
          <a:off x="11014241" y="99842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4295310D-E577-4CC3-A0E2-B45DFDE398AA}"/>
            </a:ext>
          </a:extLst>
        </xdr:cNvPr>
        <xdr:cNvCxnSpPr/>
      </xdr:nvCxnSpPr>
      <xdr:spPr>
        <a:xfrm>
          <a:off x="11384643" y="9750879"/>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B4716D91-0F77-4310-BC48-8C79065DC483}"/>
            </a:ext>
          </a:extLst>
        </xdr:cNvPr>
        <xdr:cNvSpPr txBox="1"/>
      </xdr:nvSpPr>
      <xdr:spPr>
        <a:xfrm>
          <a:off x="11014241" y="961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553217F3-6C83-470D-94C0-400E95A9A4C2}"/>
            </a:ext>
          </a:extLst>
        </xdr:cNvPr>
        <xdr:cNvCxnSpPr/>
      </xdr:nvCxnSpPr>
      <xdr:spPr>
        <a:xfrm>
          <a:off x="11384643" y="9375321"/>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61AAEB4B-9D9A-4054-ADBD-1937D1EE0F26}"/>
            </a:ext>
          </a:extLst>
        </xdr:cNvPr>
        <xdr:cNvSpPr txBox="1"/>
      </xdr:nvSpPr>
      <xdr:spPr>
        <a:xfrm>
          <a:off x="11078361" y="923582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F30A4002-FF3F-456E-B226-5DFFCB466E84}"/>
            </a:ext>
          </a:extLst>
        </xdr:cNvPr>
        <xdr:cNvCxnSpPr/>
      </xdr:nvCxnSpPr>
      <xdr:spPr>
        <a:xfrm>
          <a:off x="11384643" y="8999764"/>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DAA7F22E-E5CA-4391-866B-B3856BAEB5F8}"/>
            </a:ext>
          </a:extLst>
        </xdr:cNvPr>
        <xdr:cNvSpPr/>
      </xdr:nvSpPr>
      <xdr:spPr>
        <a:xfrm>
          <a:off x="11384643" y="8999764"/>
          <a:ext cx="4316186" cy="225062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B4859850-8145-4DEC-BAE5-CB293AB0DDC1}"/>
            </a:ext>
          </a:extLst>
        </xdr:cNvPr>
        <xdr:cNvCxnSpPr/>
      </xdr:nvCxnSpPr>
      <xdr:spPr>
        <a:xfrm flipV="1">
          <a:off x="14930935" y="9502140"/>
          <a:ext cx="0" cy="1439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A737F84C-80F8-48FD-B6F4-1CCB5437F498}"/>
            </a:ext>
          </a:extLst>
        </xdr:cNvPr>
        <xdr:cNvSpPr txBox="1"/>
      </xdr:nvSpPr>
      <xdr:spPr>
        <a:xfrm>
          <a:off x="14969671" y="1094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6BA4CC03-2364-426B-BF9E-25EEE7B0BE47}"/>
            </a:ext>
          </a:extLst>
        </xdr:cNvPr>
        <xdr:cNvCxnSpPr/>
      </xdr:nvCxnSpPr>
      <xdr:spPr>
        <a:xfrm>
          <a:off x="14842671" y="10941504"/>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B6537853-510D-45FE-A7AA-4FD5D0FD3F56}"/>
            </a:ext>
          </a:extLst>
        </xdr:cNvPr>
        <xdr:cNvSpPr txBox="1"/>
      </xdr:nvSpPr>
      <xdr:spPr>
        <a:xfrm>
          <a:off x="14969671" y="92800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CF77E216-FBC7-43F5-A14F-052AD65BF616}"/>
            </a:ext>
          </a:extLst>
        </xdr:cNvPr>
        <xdr:cNvCxnSpPr/>
      </xdr:nvCxnSpPr>
      <xdr:spPr>
        <a:xfrm>
          <a:off x="14842671" y="9502140"/>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A367A76B-97BF-4E20-8E46-DDB368BA7FBE}"/>
            </a:ext>
          </a:extLst>
        </xdr:cNvPr>
        <xdr:cNvSpPr txBox="1"/>
      </xdr:nvSpPr>
      <xdr:spPr>
        <a:xfrm>
          <a:off x="14969671" y="1035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CA78065A-B878-4B9A-B992-9E952CAF99B7}"/>
            </a:ext>
          </a:extLst>
        </xdr:cNvPr>
        <xdr:cNvSpPr/>
      </xdr:nvSpPr>
      <xdr:spPr>
        <a:xfrm>
          <a:off x="14880771" y="10498001"/>
          <a:ext cx="9615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6929E432-DDFA-4AF1-8D0A-FF4C91517774}"/>
            </a:ext>
          </a:extLst>
        </xdr:cNvPr>
        <xdr:cNvSpPr/>
      </xdr:nvSpPr>
      <xdr:spPr>
        <a:xfrm>
          <a:off x="14107886" y="10574201"/>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2022EE21-D644-4CB7-9AC3-23BE54108468}"/>
            </a:ext>
          </a:extLst>
        </xdr:cNvPr>
        <xdr:cNvSpPr/>
      </xdr:nvSpPr>
      <xdr:spPr>
        <a:xfrm>
          <a:off x="13300529" y="10566581"/>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48B804B7-A5DE-4B93-B320-6785B41CFF45}"/>
            </a:ext>
          </a:extLst>
        </xdr:cNvPr>
        <xdr:cNvSpPr/>
      </xdr:nvSpPr>
      <xdr:spPr>
        <a:xfrm>
          <a:off x="12493171" y="10549436"/>
          <a:ext cx="85272"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F82D899B-A84B-437B-BF91-0012F6DBC936}"/>
            </a:ext>
          </a:extLst>
        </xdr:cNvPr>
        <xdr:cNvSpPr/>
      </xdr:nvSpPr>
      <xdr:spPr>
        <a:xfrm>
          <a:off x="11669486" y="10557056"/>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23A9679A-C337-4977-B594-5575E54D930C}"/>
            </a:ext>
          </a:extLst>
        </xdr:cNvPr>
        <xdr:cNvSpPr txBox="1"/>
      </xdr:nvSpPr>
      <xdr:spPr>
        <a:xfrm>
          <a:off x="14757400"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239670A-13BA-45F8-92DF-52CB1893079A}"/>
            </a:ext>
          </a:extLst>
        </xdr:cNvPr>
        <xdr:cNvSpPr txBox="1"/>
      </xdr:nvSpPr>
      <xdr:spPr>
        <a:xfrm>
          <a:off x="13984514"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65BBD12E-D20E-457A-B9FA-905F3D3AD48F}"/>
            </a:ext>
          </a:extLst>
        </xdr:cNvPr>
        <xdr:cNvSpPr txBox="1"/>
      </xdr:nvSpPr>
      <xdr:spPr>
        <a:xfrm>
          <a:off x="13177157"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D830315-9BCE-49AF-A8F9-D14B3D6159F2}"/>
            </a:ext>
          </a:extLst>
        </xdr:cNvPr>
        <xdr:cNvSpPr txBox="1"/>
      </xdr:nvSpPr>
      <xdr:spPr>
        <a:xfrm>
          <a:off x="12364357"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18A0914-5C40-43A3-85D7-9CD9E305D929}"/>
            </a:ext>
          </a:extLst>
        </xdr:cNvPr>
        <xdr:cNvSpPr txBox="1"/>
      </xdr:nvSpPr>
      <xdr:spPr>
        <a:xfrm>
          <a:off x="11546114"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92075</xdr:rowOff>
    </xdr:from>
    <xdr:to>
      <xdr:col>85</xdr:col>
      <xdr:colOff>177800</xdr:colOff>
      <xdr:row>63</xdr:row>
      <xdr:rowOff>22225</xdr:rowOff>
    </xdr:to>
    <xdr:sp macro="" textlink="">
      <xdr:nvSpPr>
        <xdr:cNvPr id="545" name="楕円 544">
          <a:extLst>
            <a:ext uri="{FF2B5EF4-FFF2-40B4-BE49-F238E27FC236}">
              <a16:creationId xmlns:a16="http://schemas.microsoft.com/office/drawing/2014/main" id="{23B7CB95-1756-44D0-A5D2-485551B3BA5F}"/>
            </a:ext>
          </a:extLst>
        </xdr:cNvPr>
        <xdr:cNvSpPr/>
      </xdr:nvSpPr>
      <xdr:spPr>
        <a:xfrm>
          <a:off x="14880771" y="10553246"/>
          <a:ext cx="96157"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70502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26697546-6FC0-44B7-9EDF-0F75522A7991}"/>
            </a:ext>
          </a:extLst>
        </xdr:cNvPr>
        <xdr:cNvSpPr txBox="1"/>
      </xdr:nvSpPr>
      <xdr:spPr>
        <a:xfrm>
          <a:off x="14969671" y="10531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42545</xdr:rowOff>
    </xdr:from>
    <xdr:to>
      <xdr:col>81</xdr:col>
      <xdr:colOff>101600</xdr:colOff>
      <xdr:row>62</xdr:row>
      <xdr:rowOff>144145</xdr:rowOff>
    </xdr:to>
    <xdr:sp macro="" textlink="">
      <xdr:nvSpPr>
        <xdr:cNvPr id="547" name="楕円 546">
          <a:extLst>
            <a:ext uri="{FF2B5EF4-FFF2-40B4-BE49-F238E27FC236}">
              <a16:creationId xmlns:a16="http://schemas.microsoft.com/office/drawing/2014/main" id="{8F031FBE-EE9C-490E-A02F-1F13083F7A72}"/>
            </a:ext>
          </a:extLst>
        </xdr:cNvPr>
        <xdr:cNvSpPr/>
      </xdr:nvSpPr>
      <xdr:spPr>
        <a:xfrm>
          <a:off x="14107886" y="1050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93345</xdr:rowOff>
    </xdr:from>
    <xdr:to>
      <xdr:col>85</xdr:col>
      <xdr:colOff>127000</xdr:colOff>
      <xdr:row>62</xdr:row>
      <xdr:rowOff>142875</xdr:rowOff>
    </xdr:to>
    <xdr:cxnSp macro="">
      <xdr:nvCxnSpPr>
        <xdr:cNvPr id="548" name="直線コネクタ 547">
          <a:extLst>
            <a:ext uri="{FF2B5EF4-FFF2-40B4-BE49-F238E27FC236}">
              <a16:creationId xmlns:a16="http://schemas.microsoft.com/office/drawing/2014/main" id="{C3F31908-17F7-4B6D-8DE7-930D4E22695A}"/>
            </a:ext>
          </a:extLst>
        </xdr:cNvPr>
        <xdr:cNvCxnSpPr/>
      </xdr:nvCxnSpPr>
      <xdr:spPr>
        <a:xfrm>
          <a:off x="14158686" y="10554516"/>
          <a:ext cx="772885"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15875</xdr:rowOff>
    </xdr:from>
    <xdr:to>
      <xdr:col>76</xdr:col>
      <xdr:colOff>165100</xdr:colOff>
      <xdr:row>62</xdr:row>
      <xdr:rowOff>117475</xdr:rowOff>
    </xdr:to>
    <xdr:sp macro="" textlink="">
      <xdr:nvSpPr>
        <xdr:cNvPr id="549" name="楕円 548">
          <a:extLst>
            <a:ext uri="{FF2B5EF4-FFF2-40B4-BE49-F238E27FC236}">
              <a16:creationId xmlns:a16="http://schemas.microsoft.com/office/drawing/2014/main" id="{24EFDCE5-FB23-4EFE-9CE5-6ED99E3FE4DD}"/>
            </a:ext>
          </a:extLst>
        </xdr:cNvPr>
        <xdr:cNvSpPr/>
      </xdr:nvSpPr>
      <xdr:spPr>
        <a:xfrm>
          <a:off x="13300529" y="1047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66675</xdr:rowOff>
    </xdr:from>
    <xdr:to>
      <xdr:col>81</xdr:col>
      <xdr:colOff>50800</xdr:colOff>
      <xdr:row>62</xdr:row>
      <xdr:rowOff>93345</xdr:rowOff>
    </xdr:to>
    <xdr:cxnSp macro="">
      <xdr:nvCxnSpPr>
        <xdr:cNvPr id="550" name="直線コネクタ 549">
          <a:extLst>
            <a:ext uri="{FF2B5EF4-FFF2-40B4-BE49-F238E27FC236}">
              <a16:creationId xmlns:a16="http://schemas.microsoft.com/office/drawing/2014/main" id="{8CD36001-F15D-47C1-875F-9CF462DB86D1}"/>
            </a:ext>
          </a:extLst>
        </xdr:cNvPr>
        <xdr:cNvCxnSpPr/>
      </xdr:nvCxnSpPr>
      <xdr:spPr>
        <a:xfrm>
          <a:off x="13351329" y="10527846"/>
          <a:ext cx="807357"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137795</xdr:rowOff>
    </xdr:from>
    <xdr:to>
      <xdr:col>72</xdr:col>
      <xdr:colOff>38100</xdr:colOff>
      <xdr:row>62</xdr:row>
      <xdr:rowOff>67945</xdr:rowOff>
    </xdr:to>
    <xdr:sp macro="" textlink="">
      <xdr:nvSpPr>
        <xdr:cNvPr id="551" name="楕円 550">
          <a:extLst>
            <a:ext uri="{FF2B5EF4-FFF2-40B4-BE49-F238E27FC236}">
              <a16:creationId xmlns:a16="http://schemas.microsoft.com/office/drawing/2014/main" id="{F8CEF428-E8D8-43DF-A3EA-A7FE5B1B3FCE}"/>
            </a:ext>
          </a:extLst>
        </xdr:cNvPr>
        <xdr:cNvSpPr/>
      </xdr:nvSpPr>
      <xdr:spPr>
        <a:xfrm>
          <a:off x="12493171" y="10430238"/>
          <a:ext cx="85272"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17145</xdr:rowOff>
    </xdr:from>
    <xdr:to>
      <xdr:col>76</xdr:col>
      <xdr:colOff>114300</xdr:colOff>
      <xdr:row>62</xdr:row>
      <xdr:rowOff>66675</xdr:rowOff>
    </xdr:to>
    <xdr:cxnSp macro="">
      <xdr:nvCxnSpPr>
        <xdr:cNvPr id="552" name="直線コネクタ 551">
          <a:extLst>
            <a:ext uri="{FF2B5EF4-FFF2-40B4-BE49-F238E27FC236}">
              <a16:creationId xmlns:a16="http://schemas.microsoft.com/office/drawing/2014/main" id="{85D140C2-A856-4FE9-8ABC-C0F5113083C2}"/>
            </a:ext>
          </a:extLst>
        </xdr:cNvPr>
        <xdr:cNvCxnSpPr/>
      </xdr:nvCxnSpPr>
      <xdr:spPr>
        <a:xfrm>
          <a:off x="12538528" y="10478316"/>
          <a:ext cx="812801"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86360</xdr:rowOff>
    </xdr:from>
    <xdr:to>
      <xdr:col>67</xdr:col>
      <xdr:colOff>101600</xdr:colOff>
      <xdr:row>62</xdr:row>
      <xdr:rowOff>16510</xdr:rowOff>
    </xdr:to>
    <xdr:sp macro="" textlink="">
      <xdr:nvSpPr>
        <xdr:cNvPr id="553" name="楕円 552">
          <a:extLst>
            <a:ext uri="{FF2B5EF4-FFF2-40B4-BE49-F238E27FC236}">
              <a16:creationId xmlns:a16="http://schemas.microsoft.com/office/drawing/2014/main" id="{D5786CDE-6766-4860-B50D-E3DCCAF2FE85}"/>
            </a:ext>
          </a:extLst>
        </xdr:cNvPr>
        <xdr:cNvSpPr/>
      </xdr:nvSpPr>
      <xdr:spPr>
        <a:xfrm>
          <a:off x="11669486" y="10378803"/>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137160</xdr:rowOff>
    </xdr:from>
    <xdr:to>
      <xdr:col>71</xdr:col>
      <xdr:colOff>177800</xdr:colOff>
      <xdr:row>62</xdr:row>
      <xdr:rowOff>17145</xdr:rowOff>
    </xdr:to>
    <xdr:cxnSp macro="">
      <xdr:nvCxnSpPr>
        <xdr:cNvPr id="554" name="直線コネクタ 553">
          <a:extLst>
            <a:ext uri="{FF2B5EF4-FFF2-40B4-BE49-F238E27FC236}">
              <a16:creationId xmlns:a16="http://schemas.microsoft.com/office/drawing/2014/main" id="{A74AE90B-731D-4615-B997-2920AE2FED91}"/>
            </a:ext>
          </a:extLst>
        </xdr:cNvPr>
        <xdr:cNvCxnSpPr/>
      </xdr:nvCxnSpPr>
      <xdr:spPr>
        <a:xfrm>
          <a:off x="11720286" y="10429603"/>
          <a:ext cx="818242" cy="48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5" name="n_1aveValue【学校施設】&#10;有形固定資産減価償却率">
          <a:extLst>
            <a:ext uri="{FF2B5EF4-FFF2-40B4-BE49-F238E27FC236}">
              <a16:creationId xmlns:a16="http://schemas.microsoft.com/office/drawing/2014/main" id="{A52BBF7F-86B4-4CAD-9F1D-D2D3E6AE5255}"/>
            </a:ext>
          </a:extLst>
        </xdr:cNvPr>
        <xdr:cNvSpPr txBox="1"/>
      </xdr:nvSpPr>
      <xdr:spPr>
        <a:xfrm>
          <a:off x="13959758"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FA209CCF-34FD-456C-96A0-2A78098356D7}"/>
            </a:ext>
          </a:extLst>
        </xdr:cNvPr>
        <xdr:cNvSpPr txBox="1"/>
      </xdr:nvSpPr>
      <xdr:spPr>
        <a:xfrm>
          <a:off x="13165101"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8591B881-7E94-45FC-A16A-3EAACF269877}"/>
            </a:ext>
          </a:extLst>
        </xdr:cNvPr>
        <xdr:cNvSpPr txBox="1"/>
      </xdr:nvSpPr>
      <xdr:spPr>
        <a:xfrm>
          <a:off x="12357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558" name="n_4aveValue【学校施設】&#10;有形固定資産減価償却率">
          <a:extLst>
            <a:ext uri="{FF2B5EF4-FFF2-40B4-BE49-F238E27FC236}">
              <a16:creationId xmlns:a16="http://schemas.microsoft.com/office/drawing/2014/main" id="{0BF66E84-D834-402D-99B6-698F646FDD95}"/>
            </a:ext>
          </a:extLst>
        </xdr:cNvPr>
        <xdr:cNvSpPr txBox="1"/>
      </xdr:nvSpPr>
      <xdr:spPr>
        <a:xfrm>
          <a:off x="11534058"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160672</xdr:rowOff>
    </xdr:from>
    <xdr:ext cx="405111" cy="259045"/>
    <xdr:sp macro="" textlink="">
      <xdr:nvSpPr>
        <xdr:cNvPr id="559" name="n_1mainValue【学校施設】&#10;有形固定資産減価償却率">
          <a:extLst>
            <a:ext uri="{FF2B5EF4-FFF2-40B4-BE49-F238E27FC236}">
              <a16:creationId xmlns:a16="http://schemas.microsoft.com/office/drawing/2014/main" id="{15B7E93F-20ED-4039-B282-895CCDB2F231}"/>
            </a:ext>
          </a:extLst>
        </xdr:cNvPr>
        <xdr:cNvSpPr txBox="1"/>
      </xdr:nvSpPr>
      <xdr:spPr>
        <a:xfrm>
          <a:off x="13959758" y="1028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134002</xdr:rowOff>
    </xdr:from>
    <xdr:ext cx="405111" cy="259045"/>
    <xdr:sp macro="" textlink="">
      <xdr:nvSpPr>
        <xdr:cNvPr id="560" name="n_2mainValue【学校施設】&#10;有形固定資産減価償却率">
          <a:extLst>
            <a:ext uri="{FF2B5EF4-FFF2-40B4-BE49-F238E27FC236}">
              <a16:creationId xmlns:a16="http://schemas.microsoft.com/office/drawing/2014/main" id="{476EE5B1-4C44-4054-8015-5C4EB7B78910}"/>
            </a:ext>
          </a:extLst>
        </xdr:cNvPr>
        <xdr:cNvSpPr txBox="1"/>
      </xdr:nvSpPr>
      <xdr:spPr>
        <a:xfrm>
          <a:off x="13165101" y="10257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84472</xdr:rowOff>
    </xdr:from>
    <xdr:ext cx="405111" cy="259045"/>
    <xdr:sp macro="" textlink="">
      <xdr:nvSpPr>
        <xdr:cNvPr id="561" name="n_3mainValue【学校施設】&#10;有形固定資産減価償却率">
          <a:extLst>
            <a:ext uri="{FF2B5EF4-FFF2-40B4-BE49-F238E27FC236}">
              <a16:creationId xmlns:a16="http://schemas.microsoft.com/office/drawing/2014/main" id="{03499733-5B2B-406C-8315-D00DA1ACFCC8}"/>
            </a:ext>
          </a:extLst>
        </xdr:cNvPr>
        <xdr:cNvSpPr txBox="1"/>
      </xdr:nvSpPr>
      <xdr:spPr>
        <a:xfrm>
          <a:off x="12357744" y="1020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33037</xdr:rowOff>
    </xdr:from>
    <xdr:ext cx="405111" cy="259045"/>
    <xdr:sp macro="" textlink="">
      <xdr:nvSpPr>
        <xdr:cNvPr id="562" name="n_4mainValue【学校施設】&#10;有形固定資産減価償却率">
          <a:extLst>
            <a:ext uri="{FF2B5EF4-FFF2-40B4-BE49-F238E27FC236}">
              <a16:creationId xmlns:a16="http://schemas.microsoft.com/office/drawing/2014/main" id="{D0694F5F-8910-4C0E-BF83-C29127860C11}"/>
            </a:ext>
          </a:extLst>
        </xdr:cNvPr>
        <xdr:cNvSpPr txBox="1"/>
      </xdr:nvSpPr>
      <xdr:spPr>
        <a:xfrm>
          <a:off x="11534058"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B0A0A3D1-D420-4BC9-A1A4-FBFBC145FA5F}"/>
            </a:ext>
          </a:extLst>
        </xdr:cNvPr>
        <xdr:cNvSpPr/>
      </xdr:nvSpPr>
      <xdr:spPr>
        <a:xfrm>
          <a:off x="16720457" y="7875814"/>
          <a:ext cx="4332514" cy="6241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34E902F9-5BAD-4C9A-8C83-8D2CE7DF82F5}"/>
            </a:ext>
          </a:extLst>
        </xdr:cNvPr>
        <xdr:cNvSpPr/>
      </xdr:nvSpPr>
      <xdr:spPr>
        <a:xfrm>
          <a:off x="16847457" y="8525329"/>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B79D504E-BD5F-49BA-844C-50B21567C465}"/>
            </a:ext>
          </a:extLst>
        </xdr:cNvPr>
        <xdr:cNvSpPr/>
      </xdr:nvSpPr>
      <xdr:spPr>
        <a:xfrm>
          <a:off x="16847457" y="872580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584D918C-9A32-4AC6-AC47-DC238F8DE4C4}"/>
            </a:ext>
          </a:extLst>
        </xdr:cNvPr>
        <xdr:cNvSpPr/>
      </xdr:nvSpPr>
      <xdr:spPr>
        <a:xfrm>
          <a:off x="17765486" y="8525329"/>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AF97F130-F4C0-40F6-B8DD-5ABE996534AD}"/>
            </a:ext>
          </a:extLst>
        </xdr:cNvPr>
        <xdr:cNvSpPr/>
      </xdr:nvSpPr>
      <xdr:spPr>
        <a:xfrm>
          <a:off x="17765486" y="872580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EAA5434A-09A1-4A2B-822A-1582C51A1E2A}"/>
            </a:ext>
          </a:extLst>
        </xdr:cNvPr>
        <xdr:cNvSpPr/>
      </xdr:nvSpPr>
      <xdr:spPr>
        <a:xfrm>
          <a:off x="18810514" y="8525329"/>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EE8BB9DF-A397-4907-A1A5-6C9A810666DC}"/>
            </a:ext>
          </a:extLst>
        </xdr:cNvPr>
        <xdr:cNvSpPr/>
      </xdr:nvSpPr>
      <xdr:spPr>
        <a:xfrm>
          <a:off x="18810514" y="872580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C05B4F07-9CF5-4773-A390-11EF4736C9EE}"/>
            </a:ext>
          </a:extLst>
        </xdr:cNvPr>
        <xdr:cNvSpPr/>
      </xdr:nvSpPr>
      <xdr:spPr>
        <a:xfrm>
          <a:off x="16720457" y="8999764"/>
          <a:ext cx="4332514" cy="225062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3698D106-0AC1-4C63-98EC-3391B0745A6F}"/>
            </a:ext>
          </a:extLst>
        </xdr:cNvPr>
        <xdr:cNvSpPr txBox="1"/>
      </xdr:nvSpPr>
      <xdr:spPr>
        <a:xfrm>
          <a:off x="16698686" y="8811986"/>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629A890C-8688-46FA-A08A-FF0461DB4D70}"/>
            </a:ext>
          </a:extLst>
        </xdr:cNvPr>
        <xdr:cNvCxnSpPr/>
      </xdr:nvCxnSpPr>
      <xdr:spPr>
        <a:xfrm>
          <a:off x="16720457" y="1125038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1E9BE34B-8B8D-47A3-A49D-E2EFFB0F85C0}"/>
            </a:ext>
          </a:extLst>
        </xdr:cNvPr>
        <xdr:cNvSpPr txBox="1"/>
      </xdr:nvSpPr>
      <xdr:spPr>
        <a:xfrm>
          <a:off x="16302264" y="111108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4" name="直線コネクタ 573">
          <a:extLst>
            <a:ext uri="{FF2B5EF4-FFF2-40B4-BE49-F238E27FC236}">
              <a16:creationId xmlns:a16="http://schemas.microsoft.com/office/drawing/2014/main" id="{412D679A-D032-40A7-8D31-891B9644C01C}"/>
            </a:ext>
          </a:extLst>
        </xdr:cNvPr>
        <xdr:cNvCxnSpPr/>
      </xdr:nvCxnSpPr>
      <xdr:spPr>
        <a:xfrm>
          <a:off x="16720457" y="10687050"/>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5" name="テキスト ボックス 574">
          <a:extLst>
            <a:ext uri="{FF2B5EF4-FFF2-40B4-BE49-F238E27FC236}">
              <a16:creationId xmlns:a16="http://schemas.microsoft.com/office/drawing/2014/main" id="{6C9B014C-2D76-455D-A753-66B15E1BEDA9}"/>
            </a:ext>
          </a:extLst>
        </xdr:cNvPr>
        <xdr:cNvSpPr txBox="1"/>
      </xdr:nvSpPr>
      <xdr:spPr>
        <a:xfrm>
          <a:off x="16302264" y="105475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6" name="直線コネクタ 575">
          <a:extLst>
            <a:ext uri="{FF2B5EF4-FFF2-40B4-BE49-F238E27FC236}">
              <a16:creationId xmlns:a16="http://schemas.microsoft.com/office/drawing/2014/main" id="{E584C65A-AC35-455F-93BD-1DDC0082718D}"/>
            </a:ext>
          </a:extLst>
        </xdr:cNvPr>
        <xdr:cNvCxnSpPr/>
      </xdr:nvCxnSpPr>
      <xdr:spPr>
        <a:xfrm>
          <a:off x="16720457" y="10123714"/>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7" name="テキスト ボックス 576">
          <a:extLst>
            <a:ext uri="{FF2B5EF4-FFF2-40B4-BE49-F238E27FC236}">
              <a16:creationId xmlns:a16="http://schemas.microsoft.com/office/drawing/2014/main" id="{ABECE648-E288-4BA2-AD39-B59BBE7A8CED}"/>
            </a:ext>
          </a:extLst>
        </xdr:cNvPr>
        <xdr:cNvSpPr txBox="1"/>
      </xdr:nvSpPr>
      <xdr:spPr>
        <a:xfrm>
          <a:off x="16302264" y="99842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8" name="直線コネクタ 577">
          <a:extLst>
            <a:ext uri="{FF2B5EF4-FFF2-40B4-BE49-F238E27FC236}">
              <a16:creationId xmlns:a16="http://schemas.microsoft.com/office/drawing/2014/main" id="{AC349B33-C964-40C6-B679-6ACF31105D80}"/>
            </a:ext>
          </a:extLst>
        </xdr:cNvPr>
        <xdr:cNvCxnSpPr/>
      </xdr:nvCxnSpPr>
      <xdr:spPr>
        <a:xfrm>
          <a:off x="16720457" y="9563100"/>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9" name="テキスト ボックス 578">
          <a:extLst>
            <a:ext uri="{FF2B5EF4-FFF2-40B4-BE49-F238E27FC236}">
              <a16:creationId xmlns:a16="http://schemas.microsoft.com/office/drawing/2014/main" id="{7EF74FB3-A698-44F1-8E6C-A3BDAB2EA2B2}"/>
            </a:ext>
          </a:extLst>
        </xdr:cNvPr>
        <xdr:cNvSpPr txBox="1"/>
      </xdr:nvSpPr>
      <xdr:spPr>
        <a:xfrm>
          <a:off x="16302264" y="94235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9D51872A-0AFF-4376-AFAC-1943C149CDA0}"/>
            </a:ext>
          </a:extLst>
        </xdr:cNvPr>
        <xdr:cNvCxnSpPr/>
      </xdr:nvCxnSpPr>
      <xdr:spPr>
        <a:xfrm>
          <a:off x="16720457" y="8999764"/>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EFBD91B0-4FE2-4695-A1E0-855BC6741C8A}"/>
            </a:ext>
          </a:extLst>
        </xdr:cNvPr>
        <xdr:cNvSpPr txBox="1"/>
      </xdr:nvSpPr>
      <xdr:spPr>
        <a:xfrm>
          <a:off x="16302264" y="88602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学校施設】&#10;一人当たり面積グラフ枠">
          <a:extLst>
            <a:ext uri="{FF2B5EF4-FFF2-40B4-BE49-F238E27FC236}">
              <a16:creationId xmlns:a16="http://schemas.microsoft.com/office/drawing/2014/main" id="{541AB7F5-5958-49C0-B6B5-5092875BA8EF}"/>
            </a:ext>
          </a:extLst>
        </xdr:cNvPr>
        <xdr:cNvSpPr/>
      </xdr:nvSpPr>
      <xdr:spPr>
        <a:xfrm>
          <a:off x="16720457" y="8999764"/>
          <a:ext cx="4332514" cy="225062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88582</xdr:rowOff>
    </xdr:from>
    <xdr:to>
      <xdr:col>116</xdr:col>
      <xdr:colOff>62864</xdr:colOff>
      <xdr:row>63</xdr:row>
      <xdr:rowOff>3429</xdr:rowOff>
    </xdr:to>
    <xdr:cxnSp macro="">
      <xdr:nvCxnSpPr>
        <xdr:cNvPr id="583" name="直線コネクタ 582">
          <a:extLst>
            <a:ext uri="{FF2B5EF4-FFF2-40B4-BE49-F238E27FC236}">
              <a16:creationId xmlns:a16="http://schemas.microsoft.com/office/drawing/2014/main" id="{2F1B2EF1-531A-41BE-89E4-CDF528E08B1C}"/>
            </a:ext>
          </a:extLst>
        </xdr:cNvPr>
        <xdr:cNvCxnSpPr/>
      </xdr:nvCxnSpPr>
      <xdr:spPr>
        <a:xfrm flipV="1">
          <a:off x="20266750" y="9537382"/>
          <a:ext cx="0" cy="1095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7256</xdr:rowOff>
    </xdr:from>
    <xdr:ext cx="469744" cy="259045"/>
    <xdr:sp macro="" textlink="">
      <xdr:nvSpPr>
        <xdr:cNvPr id="584" name="【学校施設】&#10;一人当たり面積最小値テキスト">
          <a:extLst>
            <a:ext uri="{FF2B5EF4-FFF2-40B4-BE49-F238E27FC236}">
              <a16:creationId xmlns:a16="http://schemas.microsoft.com/office/drawing/2014/main" id="{44BFBF16-B8F3-4910-A5AA-FC6436317438}"/>
            </a:ext>
          </a:extLst>
        </xdr:cNvPr>
        <xdr:cNvSpPr txBox="1"/>
      </xdr:nvSpPr>
      <xdr:spPr>
        <a:xfrm>
          <a:off x="20305486" y="1063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3429</xdr:rowOff>
    </xdr:from>
    <xdr:to>
      <xdr:col>116</xdr:col>
      <xdr:colOff>152400</xdr:colOff>
      <xdr:row>63</xdr:row>
      <xdr:rowOff>3429</xdr:rowOff>
    </xdr:to>
    <xdr:cxnSp macro="">
      <xdr:nvCxnSpPr>
        <xdr:cNvPr id="585" name="直線コネクタ 584">
          <a:extLst>
            <a:ext uri="{FF2B5EF4-FFF2-40B4-BE49-F238E27FC236}">
              <a16:creationId xmlns:a16="http://schemas.microsoft.com/office/drawing/2014/main" id="{0B723DDF-A460-41A5-8028-1A3810E5923C}"/>
            </a:ext>
          </a:extLst>
        </xdr:cNvPr>
        <xdr:cNvCxnSpPr/>
      </xdr:nvCxnSpPr>
      <xdr:spPr>
        <a:xfrm>
          <a:off x="20194814" y="10633329"/>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35259</xdr:rowOff>
    </xdr:from>
    <xdr:ext cx="469744" cy="259045"/>
    <xdr:sp macro="" textlink="">
      <xdr:nvSpPr>
        <xdr:cNvPr id="586" name="【学校施設】&#10;一人当たり面積最大値テキスト">
          <a:extLst>
            <a:ext uri="{FF2B5EF4-FFF2-40B4-BE49-F238E27FC236}">
              <a16:creationId xmlns:a16="http://schemas.microsoft.com/office/drawing/2014/main" id="{445EFD3E-B109-4A40-AB46-8FA2AF2D6648}"/>
            </a:ext>
          </a:extLst>
        </xdr:cNvPr>
        <xdr:cNvSpPr txBox="1"/>
      </xdr:nvSpPr>
      <xdr:spPr>
        <a:xfrm>
          <a:off x="20305486" y="9315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88582</xdr:rowOff>
    </xdr:from>
    <xdr:to>
      <xdr:col>116</xdr:col>
      <xdr:colOff>152400</xdr:colOff>
      <xdr:row>56</xdr:row>
      <xdr:rowOff>88582</xdr:rowOff>
    </xdr:to>
    <xdr:cxnSp macro="">
      <xdr:nvCxnSpPr>
        <xdr:cNvPr id="587" name="直線コネクタ 586">
          <a:extLst>
            <a:ext uri="{FF2B5EF4-FFF2-40B4-BE49-F238E27FC236}">
              <a16:creationId xmlns:a16="http://schemas.microsoft.com/office/drawing/2014/main" id="{B30FAD76-2AF1-494E-904A-C270E7803054}"/>
            </a:ext>
          </a:extLst>
        </xdr:cNvPr>
        <xdr:cNvCxnSpPr/>
      </xdr:nvCxnSpPr>
      <xdr:spPr>
        <a:xfrm>
          <a:off x="20194814" y="9537382"/>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145813</xdr:rowOff>
    </xdr:from>
    <xdr:ext cx="469744" cy="259045"/>
    <xdr:sp macro="" textlink="">
      <xdr:nvSpPr>
        <xdr:cNvPr id="588" name="【学校施設】&#10;一人当たり面積平均値テキスト">
          <a:extLst>
            <a:ext uri="{FF2B5EF4-FFF2-40B4-BE49-F238E27FC236}">
              <a16:creationId xmlns:a16="http://schemas.microsoft.com/office/drawing/2014/main" id="{CC93E9F1-62B0-4E49-B2C9-D01928B2B9E4}"/>
            </a:ext>
          </a:extLst>
        </xdr:cNvPr>
        <xdr:cNvSpPr txBox="1"/>
      </xdr:nvSpPr>
      <xdr:spPr>
        <a:xfrm>
          <a:off x="20305486" y="10100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122936</xdr:rowOff>
    </xdr:from>
    <xdr:to>
      <xdr:col>116</xdr:col>
      <xdr:colOff>114300</xdr:colOff>
      <xdr:row>61</xdr:row>
      <xdr:rowOff>53086</xdr:rowOff>
    </xdr:to>
    <xdr:sp macro="" textlink="">
      <xdr:nvSpPr>
        <xdr:cNvPr id="589" name="フローチャート: 判断 588">
          <a:extLst>
            <a:ext uri="{FF2B5EF4-FFF2-40B4-BE49-F238E27FC236}">
              <a16:creationId xmlns:a16="http://schemas.microsoft.com/office/drawing/2014/main" id="{6E7C33DC-07F5-4B97-AC75-78B8E3DE7CB3}"/>
            </a:ext>
          </a:extLst>
        </xdr:cNvPr>
        <xdr:cNvSpPr/>
      </xdr:nvSpPr>
      <xdr:spPr>
        <a:xfrm>
          <a:off x="20216586" y="10246650"/>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122365</xdr:rowOff>
    </xdr:from>
    <xdr:to>
      <xdr:col>112</xdr:col>
      <xdr:colOff>38100</xdr:colOff>
      <xdr:row>61</xdr:row>
      <xdr:rowOff>52515</xdr:rowOff>
    </xdr:to>
    <xdr:sp macro="" textlink="">
      <xdr:nvSpPr>
        <xdr:cNvPr id="590" name="フローチャート: 判断 589">
          <a:extLst>
            <a:ext uri="{FF2B5EF4-FFF2-40B4-BE49-F238E27FC236}">
              <a16:creationId xmlns:a16="http://schemas.microsoft.com/office/drawing/2014/main" id="{D80FAA14-2D7D-49DD-8CC2-ACCBD07CFBCD}"/>
            </a:ext>
          </a:extLst>
        </xdr:cNvPr>
        <xdr:cNvSpPr/>
      </xdr:nvSpPr>
      <xdr:spPr>
        <a:xfrm>
          <a:off x="19460029" y="10246079"/>
          <a:ext cx="85271"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126936</xdr:rowOff>
    </xdr:from>
    <xdr:to>
      <xdr:col>107</xdr:col>
      <xdr:colOff>101600</xdr:colOff>
      <xdr:row>61</xdr:row>
      <xdr:rowOff>57086</xdr:rowOff>
    </xdr:to>
    <xdr:sp macro="" textlink="">
      <xdr:nvSpPr>
        <xdr:cNvPr id="591" name="フローチャート: 判断 590">
          <a:extLst>
            <a:ext uri="{FF2B5EF4-FFF2-40B4-BE49-F238E27FC236}">
              <a16:creationId xmlns:a16="http://schemas.microsoft.com/office/drawing/2014/main" id="{DF795B46-7BF7-408F-BDB5-FD1CBD444101}"/>
            </a:ext>
          </a:extLst>
        </xdr:cNvPr>
        <xdr:cNvSpPr/>
      </xdr:nvSpPr>
      <xdr:spPr>
        <a:xfrm>
          <a:off x="18636343" y="10250650"/>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125794</xdr:rowOff>
    </xdr:from>
    <xdr:to>
      <xdr:col>102</xdr:col>
      <xdr:colOff>165100</xdr:colOff>
      <xdr:row>61</xdr:row>
      <xdr:rowOff>55944</xdr:rowOff>
    </xdr:to>
    <xdr:sp macro="" textlink="">
      <xdr:nvSpPr>
        <xdr:cNvPr id="592" name="フローチャート: 判断 591">
          <a:extLst>
            <a:ext uri="{FF2B5EF4-FFF2-40B4-BE49-F238E27FC236}">
              <a16:creationId xmlns:a16="http://schemas.microsoft.com/office/drawing/2014/main" id="{53D18D4F-3320-424C-ACEA-698D7E7B5A94}"/>
            </a:ext>
          </a:extLst>
        </xdr:cNvPr>
        <xdr:cNvSpPr/>
      </xdr:nvSpPr>
      <xdr:spPr>
        <a:xfrm>
          <a:off x="17828986" y="10249508"/>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146368</xdr:rowOff>
    </xdr:from>
    <xdr:to>
      <xdr:col>98</xdr:col>
      <xdr:colOff>38100</xdr:colOff>
      <xdr:row>61</xdr:row>
      <xdr:rowOff>76518</xdr:rowOff>
    </xdr:to>
    <xdr:sp macro="" textlink="">
      <xdr:nvSpPr>
        <xdr:cNvPr id="593" name="フローチャート: 判断 592">
          <a:extLst>
            <a:ext uri="{FF2B5EF4-FFF2-40B4-BE49-F238E27FC236}">
              <a16:creationId xmlns:a16="http://schemas.microsoft.com/office/drawing/2014/main" id="{A969F34B-2F2B-4FFF-A513-7F45CDE4E9A0}"/>
            </a:ext>
          </a:extLst>
        </xdr:cNvPr>
        <xdr:cNvSpPr/>
      </xdr:nvSpPr>
      <xdr:spPr>
        <a:xfrm>
          <a:off x="17021629" y="10270082"/>
          <a:ext cx="85271"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1D38BF82-6649-4988-9C28-E4B103DB8CE8}"/>
            </a:ext>
          </a:extLst>
        </xdr:cNvPr>
        <xdr:cNvSpPr txBox="1"/>
      </xdr:nvSpPr>
      <xdr:spPr>
        <a:xfrm>
          <a:off x="20093214"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154511DB-B71E-4D45-9C37-1F49DC81B070}"/>
            </a:ext>
          </a:extLst>
        </xdr:cNvPr>
        <xdr:cNvSpPr txBox="1"/>
      </xdr:nvSpPr>
      <xdr:spPr>
        <a:xfrm>
          <a:off x="19331214"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618F4572-FDEF-4A92-8EFD-E3FC7FF18274}"/>
            </a:ext>
          </a:extLst>
        </xdr:cNvPr>
        <xdr:cNvSpPr txBox="1"/>
      </xdr:nvSpPr>
      <xdr:spPr>
        <a:xfrm>
          <a:off x="18512971"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70374853-1295-4715-95B8-3D8978239653}"/>
            </a:ext>
          </a:extLst>
        </xdr:cNvPr>
        <xdr:cNvSpPr txBox="1"/>
      </xdr:nvSpPr>
      <xdr:spPr>
        <a:xfrm>
          <a:off x="17705614"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EF1F663-9A00-4723-B0B1-9086DBF6663C}"/>
            </a:ext>
          </a:extLst>
        </xdr:cNvPr>
        <xdr:cNvSpPr txBox="1"/>
      </xdr:nvSpPr>
      <xdr:spPr>
        <a:xfrm>
          <a:off x="16892814"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133223</xdr:rowOff>
    </xdr:from>
    <xdr:to>
      <xdr:col>116</xdr:col>
      <xdr:colOff>114300</xdr:colOff>
      <xdr:row>61</xdr:row>
      <xdr:rowOff>63373</xdr:rowOff>
    </xdr:to>
    <xdr:sp macro="" textlink="">
      <xdr:nvSpPr>
        <xdr:cNvPr id="599" name="楕円 598">
          <a:extLst>
            <a:ext uri="{FF2B5EF4-FFF2-40B4-BE49-F238E27FC236}">
              <a16:creationId xmlns:a16="http://schemas.microsoft.com/office/drawing/2014/main" id="{203F2BF2-BE63-48BF-A641-FC641C07CD35}"/>
            </a:ext>
          </a:extLst>
        </xdr:cNvPr>
        <xdr:cNvSpPr/>
      </xdr:nvSpPr>
      <xdr:spPr>
        <a:xfrm>
          <a:off x="20216586" y="10256937"/>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111650</xdr:rowOff>
    </xdr:from>
    <xdr:ext cx="469744" cy="259045"/>
    <xdr:sp macro="" textlink="">
      <xdr:nvSpPr>
        <xdr:cNvPr id="600" name="【学校施設】&#10;一人当たり面積該当値テキスト">
          <a:extLst>
            <a:ext uri="{FF2B5EF4-FFF2-40B4-BE49-F238E27FC236}">
              <a16:creationId xmlns:a16="http://schemas.microsoft.com/office/drawing/2014/main" id="{E4F80968-1292-48B1-9F6D-29C877654972}"/>
            </a:ext>
          </a:extLst>
        </xdr:cNvPr>
        <xdr:cNvSpPr txBox="1"/>
      </xdr:nvSpPr>
      <xdr:spPr>
        <a:xfrm>
          <a:off x="20305486" y="1023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120079</xdr:rowOff>
    </xdr:from>
    <xdr:to>
      <xdr:col>112</xdr:col>
      <xdr:colOff>38100</xdr:colOff>
      <xdr:row>56</xdr:row>
      <xdr:rowOff>50229</xdr:rowOff>
    </xdr:to>
    <xdr:sp macro="" textlink="">
      <xdr:nvSpPr>
        <xdr:cNvPr id="601" name="楕円 600">
          <a:extLst>
            <a:ext uri="{FF2B5EF4-FFF2-40B4-BE49-F238E27FC236}">
              <a16:creationId xmlns:a16="http://schemas.microsoft.com/office/drawing/2014/main" id="{009E7E11-5681-493A-BAFC-DD7614E7A047}"/>
            </a:ext>
          </a:extLst>
        </xdr:cNvPr>
        <xdr:cNvSpPr/>
      </xdr:nvSpPr>
      <xdr:spPr>
        <a:xfrm>
          <a:off x="19460029" y="9400150"/>
          <a:ext cx="85271"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170879</xdr:rowOff>
    </xdr:from>
    <xdr:to>
      <xdr:col>116</xdr:col>
      <xdr:colOff>63500</xdr:colOff>
      <xdr:row>61</xdr:row>
      <xdr:rowOff>12573</xdr:rowOff>
    </xdr:to>
    <xdr:cxnSp macro="">
      <xdr:nvCxnSpPr>
        <xdr:cNvPr id="602" name="直線コネクタ 601">
          <a:extLst>
            <a:ext uri="{FF2B5EF4-FFF2-40B4-BE49-F238E27FC236}">
              <a16:creationId xmlns:a16="http://schemas.microsoft.com/office/drawing/2014/main" id="{38B30355-3821-48A5-A3CA-69A634AD82A7}"/>
            </a:ext>
          </a:extLst>
        </xdr:cNvPr>
        <xdr:cNvCxnSpPr/>
      </xdr:nvCxnSpPr>
      <xdr:spPr>
        <a:xfrm>
          <a:off x="19505386" y="9450950"/>
          <a:ext cx="762000" cy="85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152654</xdr:rowOff>
    </xdr:from>
    <xdr:to>
      <xdr:col>107</xdr:col>
      <xdr:colOff>101600</xdr:colOff>
      <xdr:row>56</xdr:row>
      <xdr:rowOff>82804</xdr:rowOff>
    </xdr:to>
    <xdr:sp macro="" textlink="">
      <xdr:nvSpPr>
        <xdr:cNvPr id="603" name="楕円 602">
          <a:extLst>
            <a:ext uri="{FF2B5EF4-FFF2-40B4-BE49-F238E27FC236}">
              <a16:creationId xmlns:a16="http://schemas.microsoft.com/office/drawing/2014/main" id="{F564E324-CC47-4350-ABC0-21A2451B530F}"/>
            </a:ext>
          </a:extLst>
        </xdr:cNvPr>
        <xdr:cNvSpPr/>
      </xdr:nvSpPr>
      <xdr:spPr>
        <a:xfrm>
          <a:off x="18636343" y="9432725"/>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170879</xdr:rowOff>
    </xdr:from>
    <xdr:to>
      <xdr:col>111</xdr:col>
      <xdr:colOff>177800</xdr:colOff>
      <xdr:row>56</xdr:row>
      <xdr:rowOff>32004</xdr:rowOff>
    </xdr:to>
    <xdr:cxnSp macro="">
      <xdr:nvCxnSpPr>
        <xdr:cNvPr id="604" name="直線コネクタ 603">
          <a:extLst>
            <a:ext uri="{FF2B5EF4-FFF2-40B4-BE49-F238E27FC236}">
              <a16:creationId xmlns:a16="http://schemas.microsoft.com/office/drawing/2014/main" id="{E11DC3FE-3DAC-45CA-83D6-B5C2E7E0A56F}"/>
            </a:ext>
          </a:extLst>
        </xdr:cNvPr>
        <xdr:cNvCxnSpPr/>
      </xdr:nvCxnSpPr>
      <xdr:spPr>
        <a:xfrm flipV="1">
          <a:off x="18687143" y="9450950"/>
          <a:ext cx="818243" cy="2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8065</xdr:rowOff>
    </xdr:from>
    <xdr:to>
      <xdr:col>102</xdr:col>
      <xdr:colOff>165100</xdr:colOff>
      <xdr:row>56</xdr:row>
      <xdr:rowOff>109665</xdr:rowOff>
    </xdr:to>
    <xdr:sp macro="" textlink="">
      <xdr:nvSpPr>
        <xdr:cNvPr id="605" name="楕円 604">
          <a:extLst>
            <a:ext uri="{FF2B5EF4-FFF2-40B4-BE49-F238E27FC236}">
              <a16:creationId xmlns:a16="http://schemas.microsoft.com/office/drawing/2014/main" id="{992E6B4F-EE2C-4FB5-BE9C-EFEB313943B2}"/>
            </a:ext>
          </a:extLst>
        </xdr:cNvPr>
        <xdr:cNvSpPr/>
      </xdr:nvSpPr>
      <xdr:spPr>
        <a:xfrm>
          <a:off x="17828986" y="945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32004</xdr:rowOff>
    </xdr:from>
    <xdr:to>
      <xdr:col>107</xdr:col>
      <xdr:colOff>50800</xdr:colOff>
      <xdr:row>56</xdr:row>
      <xdr:rowOff>58865</xdr:rowOff>
    </xdr:to>
    <xdr:cxnSp macro="">
      <xdr:nvCxnSpPr>
        <xdr:cNvPr id="606" name="直線コネクタ 605">
          <a:extLst>
            <a:ext uri="{FF2B5EF4-FFF2-40B4-BE49-F238E27FC236}">
              <a16:creationId xmlns:a16="http://schemas.microsoft.com/office/drawing/2014/main" id="{B18E9087-8E48-4DDF-88B4-B1E3A98F07F6}"/>
            </a:ext>
          </a:extLst>
        </xdr:cNvPr>
        <xdr:cNvCxnSpPr/>
      </xdr:nvCxnSpPr>
      <xdr:spPr>
        <a:xfrm flipV="1">
          <a:off x="17879786" y="9480804"/>
          <a:ext cx="807357" cy="2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28639</xdr:rowOff>
    </xdr:from>
    <xdr:to>
      <xdr:col>98</xdr:col>
      <xdr:colOff>38100</xdr:colOff>
      <xdr:row>56</xdr:row>
      <xdr:rowOff>130239</xdr:rowOff>
    </xdr:to>
    <xdr:sp macro="" textlink="">
      <xdr:nvSpPr>
        <xdr:cNvPr id="607" name="楕円 606">
          <a:extLst>
            <a:ext uri="{FF2B5EF4-FFF2-40B4-BE49-F238E27FC236}">
              <a16:creationId xmlns:a16="http://schemas.microsoft.com/office/drawing/2014/main" id="{8B402A77-E749-4543-B0C2-4DDC6084FFC1}"/>
            </a:ext>
          </a:extLst>
        </xdr:cNvPr>
        <xdr:cNvSpPr/>
      </xdr:nvSpPr>
      <xdr:spPr>
        <a:xfrm>
          <a:off x="17021629" y="9477439"/>
          <a:ext cx="85271"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58865</xdr:rowOff>
    </xdr:from>
    <xdr:to>
      <xdr:col>102</xdr:col>
      <xdr:colOff>114300</xdr:colOff>
      <xdr:row>56</xdr:row>
      <xdr:rowOff>79439</xdr:rowOff>
    </xdr:to>
    <xdr:cxnSp macro="">
      <xdr:nvCxnSpPr>
        <xdr:cNvPr id="608" name="直線コネクタ 607">
          <a:extLst>
            <a:ext uri="{FF2B5EF4-FFF2-40B4-BE49-F238E27FC236}">
              <a16:creationId xmlns:a16="http://schemas.microsoft.com/office/drawing/2014/main" id="{4926CA4B-C682-4F5B-8E61-53EEC792CB9E}"/>
            </a:ext>
          </a:extLst>
        </xdr:cNvPr>
        <xdr:cNvCxnSpPr/>
      </xdr:nvCxnSpPr>
      <xdr:spPr>
        <a:xfrm flipV="1">
          <a:off x="17066986" y="9507665"/>
          <a:ext cx="8128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43642</xdr:rowOff>
    </xdr:from>
    <xdr:ext cx="469744" cy="259045"/>
    <xdr:sp macro="" textlink="">
      <xdr:nvSpPr>
        <xdr:cNvPr id="609" name="n_1aveValue【学校施設】&#10;一人当たり面積">
          <a:extLst>
            <a:ext uri="{FF2B5EF4-FFF2-40B4-BE49-F238E27FC236}">
              <a16:creationId xmlns:a16="http://schemas.microsoft.com/office/drawing/2014/main" id="{AD744447-B361-42DB-AD58-774B6C138F21}"/>
            </a:ext>
          </a:extLst>
        </xdr:cNvPr>
        <xdr:cNvSpPr txBox="1"/>
      </xdr:nvSpPr>
      <xdr:spPr>
        <a:xfrm>
          <a:off x="19279584" y="10336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48213</xdr:rowOff>
    </xdr:from>
    <xdr:ext cx="469744" cy="259045"/>
    <xdr:sp macro="" textlink="">
      <xdr:nvSpPr>
        <xdr:cNvPr id="610" name="n_2aveValue【学校施設】&#10;一人当たり面積">
          <a:extLst>
            <a:ext uri="{FF2B5EF4-FFF2-40B4-BE49-F238E27FC236}">
              <a16:creationId xmlns:a16="http://schemas.microsoft.com/office/drawing/2014/main" id="{E5CCA831-37CD-434A-AE07-532BB9597E68}"/>
            </a:ext>
          </a:extLst>
        </xdr:cNvPr>
        <xdr:cNvSpPr txBox="1"/>
      </xdr:nvSpPr>
      <xdr:spPr>
        <a:xfrm>
          <a:off x="18468598" y="1034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47071</xdr:rowOff>
    </xdr:from>
    <xdr:ext cx="469744" cy="259045"/>
    <xdr:sp macro="" textlink="">
      <xdr:nvSpPr>
        <xdr:cNvPr id="611" name="n_3aveValue【学校施設】&#10;一人当たり面積">
          <a:extLst>
            <a:ext uri="{FF2B5EF4-FFF2-40B4-BE49-F238E27FC236}">
              <a16:creationId xmlns:a16="http://schemas.microsoft.com/office/drawing/2014/main" id="{B27CDABE-2B35-4C7B-A277-A33AC8705092}"/>
            </a:ext>
          </a:extLst>
        </xdr:cNvPr>
        <xdr:cNvSpPr txBox="1"/>
      </xdr:nvSpPr>
      <xdr:spPr>
        <a:xfrm>
          <a:off x="17661241" y="10339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67645</xdr:rowOff>
    </xdr:from>
    <xdr:ext cx="469744" cy="259045"/>
    <xdr:sp macro="" textlink="">
      <xdr:nvSpPr>
        <xdr:cNvPr id="612" name="n_4aveValue【学校施設】&#10;一人当たり面積">
          <a:extLst>
            <a:ext uri="{FF2B5EF4-FFF2-40B4-BE49-F238E27FC236}">
              <a16:creationId xmlns:a16="http://schemas.microsoft.com/office/drawing/2014/main" id="{C45F0A2B-C1DF-4A50-B3B7-E480A3828EE9}"/>
            </a:ext>
          </a:extLst>
        </xdr:cNvPr>
        <xdr:cNvSpPr txBox="1"/>
      </xdr:nvSpPr>
      <xdr:spPr>
        <a:xfrm>
          <a:off x="16853884" y="1036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66756</xdr:rowOff>
    </xdr:from>
    <xdr:ext cx="469744" cy="259045"/>
    <xdr:sp macro="" textlink="">
      <xdr:nvSpPr>
        <xdr:cNvPr id="613" name="n_1mainValue【学校施設】&#10;一人当たり面積">
          <a:extLst>
            <a:ext uri="{FF2B5EF4-FFF2-40B4-BE49-F238E27FC236}">
              <a16:creationId xmlns:a16="http://schemas.microsoft.com/office/drawing/2014/main" id="{A393E8A9-DA22-402B-B633-658C50129FC9}"/>
            </a:ext>
          </a:extLst>
        </xdr:cNvPr>
        <xdr:cNvSpPr txBox="1"/>
      </xdr:nvSpPr>
      <xdr:spPr>
        <a:xfrm>
          <a:off x="19279584" y="9178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99331</xdr:rowOff>
    </xdr:from>
    <xdr:ext cx="469744" cy="259045"/>
    <xdr:sp macro="" textlink="">
      <xdr:nvSpPr>
        <xdr:cNvPr id="614" name="n_2mainValue【学校施設】&#10;一人当たり面積">
          <a:extLst>
            <a:ext uri="{FF2B5EF4-FFF2-40B4-BE49-F238E27FC236}">
              <a16:creationId xmlns:a16="http://schemas.microsoft.com/office/drawing/2014/main" id="{807A1EDA-EAD3-4965-ACC1-239AA091C280}"/>
            </a:ext>
          </a:extLst>
        </xdr:cNvPr>
        <xdr:cNvSpPr txBox="1"/>
      </xdr:nvSpPr>
      <xdr:spPr>
        <a:xfrm>
          <a:off x="18468598" y="921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126192</xdr:rowOff>
    </xdr:from>
    <xdr:ext cx="469744" cy="259045"/>
    <xdr:sp macro="" textlink="">
      <xdr:nvSpPr>
        <xdr:cNvPr id="615" name="n_3mainValue【学校施設】&#10;一人当たり面積">
          <a:extLst>
            <a:ext uri="{FF2B5EF4-FFF2-40B4-BE49-F238E27FC236}">
              <a16:creationId xmlns:a16="http://schemas.microsoft.com/office/drawing/2014/main" id="{B6F7A545-36E7-4A47-8729-89ADA1B2D805}"/>
            </a:ext>
          </a:extLst>
        </xdr:cNvPr>
        <xdr:cNvSpPr txBox="1"/>
      </xdr:nvSpPr>
      <xdr:spPr>
        <a:xfrm>
          <a:off x="17661241" y="9237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146766</xdr:rowOff>
    </xdr:from>
    <xdr:ext cx="469744" cy="259045"/>
    <xdr:sp macro="" textlink="">
      <xdr:nvSpPr>
        <xdr:cNvPr id="616" name="n_4mainValue【学校施設】&#10;一人当たり面積">
          <a:extLst>
            <a:ext uri="{FF2B5EF4-FFF2-40B4-BE49-F238E27FC236}">
              <a16:creationId xmlns:a16="http://schemas.microsoft.com/office/drawing/2014/main" id="{80D7131D-A84C-4B8A-97FC-168AA5AF4542}"/>
            </a:ext>
          </a:extLst>
        </xdr:cNvPr>
        <xdr:cNvSpPr txBox="1"/>
      </xdr:nvSpPr>
      <xdr:spPr>
        <a:xfrm>
          <a:off x="16853884" y="925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6FE0B38D-9C8B-4BD6-BBE0-F8507FA6E237}"/>
            </a:ext>
          </a:extLst>
        </xdr:cNvPr>
        <xdr:cNvSpPr/>
      </xdr:nvSpPr>
      <xdr:spPr>
        <a:xfrm>
          <a:off x="11384643" y="11625943"/>
          <a:ext cx="4316186"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CB0267BB-34F0-461D-A4A3-8BF94EEED566}"/>
            </a:ext>
          </a:extLst>
        </xdr:cNvPr>
        <xdr:cNvSpPr/>
      </xdr:nvSpPr>
      <xdr:spPr>
        <a:xfrm>
          <a:off x="11495314" y="1227545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62EFED8C-366B-4089-9485-EC05614B5369}"/>
            </a:ext>
          </a:extLst>
        </xdr:cNvPr>
        <xdr:cNvSpPr/>
      </xdr:nvSpPr>
      <xdr:spPr>
        <a:xfrm>
          <a:off x="11495314" y="1247593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0AAE262D-69E1-42A8-B6AC-B54ABACC3A72}"/>
            </a:ext>
          </a:extLst>
        </xdr:cNvPr>
        <xdr:cNvSpPr/>
      </xdr:nvSpPr>
      <xdr:spPr>
        <a:xfrm>
          <a:off x="12429671" y="1227545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17F1CDD6-0481-4056-95C5-6A319A4D093D}"/>
            </a:ext>
          </a:extLst>
        </xdr:cNvPr>
        <xdr:cNvSpPr/>
      </xdr:nvSpPr>
      <xdr:spPr>
        <a:xfrm>
          <a:off x="12429671" y="1247593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9072E8D4-DDA3-4B8C-B299-55B4BC14FB64}"/>
            </a:ext>
          </a:extLst>
        </xdr:cNvPr>
        <xdr:cNvSpPr/>
      </xdr:nvSpPr>
      <xdr:spPr>
        <a:xfrm>
          <a:off x="13474700" y="1227545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2EE1B5FC-1B3C-424C-8F7C-4312F46BBFAD}"/>
            </a:ext>
          </a:extLst>
        </xdr:cNvPr>
        <xdr:cNvSpPr/>
      </xdr:nvSpPr>
      <xdr:spPr>
        <a:xfrm>
          <a:off x="13474700" y="1247593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C1BA2248-DEC7-42D6-8B3D-21AC0CA8E465}"/>
            </a:ext>
          </a:extLst>
        </xdr:cNvPr>
        <xdr:cNvSpPr/>
      </xdr:nvSpPr>
      <xdr:spPr>
        <a:xfrm>
          <a:off x="11384643" y="12749893"/>
          <a:ext cx="4316186"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89D9A9C2-A6DC-4735-AE30-2042931AB080}"/>
            </a:ext>
          </a:extLst>
        </xdr:cNvPr>
        <xdr:cNvSpPr txBox="1"/>
      </xdr:nvSpPr>
      <xdr:spPr>
        <a:xfrm>
          <a:off x="11346543" y="12562114"/>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45212586-19C8-4D29-931C-AC601DF2DA22}"/>
            </a:ext>
          </a:extLst>
        </xdr:cNvPr>
        <xdr:cNvCxnSpPr/>
      </xdr:nvCxnSpPr>
      <xdr:spPr>
        <a:xfrm>
          <a:off x="11384643" y="15000514"/>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40E4D5E7-4545-4F7D-8A7C-162568C8A0EB}"/>
            </a:ext>
          </a:extLst>
        </xdr:cNvPr>
        <xdr:cNvSpPr txBox="1"/>
      </xdr:nvSpPr>
      <xdr:spPr>
        <a:xfrm>
          <a:off x="10966450" y="14858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8" name="直線コネクタ 627">
          <a:extLst>
            <a:ext uri="{FF2B5EF4-FFF2-40B4-BE49-F238E27FC236}">
              <a16:creationId xmlns:a16="http://schemas.microsoft.com/office/drawing/2014/main" id="{6CBD1358-D6D7-45EA-BF30-CB434A01AFAD}"/>
            </a:ext>
          </a:extLst>
        </xdr:cNvPr>
        <xdr:cNvCxnSpPr/>
      </xdr:nvCxnSpPr>
      <xdr:spPr>
        <a:xfrm>
          <a:off x="11384643" y="14624957"/>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9" name="テキスト ボックス 628">
          <a:extLst>
            <a:ext uri="{FF2B5EF4-FFF2-40B4-BE49-F238E27FC236}">
              <a16:creationId xmlns:a16="http://schemas.microsoft.com/office/drawing/2014/main" id="{DBD5F19A-2CAD-499A-B952-3F0E162DCA6A}"/>
            </a:ext>
          </a:extLst>
        </xdr:cNvPr>
        <xdr:cNvSpPr txBox="1"/>
      </xdr:nvSpPr>
      <xdr:spPr>
        <a:xfrm>
          <a:off x="10966450" y="14485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0" name="直線コネクタ 629">
          <a:extLst>
            <a:ext uri="{FF2B5EF4-FFF2-40B4-BE49-F238E27FC236}">
              <a16:creationId xmlns:a16="http://schemas.microsoft.com/office/drawing/2014/main" id="{804B557D-EFC0-407F-9A00-E7F8A744E89C}"/>
            </a:ext>
          </a:extLst>
        </xdr:cNvPr>
        <xdr:cNvCxnSpPr/>
      </xdr:nvCxnSpPr>
      <xdr:spPr>
        <a:xfrm>
          <a:off x="11384643" y="14249400"/>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1" name="テキスト ボックス 630">
          <a:extLst>
            <a:ext uri="{FF2B5EF4-FFF2-40B4-BE49-F238E27FC236}">
              <a16:creationId xmlns:a16="http://schemas.microsoft.com/office/drawing/2014/main" id="{CEA9A96E-862C-41C7-AADB-52440945308F}"/>
            </a:ext>
          </a:extLst>
        </xdr:cNvPr>
        <xdr:cNvSpPr txBox="1"/>
      </xdr:nvSpPr>
      <xdr:spPr>
        <a:xfrm>
          <a:off x="11014241" y="141098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2" name="直線コネクタ 631">
          <a:extLst>
            <a:ext uri="{FF2B5EF4-FFF2-40B4-BE49-F238E27FC236}">
              <a16:creationId xmlns:a16="http://schemas.microsoft.com/office/drawing/2014/main" id="{54DE252D-CC79-4FCC-8885-1A4446A6D479}"/>
            </a:ext>
          </a:extLst>
        </xdr:cNvPr>
        <xdr:cNvCxnSpPr/>
      </xdr:nvCxnSpPr>
      <xdr:spPr>
        <a:xfrm>
          <a:off x="11384643" y="13873843"/>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3" name="テキスト ボックス 632">
          <a:extLst>
            <a:ext uri="{FF2B5EF4-FFF2-40B4-BE49-F238E27FC236}">
              <a16:creationId xmlns:a16="http://schemas.microsoft.com/office/drawing/2014/main" id="{26ECB97F-9828-4B1C-A5B4-D31914FE0052}"/>
            </a:ext>
          </a:extLst>
        </xdr:cNvPr>
        <xdr:cNvSpPr txBox="1"/>
      </xdr:nvSpPr>
      <xdr:spPr>
        <a:xfrm>
          <a:off x="11014241" y="137343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4" name="直線コネクタ 633">
          <a:extLst>
            <a:ext uri="{FF2B5EF4-FFF2-40B4-BE49-F238E27FC236}">
              <a16:creationId xmlns:a16="http://schemas.microsoft.com/office/drawing/2014/main" id="{D815CD89-5978-4339-AEA8-129248006553}"/>
            </a:ext>
          </a:extLst>
        </xdr:cNvPr>
        <xdr:cNvCxnSpPr/>
      </xdr:nvCxnSpPr>
      <xdr:spPr>
        <a:xfrm>
          <a:off x="11384643" y="13498286"/>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5" name="テキスト ボックス 634">
          <a:extLst>
            <a:ext uri="{FF2B5EF4-FFF2-40B4-BE49-F238E27FC236}">
              <a16:creationId xmlns:a16="http://schemas.microsoft.com/office/drawing/2014/main" id="{13BCFD04-F3D1-4374-B50C-D7BB75AF3162}"/>
            </a:ext>
          </a:extLst>
        </xdr:cNvPr>
        <xdr:cNvSpPr txBox="1"/>
      </xdr:nvSpPr>
      <xdr:spPr>
        <a:xfrm>
          <a:off x="11014241" y="13358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6" name="直線コネクタ 635">
          <a:extLst>
            <a:ext uri="{FF2B5EF4-FFF2-40B4-BE49-F238E27FC236}">
              <a16:creationId xmlns:a16="http://schemas.microsoft.com/office/drawing/2014/main" id="{11CDB6A9-8AA6-4505-9460-472AD54E816A}"/>
            </a:ext>
          </a:extLst>
        </xdr:cNvPr>
        <xdr:cNvCxnSpPr/>
      </xdr:nvCxnSpPr>
      <xdr:spPr>
        <a:xfrm>
          <a:off x="11384643" y="13125450"/>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7" name="テキスト ボックス 636">
          <a:extLst>
            <a:ext uri="{FF2B5EF4-FFF2-40B4-BE49-F238E27FC236}">
              <a16:creationId xmlns:a16="http://schemas.microsoft.com/office/drawing/2014/main" id="{EF8F0474-6B73-4404-9764-B06F7D35968A}"/>
            </a:ext>
          </a:extLst>
        </xdr:cNvPr>
        <xdr:cNvSpPr txBox="1"/>
      </xdr:nvSpPr>
      <xdr:spPr>
        <a:xfrm>
          <a:off x="11014241" y="129859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8" name="直線コネクタ 637">
          <a:extLst>
            <a:ext uri="{FF2B5EF4-FFF2-40B4-BE49-F238E27FC236}">
              <a16:creationId xmlns:a16="http://schemas.microsoft.com/office/drawing/2014/main" id="{8CDB1610-9E49-4DDE-8C2C-E6B8DDA7A5D5}"/>
            </a:ext>
          </a:extLst>
        </xdr:cNvPr>
        <xdr:cNvCxnSpPr/>
      </xdr:nvCxnSpPr>
      <xdr:spPr>
        <a:xfrm>
          <a:off x="11384643" y="12749893"/>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9" name="テキスト ボックス 638">
          <a:extLst>
            <a:ext uri="{FF2B5EF4-FFF2-40B4-BE49-F238E27FC236}">
              <a16:creationId xmlns:a16="http://schemas.microsoft.com/office/drawing/2014/main" id="{973611A3-0F42-4530-972A-47F74C0B236F}"/>
            </a:ext>
          </a:extLst>
        </xdr:cNvPr>
        <xdr:cNvSpPr txBox="1"/>
      </xdr:nvSpPr>
      <xdr:spPr>
        <a:xfrm>
          <a:off x="11078361" y="12610391"/>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id="{9D9FEE13-D647-46AC-A021-AD63A5BC0342}"/>
            </a:ext>
          </a:extLst>
        </xdr:cNvPr>
        <xdr:cNvSpPr/>
      </xdr:nvSpPr>
      <xdr:spPr>
        <a:xfrm>
          <a:off x="11384643" y="12749893"/>
          <a:ext cx="4316186"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1" name="直線コネクタ 640">
          <a:extLst>
            <a:ext uri="{FF2B5EF4-FFF2-40B4-BE49-F238E27FC236}">
              <a16:creationId xmlns:a16="http://schemas.microsoft.com/office/drawing/2014/main" id="{6FF5E98E-EB47-4B66-AFF8-3DD9148AD373}"/>
            </a:ext>
          </a:extLst>
        </xdr:cNvPr>
        <xdr:cNvCxnSpPr/>
      </xdr:nvCxnSpPr>
      <xdr:spPr>
        <a:xfrm flipV="1">
          <a:off x="14930935" y="13305609"/>
          <a:ext cx="0" cy="1319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2" name="【児童館】&#10;有形固定資産減価償却率最小値テキスト">
          <a:extLst>
            <a:ext uri="{FF2B5EF4-FFF2-40B4-BE49-F238E27FC236}">
              <a16:creationId xmlns:a16="http://schemas.microsoft.com/office/drawing/2014/main" id="{0FACE210-A996-4212-A740-AF4C36D1A036}"/>
            </a:ext>
          </a:extLst>
        </xdr:cNvPr>
        <xdr:cNvSpPr txBox="1"/>
      </xdr:nvSpPr>
      <xdr:spPr>
        <a:xfrm>
          <a:off x="14969671"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3" name="直線コネクタ 642">
          <a:extLst>
            <a:ext uri="{FF2B5EF4-FFF2-40B4-BE49-F238E27FC236}">
              <a16:creationId xmlns:a16="http://schemas.microsoft.com/office/drawing/2014/main" id="{56D4CD78-C159-4E17-A622-7DD410DD5505}"/>
            </a:ext>
          </a:extLst>
        </xdr:cNvPr>
        <xdr:cNvCxnSpPr/>
      </xdr:nvCxnSpPr>
      <xdr:spPr>
        <a:xfrm>
          <a:off x="14842671" y="14624957"/>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4" name="【児童館】&#10;有形固定資産減価償却率最大値テキスト">
          <a:extLst>
            <a:ext uri="{FF2B5EF4-FFF2-40B4-BE49-F238E27FC236}">
              <a16:creationId xmlns:a16="http://schemas.microsoft.com/office/drawing/2014/main" id="{8FFB759C-2014-4564-8E99-86F6D01EE215}"/>
            </a:ext>
          </a:extLst>
        </xdr:cNvPr>
        <xdr:cNvSpPr txBox="1"/>
      </xdr:nvSpPr>
      <xdr:spPr>
        <a:xfrm>
          <a:off x="14969671" y="1308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5" name="直線コネクタ 644">
          <a:extLst>
            <a:ext uri="{FF2B5EF4-FFF2-40B4-BE49-F238E27FC236}">
              <a16:creationId xmlns:a16="http://schemas.microsoft.com/office/drawing/2014/main" id="{353BAD8A-0E66-4C52-9A3E-BC82F8BBAD3D}"/>
            </a:ext>
          </a:extLst>
        </xdr:cNvPr>
        <xdr:cNvCxnSpPr/>
      </xdr:nvCxnSpPr>
      <xdr:spPr>
        <a:xfrm>
          <a:off x="14842671" y="13305609"/>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46" name="【児童館】&#10;有形固定資産減価償却率平均値テキスト">
          <a:extLst>
            <a:ext uri="{FF2B5EF4-FFF2-40B4-BE49-F238E27FC236}">
              <a16:creationId xmlns:a16="http://schemas.microsoft.com/office/drawing/2014/main" id="{E8402A23-4464-4292-8BD8-2F0B76C96523}"/>
            </a:ext>
          </a:extLst>
        </xdr:cNvPr>
        <xdr:cNvSpPr txBox="1"/>
      </xdr:nvSpPr>
      <xdr:spPr>
        <a:xfrm>
          <a:off x="14969671" y="138935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47" name="フローチャート: 判断 646">
          <a:extLst>
            <a:ext uri="{FF2B5EF4-FFF2-40B4-BE49-F238E27FC236}">
              <a16:creationId xmlns:a16="http://schemas.microsoft.com/office/drawing/2014/main" id="{F98FF5D0-7511-45E8-BEFC-3EF5528BD118}"/>
            </a:ext>
          </a:extLst>
        </xdr:cNvPr>
        <xdr:cNvSpPr/>
      </xdr:nvSpPr>
      <xdr:spPr>
        <a:xfrm>
          <a:off x="14880771" y="14039396"/>
          <a:ext cx="9615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48" name="フローチャート: 判断 647">
          <a:extLst>
            <a:ext uri="{FF2B5EF4-FFF2-40B4-BE49-F238E27FC236}">
              <a16:creationId xmlns:a16="http://schemas.microsoft.com/office/drawing/2014/main" id="{E2814036-B201-436C-AACF-EF1F9AC6F6D9}"/>
            </a:ext>
          </a:extLst>
        </xdr:cNvPr>
        <xdr:cNvSpPr/>
      </xdr:nvSpPr>
      <xdr:spPr>
        <a:xfrm>
          <a:off x="14107886" y="1402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49" name="フローチャート: 判断 648">
          <a:extLst>
            <a:ext uri="{FF2B5EF4-FFF2-40B4-BE49-F238E27FC236}">
              <a16:creationId xmlns:a16="http://schemas.microsoft.com/office/drawing/2014/main" id="{5C5970DF-7850-4A8D-ABCB-06B725A787C0}"/>
            </a:ext>
          </a:extLst>
        </xdr:cNvPr>
        <xdr:cNvSpPr/>
      </xdr:nvSpPr>
      <xdr:spPr>
        <a:xfrm>
          <a:off x="13300529" y="1402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0" name="フローチャート: 判断 649">
          <a:extLst>
            <a:ext uri="{FF2B5EF4-FFF2-40B4-BE49-F238E27FC236}">
              <a16:creationId xmlns:a16="http://schemas.microsoft.com/office/drawing/2014/main" id="{C6DEAA7B-4FFC-4A21-9393-CF477C922DE4}"/>
            </a:ext>
          </a:extLst>
        </xdr:cNvPr>
        <xdr:cNvSpPr/>
      </xdr:nvSpPr>
      <xdr:spPr>
        <a:xfrm>
          <a:off x="12493171" y="14007010"/>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1" name="フローチャート: 判断 650">
          <a:extLst>
            <a:ext uri="{FF2B5EF4-FFF2-40B4-BE49-F238E27FC236}">
              <a16:creationId xmlns:a16="http://schemas.microsoft.com/office/drawing/2014/main" id="{9240F65A-FF2B-43F0-BF2C-597680A73347}"/>
            </a:ext>
          </a:extLst>
        </xdr:cNvPr>
        <xdr:cNvSpPr/>
      </xdr:nvSpPr>
      <xdr:spPr>
        <a:xfrm>
          <a:off x="11669486" y="13950679"/>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84469922-31EE-4568-A796-EEC46B3A3AF0}"/>
            </a:ext>
          </a:extLst>
        </xdr:cNvPr>
        <xdr:cNvSpPr txBox="1"/>
      </xdr:nvSpPr>
      <xdr:spPr>
        <a:xfrm>
          <a:off x="14757400"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64FF0A74-1E97-4DC6-9FFF-B3370794E124}"/>
            </a:ext>
          </a:extLst>
        </xdr:cNvPr>
        <xdr:cNvSpPr txBox="1"/>
      </xdr:nvSpPr>
      <xdr:spPr>
        <a:xfrm>
          <a:off x="13984514"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28D59892-5752-4891-BD52-01EFA9C19B39}"/>
            </a:ext>
          </a:extLst>
        </xdr:cNvPr>
        <xdr:cNvSpPr txBox="1"/>
      </xdr:nvSpPr>
      <xdr:spPr>
        <a:xfrm>
          <a:off x="13177157"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C2D3C7FB-E3D0-4412-A8C1-1A1BD98B7CCF}"/>
            </a:ext>
          </a:extLst>
        </xdr:cNvPr>
        <xdr:cNvSpPr txBox="1"/>
      </xdr:nvSpPr>
      <xdr:spPr>
        <a:xfrm>
          <a:off x="12364357"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CD0F682F-1AF9-47DA-82E9-4BB5C8F26E15}"/>
            </a:ext>
          </a:extLst>
        </xdr:cNvPr>
        <xdr:cNvSpPr txBox="1"/>
      </xdr:nvSpPr>
      <xdr:spPr>
        <a:xfrm>
          <a:off x="11546114"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27305</xdr:rowOff>
    </xdr:from>
    <xdr:to>
      <xdr:col>85</xdr:col>
      <xdr:colOff>177800</xdr:colOff>
      <xdr:row>84</xdr:row>
      <xdr:rowOff>128905</xdr:rowOff>
    </xdr:to>
    <xdr:sp macro="" textlink="">
      <xdr:nvSpPr>
        <xdr:cNvPr id="657" name="楕円 656">
          <a:extLst>
            <a:ext uri="{FF2B5EF4-FFF2-40B4-BE49-F238E27FC236}">
              <a16:creationId xmlns:a16="http://schemas.microsoft.com/office/drawing/2014/main" id="{C8758BF8-A08F-42CB-8A42-6FFB1E23520B}"/>
            </a:ext>
          </a:extLst>
        </xdr:cNvPr>
        <xdr:cNvSpPr/>
      </xdr:nvSpPr>
      <xdr:spPr>
        <a:xfrm>
          <a:off x="14880771" y="14200505"/>
          <a:ext cx="9615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5732</xdr:rowOff>
    </xdr:from>
    <xdr:ext cx="405111" cy="259045"/>
    <xdr:sp macro="" textlink="">
      <xdr:nvSpPr>
        <xdr:cNvPr id="658" name="【児童館】&#10;有形固定資産減価償却率該当値テキスト">
          <a:extLst>
            <a:ext uri="{FF2B5EF4-FFF2-40B4-BE49-F238E27FC236}">
              <a16:creationId xmlns:a16="http://schemas.microsoft.com/office/drawing/2014/main" id="{03DFC1F6-06D4-4F12-8AF8-B792A7D38C19}"/>
            </a:ext>
          </a:extLst>
        </xdr:cNvPr>
        <xdr:cNvSpPr txBox="1"/>
      </xdr:nvSpPr>
      <xdr:spPr>
        <a:xfrm>
          <a:off x="14969671"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160655</xdr:rowOff>
    </xdr:from>
    <xdr:to>
      <xdr:col>81</xdr:col>
      <xdr:colOff>101600</xdr:colOff>
      <xdr:row>84</xdr:row>
      <xdr:rowOff>90805</xdr:rowOff>
    </xdr:to>
    <xdr:sp macro="" textlink="">
      <xdr:nvSpPr>
        <xdr:cNvPr id="659" name="楕円 658">
          <a:extLst>
            <a:ext uri="{FF2B5EF4-FFF2-40B4-BE49-F238E27FC236}">
              <a16:creationId xmlns:a16="http://schemas.microsoft.com/office/drawing/2014/main" id="{B9E37761-8C36-4B0A-BEE9-611D15EB825A}"/>
            </a:ext>
          </a:extLst>
        </xdr:cNvPr>
        <xdr:cNvSpPr/>
      </xdr:nvSpPr>
      <xdr:spPr>
        <a:xfrm>
          <a:off x="14107886" y="14165126"/>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40005</xdr:rowOff>
    </xdr:from>
    <xdr:to>
      <xdr:col>85</xdr:col>
      <xdr:colOff>127000</xdr:colOff>
      <xdr:row>84</xdr:row>
      <xdr:rowOff>78105</xdr:rowOff>
    </xdr:to>
    <xdr:cxnSp macro="">
      <xdr:nvCxnSpPr>
        <xdr:cNvPr id="660" name="直線コネクタ 659">
          <a:extLst>
            <a:ext uri="{FF2B5EF4-FFF2-40B4-BE49-F238E27FC236}">
              <a16:creationId xmlns:a16="http://schemas.microsoft.com/office/drawing/2014/main" id="{3370F402-0338-4DDF-B98B-FF9DA589F7F6}"/>
            </a:ext>
          </a:extLst>
        </xdr:cNvPr>
        <xdr:cNvCxnSpPr/>
      </xdr:nvCxnSpPr>
      <xdr:spPr>
        <a:xfrm>
          <a:off x="14158686" y="14213205"/>
          <a:ext cx="77288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122555</xdr:rowOff>
    </xdr:from>
    <xdr:to>
      <xdr:col>76</xdr:col>
      <xdr:colOff>165100</xdr:colOff>
      <xdr:row>84</xdr:row>
      <xdr:rowOff>52705</xdr:rowOff>
    </xdr:to>
    <xdr:sp macro="" textlink="">
      <xdr:nvSpPr>
        <xdr:cNvPr id="661" name="楕円 660">
          <a:extLst>
            <a:ext uri="{FF2B5EF4-FFF2-40B4-BE49-F238E27FC236}">
              <a16:creationId xmlns:a16="http://schemas.microsoft.com/office/drawing/2014/main" id="{927CA79E-0597-41DE-9E3F-B2E247FF5B3E}"/>
            </a:ext>
          </a:extLst>
        </xdr:cNvPr>
        <xdr:cNvSpPr/>
      </xdr:nvSpPr>
      <xdr:spPr>
        <a:xfrm>
          <a:off x="13300529" y="14127026"/>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1905</xdr:rowOff>
    </xdr:from>
    <xdr:to>
      <xdr:col>81</xdr:col>
      <xdr:colOff>50800</xdr:colOff>
      <xdr:row>84</xdr:row>
      <xdr:rowOff>40005</xdr:rowOff>
    </xdr:to>
    <xdr:cxnSp macro="">
      <xdr:nvCxnSpPr>
        <xdr:cNvPr id="662" name="直線コネクタ 661">
          <a:extLst>
            <a:ext uri="{FF2B5EF4-FFF2-40B4-BE49-F238E27FC236}">
              <a16:creationId xmlns:a16="http://schemas.microsoft.com/office/drawing/2014/main" id="{DCB43DBB-CA2D-450D-987B-8E351E3357FE}"/>
            </a:ext>
          </a:extLst>
        </xdr:cNvPr>
        <xdr:cNvCxnSpPr/>
      </xdr:nvCxnSpPr>
      <xdr:spPr>
        <a:xfrm>
          <a:off x="13351329" y="14175105"/>
          <a:ext cx="807357"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84455</xdr:rowOff>
    </xdr:from>
    <xdr:to>
      <xdr:col>72</xdr:col>
      <xdr:colOff>38100</xdr:colOff>
      <xdr:row>84</xdr:row>
      <xdr:rowOff>14605</xdr:rowOff>
    </xdr:to>
    <xdr:sp macro="" textlink="">
      <xdr:nvSpPr>
        <xdr:cNvPr id="663" name="楕円 662">
          <a:extLst>
            <a:ext uri="{FF2B5EF4-FFF2-40B4-BE49-F238E27FC236}">
              <a16:creationId xmlns:a16="http://schemas.microsoft.com/office/drawing/2014/main" id="{DAD77337-A193-415F-9084-AB6DBAC82827}"/>
            </a:ext>
          </a:extLst>
        </xdr:cNvPr>
        <xdr:cNvSpPr/>
      </xdr:nvSpPr>
      <xdr:spPr>
        <a:xfrm>
          <a:off x="12493171" y="14088926"/>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135255</xdr:rowOff>
    </xdr:from>
    <xdr:to>
      <xdr:col>76</xdr:col>
      <xdr:colOff>114300</xdr:colOff>
      <xdr:row>84</xdr:row>
      <xdr:rowOff>1905</xdr:rowOff>
    </xdr:to>
    <xdr:cxnSp macro="">
      <xdr:nvCxnSpPr>
        <xdr:cNvPr id="664" name="直線コネクタ 663">
          <a:extLst>
            <a:ext uri="{FF2B5EF4-FFF2-40B4-BE49-F238E27FC236}">
              <a16:creationId xmlns:a16="http://schemas.microsoft.com/office/drawing/2014/main" id="{54A8602F-CC1B-4AC1-AAD1-1CFFA4B60FCD}"/>
            </a:ext>
          </a:extLst>
        </xdr:cNvPr>
        <xdr:cNvCxnSpPr/>
      </xdr:nvCxnSpPr>
      <xdr:spPr>
        <a:xfrm>
          <a:off x="12538528" y="14139726"/>
          <a:ext cx="812801"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122555</xdr:rowOff>
    </xdr:from>
    <xdr:to>
      <xdr:col>67</xdr:col>
      <xdr:colOff>101600</xdr:colOff>
      <xdr:row>84</xdr:row>
      <xdr:rowOff>52705</xdr:rowOff>
    </xdr:to>
    <xdr:sp macro="" textlink="">
      <xdr:nvSpPr>
        <xdr:cNvPr id="665" name="楕円 664">
          <a:extLst>
            <a:ext uri="{FF2B5EF4-FFF2-40B4-BE49-F238E27FC236}">
              <a16:creationId xmlns:a16="http://schemas.microsoft.com/office/drawing/2014/main" id="{C054CBD1-1F90-48BA-97EB-A5DF0AEC19B1}"/>
            </a:ext>
          </a:extLst>
        </xdr:cNvPr>
        <xdr:cNvSpPr/>
      </xdr:nvSpPr>
      <xdr:spPr>
        <a:xfrm>
          <a:off x="11669486" y="14127026"/>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135255</xdr:rowOff>
    </xdr:from>
    <xdr:to>
      <xdr:col>71</xdr:col>
      <xdr:colOff>177800</xdr:colOff>
      <xdr:row>84</xdr:row>
      <xdr:rowOff>1905</xdr:rowOff>
    </xdr:to>
    <xdr:cxnSp macro="">
      <xdr:nvCxnSpPr>
        <xdr:cNvPr id="666" name="直線コネクタ 665">
          <a:extLst>
            <a:ext uri="{FF2B5EF4-FFF2-40B4-BE49-F238E27FC236}">
              <a16:creationId xmlns:a16="http://schemas.microsoft.com/office/drawing/2014/main" id="{A41E8354-3C24-417E-B0A9-0188DC67712A}"/>
            </a:ext>
          </a:extLst>
        </xdr:cNvPr>
        <xdr:cNvCxnSpPr/>
      </xdr:nvCxnSpPr>
      <xdr:spPr>
        <a:xfrm flipV="1">
          <a:off x="11720286" y="14139726"/>
          <a:ext cx="818242"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67" name="n_1aveValue【児童館】&#10;有形固定資産減価償却率">
          <a:extLst>
            <a:ext uri="{FF2B5EF4-FFF2-40B4-BE49-F238E27FC236}">
              <a16:creationId xmlns:a16="http://schemas.microsoft.com/office/drawing/2014/main" id="{C3C0C6CD-E678-4208-ADE0-4BB1EA18389C}"/>
            </a:ext>
          </a:extLst>
        </xdr:cNvPr>
        <xdr:cNvSpPr txBox="1"/>
      </xdr:nvSpPr>
      <xdr:spPr>
        <a:xfrm>
          <a:off x="13959758" y="1381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68" name="n_2aveValue【児童館】&#10;有形固定資産減価償却率">
          <a:extLst>
            <a:ext uri="{FF2B5EF4-FFF2-40B4-BE49-F238E27FC236}">
              <a16:creationId xmlns:a16="http://schemas.microsoft.com/office/drawing/2014/main" id="{EAE75587-EF74-4079-946B-3C900EB0494F}"/>
            </a:ext>
          </a:extLst>
        </xdr:cNvPr>
        <xdr:cNvSpPr txBox="1"/>
      </xdr:nvSpPr>
      <xdr:spPr>
        <a:xfrm>
          <a:off x="13165101" y="1380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69" name="n_3aveValue【児童館】&#10;有形固定資産減価償却率">
          <a:extLst>
            <a:ext uri="{FF2B5EF4-FFF2-40B4-BE49-F238E27FC236}">
              <a16:creationId xmlns:a16="http://schemas.microsoft.com/office/drawing/2014/main" id="{0A33B557-C9A2-453A-8489-40695E122905}"/>
            </a:ext>
          </a:extLst>
        </xdr:cNvPr>
        <xdr:cNvSpPr txBox="1"/>
      </xdr:nvSpPr>
      <xdr:spPr>
        <a:xfrm>
          <a:off x="12357744" y="1378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0" name="n_4aveValue【児童館】&#10;有形固定資産減価償却率">
          <a:extLst>
            <a:ext uri="{FF2B5EF4-FFF2-40B4-BE49-F238E27FC236}">
              <a16:creationId xmlns:a16="http://schemas.microsoft.com/office/drawing/2014/main" id="{CD5BC117-6B11-4C70-A91B-8C83D5BF3D1D}"/>
            </a:ext>
          </a:extLst>
        </xdr:cNvPr>
        <xdr:cNvSpPr txBox="1"/>
      </xdr:nvSpPr>
      <xdr:spPr>
        <a:xfrm>
          <a:off x="11534058" y="1372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81932</xdr:rowOff>
    </xdr:from>
    <xdr:ext cx="405111" cy="259045"/>
    <xdr:sp macro="" textlink="">
      <xdr:nvSpPr>
        <xdr:cNvPr id="671" name="n_1mainValue【児童館】&#10;有形固定資産減価償却率">
          <a:extLst>
            <a:ext uri="{FF2B5EF4-FFF2-40B4-BE49-F238E27FC236}">
              <a16:creationId xmlns:a16="http://schemas.microsoft.com/office/drawing/2014/main" id="{3722DA88-CDB5-4305-9B92-1182D054603E}"/>
            </a:ext>
          </a:extLst>
        </xdr:cNvPr>
        <xdr:cNvSpPr txBox="1"/>
      </xdr:nvSpPr>
      <xdr:spPr>
        <a:xfrm>
          <a:off x="13959758"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43832</xdr:rowOff>
    </xdr:from>
    <xdr:ext cx="405111" cy="259045"/>
    <xdr:sp macro="" textlink="">
      <xdr:nvSpPr>
        <xdr:cNvPr id="672" name="n_2mainValue【児童館】&#10;有形固定資産減価償却率">
          <a:extLst>
            <a:ext uri="{FF2B5EF4-FFF2-40B4-BE49-F238E27FC236}">
              <a16:creationId xmlns:a16="http://schemas.microsoft.com/office/drawing/2014/main" id="{A957FCA9-89EC-4228-BC5A-AD2435FBDF72}"/>
            </a:ext>
          </a:extLst>
        </xdr:cNvPr>
        <xdr:cNvSpPr txBox="1"/>
      </xdr:nvSpPr>
      <xdr:spPr>
        <a:xfrm>
          <a:off x="13165101"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5732</xdr:rowOff>
    </xdr:from>
    <xdr:ext cx="405111" cy="259045"/>
    <xdr:sp macro="" textlink="">
      <xdr:nvSpPr>
        <xdr:cNvPr id="673" name="n_3mainValue【児童館】&#10;有形固定資産減価償却率">
          <a:extLst>
            <a:ext uri="{FF2B5EF4-FFF2-40B4-BE49-F238E27FC236}">
              <a16:creationId xmlns:a16="http://schemas.microsoft.com/office/drawing/2014/main" id="{35CE8C90-79FA-46CA-B620-683EF28E3660}"/>
            </a:ext>
          </a:extLst>
        </xdr:cNvPr>
        <xdr:cNvSpPr txBox="1"/>
      </xdr:nvSpPr>
      <xdr:spPr>
        <a:xfrm>
          <a:off x="12357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43832</xdr:rowOff>
    </xdr:from>
    <xdr:ext cx="405111" cy="259045"/>
    <xdr:sp macro="" textlink="">
      <xdr:nvSpPr>
        <xdr:cNvPr id="674" name="n_4mainValue【児童館】&#10;有形固定資産減価償却率">
          <a:extLst>
            <a:ext uri="{FF2B5EF4-FFF2-40B4-BE49-F238E27FC236}">
              <a16:creationId xmlns:a16="http://schemas.microsoft.com/office/drawing/2014/main" id="{0B0EDC33-B22B-4708-A27B-A5178F52979F}"/>
            </a:ext>
          </a:extLst>
        </xdr:cNvPr>
        <xdr:cNvSpPr txBox="1"/>
      </xdr:nvSpPr>
      <xdr:spPr>
        <a:xfrm>
          <a:off x="11534058"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6E49A490-93C0-4605-B024-CE0EA812CE2B}"/>
            </a:ext>
          </a:extLst>
        </xdr:cNvPr>
        <xdr:cNvSpPr/>
      </xdr:nvSpPr>
      <xdr:spPr>
        <a:xfrm>
          <a:off x="16720457" y="11625943"/>
          <a:ext cx="4332514"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F7E2D9DC-7A71-48BF-A6B6-4A6A7F307F77}"/>
            </a:ext>
          </a:extLst>
        </xdr:cNvPr>
        <xdr:cNvSpPr/>
      </xdr:nvSpPr>
      <xdr:spPr>
        <a:xfrm>
          <a:off x="16847457" y="1227545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C5DD4CB9-5EE3-4B26-B73C-763F00412159}"/>
            </a:ext>
          </a:extLst>
        </xdr:cNvPr>
        <xdr:cNvSpPr/>
      </xdr:nvSpPr>
      <xdr:spPr>
        <a:xfrm>
          <a:off x="16847457" y="1247593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ED78D548-3458-457D-82AA-1E5104621795}"/>
            </a:ext>
          </a:extLst>
        </xdr:cNvPr>
        <xdr:cNvSpPr/>
      </xdr:nvSpPr>
      <xdr:spPr>
        <a:xfrm>
          <a:off x="17765486" y="1227545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D9703772-962D-4F4E-AD2C-7838309028CD}"/>
            </a:ext>
          </a:extLst>
        </xdr:cNvPr>
        <xdr:cNvSpPr/>
      </xdr:nvSpPr>
      <xdr:spPr>
        <a:xfrm>
          <a:off x="17765486" y="1247593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110EB074-789F-4E1D-91DF-E1F55E3F3DAD}"/>
            </a:ext>
          </a:extLst>
        </xdr:cNvPr>
        <xdr:cNvSpPr/>
      </xdr:nvSpPr>
      <xdr:spPr>
        <a:xfrm>
          <a:off x="18810514" y="1227545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67397695-A591-47C4-93DC-ADECE4C4D5DB}"/>
            </a:ext>
          </a:extLst>
        </xdr:cNvPr>
        <xdr:cNvSpPr/>
      </xdr:nvSpPr>
      <xdr:spPr>
        <a:xfrm>
          <a:off x="18810514" y="1247593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A15B8CE7-F052-46D8-BE35-A84544C78A6A}"/>
            </a:ext>
          </a:extLst>
        </xdr:cNvPr>
        <xdr:cNvSpPr/>
      </xdr:nvSpPr>
      <xdr:spPr>
        <a:xfrm>
          <a:off x="16720457" y="12749893"/>
          <a:ext cx="4332514"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823B3A3A-6D9B-40FC-80A8-43724248CB13}"/>
            </a:ext>
          </a:extLst>
        </xdr:cNvPr>
        <xdr:cNvSpPr txBox="1"/>
      </xdr:nvSpPr>
      <xdr:spPr>
        <a:xfrm>
          <a:off x="16698686" y="12562114"/>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78299B7D-FE9C-43C1-9172-6E7C35B4852E}"/>
            </a:ext>
          </a:extLst>
        </xdr:cNvPr>
        <xdr:cNvCxnSpPr/>
      </xdr:nvCxnSpPr>
      <xdr:spPr>
        <a:xfrm>
          <a:off x="16720457" y="15000514"/>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5" name="直線コネクタ 684">
          <a:extLst>
            <a:ext uri="{FF2B5EF4-FFF2-40B4-BE49-F238E27FC236}">
              <a16:creationId xmlns:a16="http://schemas.microsoft.com/office/drawing/2014/main" id="{F5B6AED5-05BC-478A-9390-0F0EAB954C2A}"/>
            </a:ext>
          </a:extLst>
        </xdr:cNvPr>
        <xdr:cNvCxnSpPr/>
      </xdr:nvCxnSpPr>
      <xdr:spPr>
        <a:xfrm>
          <a:off x="16720457" y="1467938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6" name="テキスト ボックス 685">
          <a:extLst>
            <a:ext uri="{FF2B5EF4-FFF2-40B4-BE49-F238E27FC236}">
              <a16:creationId xmlns:a16="http://schemas.microsoft.com/office/drawing/2014/main" id="{CD5D1008-7728-41B2-9217-497A34DD2F64}"/>
            </a:ext>
          </a:extLst>
        </xdr:cNvPr>
        <xdr:cNvSpPr txBox="1"/>
      </xdr:nvSpPr>
      <xdr:spPr>
        <a:xfrm>
          <a:off x="16302264" y="145371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7" name="直線コネクタ 686">
          <a:extLst>
            <a:ext uri="{FF2B5EF4-FFF2-40B4-BE49-F238E27FC236}">
              <a16:creationId xmlns:a16="http://schemas.microsoft.com/office/drawing/2014/main" id="{0B60A544-D05F-45B3-B7E1-CFA0E1A67C75}"/>
            </a:ext>
          </a:extLst>
        </xdr:cNvPr>
        <xdr:cNvCxnSpPr/>
      </xdr:nvCxnSpPr>
      <xdr:spPr>
        <a:xfrm>
          <a:off x="16720457" y="1435553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8" name="テキスト ボックス 687">
          <a:extLst>
            <a:ext uri="{FF2B5EF4-FFF2-40B4-BE49-F238E27FC236}">
              <a16:creationId xmlns:a16="http://schemas.microsoft.com/office/drawing/2014/main" id="{C6402F7B-81BA-418D-A1D1-9455003967BE}"/>
            </a:ext>
          </a:extLst>
        </xdr:cNvPr>
        <xdr:cNvSpPr txBox="1"/>
      </xdr:nvSpPr>
      <xdr:spPr>
        <a:xfrm>
          <a:off x="16302264" y="142160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9" name="直線コネクタ 688">
          <a:extLst>
            <a:ext uri="{FF2B5EF4-FFF2-40B4-BE49-F238E27FC236}">
              <a16:creationId xmlns:a16="http://schemas.microsoft.com/office/drawing/2014/main" id="{F3648428-E652-447B-A810-2AE75F06CF8A}"/>
            </a:ext>
          </a:extLst>
        </xdr:cNvPr>
        <xdr:cNvCxnSpPr/>
      </xdr:nvCxnSpPr>
      <xdr:spPr>
        <a:xfrm>
          <a:off x="16720457" y="1403440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0" name="テキスト ボックス 689">
          <a:extLst>
            <a:ext uri="{FF2B5EF4-FFF2-40B4-BE49-F238E27FC236}">
              <a16:creationId xmlns:a16="http://schemas.microsoft.com/office/drawing/2014/main" id="{E73C8522-702C-4382-B5C0-300562AEF6B0}"/>
            </a:ext>
          </a:extLst>
        </xdr:cNvPr>
        <xdr:cNvSpPr txBox="1"/>
      </xdr:nvSpPr>
      <xdr:spPr>
        <a:xfrm>
          <a:off x="16302264" y="138949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1" name="直線コネクタ 690">
          <a:extLst>
            <a:ext uri="{FF2B5EF4-FFF2-40B4-BE49-F238E27FC236}">
              <a16:creationId xmlns:a16="http://schemas.microsoft.com/office/drawing/2014/main" id="{572EA776-9633-4989-8338-BFB6F2F24F08}"/>
            </a:ext>
          </a:extLst>
        </xdr:cNvPr>
        <xdr:cNvCxnSpPr/>
      </xdr:nvCxnSpPr>
      <xdr:spPr>
        <a:xfrm>
          <a:off x="16720457" y="13713278"/>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2" name="テキスト ボックス 691">
          <a:extLst>
            <a:ext uri="{FF2B5EF4-FFF2-40B4-BE49-F238E27FC236}">
              <a16:creationId xmlns:a16="http://schemas.microsoft.com/office/drawing/2014/main" id="{720A910A-BAC9-481F-B8C3-03C5E52D3CA1}"/>
            </a:ext>
          </a:extLst>
        </xdr:cNvPr>
        <xdr:cNvSpPr txBox="1"/>
      </xdr:nvSpPr>
      <xdr:spPr>
        <a:xfrm>
          <a:off x="16302264"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3" name="直線コネクタ 692">
          <a:extLst>
            <a:ext uri="{FF2B5EF4-FFF2-40B4-BE49-F238E27FC236}">
              <a16:creationId xmlns:a16="http://schemas.microsoft.com/office/drawing/2014/main" id="{3FBD2BA3-7FFB-4C8B-B564-DB5FD722F485}"/>
            </a:ext>
          </a:extLst>
        </xdr:cNvPr>
        <xdr:cNvCxnSpPr/>
      </xdr:nvCxnSpPr>
      <xdr:spPr>
        <a:xfrm>
          <a:off x="16720457" y="13392150"/>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4" name="テキスト ボックス 693">
          <a:extLst>
            <a:ext uri="{FF2B5EF4-FFF2-40B4-BE49-F238E27FC236}">
              <a16:creationId xmlns:a16="http://schemas.microsoft.com/office/drawing/2014/main" id="{15CB34B0-B6A0-47C8-BC71-A19E774D2218}"/>
            </a:ext>
          </a:extLst>
        </xdr:cNvPr>
        <xdr:cNvSpPr txBox="1"/>
      </xdr:nvSpPr>
      <xdr:spPr>
        <a:xfrm>
          <a:off x="16302264" y="132526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5" name="直線コネクタ 694">
          <a:extLst>
            <a:ext uri="{FF2B5EF4-FFF2-40B4-BE49-F238E27FC236}">
              <a16:creationId xmlns:a16="http://schemas.microsoft.com/office/drawing/2014/main" id="{79E40C12-3628-4B29-B319-60380E3B2D10}"/>
            </a:ext>
          </a:extLst>
        </xdr:cNvPr>
        <xdr:cNvCxnSpPr/>
      </xdr:nvCxnSpPr>
      <xdr:spPr>
        <a:xfrm>
          <a:off x="16720457" y="13071021"/>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6" name="テキスト ボックス 695">
          <a:extLst>
            <a:ext uri="{FF2B5EF4-FFF2-40B4-BE49-F238E27FC236}">
              <a16:creationId xmlns:a16="http://schemas.microsoft.com/office/drawing/2014/main" id="{AD7D9038-4E92-4C25-9C37-B3C0838FB704}"/>
            </a:ext>
          </a:extLst>
        </xdr:cNvPr>
        <xdr:cNvSpPr txBox="1"/>
      </xdr:nvSpPr>
      <xdr:spPr>
        <a:xfrm>
          <a:off x="16302264" y="1293151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085E7104-56D4-49A8-8C70-8AFAC5DDD8A4}"/>
            </a:ext>
          </a:extLst>
        </xdr:cNvPr>
        <xdr:cNvCxnSpPr/>
      </xdr:nvCxnSpPr>
      <xdr:spPr>
        <a:xfrm>
          <a:off x="16720457" y="1274989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F4D23E22-FC65-480A-A10C-AD94BD391D37}"/>
            </a:ext>
          </a:extLst>
        </xdr:cNvPr>
        <xdr:cNvSpPr txBox="1"/>
      </xdr:nvSpPr>
      <xdr:spPr>
        <a:xfrm>
          <a:off x="16302264" y="126103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児童館】&#10;一人当たり面積グラフ枠">
          <a:extLst>
            <a:ext uri="{FF2B5EF4-FFF2-40B4-BE49-F238E27FC236}">
              <a16:creationId xmlns:a16="http://schemas.microsoft.com/office/drawing/2014/main" id="{AF581833-85F1-4C1C-9817-50F193E56EC0}"/>
            </a:ext>
          </a:extLst>
        </xdr:cNvPr>
        <xdr:cNvSpPr/>
      </xdr:nvSpPr>
      <xdr:spPr>
        <a:xfrm>
          <a:off x="16720457" y="12749893"/>
          <a:ext cx="4332514"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0" name="直線コネクタ 699">
          <a:extLst>
            <a:ext uri="{FF2B5EF4-FFF2-40B4-BE49-F238E27FC236}">
              <a16:creationId xmlns:a16="http://schemas.microsoft.com/office/drawing/2014/main" id="{935EA03A-2CC3-4D43-BEC9-6BFABD11F14E}"/>
            </a:ext>
          </a:extLst>
        </xdr:cNvPr>
        <xdr:cNvCxnSpPr/>
      </xdr:nvCxnSpPr>
      <xdr:spPr>
        <a:xfrm flipV="1">
          <a:off x="20266750" y="13198929"/>
          <a:ext cx="0" cy="146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1" name="【児童館】&#10;一人当たり面積最小値テキスト">
          <a:extLst>
            <a:ext uri="{FF2B5EF4-FFF2-40B4-BE49-F238E27FC236}">
              <a16:creationId xmlns:a16="http://schemas.microsoft.com/office/drawing/2014/main" id="{69FFD335-C663-47DC-B1CC-6B3CC41D40BA}"/>
            </a:ext>
          </a:extLst>
        </xdr:cNvPr>
        <xdr:cNvSpPr txBox="1"/>
      </xdr:nvSpPr>
      <xdr:spPr>
        <a:xfrm>
          <a:off x="20305486" y="1466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2" name="直線コネクタ 701">
          <a:extLst>
            <a:ext uri="{FF2B5EF4-FFF2-40B4-BE49-F238E27FC236}">
              <a16:creationId xmlns:a16="http://schemas.microsoft.com/office/drawing/2014/main" id="{0BC1068A-E6B4-4415-816C-B32CF378C076}"/>
            </a:ext>
          </a:extLst>
        </xdr:cNvPr>
        <xdr:cNvCxnSpPr/>
      </xdr:nvCxnSpPr>
      <xdr:spPr>
        <a:xfrm>
          <a:off x="20194814" y="14663057"/>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3" name="【児童館】&#10;一人当たり面積最大値テキスト">
          <a:extLst>
            <a:ext uri="{FF2B5EF4-FFF2-40B4-BE49-F238E27FC236}">
              <a16:creationId xmlns:a16="http://schemas.microsoft.com/office/drawing/2014/main" id="{6943640A-0C7E-45AD-BEE8-DFA475AE6997}"/>
            </a:ext>
          </a:extLst>
        </xdr:cNvPr>
        <xdr:cNvSpPr txBox="1"/>
      </xdr:nvSpPr>
      <xdr:spPr>
        <a:xfrm>
          <a:off x="20305486" y="12979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4" name="直線コネクタ 703">
          <a:extLst>
            <a:ext uri="{FF2B5EF4-FFF2-40B4-BE49-F238E27FC236}">
              <a16:creationId xmlns:a16="http://schemas.microsoft.com/office/drawing/2014/main" id="{BEDCC685-5BB2-4DB3-A3E6-C3BE94BAB822}"/>
            </a:ext>
          </a:extLst>
        </xdr:cNvPr>
        <xdr:cNvCxnSpPr/>
      </xdr:nvCxnSpPr>
      <xdr:spPr>
        <a:xfrm>
          <a:off x="20194814" y="13198929"/>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5" name="【児童館】&#10;一人当たり面積平均値テキスト">
          <a:extLst>
            <a:ext uri="{FF2B5EF4-FFF2-40B4-BE49-F238E27FC236}">
              <a16:creationId xmlns:a16="http://schemas.microsoft.com/office/drawing/2014/main" id="{84506B3E-B959-46AD-8987-13E9C1FEA3F0}"/>
            </a:ext>
          </a:extLst>
        </xdr:cNvPr>
        <xdr:cNvSpPr txBox="1"/>
      </xdr:nvSpPr>
      <xdr:spPr>
        <a:xfrm>
          <a:off x="20305486" y="14047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06" name="フローチャート: 判断 705">
          <a:extLst>
            <a:ext uri="{FF2B5EF4-FFF2-40B4-BE49-F238E27FC236}">
              <a16:creationId xmlns:a16="http://schemas.microsoft.com/office/drawing/2014/main" id="{FE6F5561-AC06-4974-90CB-77D77D805FEF}"/>
            </a:ext>
          </a:extLst>
        </xdr:cNvPr>
        <xdr:cNvSpPr/>
      </xdr:nvSpPr>
      <xdr:spPr>
        <a:xfrm>
          <a:off x="20216586" y="1419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07" name="フローチャート: 判断 706">
          <a:extLst>
            <a:ext uri="{FF2B5EF4-FFF2-40B4-BE49-F238E27FC236}">
              <a16:creationId xmlns:a16="http://schemas.microsoft.com/office/drawing/2014/main" id="{8C18E846-07B6-49CF-9FA3-519634772E7C}"/>
            </a:ext>
          </a:extLst>
        </xdr:cNvPr>
        <xdr:cNvSpPr/>
      </xdr:nvSpPr>
      <xdr:spPr>
        <a:xfrm>
          <a:off x="19460029" y="14209486"/>
          <a:ext cx="85271"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08" name="フローチャート: 判断 707">
          <a:extLst>
            <a:ext uri="{FF2B5EF4-FFF2-40B4-BE49-F238E27FC236}">
              <a16:creationId xmlns:a16="http://schemas.microsoft.com/office/drawing/2014/main" id="{8FB3C128-0D5B-4BE2-B805-CEF6C1969190}"/>
            </a:ext>
          </a:extLst>
        </xdr:cNvPr>
        <xdr:cNvSpPr/>
      </xdr:nvSpPr>
      <xdr:spPr>
        <a:xfrm>
          <a:off x="18636343" y="142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09" name="フローチャート: 判断 708">
          <a:extLst>
            <a:ext uri="{FF2B5EF4-FFF2-40B4-BE49-F238E27FC236}">
              <a16:creationId xmlns:a16="http://schemas.microsoft.com/office/drawing/2014/main" id="{0C24B8A0-235F-45AA-9EB9-442C9BC2431D}"/>
            </a:ext>
          </a:extLst>
        </xdr:cNvPr>
        <xdr:cNvSpPr/>
      </xdr:nvSpPr>
      <xdr:spPr>
        <a:xfrm>
          <a:off x="17828986" y="1422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0" name="フローチャート: 判断 709">
          <a:extLst>
            <a:ext uri="{FF2B5EF4-FFF2-40B4-BE49-F238E27FC236}">
              <a16:creationId xmlns:a16="http://schemas.microsoft.com/office/drawing/2014/main" id="{4DF83D35-673D-4389-9A0A-19D6F9DD1A0F}"/>
            </a:ext>
          </a:extLst>
        </xdr:cNvPr>
        <xdr:cNvSpPr/>
      </xdr:nvSpPr>
      <xdr:spPr>
        <a:xfrm>
          <a:off x="17021629" y="14242143"/>
          <a:ext cx="85271"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1A472530-3B29-4531-BB88-BB52EAD8FAFC}"/>
            </a:ext>
          </a:extLst>
        </xdr:cNvPr>
        <xdr:cNvSpPr txBox="1"/>
      </xdr:nvSpPr>
      <xdr:spPr>
        <a:xfrm>
          <a:off x="20093214"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F706101F-D8BA-4F4A-934D-9167A69C15A1}"/>
            </a:ext>
          </a:extLst>
        </xdr:cNvPr>
        <xdr:cNvSpPr txBox="1"/>
      </xdr:nvSpPr>
      <xdr:spPr>
        <a:xfrm>
          <a:off x="19331214"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47DC4BD6-D409-4D4C-B1A3-7F422C982E1A}"/>
            </a:ext>
          </a:extLst>
        </xdr:cNvPr>
        <xdr:cNvSpPr txBox="1"/>
      </xdr:nvSpPr>
      <xdr:spPr>
        <a:xfrm>
          <a:off x="18512971"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60EB2CBB-CED3-4EAB-8BDF-D679956319E0}"/>
            </a:ext>
          </a:extLst>
        </xdr:cNvPr>
        <xdr:cNvSpPr txBox="1"/>
      </xdr:nvSpPr>
      <xdr:spPr>
        <a:xfrm>
          <a:off x="17705614"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D578B003-5FDF-4C3D-8A5B-3BFD8EC205CC}"/>
            </a:ext>
          </a:extLst>
        </xdr:cNvPr>
        <xdr:cNvSpPr txBox="1"/>
      </xdr:nvSpPr>
      <xdr:spPr>
        <a:xfrm>
          <a:off x="16892814"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macro="" textlink="">
      <xdr:nvSpPr>
        <xdr:cNvPr id="716" name="楕円 715">
          <a:extLst>
            <a:ext uri="{FF2B5EF4-FFF2-40B4-BE49-F238E27FC236}">
              <a16:creationId xmlns:a16="http://schemas.microsoft.com/office/drawing/2014/main" id="{C24120E8-DD0F-4EAF-97D2-7C109B81A1FB}"/>
            </a:ext>
          </a:extLst>
        </xdr:cNvPr>
        <xdr:cNvSpPr/>
      </xdr:nvSpPr>
      <xdr:spPr>
        <a:xfrm>
          <a:off x="20216586" y="14307457"/>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112684</xdr:rowOff>
    </xdr:from>
    <xdr:ext cx="469744" cy="259045"/>
    <xdr:sp macro="" textlink="">
      <xdr:nvSpPr>
        <xdr:cNvPr id="717" name="【児童館】&#10;一人当たり面積該当値テキスト">
          <a:extLst>
            <a:ext uri="{FF2B5EF4-FFF2-40B4-BE49-F238E27FC236}">
              <a16:creationId xmlns:a16="http://schemas.microsoft.com/office/drawing/2014/main" id="{78DE15E7-C264-4650-84E2-EC5D035DF244}"/>
            </a:ext>
          </a:extLst>
        </xdr:cNvPr>
        <xdr:cNvSpPr txBox="1"/>
      </xdr:nvSpPr>
      <xdr:spPr>
        <a:xfrm>
          <a:off x="20305486" y="1428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117929</xdr:rowOff>
    </xdr:from>
    <xdr:to>
      <xdr:col>112</xdr:col>
      <xdr:colOff>38100</xdr:colOff>
      <xdr:row>85</xdr:row>
      <xdr:rowOff>48079</xdr:rowOff>
    </xdr:to>
    <xdr:sp macro="" textlink="">
      <xdr:nvSpPr>
        <xdr:cNvPr id="718" name="楕円 717">
          <a:extLst>
            <a:ext uri="{FF2B5EF4-FFF2-40B4-BE49-F238E27FC236}">
              <a16:creationId xmlns:a16="http://schemas.microsoft.com/office/drawing/2014/main" id="{0707DEAC-99A7-4429-BE21-313E6FBA73FA}"/>
            </a:ext>
          </a:extLst>
        </xdr:cNvPr>
        <xdr:cNvSpPr/>
      </xdr:nvSpPr>
      <xdr:spPr>
        <a:xfrm>
          <a:off x="19460029" y="14291129"/>
          <a:ext cx="85271"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168729</xdr:rowOff>
    </xdr:from>
    <xdr:to>
      <xdr:col>116</xdr:col>
      <xdr:colOff>63500</xdr:colOff>
      <xdr:row>85</xdr:row>
      <xdr:rowOff>13607</xdr:rowOff>
    </xdr:to>
    <xdr:cxnSp macro="">
      <xdr:nvCxnSpPr>
        <xdr:cNvPr id="719" name="直線コネクタ 718">
          <a:extLst>
            <a:ext uri="{FF2B5EF4-FFF2-40B4-BE49-F238E27FC236}">
              <a16:creationId xmlns:a16="http://schemas.microsoft.com/office/drawing/2014/main" id="{BA622215-BB26-45FA-A7DD-32954AB42D34}"/>
            </a:ext>
          </a:extLst>
        </xdr:cNvPr>
        <xdr:cNvCxnSpPr/>
      </xdr:nvCxnSpPr>
      <xdr:spPr>
        <a:xfrm>
          <a:off x="19505386" y="14341929"/>
          <a:ext cx="762000" cy="1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117929</xdr:rowOff>
    </xdr:from>
    <xdr:to>
      <xdr:col>107</xdr:col>
      <xdr:colOff>101600</xdr:colOff>
      <xdr:row>85</xdr:row>
      <xdr:rowOff>48079</xdr:rowOff>
    </xdr:to>
    <xdr:sp macro="" textlink="">
      <xdr:nvSpPr>
        <xdr:cNvPr id="720" name="楕円 719">
          <a:extLst>
            <a:ext uri="{FF2B5EF4-FFF2-40B4-BE49-F238E27FC236}">
              <a16:creationId xmlns:a16="http://schemas.microsoft.com/office/drawing/2014/main" id="{E53570BB-80EC-4669-A380-DB58D1AB42F4}"/>
            </a:ext>
          </a:extLst>
        </xdr:cNvPr>
        <xdr:cNvSpPr/>
      </xdr:nvSpPr>
      <xdr:spPr>
        <a:xfrm>
          <a:off x="18636343" y="14291129"/>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168729</xdr:rowOff>
    </xdr:from>
    <xdr:to>
      <xdr:col>111</xdr:col>
      <xdr:colOff>177800</xdr:colOff>
      <xdr:row>84</xdr:row>
      <xdr:rowOff>168729</xdr:rowOff>
    </xdr:to>
    <xdr:cxnSp macro="">
      <xdr:nvCxnSpPr>
        <xdr:cNvPr id="721" name="直線コネクタ 720">
          <a:extLst>
            <a:ext uri="{FF2B5EF4-FFF2-40B4-BE49-F238E27FC236}">
              <a16:creationId xmlns:a16="http://schemas.microsoft.com/office/drawing/2014/main" id="{97D8B20F-5C66-41F2-8180-630545491DDF}"/>
            </a:ext>
          </a:extLst>
        </xdr:cNvPr>
        <xdr:cNvCxnSpPr/>
      </xdr:nvCxnSpPr>
      <xdr:spPr>
        <a:xfrm>
          <a:off x="18687143" y="14341929"/>
          <a:ext cx="8182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117929</xdr:rowOff>
    </xdr:from>
    <xdr:to>
      <xdr:col>102</xdr:col>
      <xdr:colOff>165100</xdr:colOff>
      <xdr:row>85</xdr:row>
      <xdr:rowOff>48079</xdr:rowOff>
    </xdr:to>
    <xdr:sp macro="" textlink="">
      <xdr:nvSpPr>
        <xdr:cNvPr id="722" name="楕円 721">
          <a:extLst>
            <a:ext uri="{FF2B5EF4-FFF2-40B4-BE49-F238E27FC236}">
              <a16:creationId xmlns:a16="http://schemas.microsoft.com/office/drawing/2014/main" id="{C4974F6A-B82A-43B5-BB0A-60D1EB5F5E51}"/>
            </a:ext>
          </a:extLst>
        </xdr:cNvPr>
        <xdr:cNvSpPr/>
      </xdr:nvSpPr>
      <xdr:spPr>
        <a:xfrm>
          <a:off x="17828986" y="14291129"/>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168729</xdr:rowOff>
    </xdr:from>
    <xdr:to>
      <xdr:col>107</xdr:col>
      <xdr:colOff>50800</xdr:colOff>
      <xdr:row>84</xdr:row>
      <xdr:rowOff>168729</xdr:rowOff>
    </xdr:to>
    <xdr:cxnSp macro="">
      <xdr:nvCxnSpPr>
        <xdr:cNvPr id="723" name="直線コネクタ 722">
          <a:extLst>
            <a:ext uri="{FF2B5EF4-FFF2-40B4-BE49-F238E27FC236}">
              <a16:creationId xmlns:a16="http://schemas.microsoft.com/office/drawing/2014/main" id="{32F641EE-675B-4E7D-9B25-ACBA4DDFB06A}"/>
            </a:ext>
          </a:extLst>
        </xdr:cNvPr>
        <xdr:cNvCxnSpPr/>
      </xdr:nvCxnSpPr>
      <xdr:spPr>
        <a:xfrm>
          <a:off x="17879786" y="14341929"/>
          <a:ext cx="807357"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24" name="楕円 723">
          <a:extLst>
            <a:ext uri="{FF2B5EF4-FFF2-40B4-BE49-F238E27FC236}">
              <a16:creationId xmlns:a16="http://schemas.microsoft.com/office/drawing/2014/main" id="{DFB03B92-5F87-4D81-880A-7E4603F61E4A}"/>
            </a:ext>
          </a:extLst>
        </xdr:cNvPr>
        <xdr:cNvSpPr/>
      </xdr:nvSpPr>
      <xdr:spPr>
        <a:xfrm>
          <a:off x="17021629" y="14242143"/>
          <a:ext cx="85271"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119743</xdr:rowOff>
    </xdr:from>
    <xdr:to>
      <xdr:col>102</xdr:col>
      <xdr:colOff>114300</xdr:colOff>
      <xdr:row>84</xdr:row>
      <xdr:rowOff>168729</xdr:rowOff>
    </xdr:to>
    <xdr:cxnSp macro="">
      <xdr:nvCxnSpPr>
        <xdr:cNvPr id="725" name="直線コネクタ 724">
          <a:extLst>
            <a:ext uri="{FF2B5EF4-FFF2-40B4-BE49-F238E27FC236}">
              <a16:creationId xmlns:a16="http://schemas.microsoft.com/office/drawing/2014/main" id="{11716A4B-E37E-4670-B447-29B83D118355}"/>
            </a:ext>
          </a:extLst>
        </xdr:cNvPr>
        <xdr:cNvCxnSpPr/>
      </xdr:nvCxnSpPr>
      <xdr:spPr>
        <a:xfrm>
          <a:off x="17066986" y="14292943"/>
          <a:ext cx="8128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26" name="n_1aveValue【児童館】&#10;一人当たり面積">
          <a:extLst>
            <a:ext uri="{FF2B5EF4-FFF2-40B4-BE49-F238E27FC236}">
              <a16:creationId xmlns:a16="http://schemas.microsoft.com/office/drawing/2014/main" id="{8CAFCAD1-D2ED-440E-B2D2-691CB05E1B01}"/>
            </a:ext>
          </a:extLst>
        </xdr:cNvPr>
        <xdr:cNvSpPr txBox="1"/>
      </xdr:nvSpPr>
      <xdr:spPr>
        <a:xfrm>
          <a:off x="19279584" y="1399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27" name="n_2aveValue【児童館】&#10;一人当たり面積">
          <a:extLst>
            <a:ext uri="{FF2B5EF4-FFF2-40B4-BE49-F238E27FC236}">
              <a16:creationId xmlns:a16="http://schemas.microsoft.com/office/drawing/2014/main" id="{35E17E52-D5C8-4D7C-99E7-175DEFAFBC1F}"/>
            </a:ext>
          </a:extLst>
        </xdr:cNvPr>
        <xdr:cNvSpPr txBox="1"/>
      </xdr:nvSpPr>
      <xdr:spPr>
        <a:xfrm>
          <a:off x="18468598" y="1399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28" name="n_3aveValue【児童館】&#10;一人当たり面積">
          <a:extLst>
            <a:ext uri="{FF2B5EF4-FFF2-40B4-BE49-F238E27FC236}">
              <a16:creationId xmlns:a16="http://schemas.microsoft.com/office/drawing/2014/main" id="{3DF4A355-9CA9-4FAD-936D-8945FBF25B74}"/>
            </a:ext>
          </a:extLst>
        </xdr:cNvPr>
        <xdr:cNvSpPr txBox="1"/>
      </xdr:nvSpPr>
      <xdr:spPr>
        <a:xfrm>
          <a:off x="17661241" y="1400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29" name="n_4aveValue【児童館】&#10;一人当たり面積">
          <a:extLst>
            <a:ext uri="{FF2B5EF4-FFF2-40B4-BE49-F238E27FC236}">
              <a16:creationId xmlns:a16="http://schemas.microsoft.com/office/drawing/2014/main" id="{8EED54B2-2F8A-4606-8C7E-73BCB203CFCA}"/>
            </a:ext>
          </a:extLst>
        </xdr:cNvPr>
        <xdr:cNvSpPr txBox="1"/>
      </xdr:nvSpPr>
      <xdr:spPr>
        <a:xfrm>
          <a:off x="16853884" y="1433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39206</xdr:rowOff>
    </xdr:from>
    <xdr:ext cx="469744" cy="259045"/>
    <xdr:sp macro="" textlink="">
      <xdr:nvSpPr>
        <xdr:cNvPr id="730" name="n_1mainValue【児童館】&#10;一人当たり面積">
          <a:extLst>
            <a:ext uri="{FF2B5EF4-FFF2-40B4-BE49-F238E27FC236}">
              <a16:creationId xmlns:a16="http://schemas.microsoft.com/office/drawing/2014/main" id="{93BA9737-1DEB-4622-923D-36F4E8436C74}"/>
            </a:ext>
          </a:extLst>
        </xdr:cNvPr>
        <xdr:cNvSpPr txBox="1"/>
      </xdr:nvSpPr>
      <xdr:spPr>
        <a:xfrm>
          <a:off x="19279584" y="1438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39206</xdr:rowOff>
    </xdr:from>
    <xdr:ext cx="469744" cy="259045"/>
    <xdr:sp macro="" textlink="">
      <xdr:nvSpPr>
        <xdr:cNvPr id="731" name="n_2mainValue【児童館】&#10;一人当たり面積">
          <a:extLst>
            <a:ext uri="{FF2B5EF4-FFF2-40B4-BE49-F238E27FC236}">
              <a16:creationId xmlns:a16="http://schemas.microsoft.com/office/drawing/2014/main" id="{77520E42-B32C-42C5-A357-8659E85F1348}"/>
            </a:ext>
          </a:extLst>
        </xdr:cNvPr>
        <xdr:cNvSpPr txBox="1"/>
      </xdr:nvSpPr>
      <xdr:spPr>
        <a:xfrm>
          <a:off x="18468598" y="1438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39206</xdr:rowOff>
    </xdr:from>
    <xdr:ext cx="469744" cy="259045"/>
    <xdr:sp macro="" textlink="">
      <xdr:nvSpPr>
        <xdr:cNvPr id="732" name="n_3mainValue【児童館】&#10;一人当たり面積">
          <a:extLst>
            <a:ext uri="{FF2B5EF4-FFF2-40B4-BE49-F238E27FC236}">
              <a16:creationId xmlns:a16="http://schemas.microsoft.com/office/drawing/2014/main" id="{4D935F9B-5D11-44EA-B934-A2144A6FAA9E}"/>
            </a:ext>
          </a:extLst>
        </xdr:cNvPr>
        <xdr:cNvSpPr txBox="1"/>
      </xdr:nvSpPr>
      <xdr:spPr>
        <a:xfrm>
          <a:off x="17661241" y="1438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mainValue【児童館】&#10;一人当たり面積">
          <a:extLst>
            <a:ext uri="{FF2B5EF4-FFF2-40B4-BE49-F238E27FC236}">
              <a16:creationId xmlns:a16="http://schemas.microsoft.com/office/drawing/2014/main" id="{8ADD63E3-D1F5-419C-B6E2-45B9ADE9E845}"/>
            </a:ext>
          </a:extLst>
        </xdr:cNvPr>
        <xdr:cNvSpPr txBox="1"/>
      </xdr:nvSpPr>
      <xdr:spPr>
        <a:xfrm>
          <a:off x="16853884" y="1402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A70B9815-0453-4F79-A6C3-E2C4F8960DBF}"/>
            </a:ext>
          </a:extLst>
        </xdr:cNvPr>
        <xdr:cNvSpPr/>
      </xdr:nvSpPr>
      <xdr:spPr>
        <a:xfrm>
          <a:off x="11384643" y="15373350"/>
          <a:ext cx="4316186" cy="62683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5A417040-C748-4ECC-A873-A1E33D36A254}"/>
            </a:ext>
          </a:extLst>
        </xdr:cNvPr>
        <xdr:cNvSpPr/>
      </xdr:nvSpPr>
      <xdr:spPr>
        <a:xfrm>
          <a:off x="11495314" y="1602558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09BE538E-2D85-4C36-B32E-A77FC3ADBB8C}"/>
            </a:ext>
          </a:extLst>
        </xdr:cNvPr>
        <xdr:cNvSpPr/>
      </xdr:nvSpPr>
      <xdr:spPr>
        <a:xfrm>
          <a:off x="11495314" y="16223343"/>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A3AEDAF8-D93E-4A2F-BD1D-304A59D70091}"/>
            </a:ext>
          </a:extLst>
        </xdr:cNvPr>
        <xdr:cNvSpPr/>
      </xdr:nvSpPr>
      <xdr:spPr>
        <a:xfrm>
          <a:off x="12429671" y="1602558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7FDE2355-BB75-4D24-9EA9-044FFC4E5405}"/>
            </a:ext>
          </a:extLst>
        </xdr:cNvPr>
        <xdr:cNvSpPr/>
      </xdr:nvSpPr>
      <xdr:spPr>
        <a:xfrm>
          <a:off x="12429671" y="16223343"/>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DD6B5B11-001A-4EAB-B483-0D3ABF2B680B}"/>
            </a:ext>
          </a:extLst>
        </xdr:cNvPr>
        <xdr:cNvSpPr/>
      </xdr:nvSpPr>
      <xdr:spPr>
        <a:xfrm>
          <a:off x="13474700" y="1602558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8E2FC3A2-333D-4FB4-AD92-CF6D70EC7D0A}"/>
            </a:ext>
          </a:extLst>
        </xdr:cNvPr>
        <xdr:cNvSpPr/>
      </xdr:nvSpPr>
      <xdr:spPr>
        <a:xfrm>
          <a:off x="13474700" y="16223343"/>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DB4400C1-2471-4B46-9986-E7C229180266}"/>
            </a:ext>
          </a:extLst>
        </xdr:cNvPr>
        <xdr:cNvSpPr/>
      </xdr:nvSpPr>
      <xdr:spPr>
        <a:xfrm>
          <a:off x="11384643" y="16500021"/>
          <a:ext cx="4316186" cy="22479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84E3E865-640D-4D45-B9AB-98BC115BACE3}"/>
            </a:ext>
          </a:extLst>
        </xdr:cNvPr>
        <xdr:cNvSpPr txBox="1"/>
      </xdr:nvSpPr>
      <xdr:spPr>
        <a:xfrm>
          <a:off x="11346543" y="16312243"/>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4CFAEBC1-89DF-4170-976D-C2402E879480}"/>
            </a:ext>
          </a:extLst>
        </xdr:cNvPr>
        <xdr:cNvCxnSpPr/>
      </xdr:nvCxnSpPr>
      <xdr:spPr>
        <a:xfrm>
          <a:off x="11384643" y="18747921"/>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CBE890CB-B1C5-4B94-BB7A-33E3A6F7DA80}"/>
            </a:ext>
          </a:extLst>
        </xdr:cNvPr>
        <xdr:cNvSpPr txBox="1"/>
      </xdr:nvSpPr>
      <xdr:spPr>
        <a:xfrm>
          <a:off x="10966450" y="18608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5" name="直線コネクタ 744">
          <a:extLst>
            <a:ext uri="{FF2B5EF4-FFF2-40B4-BE49-F238E27FC236}">
              <a16:creationId xmlns:a16="http://schemas.microsoft.com/office/drawing/2014/main" id="{CD14F4F4-7217-4E5E-98B7-C4217CAC91D7}"/>
            </a:ext>
          </a:extLst>
        </xdr:cNvPr>
        <xdr:cNvCxnSpPr/>
      </xdr:nvCxnSpPr>
      <xdr:spPr>
        <a:xfrm>
          <a:off x="11384643" y="18375086"/>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6" name="テキスト ボックス 745">
          <a:extLst>
            <a:ext uri="{FF2B5EF4-FFF2-40B4-BE49-F238E27FC236}">
              <a16:creationId xmlns:a16="http://schemas.microsoft.com/office/drawing/2014/main" id="{CCBE72E1-4C4F-421A-A0E5-B6F457DE9BAC}"/>
            </a:ext>
          </a:extLst>
        </xdr:cNvPr>
        <xdr:cNvSpPr txBox="1"/>
      </xdr:nvSpPr>
      <xdr:spPr>
        <a:xfrm>
          <a:off x="10966450" y="182328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7" name="直線コネクタ 746">
          <a:extLst>
            <a:ext uri="{FF2B5EF4-FFF2-40B4-BE49-F238E27FC236}">
              <a16:creationId xmlns:a16="http://schemas.microsoft.com/office/drawing/2014/main" id="{93279A70-586B-4DA6-97BF-34B1511275C9}"/>
            </a:ext>
          </a:extLst>
        </xdr:cNvPr>
        <xdr:cNvCxnSpPr/>
      </xdr:nvCxnSpPr>
      <xdr:spPr>
        <a:xfrm>
          <a:off x="11384643" y="17999529"/>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8" name="テキスト ボックス 747">
          <a:extLst>
            <a:ext uri="{FF2B5EF4-FFF2-40B4-BE49-F238E27FC236}">
              <a16:creationId xmlns:a16="http://schemas.microsoft.com/office/drawing/2014/main" id="{C624D717-5426-41F5-9D8B-CFFE861D1387}"/>
            </a:ext>
          </a:extLst>
        </xdr:cNvPr>
        <xdr:cNvSpPr txBox="1"/>
      </xdr:nvSpPr>
      <xdr:spPr>
        <a:xfrm>
          <a:off x="11014241" y="1786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9" name="直線コネクタ 748">
          <a:extLst>
            <a:ext uri="{FF2B5EF4-FFF2-40B4-BE49-F238E27FC236}">
              <a16:creationId xmlns:a16="http://schemas.microsoft.com/office/drawing/2014/main" id="{7990B473-26D4-4B33-B862-081FA02C40BE}"/>
            </a:ext>
          </a:extLst>
        </xdr:cNvPr>
        <xdr:cNvCxnSpPr/>
      </xdr:nvCxnSpPr>
      <xdr:spPr>
        <a:xfrm>
          <a:off x="11384643" y="17623971"/>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0" name="テキスト ボックス 749">
          <a:extLst>
            <a:ext uri="{FF2B5EF4-FFF2-40B4-BE49-F238E27FC236}">
              <a16:creationId xmlns:a16="http://schemas.microsoft.com/office/drawing/2014/main" id="{1F6C0F96-81E3-47F8-84A1-177C05698D47}"/>
            </a:ext>
          </a:extLst>
        </xdr:cNvPr>
        <xdr:cNvSpPr txBox="1"/>
      </xdr:nvSpPr>
      <xdr:spPr>
        <a:xfrm>
          <a:off x="11014241" y="174844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1" name="直線コネクタ 750">
          <a:extLst>
            <a:ext uri="{FF2B5EF4-FFF2-40B4-BE49-F238E27FC236}">
              <a16:creationId xmlns:a16="http://schemas.microsoft.com/office/drawing/2014/main" id="{2D064FCD-5289-435D-9353-2FC1760E5F86}"/>
            </a:ext>
          </a:extLst>
        </xdr:cNvPr>
        <xdr:cNvCxnSpPr/>
      </xdr:nvCxnSpPr>
      <xdr:spPr>
        <a:xfrm>
          <a:off x="11384643" y="17248414"/>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2" name="テキスト ボックス 751">
          <a:extLst>
            <a:ext uri="{FF2B5EF4-FFF2-40B4-BE49-F238E27FC236}">
              <a16:creationId xmlns:a16="http://schemas.microsoft.com/office/drawing/2014/main" id="{D436D4E7-6788-4F82-A8A6-5FD73292A28F}"/>
            </a:ext>
          </a:extLst>
        </xdr:cNvPr>
        <xdr:cNvSpPr txBox="1"/>
      </xdr:nvSpPr>
      <xdr:spPr>
        <a:xfrm>
          <a:off x="11014241" y="171089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3" name="直線コネクタ 752">
          <a:extLst>
            <a:ext uri="{FF2B5EF4-FFF2-40B4-BE49-F238E27FC236}">
              <a16:creationId xmlns:a16="http://schemas.microsoft.com/office/drawing/2014/main" id="{9757F3A9-326F-4173-96B5-2AC26A5BBCE2}"/>
            </a:ext>
          </a:extLst>
        </xdr:cNvPr>
        <xdr:cNvCxnSpPr/>
      </xdr:nvCxnSpPr>
      <xdr:spPr>
        <a:xfrm>
          <a:off x="11384643" y="16872857"/>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4" name="テキスト ボックス 753">
          <a:extLst>
            <a:ext uri="{FF2B5EF4-FFF2-40B4-BE49-F238E27FC236}">
              <a16:creationId xmlns:a16="http://schemas.microsoft.com/office/drawing/2014/main" id="{280BC315-51D4-4EBE-A0D1-44720343B0E8}"/>
            </a:ext>
          </a:extLst>
        </xdr:cNvPr>
        <xdr:cNvSpPr txBox="1"/>
      </xdr:nvSpPr>
      <xdr:spPr>
        <a:xfrm>
          <a:off x="11014241" y="1673335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61596F6B-3FFC-44E3-8D05-496F4E8E16AA}"/>
            </a:ext>
          </a:extLst>
        </xdr:cNvPr>
        <xdr:cNvCxnSpPr/>
      </xdr:nvCxnSpPr>
      <xdr:spPr>
        <a:xfrm>
          <a:off x="11384643" y="16500021"/>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6" name="テキスト ボックス 755">
          <a:extLst>
            <a:ext uri="{FF2B5EF4-FFF2-40B4-BE49-F238E27FC236}">
              <a16:creationId xmlns:a16="http://schemas.microsoft.com/office/drawing/2014/main" id="{720672A7-9043-49E7-B75F-2BB7D6C391F6}"/>
            </a:ext>
          </a:extLst>
        </xdr:cNvPr>
        <xdr:cNvSpPr txBox="1"/>
      </xdr:nvSpPr>
      <xdr:spPr>
        <a:xfrm>
          <a:off x="11078361" y="1636052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E673989E-284F-4B32-AFB9-950F859C8B7E}"/>
            </a:ext>
          </a:extLst>
        </xdr:cNvPr>
        <xdr:cNvSpPr/>
      </xdr:nvSpPr>
      <xdr:spPr>
        <a:xfrm>
          <a:off x="11384643" y="16500021"/>
          <a:ext cx="4316186" cy="22479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58" name="直線コネクタ 757">
          <a:extLst>
            <a:ext uri="{FF2B5EF4-FFF2-40B4-BE49-F238E27FC236}">
              <a16:creationId xmlns:a16="http://schemas.microsoft.com/office/drawing/2014/main" id="{C685AA64-389D-447F-8175-80A93E7C8E0A}"/>
            </a:ext>
          </a:extLst>
        </xdr:cNvPr>
        <xdr:cNvCxnSpPr/>
      </xdr:nvCxnSpPr>
      <xdr:spPr>
        <a:xfrm flipV="1">
          <a:off x="14930935" y="16866054"/>
          <a:ext cx="0" cy="1346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59" name="【公民館】&#10;有形固定資産減価償却率最小値テキスト">
          <a:extLst>
            <a:ext uri="{FF2B5EF4-FFF2-40B4-BE49-F238E27FC236}">
              <a16:creationId xmlns:a16="http://schemas.microsoft.com/office/drawing/2014/main" id="{F3129948-131D-4329-A996-94E6ACD44052}"/>
            </a:ext>
          </a:extLst>
        </xdr:cNvPr>
        <xdr:cNvSpPr txBox="1"/>
      </xdr:nvSpPr>
      <xdr:spPr>
        <a:xfrm>
          <a:off x="14969671" y="18215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0" name="直線コネクタ 759">
          <a:extLst>
            <a:ext uri="{FF2B5EF4-FFF2-40B4-BE49-F238E27FC236}">
              <a16:creationId xmlns:a16="http://schemas.microsoft.com/office/drawing/2014/main" id="{93DD10E8-F3FA-4508-B6BC-E0CC0088ABEE}"/>
            </a:ext>
          </a:extLst>
        </xdr:cNvPr>
        <xdr:cNvCxnSpPr/>
      </xdr:nvCxnSpPr>
      <xdr:spPr>
        <a:xfrm>
          <a:off x="14842671" y="18212071"/>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1" name="【公民館】&#10;有形固定資産減価償却率最大値テキスト">
          <a:extLst>
            <a:ext uri="{FF2B5EF4-FFF2-40B4-BE49-F238E27FC236}">
              <a16:creationId xmlns:a16="http://schemas.microsoft.com/office/drawing/2014/main" id="{0D5F604D-0224-4A9E-BA96-ECAC5C1B0289}"/>
            </a:ext>
          </a:extLst>
        </xdr:cNvPr>
        <xdr:cNvSpPr txBox="1"/>
      </xdr:nvSpPr>
      <xdr:spPr>
        <a:xfrm>
          <a:off x="14969671" y="16644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2" name="直線コネクタ 761">
          <a:extLst>
            <a:ext uri="{FF2B5EF4-FFF2-40B4-BE49-F238E27FC236}">
              <a16:creationId xmlns:a16="http://schemas.microsoft.com/office/drawing/2014/main" id="{81AA7436-CC29-4C54-BC44-020AC96A0629}"/>
            </a:ext>
          </a:extLst>
        </xdr:cNvPr>
        <xdr:cNvCxnSpPr/>
      </xdr:nvCxnSpPr>
      <xdr:spPr>
        <a:xfrm>
          <a:off x="14842671" y="16866054"/>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3" name="【公民館】&#10;有形固定資産減価償却率平均値テキスト">
          <a:extLst>
            <a:ext uri="{FF2B5EF4-FFF2-40B4-BE49-F238E27FC236}">
              <a16:creationId xmlns:a16="http://schemas.microsoft.com/office/drawing/2014/main" id="{5AF73991-6FA8-423F-AD96-654CECBEA55D}"/>
            </a:ext>
          </a:extLst>
        </xdr:cNvPr>
        <xdr:cNvSpPr txBox="1"/>
      </xdr:nvSpPr>
      <xdr:spPr>
        <a:xfrm>
          <a:off x="14969671" y="174920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4" name="フローチャート: 判断 763">
          <a:extLst>
            <a:ext uri="{FF2B5EF4-FFF2-40B4-BE49-F238E27FC236}">
              <a16:creationId xmlns:a16="http://schemas.microsoft.com/office/drawing/2014/main" id="{1D5B52C2-6565-4234-8A4F-C3D87E925538}"/>
            </a:ext>
          </a:extLst>
        </xdr:cNvPr>
        <xdr:cNvSpPr/>
      </xdr:nvSpPr>
      <xdr:spPr>
        <a:xfrm>
          <a:off x="14880771" y="17637941"/>
          <a:ext cx="96157"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5" name="フローチャート: 判断 764">
          <a:extLst>
            <a:ext uri="{FF2B5EF4-FFF2-40B4-BE49-F238E27FC236}">
              <a16:creationId xmlns:a16="http://schemas.microsoft.com/office/drawing/2014/main" id="{12C9B0A9-5564-4BB3-8388-B6A3F657C624}"/>
            </a:ext>
          </a:extLst>
        </xdr:cNvPr>
        <xdr:cNvSpPr/>
      </xdr:nvSpPr>
      <xdr:spPr>
        <a:xfrm>
          <a:off x="14107886" y="17634132"/>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66" name="フローチャート: 判断 765">
          <a:extLst>
            <a:ext uri="{FF2B5EF4-FFF2-40B4-BE49-F238E27FC236}">
              <a16:creationId xmlns:a16="http://schemas.microsoft.com/office/drawing/2014/main" id="{F1838D98-85F4-4798-B346-C7504E8D421D}"/>
            </a:ext>
          </a:extLst>
        </xdr:cNvPr>
        <xdr:cNvSpPr/>
      </xdr:nvSpPr>
      <xdr:spPr>
        <a:xfrm>
          <a:off x="13300529" y="176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67" name="フローチャート: 判断 766">
          <a:extLst>
            <a:ext uri="{FF2B5EF4-FFF2-40B4-BE49-F238E27FC236}">
              <a16:creationId xmlns:a16="http://schemas.microsoft.com/office/drawing/2014/main" id="{3894EDC0-6752-49C9-8A30-ACF224662F49}"/>
            </a:ext>
          </a:extLst>
        </xdr:cNvPr>
        <xdr:cNvSpPr/>
      </xdr:nvSpPr>
      <xdr:spPr>
        <a:xfrm>
          <a:off x="12493171" y="17588410"/>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68" name="フローチャート: 判断 767">
          <a:extLst>
            <a:ext uri="{FF2B5EF4-FFF2-40B4-BE49-F238E27FC236}">
              <a16:creationId xmlns:a16="http://schemas.microsoft.com/office/drawing/2014/main" id="{9A24F30F-AEB0-46F7-9963-6DF428AB8195}"/>
            </a:ext>
          </a:extLst>
        </xdr:cNvPr>
        <xdr:cNvSpPr/>
      </xdr:nvSpPr>
      <xdr:spPr>
        <a:xfrm>
          <a:off x="11669486" y="1757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A7B46E2-CD13-4373-AB7F-139D3F4D78CA}"/>
            </a:ext>
          </a:extLst>
        </xdr:cNvPr>
        <xdr:cNvSpPr txBox="1"/>
      </xdr:nvSpPr>
      <xdr:spPr>
        <a:xfrm>
          <a:off x="14757400"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8EE7098E-801F-4AF2-B4EF-7D4FD063E13D}"/>
            </a:ext>
          </a:extLst>
        </xdr:cNvPr>
        <xdr:cNvSpPr txBox="1"/>
      </xdr:nvSpPr>
      <xdr:spPr>
        <a:xfrm>
          <a:off x="13984514"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1BDE0B0-EFEA-4A71-9FCA-4B580C1EC2DE}"/>
            </a:ext>
          </a:extLst>
        </xdr:cNvPr>
        <xdr:cNvSpPr txBox="1"/>
      </xdr:nvSpPr>
      <xdr:spPr>
        <a:xfrm>
          <a:off x="13177157"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EB9F6341-4742-4E9A-9497-83289BDAC287}"/>
            </a:ext>
          </a:extLst>
        </xdr:cNvPr>
        <xdr:cNvSpPr txBox="1"/>
      </xdr:nvSpPr>
      <xdr:spPr>
        <a:xfrm>
          <a:off x="12364357"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71E49B07-385C-4125-84A6-28EB244FC34F}"/>
            </a:ext>
          </a:extLst>
        </xdr:cNvPr>
        <xdr:cNvSpPr txBox="1"/>
      </xdr:nvSpPr>
      <xdr:spPr>
        <a:xfrm>
          <a:off x="11546114"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636</xdr:rowOff>
    </xdr:from>
    <xdr:to>
      <xdr:col>85</xdr:col>
      <xdr:colOff>177800</xdr:colOff>
      <xdr:row>106</xdr:row>
      <xdr:rowOff>102236</xdr:rowOff>
    </xdr:to>
    <xdr:sp macro="" textlink="">
      <xdr:nvSpPr>
        <xdr:cNvPr id="774" name="楕円 773">
          <a:extLst>
            <a:ext uri="{FF2B5EF4-FFF2-40B4-BE49-F238E27FC236}">
              <a16:creationId xmlns:a16="http://schemas.microsoft.com/office/drawing/2014/main" id="{7CB7ADFF-164C-439F-9C5C-8D7A8FBD064D}"/>
            </a:ext>
          </a:extLst>
        </xdr:cNvPr>
        <xdr:cNvSpPr/>
      </xdr:nvSpPr>
      <xdr:spPr>
        <a:xfrm>
          <a:off x="14880771" y="17885865"/>
          <a:ext cx="9615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150513</xdr:rowOff>
    </xdr:from>
    <xdr:ext cx="405111" cy="259045"/>
    <xdr:sp macro="" textlink="">
      <xdr:nvSpPr>
        <xdr:cNvPr id="775" name="【公民館】&#10;有形固定資産減価償却率該当値テキスト">
          <a:extLst>
            <a:ext uri="{FF2B5EF4-FFF2-40B4-BE49-F238E27FC236}">
              <a16:creationId xmlns:a16="http://schemas.microsoft.com/office/drawing/2014/main" id="{C12B0AB5-0A31-4A2E-B1D5-EF170E1886D8}"/>
            </a:ext>
          </a:extLst>
        </xdr:cNvPr>
        <xdr:cNvSpPr txBox="1"/>
      </xdr:nvSpPr>
      <xdr:spPr>
        <a:xfrm>
          <a:off x="14969671" y="1786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135889</xdr:rowOff>
    </xdr:from>
    <xdr:to>
      <xdr:col>81</xdr:col>
      <xdr:colOff>101600</xdr:colOff>
      <xdr:row>106</xdr:row>
      <xdr:rowOff>66039</xdr:rowOff>
    </xdr:to>
    <xdr:sp macro="" textlink="">
      <xdr:nvSpPr>
        <xdr:cNvPr id="776" name="楕円 775">
          <a:extLst>
            <a:ext uri="{FF2B5EF4-FFF2-40B4-BE49-F238E27FC236}">
              <a16:creationId xmlns:a16="http://schemas.microsoft.com/office/drawing/2014/main" id="{47FE8E38-6FA4-4812-9812-115DA36D59B5}"/>
            </a:ext>
          </a:extLst>
        </xdr:cNvPr>
        <xdr:cNvSpPr/>
      </xdr:nvSpPr>
      <xdr:spPr>
        <a:xfrm>
          <a:off x="14107886" y="17852389"/>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15239</xdr:rowOff>
    </xdr:from>
    <xdr:to>
      <xdr:col>85</xdr:col>
      <xdr:colOff>127000</xdr:colOff>
      <xdr:row>106</xdr:row>
      <xdr:rowOff>51436</xdr:rowOff>
    </xdr:to>
    <xdr:cxnSp macro="">
      <xdr:nvCxnSpPr>
        <xdr:cNvPr id="777" name="直線コネクタ 776">
          <a:extLst>
            <a:ext uri="{FF2B5EF4-FFF2-40B4-BE49-F238E27FC236}">
              <a16:creationId xmlns:a16="http://schemas.microsoft.com/office/drawing/2014/main" id="{E63154DA-CC1E-402E-98AD-CD86F9200D4F}"/>
            </a:ext>
          </a:extLst>
        </xdr:cNvPr>
        <xdr:cNvCxnSpPr/>
      </xdr:nvCxnSpPr>
      <xdr:spPr>
        <a:xfrm>
          <a:off x="14158686" y="17900468"/>
          <a:ext cx="772885"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111125</xdr:rowOff>
    </xdr:from>
    <xdr:to>
      <xdr:col>76</xdr:col>
      <xdr:colOff>165100</xdr:colOff>
      <xdr:row>106</xdr:row>
      <xdr:rowOff>41275</xdr:rowOff>
    </xdr:to>
    <xdr:sp macro="" textlink="">
      <xdr:nvSpPr>
        <xdr:cNvPr id="778" name="楕円 777">
          <a:extLst>
            <a:ext uri="{FF2B5EF4-FFF2-40B4-BE49-F238E27FC236}">
              <a16:creationId xmlns:a16="http://schemas.microsoft.com/office/drawing/2014/main" id="{FBE6542F-0FB6-45C7-A3C8-37E1FF2F7871}"/>
            </a:ext>
          </a:extLst>
        </xdr:cNvPr>
        <xdr:cNvSpPr/>
      </xdr:nvSpPr>
      <xdr:spPr>
        <a:xfrm>
          <a:off x="13300529" y="17827625"/>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161925</xdr:rowOff>
    </xdr:from>
    <xdr:to>
      <xdr:col>81</xdr:col>
      <xdr:colOff>50800</xdr:colOff>
      <xdr:row>106</xdr:row>
      <xdr:rowOff>15239</xdr:rowOff>
    </xdr:to>
    <xdr:cxnSp macro="">
      <xdr:nvCxnSpPr>
        <xdr:cNvPr id="779" name="直線コネクタ 778">
          <a:extLst>
            <a:ext uri="{FF2B5EF4-FFF2-40B4-BE49-F238E27FC236}">
              <a16:creationId xmlns:a16="http://schemas.microsoft.com/office/drawing/2014/main" id="{29563B5C-E57A-42C2-9BE8-23C3EC31103B}"/>
            </a:ext>
          </a:extLst>
        </xdr:cNvPr>
        <xdr:cNvCxnSpPr/>
      </xdr:nvCxnSpPr>
      <xdr:spPr>
        <a:xfrm>
          <a:off x="13351329" y="17878425"/>
          <a:ext cx="807357" cy="2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71120</xdr:rowOff>
    </xdr:from>
    <xdr:to>
      <xdr:col>72</xdr:col>
      <xdr:colOff>38100</xdr:colOff>
      <xdr:row>106</xdr:row>
      <xdr:rowOff>1270</xdr:rowOff>
    </xdr:to>
    <xdr:sp macro="" textlink="">
      <xdr:nvSpPr>
        <xdr:cNvPr id="780" name="楕円 779">
          <a:extLst>
            <a:ext uri="{FF2B5EF4-FFF2-40B4-BE49-F238E27FC236}">
              <a16:creationId xmlns:a16="http://schemas.microsoft.com/office/drawing/2014/main" id="{85A70C4E-D225-4D22-8083-73E8A9FCB2D8}"/>
            </a:ext>
          </a:extLst>
        </xdr:cNvPr>
        <xdr:cNvSpPr/>
      </xdr:nvSpPr>
      <xdr:spPr>
        <a:xfrm>
          <a:off x="12493171" y="17787620"/>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121920</xdr:rowOff>
    </xdr:from>
    <xdr:to>
      <xdr:col>76</xdr:col>
      <xdr:colOff>114300</xdr:colOff>
      <xdr:row>105</xdr:row>
      <xdr:rowOff>161925</xdr:rowOff>
    </xdr:to>
    <xdr:cxnSp macro="">
      <xdr:nvCxnSpPr>
        <xdr:cNvPr id="781" name="直線コネクタ 780">
          <a:extLst>
            <a:ext uri="{FF2B5EF4-FFF2-40B4-BE49-F238E27FC236}">
              <a16:creationId xmlns:a16="http://schemas.microsoft.com/office/drawing/2014/main" id="{D8362A69-E469-4EDF-BA4B-D47CDCF3D23F}"/>
            </a:ext>
          </a:extLst>
        </xdr:cNvPr>
        <xdr:cNvCxnSpPr/>
      </xdr:nvCxnSpPr>
      <xdr:spPr>
        <a:xfrm>
          <a:off x="12538528" y="17838420"/>
          <a:ext cx="812801"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99695</xdr:rowOff>
    </xdr:from>
    <xdr:to>
      <xdr:col>67</xdr:col>
      <xdr:colOff>101600</xdr:colOff>
      <xdr:row>106</xdr:row>
      <xdr:rowOff>29845</xdr:rowOff>
    </xdr:to>
    <xdr:sp macro="" textlink="">
      <xdr:nvSpPr>
        <xdr:cNvPr id="782" name="楕円 781">
          <a:extLst>
            <a:ext uri="{FF2B5EF4-FFF2-40B4-BE49-F238E27FC236}">
              <a16:creationId xmlns:a16="http://schemas.microsoft.com/office/drawing/2014/main" id="{4FC96032-C294-46CC-8CE5-175F4A3F169D}"/>
            </a:ext>
          </a:extLst>
        </xdr:cNvPr>
        <xdr:cNvSpPr/>
      </xdr:nvSpPr>
      <xdr:spPr>
        <a:xfrm>
          <a:off x="11669486" y="17816195"/>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121920</xdr:rowOff>
    </xdr:from>
    <xdr:to>
      <xdr:col>71</xdr:col>
      <xdr:colOff>177800</xdr:colOff>
      <xdr:row>105</xdr:row>
      <xdr:rowOff>150495</xdr:rowOff>
    </xdr:to>
    <xdr:cxnSp macro="">
      <xdr:nvCxnSpPr>
        <xdr:cNvPr id="783" name="直線コネクタ 782">
          <a:extLst>
            <a:ext uri="{FF2B5EF4-FFF2-40B4-BE49-F238E27FC236}">
              <a16:creationId xmlns:a16="http://schemas.microsoft.com/office/drawing/2014/main" id="{4A79F4B1-28B3-4484-B6F4-1D5D6FDCA807}"/>
            </a:ext>
          </a:extLst>
        </xdr:cNvPr>
        <xdr:cNvCxnSpPr/>
      </xdr:nvCxnSpPr>
      <xdr:spPr>
        <a:xfrm flipV="1">
          <a:off x="11720286" y="17838420"/>
          <a:ext cx="818242"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4" name="n_1aveValue【公民館】&#10;有形固定資産減価償却率">
          <a:extLst>
            <a:ext uri="{FF2B5EF4-FFF2-40B4-BE49-F238E27FC236}">
              <a16:creationId xmlns:a16="http://schemas.microsoft.com/office/drawing/2014/main" id="{5AF9A412-9FED-4F5B-A743-63BC97250783}"/>
            </a:ext>
          </a:extLst>
        </xdr:cNvPr>
        <xdr:cNvSpPr txBox="1"/>
      </xdr:nvSpPr>
      <xdr:spPr>
        <a:xfrm>
          <a:off x="13959758" y="17412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5" name="n_2aveValue【公民館】&#10;有形固定資産減価償却率">
          <a:extLst>
            <a:ext uri="{FF2B5EF4-FFF2-40B4-BE49-F238E27FC236}">
              <a16:creationId xmlns:a16="http://schemas.microsoft.com/office/drawing/2014/main" id="{F899BBD8-1F9D-44D2-8668-A68CF6F5937D}"/>
            </a:ext>
          </a:extLst>
        </xdr:cNvPr>
        <xdr:cNvSpPr txBox="1"/>
      </xdr:nvSpPr>
      <xdr:spPr>
        <a:xfrm>
          <a:off x="13165101" y="1739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86" name="n_3aveValue【公民館】&#10;有形固定資産減価償却率">
          <a:extLst>
            <a:ext uri="{FF2B5EF4-FFF2-40B4-BE49-F238E27FC236}">
              <a16:creationId xmlns:a16="http://schemas.microsoft.com/office/drawing/2014/main" id="{6C7958E9-61E1-4433-BA02-81087CF207EA}"/>
            </a:ext>
          </a:extLst>
        </xdr:cNvPr>
        <xdr:cNvSpPr txBox="1"/>
      </xdr:nvSpPr>
      <xdr:spPr>
        <a:xfrm>
          <a:off x="12357744" y="17369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87" name="n_4aveValue【公民館】&#10;有形固定資産減価償却率">
          <a:extLst>
            <a:ext uri="{FF2B5EF4-FFF2-40B4-BE49-F238E27FC236}">
              <a16:creationId xmlns:a16="http://schemas.microsoft.com/office/drawing/2014/main" id="{505CF97D-3305-4333-8464-42FBCAB9D76C}"/>
            </a:ext>
          </a:extLst>
        </xdr:cNvPr>
        <xdr:cNvSpPr txBox="1"/>
      </xdr:nvSpPr>
      <xdr:spPr>
        <a:xfrm>
          <a:off x="11534058" y="1735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57166</xdr:rowOff>
    </xdr:from>
    <xdr:ext cx="405111" cy="259045"/>
    <xdr:sp macro="" textlink="">
      <xdr:nvSpPr>
        <xdr:cNvPr id="788" name="n_1mainValue【公民館】&#10;有形固定資産減価償却率">
          <a:extLst>
            <a:ext uri="{FF2B5EF4-FFF2-40B4-BE49-F238E27FC236}">
              <a16:creationId xmlns:a16="http://schemas.microsoft.com/office/drawing/2014/main" id="{F8D6D511-AD58-438E-A89A-FAA84DBFF6DF}"/>
            </a:ext>
          </a:extLst>
        </xdr:cNvPr>
        <xdr:cNvSpPr txBox="1"/>
      </xdr:nvSpPr>
      <xdr:spPr>
        <a:xfrm>
          <a:off x="13959758" y="17942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32402</xdr:rowOff>
    </xdr:from>
    <xdr:ext cx="405111" cy="259045"/>
    <xdr:sp macro="" textlink="">
      <xdr:nvSpPr>
        <xdr:cNvPr id="789" name="n_2mainValue【公民館】&#10;有形固定資産減価償却率">
          <a:extLst>
            <a:ext uri="{FF2B5EF4-FFF2-40B4-BE49-F238E27FC236}">
              <a16:creationId xmlns:a16="http://schemas.microsoft.com/office/drawing/2014/main" id="{59F3F037-0027-429D-A8C4-A256BC17F99C}"/>
            </a:ext>
          </a:extLst>
        </xdr:cNvPr>
        <xdr:cNvSpPr txBox="1"/>
      </xdr:nvSpPr>
      <xdr:spPr>
        <a:xfrm>
          <a:off x="13165101" y="17917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163847</xdr:rowOff>
    </xdr:from>
    <xdr:ext cx="405111" cy="259045"/>
    <xdr:sp macro="" textlink="">
      <xdr:nvSpPr>
        <xdr:cNvPr id="790" name="n_3mainValue【公民館】&#10;有形固定資産減価償却率">
          <a:extLst>
            <a:ext uri="{FF2B5EF4-FFF2-40B4-BE49-F238E27FC236}">
              <a16:creationId xmlns:a16="http://schemas.microsoft.com/office/drawing/2014/main" id="{E2B30EFD-42CD-40D6-BCCC-311DE1BABF7C}"/>
            </a:ext>
          </a:extLst>
        </xdr:cNvPr>
        <xdr:cNvSpPr txBox="1"/>
      </xdr:nvSpPr>
      <xdr:spPr>
        <a:xfrm>
          <a:off x="123577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20972</xdr:rowOff>
    </xdr:from>
    <xdr:ext cx="405111" cy="259045"/>
    <xdr:sp macro="" textlink="">
      <xdr:nvSpPr>
        <xdr:cNvPr id="791" name="n_4mainValue【公民館】&#10;有形固定資産減価償却率">
          <a:extLst>
            <a:ext uri="{FF2B5EF4-FFF2-40B4-BE49-F238E27FC236}">
              <a16:creationId xmlns:a16="http://schemas.microsoft.com/office/drawing/2014/main" id="{F642C53D-4A83-4F26-B654-E772AC579E0C}"/>
            </a:ext>
          </a:extLst>
        </xdr:cNvPr>
        <xdr:cNvSpPr txBox="1"/>
      </xdr:nvSpPr>
      <xdr:spPr>
        <a:xfrm>
          <a:off x="11534058" y="17906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ACE93BC1-6F84-4CBD-B027-563D676D3768}"/>
            </a:ext>
          </a:extLst>
        </xdr:cNvPr>
        <xdr:cNvSpPr/>
      </xdr:nvSpPr>
      <xdr:spPr>
        <a:xfrm>
          <a:off x="16720457" y="15373350"/>
          <a:ext cx="4332514" cy="62683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C59B1F49-BBCA-4450-AF54-0A4A87BCF471}"/>
            </a:ext>
          </a:extLst>
        </xdr:cNvPr>
        <xdr:cNvSpPr/>
      </xdr:nvSpPr>
      <xdr:spPr>
        <a:xfrm>
          <a:off x="16847457" y="1602558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BCF2BE2A-54F1-4D4E-955E-1A2420C68FCE}"/>
            </a:ext>
          </a:extLst>
        </xdr:cNvPr>
        <xdr:cNvSpPr/>
      </xdr:nvSpPr>
      <xdr:spPr>
        <a:xfrm>
          <a:off x="16847457" y="16223343"/>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192ACA5-3C44-4439-B44D-BB64252C944C}"/>
            </a:ext>
          </a:extLst>
        </xdr:cNvPr>
        <xdr:cNvSpPr/>
      </xdr:nvSpPr>
      <xdr:spPr>
        <a:xfrm>
          <a:off x="17765486" y="1602558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357A7605-2F05-4768-A7DF-4F76A2CCA3D3}"/>
            </a:ext>
          </a:extLst>
        </xdr:cNvPr>
        <xdr:cNvSpPr/>
      </xdr:nvSpPr>
      <xdr:spPr>
        <a:xfrm>
          <a:off x="17765486" y="16223343"/>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13DF4D83-F8F1-4A54-9720-C0CA8C668802}"/>
            </a:ext>
          </a:extLst>
        </xdr:cNvPr>
        <xdr:cNvSpPr/>
      </xdr:nvSpPr>
      <xdr:spPr>
        <a:xfrm>
          <a:off x="18810514" y="1602558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39B2D917-3A54-4901-8292-5FF239EE9941}"/>
            </a:ext>
          </a:extLst>
        </xdr:cNvPr>
        <xdr:cNvSpPr/>
      </xdr:nvSpPr>
      <xdr:spPr>
        <a:xfrm>
          <a:off x="18810514" y="16223343"/>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EA5331E1-4379-4DA2-864B-F298DA9B5B77}"/>
            </a:ext>
          </a:extLst>
        </xdr:cNvPr>
        <xdr:cNvSpPr/>
      </xdr:nvSpPr>
      <xdr:spPr>
        <a:xfrm>
          <a:off x="16720457" y="16500021"/>
          <a:ext cx="4332514" cy="22479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D11C03A6-F97D-4245-A909-DC88D2E61A78}"/>
            </a:ext>
          </a:extLst>
        </xdr:cNvPr>
        <xdr:cNvSpPr txBox="1"/>
      </xdr:nvSpPr>
      <xdr:spPr>
        <a:xfrm>
          <a:off x="16698686" y="16312243"/>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D58341AB-A181-48B8-9127-2497EE70C0D8}"/>
            </a:ext>
          </a:extLst>
        </xdr:cNvPr>
        <xdr:cNvCxnSpPr/>
      </xdr:nvCxnSpPr>
      <xdr:spPr>
        <a:xfrm>
          <a:off x="16720457" y="18747921"/>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2" name="直線コネクタ 801">
          <a:extLst>
            <a:ext uri="{FF2B5EF4-FFF2-40B4-BE49-F238E27FC236}">
              <a16:creationId xmlns:a16="http://schemas.microsoft.com/office/drawing/2014/main" id="{3D9E287E-028D-4C51-9181-95DC7ED31888}"/>
            </a:ext>
          </a:extLst>
        </xdr:cNvPr>
        <xdr:cNvCxnSpPr/>
      </xdr:nvCxnSpPr>
      <xdr:spPr>
        <a:xfrm>
          <a:off x="16720457" y="1829888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3" name="テキスト ボックス 802">
          <a:extLst>
            <a:ext uri="{FF2B5EF4-FFF2-40B4-BE49-F238E27FC236}">
              <a16:creationId xmlns:a16="http://schemas.microsoft.com/office/drawing/2014/main" id="{EFE6D4FD-783C-46B9-B20D-B2084888E3EE}"/>
            </a:ext>
          </a:extLst>
        </xdr:cNvPr>
        <xdr:cNvSpPr txBox="1"/>
      </xdr:nvSpPr>
      <xdr:spPr>
        <a:xfrm>
          <a:off x="16302264" y="181593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4" name="直線コネクタ 803">
          <a:extLst>
            <a:ext uri="{FF2B5EF4-FFF2-40B4-BE49-F238E27FC236}">
              <a16:creationId xmlns:a16="http://schemas.microsoft.com/office/drawing/2014/main" id="{D76E1F4E-F7AD-440C-AB49-9E996FAC9869}"/>
            </a:ext>
          </a:extLst>
        </xdr:cNvPr>
        <xdr:cNvCxnSpPr/>
      </xdr:nvCxnSpPr>
      <xdr:spPr>
        <a:xfrm>
          <a:off x="16720457" y="17849850"/>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5" name="テキスト ボックス 804">
          <a:extLst>
            <a:ext uri="{FF2B5EF4-FFF2-40B4-BE49-F238E27FC236}">
              <a16:creationId xmlns:a16="http://schemas.microsoft.com/office/drawing/2014/main" id="{BC6D31D2-10AC-4445-A06F-F0AB267275AB}"/>
            </a:ext>
          </a:extLst>
        </xdr:cNvPr>
        <xdr:cNvSpPr txBox="1"/>
      </xdr:nvSpPr>
      <xdr:spPr>
        <a:xfrm>
          <a:off x="16302264" y="17710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6" name="直線コネクタ 805">
          <a:extLst>
            <a:ext uri="{FF2B5EF4-FFF2-40B4-BE49-F238E27FC236}">
              <a16:creationId xmlns:a16="http://schemas.microsoft.com/office/drawing/2014/main" id="{F5E25DBE-F629-44A3-90AC-EC644DA24143}"/>
            </a:ext>
          </a:extLst>
        </xdr:cNvPr>
        <xdr:cNvCxnSpPr/>
      </xdr:nvCxnSpPr>
      <xdr:spPr>
        <a:xfrm>
          <a:off x="16720457" y="1739809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7" name="テキスト ボックス 806">
          <a:extLst>
            <a:ext uri="{FF2B5EF4-FFF2-40B4-BE49-F238E27FC236}">
              <a16:creationId xmlns:a16="http://schemas.microsoft.com/office/drawing/2014/main" id="{AE81B4E1-2F6B-46C5-A46D-3A07E10F80CA}"/>
            </a:ext>
          </a:extLst>
        </xdr:cNvPr>
        <xdr:cNvSpPr txBox="1"/>
      </xdr:nvSpPr>
      <xdr:spPr>
        <a:xfrm>
          <a:off x="16302264" y="17258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8" name="直線コネクタ 807">
          <a:extLst>
            <a:ext uri="{FF2B5EF4-FFF2-40B4-BE49-F238E27FC236}">
              <a16:creationId xmlns:a16="http://schemas.microsoft.com/office/drawing/2014/main" id="{38565368-855D-4173-8FAC-E5B29E4D99CB}"/>
            </a:ext>
          </a:extLst>
        </xdr:cNvPr>
        <xdr:cNvCxnSpPr/>
      </xdr:nvCxnSpPr>
      <xdr:spPr>
        <a:xfrm>
          <a:off x="16720457" y="1694905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9" name="テキスト ボックス 808">
          <a:extLst>
            <a:ext uri="{FF2B5EF4-FFF2-40B4-BE49-F238E27FC236}">
              <a16:creationId xmlns:a16="http://schemas.microsoft.com/office/drawing/2014/main" id="{B9A21F9F-7E8A-4EF2-8288-3859B4085B50}"/>
            </a:ext>
          </a:extLst>
        </xdr:cNvPr>
        <xdr:cNvSpPr txBox="1"/>
      </xdr:nvSpPr>
      <xdr:spPr>
        <a:xfrm>
          <a:off x="16302264" y="168095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0CA210DF-1581-4D95-B9F7-C933F2154B81}"/>
            </a:ext>
          </a:extLst>
        </xdr:cNvPr>
        <xdr:cNvCxnSpPr/>
      </xdr:nvCxnSpPr>
      <xdr:spPr>
        <a:xfrm>
          <a:off x="16720457" y="16500021"/>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1" name="テキスト ボックス 810">
          <a:extLst>
            <a:ext uri="{FF2B5EF4-FFF2-40B4-BE49-F238E27FC236}">
              <a16:creationId xmlns:a16="http://schemas.microsoft.com/office/drawing/2014/main" id="{CD658CCB-2195-400D-BDE9-D9E05F7C8FA1}"/>
            </a:ext>
          </a:extLst>
        </xdr:cNvPr>
        <xdr:cNvSpPr txBox="1"/>
      </xdr:nvSpPr>
      <xdr:spPr>
        <a:xfrm>
          <a:off x="16302264" y="163605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680B5B5E-23DF-468B-9751-BBFC6D9C2D66}"/>
            </a:ext>
          </a:extLst>
        </xdr:cNvPr>
        <xdr:cNvSpPr/>
      </xdr:nvSpPr>
      <xdr:spPr>
        <a:xfrm>
          <a:off x="16720457" y="16500021"/>
          <a:ext cx="4332514" cy="22479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3" name="直線コネクタ 812">
          <a:extLst>
            <a:ext uri="{FF2B5EF4-FFF2-40B4-BE49-F238E27FC236}">
              <a16:creationId xmlns:a16="http://schemas.microsoft.com/office/drawing/2014/main" id="{C4A5542C-5CDA-4FF9-B930-78749FDF6C08}"/>
            </a:ext>
          </a:extLst>
        </xdr:cNvPr>
        <xdr:cNvCxnSpPr/>
      </xdr:nvCxnSpPr>
      <xdr:spPr>
        <a:xfrm flipV="1">
          <a:off x="20266750" y="16910194"/>
          <a:ext cx="0" cy="1374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4" name="【公民館】&#10;一人当たり面積最小値テキスト">
          <a:extLst>
            <a:ext uri="{FF2B5EF4-FFF2-40B4-BE49-F238E27FC236}">
              <a16:creationId xmlns:a16="http://schemas.microsoft.com/office/drawing/2014/main" id="{8AC210DB-9012-4370-87D9-122A30323791}"/>
            </a:ext>
          </a:extLst>
        </xdr:cNvPr>
        <xdr:cNvSpPr txBox="1"/>
      </xdr:nvSpPr>
      <xdr:spPr>
        <a:xfrm>
          <a:off x="20305486" y="1828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5" name="直線コネクタ 814">
          <a:extLst>
            <a:ext uri="{FF2B5EF4-FFF2-40B4-BE49-F238E27FC236}">
              <a16:creationId xmlns:a16="http://schemas.microsoft.com/office/drawing/2014/main" id="{836C5C87-8E68-48FE-AC3B-80721B0639FF}"/>
            </a:ext>
          </a:extLst>
        </xdr:cNvPr>
        <xdr:cNvCxnSpPr/>
      </xdr:nvCxnSpPr>
      <xdr:spPr>
        <a:xfrm>
          <a:off x="20194814" y="18285171"/>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16" name="【公民館】&#10;一人当たり面積最大値テキスト">
          <a:extLst>
            <a:ext uri="{FF2B5EF4-FFF2-40B4-BE49-F238E27FC236}">
              <a16:creationId xmlns:a16="http://schemas.microsoft.com/office/drawing/2014/main" id="{0C6F474C-D799-443C-AA5D-4910313CD23E}"/>
            </a:ext>
          </a:extLst>
        </xdr:cNvPr>
        <xdr:cNvSpPr txBox="1"/>
      </xdr:nvSpPr>
      <xdr:spPr>
        <a:xfrm>
          <a:off x="20305486" y="1669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17" name="直線コネクタ 816">
          <a:extLst>
            <a:ext uri="{FF2B5EF4-FFF2-40B4-BE49-F238E27FC236}">
              <a16:creationId xmlns:a16="http://schemas.microsoft.com/office/drawing/2014/main" id="{C9BFEE47-14C7-441B-AF39-E9542DA600E7}"/>
            </a:ext>
          </a:extLst>
        </xdr:cNvPr>
        <xdr:cNvCxnSpPr/>
      </xdr:nvCxnSpPr>
      <xdr:spPr>
        <a:xfrm>
          <a:off x="20194814" y="16910194"/>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18" name="【公民館】&#10;一人当たり面積平均値テキスト">
          <a:extLst>
            <a:ext uri="{FF2B5EF4-FFF2-40B4-BE49-F238E27FC236}">
              <a16:creationId xmlns:a16="http://schemas.microsoft.com/office/drawing/2014/main" id="{79BE23D4-C239-4591-904A-58F2DDE0D726}"/>
            </a:ext>
          </a:extLst>
        </xdr:cNvPr>
        <xdr:cNvSpPr txBox="1"/>
      </xdr:nvSpPr>
      <xdr:spPr>
        <a:xfrm>
          <a:off x="20305486" y="17887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19" name="フローチャート: 判断 818">
          <a:extLst>
            <a:ext uri="{FF2B5EF4-FFF2-40B4-BE49-F238E27FC236}">
              <a16:creationId xmlns:a16="http://schemas.microsoft.com/office/drawing/2014/main" id="{D37F9CC9-F3BC-42FA-AD79-4B4444C089BC}"/>
            </a:ext>
          </a:extLst>
        </xdr:cNvPr>
        <xdr:cNvSpPr/>
      </xdr:nvSpPr>
      <xdr:spPr>
        <a:xfrm>
          <a:off x="20216586" y="1790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0" name="フローチャート: 判断 819">
          <a:extLst>
            <a:ext uri="{FF2B5EF4-FFF2-40B4-BE49-F238E27FC236}">
              <a16:creationId xmlns:a16="http://schemas.microsoft.com/office/drawing/2014/main" id="{05C60072-8100-4CBD-B6CC-7906F4AB9BB3}"/>
            </a:ext>
          </a:extLst>
        </xdr:cNvPr>
        <xdr:cNvSpPr/>
      </xdr:nvSpPr>
      <xdr:spPr>
        <a:xfrm>
          <a:off x="19460029" y="17899199"/>
          <a:ext cx="85271"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1" name="フローチャート: 判断 820">
          <a:extLst>
            <a:ext uri="{FF2B5EF4-FFF2-40B4-BE49-F238E27FC236}">
              <a16:creationId xmlns:a16="http://schemas.microsoft.com/office/drawing/2014/main" id="{FA39E826-B4DF-49A6-B8E5-6FB0239944B8}"/>
            </a:ext>
          </a:extLst>
        </xdr:cNvPr>
        <xdr:cNvSpPr/>
      </xdr:nvSpPr>
      <xdr:spPr>
        <a:xfrm>
          <a:off x="18636343" y="1789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2" name="フローチャート: 判断 821">
          <a:extLst>
            <a:ext uri="{FF2B5EF4-FFF2-40B4-BE49-F238E27FC236}">
              <a16:creationId xmlns:a16="http://schemas.microsoft.com/office/drawing/2014/main" id="{8F8B753D-603B-416B-893D-681529D9AEED}"/>
            </a:ext>
          </a:extLst>
        </xdr:cNvPr>
        <xdr:cNvSpPr/>
      </xdr:nvSpPr>
      <xdr:spPr>
        <a:xfrm>
          <a:off x="17828986" y="1789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3" name="フローチャート: 判断 822">
          <a:extLst>
            <a:ext uri="{FF2B5EF4-FFF2-40B4-BE49-F238E27FC236}">
              <a16:creationId xmlns:a16="http://schemas.microsoft.com/office/drawing/2014/main" id="{E687D1D9-3EEB-4875-9B30-F31B17667228}"/>
            </a:ext>
          </a:extLst>
        </xdr:cNvPr>
        <xdr:cNvSpPr/>
      </xdr:nvSpPr>
      <xdr:spPr>
        <a:xfrm>
          <a:off x="17021629" y="17931203"/>
          <a:ext cx="85271"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E5581FE5-CBBD-4E12-8D00-43584CD47B14}"/>
            </a:ext>
          </a:extLst>
        </xdr:cNvPr>
        <xdr:cNvSpPr txBox="1"/>
      </xdr:nvSpPr>
      <xdr:spPr>
        <a:xfrm>
          <a:off x="20093214"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49FB2C5-7337-4CC4-BC54-CBFFB0CF7003}"/>
            </a:ext>
          </a:extLst>
        </xdr:cNvPr>
        <xdr:cNvSpPr txBox="1"/>
      </xdr:nvSpPr>
      <xdr:spPr>
        <a:xfrm>
          <a:off x="19331214"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D59A6B8-D493-4126-9D6B-C07CC0A1F5C8}"/>
            </a:ext>
          </a:extLst>
        </xdr:cNvPr>
        <xdr:cNvSpPr txBox="1"/>
      </xdr:nvSpPr>
      <xdr:spPr>
        <a:xfrm>
          <a:off x="18512971"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6AC3249F-FB67-4F91-8B3F-4D79AE6A67B5}"/>
            </a:ext>
          </a:extLst>
        </xdr:cNvPr>
        <xdr:cNvSpPr txBox="1"/>
      </xdr:nvSpPr>
      <xdr:spPr>
        <a:xfrm>
          <a:off x="17705614"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303444D5-46C0-43BC-95D1-BBDDA6C488B7}"/>
            </a:ext>
          </a:extLst>
        </xdr:cNvPr>
        <xdr:cNvSpPr txBox="1"/>
      </xdr:nvSpPr>
      <xdr:spPr>
        <a:xfrm>
          <a:off x="16892814"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96265</xdr:rowOff>
    </xdr:from>
    <xdr:to>
      <xdr:col>116</xdr:col>
      <xdr:colOff>114300</xdr:colOff>
      <xdr:row>104</xdr:row>
      <xdr:rowOff>26415</xdr:rowOff>
    </xdr:to>
    <xdr:sp macro="" textlink="">
      <xdr:nvSpPr>
        <xdr:cNvPr id="829" name="楕円 828">
          <a:extLst>
            <a:ext uri="{FF2B5EF4-FFF2-40B4-BE49-F238E27FC236}">
              <a16:creationId xmlns:a16="http://schemas.microsoft.com/office/drawing/2014/main" id="{67639A1B-C915-477D-887D-7365B2807773}"/>
            </a:ext>
          </a:extLst>
        </xdr:cNvPr>
        <xdr:cNvSpPr/>
      </xdr:nvSpPr>
      <xdr:spPr>
        <a:xfrm>
          <a:off x="20216586" y="17475308"/>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119142</xdr:rowOff>
    </xdr:from>
    <xdr:ext cx="469744" cy="259045"/>
    <xdr:sp macro="" textlink="">
      <xdr:nvSpPr>
        <xdr:cNvPr id="830" name="【公民館】&#10;一人当たり面積該当値テキスト">
          <a:extLst>
            <a:ext uri="{FF2B5EF4-FFF2-40B4-BE49-F238E27FC236}">
              <a16:creationId xmlns:a16="http://schemas.microsoft.com/office/drawing/2014/main" id="{0703F0C6-D99F-4159-B7B6-11D2300ED69C}"/>
            </a:ext>
          </a:extLst>
        </xdr:cNvPr>
        <xdr:cNvSpPr txBox="1"/>
      </xdr:nvSpPr>
      <xdr:spPr>
        <a:xfrm>
          <a:off x="20305486" y="1732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114554</xdr:rowOff>
    </xdr:from>
    <xdr:to>
      <xdr:col>112</xdr:col>
      <xdr:colOff>38100</xdr:colOff>
      <xdr:row>100</xdr:row>
      <xdr:rowOff>44704</xdr:rowOff>
    </xdr:to>
    <xdr:sp macro="" textlink="">
      <xdr:nvSpPr>
        <xdr:cNvPr id="831" name="楕円 830">
          <a:extLst>
            <a:ext uri="{FF2B5EF4-FFF2-40B4-BE49-F238E27FC236}">
              <a16:creationId xmlns:a16="http://schemas.microsoft.com/office/drawing/2014/main" id="{1750B9F9-213D-465A-A0FE-4A33C7E249C1}"/>
            </a:ext>
          </a:extLst>
        </xdr:cNvPr>
        <xdr:cNvSpPr/>
      </xdr:nvSpPr>
      <xdr:spPr>
        <a:xfrm>
          <a:off x="19460029" y="16818683"/>
          <a:ext cx="85271"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165354</xdr:rowOff>
    </xdr:from>
    <xdr:to>
      <xdr:col>116</xdr:col>
      <xdr:colOff>63500</xdr:colOff>
      <xdr:row>103</xdr:row>
      <xdr:rowOff>147065</xdr:rowOff>
    </xdr:to>
    <xdr:cxnSp macro="">
      <xdr:nvCxnSpPr>
        <xdr:cNvPr id="832" name="直線コネクタ 831">
          <a:extLst>
            <a:ext uri="{FF2B5EF4-FFF2-40B4-BE49-F238E27FC236}">
              <a16:creationId xmlns:a16="http://schemas.microsoft.com/office/drawing/2014/main" id="{1E6C8C2E-2A39-4AF2-98E0-6F23730C4DCD}"/>
            </a:ext>
          </a:extLst>
        </xdr:cNvPr>
        <xdr:cNvCxnSpPr/>
      </xdr:nvCxnSpPr>
      <xdr:spPr>
        <a:xfrm>
          <a:off x="19505386" y="16869483"/>
          <a:ext cx="762000" cy="656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151130</xdr:rowOff>
    </xdr:from>
    <xdr:to>
      <xdr:col>107</xdr:col>
      <xdr:colOff>101600</xdr:colOff>
      <xdr:row>100</xdr:row>
      <xdr:rowOff>81280</xdr:rowOff>
    </xdr:to>
    <xdr:sp macro="" textlink="">
      <xdr:nvSpPr>
        <xdr:cNvPr id="833" name="楕円 832">
          <a:extLst>
            <a:ext uri="{FF2B5EF4-FFF2-40B4-BE49-F238E27FC236}">
              <a16:creationId xmlns:a16="http://schemas.microsoft.com/office/drawing/2014/main" id="{0455633E-43DC-49C6-B76E-103B07ED2C90}"/>
            </a:ext>
          </a:extLst>
        </xdr:cNvPr>
        <xdr:cNvSpPr/>
      </xdr:nvSpPr>
      <xdr:spPr>
        <a:xfrm>
          <a:off x="18636343" y="16855259"/>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165354</xdr:rowOff>
    </xdr:from>
    <xdr:to>
      <xdr:col>111</xdr:col>
      <xdr:colOff>177800</xdr:colOff>
      <xdr:row>100</xdr:row>
      <xdr:rowOff>30480</xdr:rowOff>
    </xdr:to>
    <xdr:cxnSp macro="">
      <xdr:nvCxnSpPr>
        <xdr:cNvPr id="834" name="直線コネクタ 833">
          <a:extLst>
            <a:ext uri="{FF2B5EF4-FFF2-40B4-BE49-F238E27FC236}">
              <a16:creationId xmlns:a16="http://schemas.microsoft.com/office/drawing/2014/main" id="{08122301-48C3-4F32-B394-173C5B12FE56}"/>
            </a:ext>
          </a:extLst>
        </xdr:cNvPr>
        <xdr:cNvCxnSpPr/>
      </xdr:nvCxnSpPr>
      <xdr:spPr>
        <a:xfrm flipV="1">
          <a:off x="18687143" y="16869483"/>
          <a:ext cx="818243" cy="3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169418</xdr:rowOff>
    </xdr:from>
    <xdr:to>
      <xdr:col>102</xdr:col>
      <xdr:colOff>165100</xdr:colOff>
      <xdr:row>100</xdr:row>
      <xdr:rowOff>99568</xdr:rowOff>
    </xdr:to>
    <xdr:sp macro="" textlink="">
      <xdr:nvSpPr>
        <xdr:cNvPr id="835" name="楕円 834">
          <a:extLst>
            <a:ext uri="{FF2B5EF4-FFF2-40B4-BE49-F238E27FC236}">
              <a16:creationId xmlns:a16="http://schemas.microsoft.com/office/drawing/2014/main" id="{F250FA94-B2DD-4773-9C84-FE46D66ED90B}"/>
            </a:ext>
          </a:extLst>
        </xdr:cNvPr>
        <xdr:cNvSpPr/>
      </xdr:nvSpPr>
      <xdr:spPr>
        <a:xfrm>
          <a:off x="17828986" y="16873547"/>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30480</xdr:rowOff>
    </xdr:from>
    <xdr:to>
      <xdr:col>107</xdr:col>
      <xdr:colOff>50800</xdr:colOff>
      <xdr:row>100</xdr:row>
      <xdr:rowOff>48768</xdr:rowOff>
    </xdr:to>
    <xdr:cxnSp macro="">
      <xdr:nvCxnSpPr>
        <xdr:cNvPr id="836" name="直線コネクタ 835">
          <a:extLst>
            <a:ext uri="{FF2B5EF4-FFF2-40B4-BE49-F238E27FC236}">
              <a16:creationId xmlns:a16="http://schemas.microsoft.com/office/drawing/2014/main" id="{76F489EE-E2E1-4060-B33D-B465BA6F5DEE}"/>
            </a:ext>
          </a:extLst>
        </xdr:cNvPr>
        <xdr:cNvCxnSpPr/>
      </xdr:nvCxnSpPr>
      <xdr:spPr>
        <a:xfrm flipV="1">
          <a:off x="17879786" y="16903337"/>
          <a:ext cx="807357"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16256</xdr:rowOff>
    </xdr:from>
    <xdr:to>
      <xdr:col>98</xdr:col>
      <xdr:colOff>38100</xdr:colOff>
      <xdr:row>100</xdr:row>
      <xdr:rowOff>117856</xdr:rowOff>
    </xdr:to>
    <xdr:sp macro="" textlink="">
      <xdr:nvSpPr>
        <xdr:cNvPr id="837" name="楕円 836">
          <a:extLst>
            <a:ext uri="{FF2B5EF4-FFF2-40B4-BE49-F238E27FC236}">
              <a16:creationId xmlns:a16="http://schemas.microsoft.com/office/drawing/2014/main" id="{EF31C907-A30F-444D-B8EA-F2D4E5D44C92}"/>
            </a:ext>
          </a:extLst>
        </xdr:cNvPr>
        <xdr:cNvSpPr/>
      </xdr:nvSpPr>
      <xdr:spPr>
        <a:xfrm>
          <a:off x="17021629" y="16889113"/>
          <a:ext cx="85271"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48768</xdr:rowOff>
    </xdr:from>
    <xdr:to>
      <xdr:col>102</xdr:col>
      <xdr:colOff>114300</xdr:colOff>
      <xdr:row>100</xdr:row>
      <xdr:rowOff>67056</xdr:rowOff>
    </xdr:to>
    <xdr:cxnSp macro="">
      <xdr:nvCxnSpPr>
        <xdr:cNvPr id="838" name="直線コネクタ 837">
          <a:extLst>
            <a:ext uri="{FF2B5EF4-FFF2-40B4-BE49-F238E27FC236}">
              <a16:creationId xmlns:a16="http://schemas.microsoft.com/office/drawing/2014/main" id="{C434E5B7-10F9-4FCF-AD9B-5FF955678A98}"/>
            </a:ext>
          </a:extLst>
        </xdr:cNvPr>
        <xdr:cNvCxnSpPr/>
      </xdr:nvCxnSpPr>
      <xdr:spPr>
        <a:xfrm flipV="1">
          <a:off x="17066986" y="16921625"/>
          <a:ext cx="8128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39" name="n_1aveValue【公民館】&#10;一人当たり面積">
          <a:extLst>
            <a:ext uri="{FF2B5EF4-FFF2-40B4-BE49-F238E27FC236}">
              <a16:creationId xmlns:a16="http://schemas.microsoft.com/office/drawing/2014/main" id="{B4B0B4A7-2170-490F-874A-42D58CB326AF}"/>
            </a:ext>
          </a:extLst>
        </xdr:cNvPr>
        <xdr:cNvSpPr txBox="1"/>
      </xdr:nvSpPr>
      <xdr:spPr>
        <a:xfrm>
          <a:off x="19279584" y="17991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0" name="n_2aveValue【公民館】&#10;一人当たり面積">
          <a:extLst>
            <a:ext uri="{FF2B5EF4-FFF2-40B4-BE49-F238E27FC236}">
              <a16:creationId xmlns:a16="http://schemas.microsoft.com/office/drawing/2014/main" id="{6C6D0E57-27F6-4785-95BB-96E9D49A1061}"/>
            </a:ext>
          </a:extLst>
        </xdr:cNvPr>
        <xdr:cNvSpPr txBox="1"/>
      </xdr:nvSpPr>
      <xdr:spPr>
        <a:xfrm>
          <a:off x="18468598" y="1798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1" name="n_3aveValue【公民館】&#10;一人当たり面積">
          <a:extLst>
            <a:ext uri="{FF2B5EF4-FFF2-40B4-BE49-F238E27FC236}">
              <a16:creationId xmlns:a16="http://schemas.microsoft.com/office/drawing/2014/main" id="{6530E4FB-41D1-4CD7-A9DC-B5619A9FB6F1}"/>
            </a:ext>
          </a:extLst>
        </xdr:cNvPr>
        <xdr:cNvSpPr txBox="1"/>
      </xdr:nvSpPr>
      <xdr:spPr>
        <a:xfrm>
          <a:off x="17661241" y="1798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2" name="n_4aveValue【公民館】&#10;一人当たり面積">
          <a:extLst>
            <a:ext uri="{FF2B5EF4-FFF2-40B4-BE49-F238E27FC236}">
              <a16:creationId xmlns:a16="http://schemas.microsoft.com/office/drawing/2014/main" id="{F81D669A-B800-40D2-9468-61DF04CC2801}"/>
            </a:ext>
          </a:extLst>
        </xdr:cNvPr>
        <xdr:cNvSpPr txBox="1"/>
      </xdr:nvSpPr>
      <xdr:spPr>
        <a:xfrm>
          <a:off x="16853884" y="1802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61231</xdr:rowOff>
    </xdr:from>
    <xdr:ext cx="469744" cy="259045"/>
    <xdr:sp macro="" textlink="">
      <xdr:nvSpPr>
        <xdr:cNvPr id="843" name="n_1mainValue【公民館】&#10;一人当たり面積">
          <a:extLst>
            <a:ext uri="{FF2B5EF4-FFF2-40B4-BE49-F238E27FC236}">
              <a16:creationId xmlns:a16="http://schemas.microsoft.com/office/drawing/2014/main" id="{954C0B35-8B1D-443E-9E4C-B2A7D734747F}"/>
            </a:ext>
          </a:extLst>
        </xdr:cNvPr>
        <xdr:cNvSpPr txBox="1"/>
      </xdr:nvSpPr>
      <xdr:spPr>
        <a:xfrm>
          <a:off x="19279584" y="16596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97807</xdr:rowOff>
    </xdr:from>
    <xdr:ext cx="469744" cy="259045"/>
    <xdr:sp macro="" textlink="">
      <xdr:nvSpPr>
        <xdr:cNvPr id="844" name="n_2mainValue【公民館】&#10;一人当たり面積">
          <a:extLst>
            <a:ext uri="{FF2B5EF4-FFF2-40B4-BE49-F238E27FC236}">
              <a16:creationId xmlns:a16="http://schemas.microsoft.com/office/drawing/2014/main" id="{75DFE95B-2B31-49AF-9FBF-558C4409531C}"/>
            </a:ext>
          </a:extLst>
        </xdr:cNvPr>
        <xdr:cNvSpPr txBox="1"/>
      </xdr:nvSpPr>
      <xdr:spPr>
        <a:xfrm>
          <a:off x="18468598" y="1663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116095</xdr:rowOff>
    </xdr:from>
    <xdr:ext cx="469744" cy="259045"/>
    <xdr:sp macro="" textlink="">
      <xdr:nvSpPr>
        <xdr:cNvPr id="845" name="n_3mainValue【公民館】&#10;一人当たり面積">
          <a:extLst>
            <a:ext uri="{FF2B5EF4-FFF2-40B4-BE49-F238E27FC236}">
              <a16:creationId xmlns:a16="http://schemas.microsoft.com/office/drawing/2014/main" id="{CE76996B-CF61-4349-9D91-986AA611F9E6}"/>
            </a:ext>
          </a:extLst>
        </xdr:cNvPr>
        <xdr:cNvSpPr txBox="1"/>
      </xdr:nvSpPr>
      <xdr:spPr>
        <a:xfrm>
          <a:off x="17661241" y="1665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134383</xdr:rowOff>
    </xdr:from>
    <xdr:ext cx="469744" cy="259045"/>
    <xdr:sp macro="" textlink="">
      <xdr:nvSpPr>
        <xdr:cNvPr id="846" name="n_4mainValue【公民館】&#10;一人当たり面積">
          <a:extLst>
            <a:ext uri="{FF2B5EF4-FFF2-40B4-BE49-F238E27FC236}">
              <a16:creationId xmlns:a16="http://schemas.microsoft.com/office/drawing/2014/main" id="{5169900F-CB4A-49CE-8795-B37DB006C3BB}"/>
            </a:ext>
          </a:extLst>
        </xdr:cNvPr>
        <xdr:cNvSpPr txBox="1"/>
      </xdr:nvSpPr>
      <xdr:spPr>
        <a:xfrm>
          <a:off x="16853884" y="1666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8316BE18-8D77-42FE-9E41-866278C2346E}"/>
            </a:ext>
          </a:extLst>
        </xdr:cNvPr>
        <xdr:cNvSpPr/>
      </xdr:nvSpPr>
      <xdr:spPr>
        <a:xfrm>
          <a:off x="696686" y="19123479"/>
          <a:ext cx="20356285" cy="187506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CCDD2813-5D27-4A02-8DC3-F189DC3B4A18}"/>
            </a:ext>
          </a:extLst>
        </xdr:cNvPr>
        <xdr:cNvSpPr/>
      </xdr:nvSpPr>
      <xdr:spPr>
        <a:xfrm>
          <a:off x="696686" y="19186979"/>
          <a:ext cx="3521528"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410AB204-6447-4F98-B173-17A405D519D5}"/>
            </a:ext>
          </a:extLst>
        </xdr:cNvPr>
        <xdr:cNvSpPr txBox="1"/>
      </xdr:nvSpPr>
      <xdr:spPr>
        <a:xfrm>
          <a:off x="772886" y="19435536"/>
          <a:ext cx="20191185" cy="1464128"/>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類似団体と比較して特に有形固定資産減価償却率が高くなっている施設は、公営住宅、児童館、公民館であり、特に低くなっている施設は、認定こども園・幼稚園・保育所である。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公営住宅は殆どの施設が築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年を経過し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ており、施設の老朽化により数値が上昇している。今後は老朽化した施設の廃止を進めていく予定である。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認定こども園・幼稚園・</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保育所は、こども園化に伴う集約化や解体を進めている。令和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年度に駄知</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こども園</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が開園したため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更に</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低下する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が、以降は徐々に上昇する見込みである。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年度に各施設の延べ床面積を精査し、適切な面積に修正したため、特に学校施設や公民館において、一人当たり面積が大幅に減少している。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公共施設等総合管理計画及び個別施設計画に基づき、維持管理に係る費用の増加に留意しつつ、統廃合や複合化を含めた施設の在り方も含め検討していく。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6C388F-5D8C-4031-9249-656A89FA80F5}"/>
            </a:ext>
          </a:extLst>
        </xdr:cNvPr>
        <xdr:cNvSpPr/>
      </xdr:nvSpPr>
      <xdr:spPr>
        <a:xfrm>
          <a:off x="586014" y="127000"/>
          <a:ext cx="11605986" cy="62411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D563BF5-250B-43E4-B70F-7CA13A72272C}"/>
            </a:ext>
          </a:extLst>
        </xdr:cNvPr>
        <xdr:cNvSpPr/>
      </xdr:nvSpPr>
      <xdr:spPr>
        <a:xfrm>
          <a:off x="17417143" y="187779"/>
          <a:ext cx="3635828" cy="5506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3A4BB07-4C14-4554-B16A-48DF3CA4A176}"/>
            </a:ext>
          </a:extLst>
        </xdr:cNvPr>
        <xdr:cNvSpPr/>
      </xdr:nvSpPr>
      <xdr:spPr>
        <a:xfrm>
          <a:off x="17436193" y="213179"/>
          <a:ext cx="3591378" cy="4998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694DFCF-0874-4571-8C29-8B5447BB67A0}"/>
            </a:ext>
          </a:extLst>
        </xdr:cNvPr>
        <xdr:cNvSpPr/>
      </xdr:nvSpPr>
      <xdr:spPr>
        <a:xfrm>
          <a:off x="17461593" y="238579"/>
          <a:ext cx="3534228" cy="436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岐阜県土岐市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88F943B-4912-4007-BD85-1B0B4A2F75BD}"/>
            </a:ext>
          </a:extLst>
        </xdr:cNvPr>
        <xdr:cNvSpPr/>
      </xdr:nvSpPr>
      <xdr:spPr>
        <a:xfrm>
          <a:off x="14868071" y="187779"/>
          <a:ext cx="2432050" cy="5506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48BFA02-3622-4831-9B82-8B9516AF3C0C}"/>
            </a:ext>
          </a:extLst>
        </xdr:cNvPr>
        <xdr:cNvSpPr/>
      </xdr:nvSpPr>
      <xdr:spPr>
        <a:xfrm>
          <a:off x="14893471" y="213179"/>
          <a:ext cx="2387600" cy="4998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4755D6-25B5-4A4E-A24D-79DDB37D0A00}"/>
            </a:ext>
          </a:extLst>
        </xdr:cNvPr>
        <xdr:cNvSpPr/>
      </xdr:nvSpPr>
      <xdr:spPr>
        <a:xfrm>
          <a:off x="14918871" y="238579"/>
          <a:ext cx="2330450" cy="44903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EB873DA-117F-4297-836E-B5BE9871085E}"/>
            </a:ext>
          </a:extLst>
        </xdr:cNvPr>
        <xdr:cNvSpPr/>
      </xdr:nvSpPr>
      <xdr:spPr>
        <a:xfrm>
          <a:off x="696686" y="875393"/>
          <a:ext cx="9231085" cy="1750786"/>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FA3143F-AA65-41E3-95F5-65317D999ECF}"/>
            </a:ext>
          </a:extLst>
        </xdr:cNvPr>
        <xdr:cNvSpPr/>
      </xdr:nvSpPr>
      <xdr:spPr>
        <a:xfrm>
          <a:off x="823686" y="907143"/>
          <a:ext cx="1266371" cy="168728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87C854-C271-4769-B643-3FCC1E24B00A}"/>
            </a:ext>
          </a:extLst>
        </xdr:cNvPr>
        <xdr:cNvSpPr/>
      </xdr:nvSpPr>
      <xdr:spPr>
        <a:xfrm>
          <a:off x="2042886" y="907143"/>
          <a:ext cx="1219200" cy="168728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54,243
51,954
116.02
26,553,662
25,499,982
905,580
13,820,506
17,585,774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DAD342-232D-4B18-98A1-E7DBADDBC1D8}"/>
            </a:ext>
          </a:extLst>
        </xdr:cNvPr>
        <xdr:cNvSpPr/>
      </xdr:nvSpPr>
      <xdr:spPr>
        <a:xfrm>
          <a:off x="3262086" y="907143"/>
          <a:ext cx="1393371" cy="168728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5846BB6-2276-426B-9A64-667F355FD3D4}"/>
            </a:ext>
          </a:extLst>
        </xdr:cNvPr>
        <xdr:cNvSpPr/>
      </xdr:nvSpPr>
      <xdr:spPr>
        <a:xfrm>
          <a:off x="4655457" y="926193"/>
          <a:ext cx="1852386" cy="92619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C20EE3B-7CD8-4AAB-AB6F-F805FA6EF7A3}"/>
            </a:ext>
          </a:extLst>
        </xdr:cNvPr>
        <xdr:cNvSpPr/>
      </xdr:nvSpPr>
      <xdr:spPr>
        <a:xfrm>
          <a:off x="6507843" y="926193"/>
          <a:ext cx="1155700" cy="92619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BEDB6D4-A73C-4459-ADBE-4678DFD31B5D}"/>
            </a:ext>
          </a:extLst>
        </xdr:cNvPr>
        <xdr:cNvSpPr/>
      </xdr:nvSpPr>
      <xdr:spPr>
        <a:xfrm>
          <a:off x="7727043" y="938893"/>
          <a:ext cx="586014" cy="923471"/>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1EF38B-657B-4A0E-B186-620C8E17880B}"/>
            </a:ext>
          </a:extLst>
        </xdr:cNvPr>
        <xdr:cNvSpPr/>
      </xdr:nvSpPr>
      <xdr:spPr>
        <a:xfrm>
          <a:off x="4655457" y="1687286"/>
          <a:ext cx="1852386" cy="6268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15E118C-DCC8-4D32-A8D1-1B54F32DE5A4}"/>
            </a:ext>
          </a:extLst>
        </xdr:cNvPr>
        <xdr:cNvSpPr/>
      </xdr:nvSpPr>
      <xdr:spPr>
        <a:xfrm>
          <a:off x="6571343" y="1687286"/>
          <a:ext cx="3135086" cy="6268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A7F43EF-0F4B-4B87-9CC1-B82A4BF73D74}"/>
            </a:ext>
          </a:extLst>
        </xdr:cNvPr>
        <xdr:cNvSpPr/>
      </xdr:nvSpPr>
      <xdr:spPr>
        <a:xfrm>
          <a:off x="10127343" y="875393"/>
          <a:ext cx="1393371" cy="12509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15A5441-DA41-4F6A-B99A-F7F7284FC4D7}"/>
            </a:ext>
          </a:extLst>
        </xdr:cNvPr>
        <xdr:cNvSpPr/>
      </xdr:nvSpPr>
      <xdr:spPr>
        <a:xfrm>
          <a:off x="10371364" y="938893"/>
          <a:ext cx="1219200"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DCB9BB6-16B2-4F06-B766-D00545482EC9}"/>
            </a:ext>
          </a:extLst>
        </xdr:cNvPr>
        <xdr:cNvSpPr/>
      </xdr:nvSpPr>
      <xdr:spPr>
        <a:xfrm>
          <a:off x="10371364" y="1200150"/>
          <a:ext cx="1219200"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CDFCAE0-AB3D-48CD-A682-0700F6BA3D70}"/>
            </a:ext>
          </a:extLst>
        </xdr:cNvPr>
        <xdr:cNvSpPr/>
      </xdr:nvSpPr>
      <xdr:spPr>
        <a:xfrm>
          <a:off x="10371364" y="1524907"/>
          <a:ext cx="1329872" cy="6268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5A8733B-0E29-4BC6-AB05-4BA024B3DDD2}"/>
            </a:ext>
          </a:extLst>
        </xdr:cNvPr>
        <xdr:cNvCxnSpPr/>
      </xdr:nvCxnSpPr>
      <xdr:spPr>
        <a:xfrm flipH="1">
          <a:off x="10209893" y="1025071"/>
          <a:ext cx="193221"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5D6789B-37BA-470E-A1AE-696E9053393E}"/>
            </a:ext>
          </a:extLst>
        </xdr:cNvPr>
        <xdr:cNvSpPr/>
      </xdr:nvSpPr>
      <xdr:spPr>
        <a:xfrm>
          <a:off x="10263868" y="976993"/>
          <a:ext cx="85271"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DD4F7E3-BBCB-43A1-9C67-7BEEC543DA95}"/>
            </a:ext>
          </a:extLst>
        </xdr:cNvPr>
        <xdr:cNvSpPr/>
      </xdr:nvSpPr>
      <xdr:spPr>
        <a:xfrm>
          <a:off x="10263868" y="1238250"/>
          <a:ext cx="85271"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188D106-2631-4BFE-96CB-4F244CB65CDC}"/>
            </a:ext>
          </a:extLst>
        </xdr:cNvPr>
        <xdr:cNvCxnSpPr/>
      </xdr:nvCxnSpPr>
      <xdr:spPr>
        <a:xfrm>
          <a:off x="10291989" y="1502229"/>
          <a:ext cx="0" cy="136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F4DCE68-FBA9-4A9D-A16D-8CF41BD15897}"/>
            </a:ext>
          </a:extLst>
        </xdr:cNvPr>
        <xdr:cNvCxnSpPr/>
      </xdr:nvCxnSpPr>
      <xdr:spPr>
        <a:xfrm>
          <a:off x="10228943" y="1502229"/>
          <a:ext cx="155121"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FB097D0-28CC-4C97-8D70-793A8941F15B}"/>
            </a:ext>
          </a:extLst>
        </xdr:cNvPr>
        <xdr:cNvCxnSpPr/>
      </xdr:nvCxnSpPr>
      <xdr:spPr>
        <a:xfrm flipV="1">
          <a:off x="10291989" y="1734911"/>
          <a:ext cx="0" cy="136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3F8D35A-483F-463F-A354-FD464E5BF975}"/>
            </a:ext>
          </a:extLst>
        </xdr:cNvPr>
        <xdr:cNvCxnSpPr/>
      </xdr:nvCxnSpPr>
      <xdr:spPr>
        <a:xfrm>
          <a:off x="10228943" y="1875064"/>
          <a:ext cx="155121"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1C0DA9F-F033-4143-85BB-8BBD027949DD}"/>
            </a:ext>
          </a:extLst>
        </xdr:cNvPr>
        <xdr:cNvSpPr txBox="1"/>
      </xdr:nvSpPr>
      <xdr:spPr>
        <a:xfrm>
          <a:off x="649514" y="2750457"/>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353D4B4-9B0A-44F8-8345-C5094B39845E}"/>
            </a:ext>
          </a:extLst>
        </xdr:cNvPr>
        <xdr:cNvSpPr txBox="1"/>
      </xdr:nvSpPr>
      <xdr:spPr>
        <a:xfrm>
          <a:off x="649514" y="3062514"/>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94D3A84-0013-4F89-B867-855E8EC1FE0A}"/>
            </a:ext>
          </a:extLst>
        </xdr:cNvPr>
        <xdr:cNvSpPr txBox="1"/>
      </xdr:nvSpPr>
      <xdr:spPr>
        <a:xfrm>
          <a:off x="649514" y="3374571"/>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0B20C62-9562-4AA2-901D-63666FAE6EF2}"/>
            </a:ext>
          </a:extLst>
        </xdr:cNvPr>
        <xdr:cNvSpPr txBox="1"/>
      </xdr:nvSpPr>
      <xdr:spPr>
        <a:xfrm>
          <a:off x="649514" y="36893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9E84D9-FCAF-452C-8F74-5887184FB447}"/>
            </a:ext>
          </a:extLst>
        </xdr:cNvPr>
        <xdr:cNvSpPr/>
      </xdr:nvSpPr>
      <xdr:spPr>
        <a:xfrm>
          <a:off x="696686" y="4125686"/>
          <a:ext cx="4332514"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0C3B8A7-22A9-4A17-819C-EB2D8E96EAB8}"/>
            </a:ext>
          </a:extLst>
        </xdr:cNvPr>
        <xdr:cNvSpPr/>
      </xdr:nvSpPr>
      <xdr:spPr>
        <a:xfrm>
          <a:off x="823686" y="4775200"/>
          <a:ext cx="1393371"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D2F914D-576D-492C-90CC-6610652362BC}"/>
            </a:ext>
          </a:extLst>
        </xdr:cNvPr>
        <xdr:cNvSpPr/>
      </xdr:nvSpPr>
      <xdr:spPr>
        <a:xfrm>
          <a:off x="823686" y="4975679"/>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AF01E6-7875-4856-84F5-3C3B61F7C9B5}"/>
            </a:ext>
          </a:extLst>
        </xdr:cNvPr>
        <xdr:cNvSpPr/>
      </xdr:nvSpPr>
      <xdr:spPr>
        <a:xfrm>
          <a:off x="1741714" y="4775200"/>
          <a:ext cx="1393372"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3757A54-965A-4872-B6FC-17C6069FDFF9}"/>
            </a:ext>
          </a:extLst>
        </xdr:cNvPr>
        <xdr:cNvSpPr/>
      </xdr:nvSpPr>
      <xdr:spPr>
        <a:xfrm>
          <a:off x="1741714" y="4975679"/>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A21BEE4-CB25-4D73-954D-8BC42FB2A1CB}"/>
            </a:ext>
          </a:extLst>
        </xdr:cNvPr>
        <xdr:cNvSpPr/>
      </xdr:nvSpPr>
      <xdr:spPr>
        <a:xfrm>
          <a:off x="2786743" y="4775200"/>
          <a:ext cx="1393371"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37EAAFD-50DB-4567-9EFF-9BC28A7F9935}"/>
            </a:ext>
          </a:extLst>
        </xdr:cNvPr>
        <xdr:cNvSpPr/>
      </xdr:nvSpPr>
      <xdr:spPr>
        <a:xfrm>
          <a:off x="2786743" y="4975679"/>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F348493-CDC6-48B4-9E89-CA4D107C586E}"/>
            </a:ext>
          </a:extLst>
        </xdr:cNvPr>
        <xdr:cNvSpPr/>
      </xdr:nvSpPr>
      <xdr:spPr>
        <a:xfrm>
          <a:off x="696686" y="5249636"/>
          <a:ext cx="4332514"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4EAE06A-3049-4BFF-8DBF-074D2B3B6938}"/>
            </a:ext>
          </a:extLst>
        </xdr:cNvPr>
        <xdr:cNvSpPr txBox="1"/>
      </xdr:nvSpPr>
      <xdr:spPr>
        <a:xfrm>
          <a:off x="674914" y="506185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DFA3E01-4EBE-4493-9242-F3B2AE73B5B1}"/>
            </a:ext>
          </a:extLst>
        </xdr:cNvPr>
        <xdr:cNvCxnSpPr/>
      </xdr:nvCxnSpPr>
      <xdr:spPr>
        <a:xfrm>
          <a:off x="696686" y="750025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B40BBC5-00EE-4EBD-881A-571C0B27EAAC}"/>
            </a:ext>
          </a:extLst>
        </xdr:cNvPr>
        <xdr:cNvSpPr txBox="1"/>
      </xdr:nvSpPr>
      <xdr:spPr>
        <a:xfrm>
          <a:off x="278492" y="7360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AA06497-8E45-46CB-A15D-B9745B75C858}"/>
            </a:ext>
          </a:extLst>
        </xdr:cNvPr>
        <xdr:cNvCxnSpPr/>
      </xdr:nvCxnSpPr>
      <xdr:spPr>
        <a:xfrm>
          <a:off x="696686" y="7179128"/>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C2760BE-4552-464F-B6EF-51FF4CE1580D}"/>
            </a:ext>
          </a:extLst>
        </xdr:cNvPr>
        <xdr:cNvSpPr txBox="1"/>
      </xdr:nvSpPr>
      <xdr:spPr>
        <a:xfrm>
          <a:off x="278492" y="70396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839B289-D314-4193-AD67-A7EBF770BC02}"/>
            </a:ext>
          </a:extLst>
        </xdr:cNvPr>
        <xdr:cNvCxnSpPr/>
      </xdr:nvCxnSpPr>
      <xdr:spPr>
        <a:xfrm>
          <a:off x="696686" y="6858000"/>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1BEA1B0-D4E0-47EF-8754-C721551E67DA}"/>
            </a:ext>
          </a:extLst>
        </xdr:cNvPr>
        <xdr:cNvSpPr txBox="1"/>
      </xdr:nvSpPr>
      <xdr:spPr>
        <a:xfrm>
          <a:off x="342612" y="67184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66E451F-0D58-48BA-8918-ABB9DDF42F10}"/>
            </a:ext>
          </a:extLst>
        </xdr:cNvPr>
        <xdr:cNvCxnSpPr/>
      </xdr:nvCxnSpPr>
      <xdr:spPr>
        <a:xfrm>
          <a:off x="696686" y="6536871"/>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FF94344-1B2A-43E1-A4B0-EDD347F698EA}"/>
            </a:ext>
          </a:extLst>
        </xdr:cNvPr>
        <xdr:cNvSpPr txBox="1"/>
      </xdr:nvSpPr>
      <xdr:spPr>
        <a:xfrm>
          <a:off x="342612" y="63973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1CD23D3-1287-4E2B-AC4B-9EABC38D93BA}"/>
            </a:ext>
          </a:extLst>
        </xdr:cNvPr>
        <xdr:cNvCxnSpPr/>
      </xdr:nvCxnSpPr>
      <xdr:spPr>
        <a:xfrm>
          <a:off x="696686" y="621574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072DB30-F842-4DA2-B7CD-082C7094DD2B}"/>
            </a:ext>
          </a:extLst>
        </xdr:cNvPr>
        <xdr:cNvSpPr txBox="1"/>
      </xdr:nvSpPr>
      <xdr:spPr>
        <a:xfrm>
          <a:off x="342612" y="6076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B861516-1BD1-4D77-8ECF-3A2159DB81F3}"/>
            </a:ext>
          </a:extLst>
        </xdr:cNvPr>
        <xdr:cNvCxnSpPr/>
      </xdr:nvCxnSpPr>
      <xdr:spPr>
        <a:xfrm>
          <a:off x="696686" y="5894614"/>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A17CB73-DD2A-4146-BC2D-ADBFDC5B2D1C}"/>
            </a:ext>
          </a:extLst>
        </xdr:cNvPr>
        <xdr:cNvSpPr txBox="1"/>
      </xdr:nvSpPr>
      <xdr:spPr>
        <a:xfrm>
          <a:off x="342612" y="57523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C9C186D-536E-47D3-BD7C-EB556FACF453}"/>
            </a:ext>
          </a:extLst>
        </xdr:cNvPr>
        <xdr:cNvCxnSpPr/>
      </xdr:nvCxnSpPr>
      <xdr:spPr>
        <a:xfrm>
          <a:off x="696686" y="5570765"/>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DEFBC14-96CC-4865-95D1-F71E7854F102}"/>
            </a:ext>
          </a:extLst>
        </xdr:cNvPr>
        <xdr:cNvSpPr txBox="1"/>
      </xdr:nvSpPr>
      <xdr:spPr>
        <a:xfrm>
          <a:off x="390404" y="543126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B4099E9-2A2B-4276-8B32-1E3F5C9E3DDA}"/>
            </a:ext>
          </a:extLst>
        </xdr:cNvPr>
        <xdr:cNvCxnSpPr/>
      </xdr:nvCxnSpPr>
      <xdr:spPr>
        <a:xfrm>
          <a:off x="696686" y="524963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A05AC82-F636-4D69-912C-BDDADF9424E5}"/>
            </a:ext>
          </a:extLst>
        </xdr:cNvPr>
        <xdr:cNvSpPr/>
      </xdr:nvSpPr>
      <xdr:spPr>
        <a:xfrm>
          <a:off x="696686" y="5249636"/>
          <a:ext cx="4332514"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1D3760C9-DB65-456B-9EA8-4FBC59BA556A}"/>
            </a:ext>
          </a:extLst>
        </xdr:cNvPr>
        <xdr:cNvCxnSpPr/>
      </xdr:nvCxnSpPr>
      <xdr:spPr>
        <a:xfrm flipV="1">
          <a:off x="4242979" y="5681799"/>
          <a:ext cx="0" cy="1435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AA6D31EC-1A3F-448D-9398-30F10DA961E1}"/>
            </a:ext>
          </a:extLst>
        </xdr:cNvPr>
        <xdr:cNvSpPr txBox="1"/>
      </xdr:nvSpPr>
      <xdr:spPr>
        <a:xfrm>
          <a:off x="4281714"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C062B0F9-A3C4-4EE9-9FB2-8CE2921B42E4}"/>
            </a:ext>
          </a:extLst>
        </xdr:cNvPr>
        <xdr:cNvCxnSpPr/>
      </xdr:nvCxnSpPr>
      <xdr:spPr>
        <a:xfrm>
          <a:off x="4171043" y="7117080"/>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9370AB46-F181-4415-AB70-C96036FD30E8}"/>
            </a:ext>
          </a:extLst>
        </xdr:cNvPr>
        <xdr:cNvSpPr txBox="1"/>
      </xdr:nvSpPr>
      <xdr:spPr>
        <a:xfrm>
          <a:off x="4281714" y="54597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FD16B34B-C484-4835-90D9-DC7C208151A7}"/>
            </a:ext>
          </a:extLst>
        </xdr:cNvPr>
        <xdr:cNvCxnSpPr/>
      </xdr:nvCxnSpPr>
      <xdr:spPr>
        <a:xfrm>
          <a:off x="4171043" y="5681799"/>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3D87CB07-8D32-478E-A279-94B7EC3A0448}"/>
            </a:ext>
          </a:extLst>
        </xdr:cNvPr>
        <xdr:cNvSpPr txBox="1"/>
      </xdr:nvSpPr>
      <xdr:spPr>
        <a:xfrm>
          <a:off x="4281714" y="62155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11901EDB-D4B7-41D1-8DBE-3A835881A66B}"/>
            </a:ext>
          </a:extLst>
        </xdr:cNvPr>
        <xdr:cNvSpPr/>
      </xdr:nvSpPr>
      <xdr:spPr>
        <a:xfrm>
          <a:off x="4192814" y="6361430"/>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7C6C271F-E4E4-4103-A226-7E9FE51079AC}"/>
            </a:ext>
          </a:extLst>
        </xdr:cNvPr>
        <xdr:cNvSpPr/>
      </xdr:nvSpPr>
      <xdr:spPr>
        <a:xfrm>
          <a:off x="3436257" y="6305913"/>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80890205-D684-4D24-B3CB-38EBDDE30E9E}"/>
            </a:ext>
          </a:extLst>
        </xdr:cNvPr>
        <xdr:cNvSpPr/>
      </xdr:nvSpPr>
      <xdr:spPr>
        <a:xfrm>
          <a:off x="2612571" y="6309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9D709B5B-7C4F-4167-A864-1E937F1827ED}"/>
            </a:ext>
          </a:extLst>
        </xdr:cNvPr>
        <xdr:cNvSpPr/>
      </xdr:nvSpPr>
      <xdr:spPr>
        <a:xfrm>
          <a:off x="1805214"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AD47CA14-EDC9-419C-923C-20785989F871}"/>
            </a:ext>
          </a:extLst>
        </xdr:cNvPr>
        <xdr:cNvSpPr/>
      </xdr:nvSpPr>
      <xdr:spPr>
        <a:xfrm>
          <a:off x="997857" y="6266724"/>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E29E44D-7433-4F68-A80C-EF0DABE23196}"/>
            </a:ext>
          </a:extLst>
        </xdr:cNvPr>
        <xdr:cNvSpPr txBox="1"/>
      </xdr:nvSpPr>
      <xdr:spPr>
        <a:xfrm>
          <a:off x="4069443"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AC5E3FE-1D5E-4974-A010-5C8C433969D4}"/>
            </a:ext>
          </a:extLst>
        </xdr:cNvPr>
        <xdr:cNvSpPr txBox="1"/>
      </xdr:nvSpPr>
      <xdr:spPr>
        <a:xfrm>
          <a:off x="3307443"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61BA667-C327-490B-8BB5-363824A9C7D9}"/>
            </a:ext>
          </a:extLst>
        </xdr:cNvPr>
        <xdr:cNvSpPr txBox="1"/>
      </xdr:nvSpPr>
      <xdr:spPr>
        <a:xfrm>
          <a:off x="2489200"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39221CE-F679-470F-A945-8ACB90CB0E06}"/>
            </a:ext>
          </a:extLst>
        </xdr:cNvPr>
        <xdr:cNvSpPr txBox="1"/>
      </xdr:nvSpPr>
      <xdr:spPr>
        <a:xfrm>
          <a:off x="1681843"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E5DEF48-84D6-4B6C-A92C-DB4A836D4E2B}"/>
            </a:ext>
          </a:extLst>
        </xdr:cNvPr>
        <xdr:cNvSpPr txBox="1"/>
      </xdr:nvSpPr>
      <xdr:spPr>
        <a:xfrm>
          <a:off x="869043"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133169</xdr:rowOff>
    </xdr:from>
    <xdr:to>
      <xdr:col>24</xdr:col>
      <xdr:colOff>114300</xdr:colOff>
      <xdr:row>39</xdr:row>
      <xdr:rowOff>63319</xdr:rowOff>
    </xdr:to>
    <xdr:sp macro="" textlink="">
      <xdr:nvSpPr>
        <xdr:cNvPr id="74" name="楕円 73">
          <a:extLst>
            <a:ext uri="{FF2B5EF4-FFF2-40B4-BE49-F238E27FC236}">
              <a16:creationId xmlns:a16="http://schemas.microsoft.com/office/drawing/2014/main" id="{E9CCB407-BFCC-43F4-AE66-2044AB006ADD}"/>
            </a:ext>
          </a:extLst>
        </xdr:cNvPr>
        <xdr:cNvSpPr/>
      </xdr:nvSpPr>
      <xdr:spPr>
        <a:xfrm>
          <a:off x="4192814" y="6544855"/>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111596</xdr:rowOff>
    </xdr:from>
    <xdr:ext cx="405111" cy="259045"/>
    <xdr:sp macro="" textlink="">
      <xdr:nvSpPr>
        <xdr:cNvPr id="75" name="【図書館】&#10;有形固定資産減価償却率該当値テキスト">
          <a:extLst>
            <a:ext uri="{FF2B5EF4-FFF2-40B4-BE49-F238E27FC236}">
              <a16:creationId xmlns:a16="http://schemas.microsoft.com/office/drawing/2014/main" id="{16F76302-58A0-470C-B369-A903A5A256FE}"/>
            </a:ext>
          </a:extLst>
        </xdr:cNvPr>
        <xdr:cNvSpPr txBox="1"/>
      </xdr:nvSpPr>
      <xdr:spPr>
        <a:xfrm>
          <a:off x="4281714" y="65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89081</xdr:rowOff>
    </xdr:from>
    <xdr:to>
      <xdr:col>20</xdr:col>
      <xdr:colOff>38100</xdr:colOff>
      <xdr:row>39</xdr:row>
      <xdr:rowOff>19231</xdr:rowOff>
    </xdr:to>
    <xdr:sp macro="" textlink="">
      <xdr:nvSpPr>
        <xdr:cNvPr id="76" name="楕円 75">
          <a:extLst>
            <a:ext uri="{FF2B5EF4-FFF2-40B4-BE49-F238E27FC236}">
              <a16:creationId xmlns:a16="http://schemas.microsoft.com/office/drawing/2014/main" id="{129EBD57-AF70-43E7-9F98-14A321103C12}"/>
            </a:ext>
          </a:extLst>
        </xdr:cNvPr>
        <xdr:cNvSpPr/>
      </xdr:nvSpPr>
      <xdr:spPr>
        <a:xfrm>
          <a:off x="3436257" y="6500767"/>
          <a:ext cx="85272"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139881</xdr:rowOff>
    </xdr:from>
    <xdr:to>
      <xdr:col>24</xdr:col>
      <xdr:colOff>63500</xdr:colOff>
      <xdr:row>39</xdr:row>
      <xdr:rowOff>12519</xdr:rowOff>
    </xdr:to>
    <xdr:cxnSp macro="">
      <xdr:nvCxnSpPr>
        <xdr:cNvPr id="77" name="直線コネクタ 76">
          <a:extLst>
            <a:ext uri="{FF2B5EF4-FFF2-40B4-BE49-F238E27FC236}">
              <a16:creationId xmlns:a16="http://schemas.microsoft.com/office/drawing/2014/main" id="{9EC3CE20-FD35-4E18-986C-3CF7D12E3177}"/>
            </a:ext>
          </a:extLst>
        </xdr:cNvPr>
        <xdr:cNvCxnSpPr/>
      </xdr:nvCxnSpPr>
      <xdr:spPr>
        <a:xfrm>
          <a:off x="3481614" y="6551567"/>
          <a:ext cx="762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147865</xdr:rowOff>
    </xdr:from>
    <xdr:to>
      <xdr:col>15</xdr:col>
      <xdr:colOff>101600</xdr:colOff>
      <xdr:row>39</xdr:row>
      <xdr:rowOff>78015</xdr:rowOff>
    </xdr:to>
    <xdr:sp macro="" textlink="">
      <xdr:nvSpPr>
        <xdr:cNvPr id="78" name="楕円 77">
          <a:extLst>
            <a:ext uri="{FF2B5EF4-FFF2-40B4-BE49-F238E27FC236}">
              <a16:creationId xmlns:a16="http://schemas.microsoft.com/office/drawing/2014/main" id="{5F1C89D5-FE4F-4ED0-BFEE-6164C8C408A8}"/>
            </a:ext>
          </a:extLst>
        </xdr:cNvPr>
        <xdr:cNvSpPr/>
      </xdr:nvSpPr>
      <xdr:spPr>
        <a:xfrm>
          <a:off x="2612571" y="6559551"/>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139881</xdr:rowOff>
    </xdr:from>
    <xdr:to>
      <xdr:col>19</xdr:col>
      <xdr:colOff>177800</xdr:colOff>
      <xdr:row>39</xdr:row>
      <xdr:rowOff>27215</xdr:rowOff>
    </xdr:to>
    <xdr:cxnSp macro="">
      <xdr:nvCxnSpPr>
        <xdr:cNvPr id="79" name="直線コネクタ 78">
          <a:extLst>
            <a:ext uri="{FF2B5EF4-FFF2-40B4-BE49-F238E27FC236}">
              <a16:creationId xmlns:a16="http://schemas.microsoft.com/office/drawing/2014/main" id="{D56E8CBD-EDED-4CED-8B5D-934BD4532A2D}"/>
            </a:ext>
          </a:extLst>
        </xdr:cNvPr>
        <xdr:cNvCxnSpPr/>
      </xdr:nvCxnSpPr>
      <xdr:spPr>
        <a:xfrm flipV="1">
          <a:off x="2663371" y="6551567"/>
          <a:ext cx="818243" cy="56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59690</xdr:rowOff>
    </xdr:from>
    <xdr:to>
      <xdr:col>10</xdr:col>
      <xdr:colOff>165100</xdr:colOff>
      <xdr:row>39</xdr:row>
      <xdr:rowOff>161290</xdr:rowOff>
    </xdr:to>
    <xdr:sp macro="" textlink="">
      <xdr:nvSpPr>
        <xdr:cNvPr id="80" name="楕円 79">
          <a:extLst>
            <a:ext uri="{FF2B5EF4-FFF2-40B4-BE49-F238E27FC236}">
              <a16:creationId xmlns:a16="http://schemas.microsoft.com/office/drawing/2014/main" id="{C6387F28-6E1C-41C5-A378-3A1A1A183024}"/>
            </a:ext>
          </a:extLst>
        </xdr:cNvPr>
        <xdr:cNvSpPr/>
      </xdr:nvSpPr>
      <xdr:spPr>
        <a:xfrm>
          <a:off x="1805214"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27215</xdr:rowOff>
    </xdr:from>
    <xdr:to>
      <xdr:col>15</xdr:col>
      <xdr:colOff>50800</xdr:colOff>
      <xdr:row>39</xdr:row>
      <xdr:rowOff>110490</xdr:rowOff>
    </xdr:to>
    <xdr:cxnSp macro="">
      <xdr:nvCxnSpPr>
        <xdr:cNvPr id="81" name="直線コネクタ 80">
          <a:extLst>
            <a:ext uri="{FF2B5EF4-FFF2-40B4-BE49-F238E27FC236}">
              <a16:creationId xmlns:a16="http://schemas.microsoft.com/office/drawing/2014/main" id="{065F6643-FBEA-4353-B7BA-297AFEABC8DD}"/>
            </a:ext>
          </a:extLst>
        </xdr:cNvPr>
        <xdr:cNvCxnSpPr/>
      </xdr:nvCxnSpPr>
      <xdr:spPr>
        <a:xfrm flipV="1">
          <a:off x="1856014" y="6607629"/>
          <a:ext cx="807357"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25400</xdr:rowOff>
    </xdr:from>
    <xdr:to>
      <xdr:col>6</xdr:col>
      <xdr:colOff>38100</xdr:colOff>
      <xdr:row>39</xdr:row>
      <xdr:rowOff>127000</xdr:rowOff>
    </xdr:to>
    <xdr:sp macro="" textlink="">
      <xdr:nvSpPr>
        <xdr:cNvPr id="82" name="楕円 81">
          <a:extLst>
            <a:ext uri="{FF2B5EF4-FFF2-40B4-BE49-F238E27FC236}">
              <a16:creationId xmlns:a16="http://schemas.microsoft.com/office/drawing/2014/main" id="{5E1E98A6-06C5-49C9-83B1-4CFB1FE33D76}"/>
            </a:ext>
          </a:extLst>
        </xdr:cNvPr>
        <xdr:cNvSpPr/>
      </xdr:nvSpPr>
      <xdr:spPr>
        <a:xfrm>
          <a:off x="997857" y="6605814"/>
          <a:ext cx="8527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76200</xdr:rowOff>
    </xdr:from>
    <xdr:to>
      <xdr:col>10</xdr:col>
      <xdr:colOff>114300</xdr:colOff>
      <xdr:row>39</xdr:row>
      <xdr:rowOff>110490</xdr:rowOff>
    </xdr:to>
    <xdr:cxnSp macro="">
      <xdr:nvCxnSpPr>
        <xdr:cNvPr id="83" name="直線コネクタ 82">
          <a:extLst>
            <a:ext uri="{FF2B5EF4-FFF2-40B4-BE49-F238E27FC236}">
              <a16:creationId xmlns:a16="http://schemas.microsoft.com/office/drawing/2014/main" id="{ED08FC48-6E9A-4D1D-A596-FA8B1E8CE927}"/>
            </a:ext>
          </a:extLst>
        </xdr:cNvPr>
        <xdr:cNvCxnSpPr/>
      </xdr:nvCxnSpPr>
      <xdr:spPr>
        <a:xfrm>
          <a:off x="1043214" y="6656614"/>
          <a:ext cx="8128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658BC317-1D5A-43BB-A858-A6BAB8CCF4B1}"/>
            </a:ext>
          </a:extLst>
        </xdr:cNvPr>
        <xdr:cNvSpPr txBox="1"/>
      </xdr:nvSpPr>
      <xdr:spPr>
        <a:xfrm>
          <a:off x="3288130" y="6083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D22CA342-6ACB-4593-9482-00A3B6C34305}"/>
            </a:ext>
          </a:extLst>
        </xdr:cNvPr>
        <xdr:cNvSpPr txBox="1"/>
      </xdr:nvSpPr>
      <xdr:spPr>
        <a:xfrm>
          <a:off x="2477144" y="6087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AF5DAA28-151A-4A54-87D7-CD34E6D75CB3}"/>
            </a:ext>
          </a:extLst>
        </xdr:cNvPr>
        <xdr:cNvSpPr txBox="1"/>
      </xdr:nvSpPr>
      <xdr:spPr>
        <a:xfrm>
          <a:off x="1669787" y="60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98494A75-8240-4E4B-B71D-A59BDD14A94F}"/>
            </a:ext>
          </a:extLst>
        </xdr:cNvPr>
        <xdr:cNvSpPr txBox="1"/>
      </xdr:nvSpPr>
      <xdr:spPr>
        <a:xfrm>
          <a:off x="862430" y="6047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10358</xdr:rowOff>
    </xdr:from>
    <xdr:ext cx="405111" cy="259045"/>
    <xdr:sp macro="" textlink="">
      <xdr:nvSpPr>
        <xdr:cNvPr id="88" name="n_1mainValue【図書館】&#10;有形固定資産減価償却率">
          <a:extLst>
            <a:ext uri="{FF2B5EF4-FFF2-40B4-BE49-F238E27FC236}">
              <a16:creationId xmlns:a16="http://schemas.microsoft.com/office/drawing/2014/main" id="{AD4B7E7D-5A10-4175-915E-5CC1DD6E494B}"/>
            </a:ext>
          </a:extLst>
        </xdr:cNvPr>
        <xdr:cNvSpPr txBox="1"/>
      </xdr:nvSpPr>
      <xdr:spPr>
        <a:xfrm>
          <a:off x="3288130" y="659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69142</xdr:rowOff>
    </xdr:from>
    <xdr:ext cx="405111" cy="259045"/>
    <xdr:sp macro="" textlink="">
      <xdr:nvSpPr>
        <xdr:cNvPr id="89" name="n_2mainValue【図書館】&#10;有形固定資産減価償却率">
          <a:extLst>
            <a:ext uri="{FF2B5EF4-FFF2-40B4-BE49-F238E27FC236}">
              <a16:creationId xmlns:a16="http://schemas.microsoft.com/office/drawing/2014/main" id="{1D9E2F22-F2A0-403B-91C6-EF0BA74AFA45}"/>
            </a:ext>
          </a:extLst>
        </xdr:cNvPr>
        <xdr:cNvSpPr txBox="1"/>
      </xdr:nvSpPr>
      <xdr:spPr>
        <a:xfrm>
          <a:off x="2477144" y="664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152417</xdr:rowOff>
    </xdr:from>
    <xdr:ext cx="405111" cy="259045"/>
    <xdr:sp macro="" textlink="">
      <xdr:nvSpPr>
        <xdr:cNvPr id="90" name="n_3mainValue【図書館】&#10;有形固定資産減価償却率">
          <a:extLst>
            <a:ext uri="{FF2B5EF4-FFF2-40B4-BE49-F238E27FC236}">
              <a16:creationId xmlns:a16="http://schemas.microsoft.com/office/drawing/2014/main" id="{246A8946-2286-4305-889B-1BAFF4676DE4}"/>
            </a:ext>
          </a:extLst>
        </xdr:cNvPr>
        <xdr:cNvSpPr txBox="1"/>
      </xdr:nvSpPr>
      <xdr:spPr>
        <a:xfrm>
          <a:off x="1669787"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118127</xdr:rowOff>
    </xdr:from>
    <xdr:ext cx="405111" cy="259045"/>
    <xdr:sp macro="" textlink="">
      <xdr:nvSpPr>
        <xdr:cNvPr id="91" name="n_4mainValue【図書館】&#10;有形固定資産減価償却率">
          <a:extLst>
            <a:ext uri="{FF2B5EF4-FFF2-40B4-BE49-F238E27FC236}">
              <a16:creationId xmlns:a16="http://schemas.microsoft.com/office/drawing/2014/main" id="{BD20A6C0-24CD-4DDC-B3EA-F4E1A11C3DF3}"/>
            </a:ext>
          </a:extLst>
        </xdr:cNvPr>
        <xdr:cNvSpPr txBox="1"/>
      </xdr:nvSpPr>
      <xdr:spPr>
        <a:xfrm>
          <a:off x="862430" y="669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94838CF-E22C-4276-AD9D-CD193BAAE0B6}"/>
            </a:ext>
          </a:extLst>
        </xdr:cNvPr>
        <xdr:cNvSpPr/>
      </xdr:nvSpPr>
      <xdr:spPr>
        <a:xfrm>
          <a:off x="6048829" y="4125686"/>
          <a:ext cx="4316185"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FFD2FD2-A130-4AE7-B930-9E129E1FB110}"/>
            </a:ext>
          </a:extLst>
        </xdr:cNvPr>
        <xdr:cNvSpPr/>
      </xdr:nvSpPr>
      <xdr:spPr>
        <a:xfrm>
          <a:off x="6159500" y="4775200"/>
          <a:ext cx="1393371"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56A2117-3B34-4A8D-A471-6CCC87F4CB5D}"/>
            </a:ext>
          </a:extLst>
        </xdr:cNvPr>
        <xdr:cNvSpPr/>
      </xdr:nvSpPr>
      <xdr:spPr>
        <a:xfrm>
          <a:off x="6159500" y="4975679"/>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CAC08A9-1956-4255-8D24-E25F3912F7FB}"/>
            </a:ext>
          </a:extLst>
        </xdr:cNvPr>
        <xdr:cNvSpPr/>
      </xdr:nvSpPr>
      <xdr:spPr>
        <a:xfrm>
          <a:off x="7093857" y="4775200"/>
          <a:ext cx="1393372"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1A6AFE4-F6ED-414F-809F-8551E9BBD7E6}"/>
            </a:ext>
          </a:extLst>
        </xdr:cNvPr>
        <xdr:cNvSpPr/>
      </xdr:nvSpPr>
      <xdr:spPr>
        <a:xfrm>
          <a:off x="7093857" y="4975679"/>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83AD644-61D1-45CB-AE05-B4FE612A955C}"/>
            </a:ext>
          </a:extLst>
        </xdr:cNvPr>
        <xdr:cNvSpPr/>
      </xdr:nvSpPr>
      <xdr:spPr>
        <a:xfrm>
          <a:off x="8138886" y="4775200"/>
          <a:ext cx="1393371"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A671B34-902C-4779-8981-D73692F69268}"/>
            </a:ext>
          </a:extLst>
        </xdr:cNvPr>
        <xdr:cNvSpPr/>
      </xdr:nvSpPr>
      <xdr:spPr>
        <a:xfrm>
          <a:off x="8138886" y="4975679"/>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73A2A68-4C6F-41B7-96DA-5BF0FDA7F64A}"/>
            </a:ext>
          </a:extLst>
        </xdr:cNvPr>
        <xdr:cNvSpPr/>
      </xdr:nvSpPr>
      <xdr:spPr>
        <a:xfrm>
          <a:off x="6048829" y="5249636"/>
          <a:ext cx="4316185"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215675F-29CF-4AF4-AA14-45194F079582}"/>
            </a:ext>
          </a:extLst>
        </xdr:cNvPr>
        <xdr:cNvSpPr txBox="1"/>
      </xdr:nvSpPr>
      <xdr:spPr>
        <a:xfrm>
          <a:off x="6010729" y="506185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C51C157-BDE9-44B9-BAF7-92F2C1F5BB99}"/>
            </a:ext>
          </a:extLst>
        </xdr:cNvPr>
        <xdr:cNvCxnSpPr/>
      </xdr:nvCxnSpPr>
      <xdr:spPr>
        <a:xfrm>
          <a:off x="6048829" y="7500257"/>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A4ECF74-3A37-4864-87F8-8CFFA5CBDB29}"/>
            </a:ext>
          </a:extLst>
        </xdr:cNvPr>
        <xdr:cNvCxnSpPr/>
      </xdr:nvCxnSpPr>
      <xdr:spPr>
        <a:xfrm>
          <a:off x="6048829" y="7124700"/>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0BE1C0C-8946-4F99-A8D9-14644BB96A27}"/>
            </a:ext>
          </a:extLst>
        </xdr:cNvPr>
        <xdr:cNvSpPr txBox="1"/>
      </xdr:nvSpPr>
      <xdr:spPr>
        <a:xfrm>
          <a:off x="5614307" y="69851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9A733728-450D-498A-A763-BF3C2D6EA1D7}"/>
            </a:ext>
          </a:extLst>
        </xdr:cNvPr>
        <xdr:cNvCxnSpPr/>
      </xdr:nvCxnSpPr>
      <xdr:spPr>
        <a:xfrm>
          <a:off x="6048829" y="6749143"/>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3E8B8E38-100D-4EDE-8518-05EB5DBAC0F9}"/>
            </a:ext>
          </a:extLst>
        </xdr:cNvPr>
        <xdr:cNvSpPr txBox="1"/>
      </xdr:nvSpPr>
      <xdr:spPr>
        <a:xfrm>
          <a:off x="5614307" y="66096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322507D-A042-4C38-9DB1-B279AE8C5731}"/>
            </a:ext>
          </a:extLst>
        </xdr:cNvPr>
        <xdr:cNvCxnSpPr/>
      </xdr:nvCxnSpPr>
      <xdr:spPr>
        <a:xfrm>
          <a:off x="6048829" y="6376307"/>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1B517984-9605-45AD-B806-C9A8FB056B6C}"/>
            </a:ext>
          </a:extLst>
        </xdr:cNvPr>
        <xdr:cNvSpPr txBox="1"/>
      </xdr:nvSpPr>
      <xdr:spPr>
        <a:xfrm>
          <a:off x="5614307" y="6236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96EFB75-BD6D-4C12-B2EB-411C13BFE8E0}"/>
            </a:ext>
          </a:extLst>
        </xdr:cNvPr>
        <xdr:cNvCxnSpPr/>
      </xdr:nvCxnSpPr>
      <xdr:spPr>
        <a:xfrm>
          <a:off x="6048829" y="6000750"/>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9187F5E1-5B7D-41C8-A23B-D5698675E958}"/>
            </a:ext>
          </a:extLst>
        </xdr:cNvPr>
        <xdr:cNvSpPr txBox="1"/>
      </xdr:nvSpPr>
      <xdr:spPr>
        <a:xfrm>
          <a:off x="5614307" y="58612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632E4BD8-0A85-4FFE-AF4C-17B8AD901761}"/>
            </a:ext>
          </a:extLst>
        </xdr:cNvPr>
        <xdr:cNvCxnSpPr/>
      </xdr:nvCxnSpPr>
      <xdr:spPr>
        <a:xfrm>
          <a:off x="6048829" y="5625193"/>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E2100926-F07F-45B9-904D-D0C1B933E45A}"/>
            </a:ext>
          </a:extLst>
        </xdr:cNvPr>
        <xdr:cNvSpPr txBox="1"/>
      </xdr:nvSpPr>
      <xdr:spPr>
        <a:xfrm>
          <a:off x="5614307" y="5485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56ADC884-36C0-4AD6-8A48-85548A348CAB}"/>
            </a:ext>
          </a:extLst>
        </xdr:cNvPr>
        <xdr:cNvCxnSpPr/>
      </xdr:nvCxnSpPr>
      <xdr:spPr>
        <a:xfrm>
          <a:off x="6048829" y="5249636"/>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95C6A54-F98C-4EE3-A072-B0F01B8416B7}"/>
            </a:ext>
          </a:extLst>
        </xdr:cNvPr>
        <xdr:cNvSpPr txBox="1"/>
      </xdr:nvSpPr>
      <xdr:spPr>
        <a:xfrm>
          <a:off x="5614307" y="5110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8BEA1F2-B541-41BD-9485-5E198C1A12C5}"/>
            </a:ext>
          </a:extLst>
        </xdr:cNvPr>
        <xdr:cNvSpPr/>
      </xdr:nvSpPr>
      <xdr:spPr>
        <a:xfrm>
          <a:off x="6048829" y="5249636"/>
          <a:ext cx="4316185"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D1C28237-D5C9-46E6-B98B-4C0A79E49E90}"/>
            </a:ext>
          </a:extLst>
        </xdr:cNvPr>
        <xdr:cNvCxnSpPr/>
      </xdr:nvCxnSpPr>
      <xdr:spPr>
        <a:xfrm flipV="1">
          <a:off x="9578793" y="5675993"/>
          <a:ext cx="0" cy="1337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D5BA20B6-D51E-4E7B-BF0C-1C38136300BD}"/>
            </a:ext>
          </a:extLst>
        </xdr:cNvPr>
        <xdr:cNvSpPr txBox="1"/>
      </xdr:nvSpPr>
      <xdr:spPr>
        <a:xfrm>
          <a:off x="9617529" y="701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A93B3E93-0B37-4A8F-92C9-41E03E1ECCE1}"/>
            </a:ext>
          </a:extLst>
        </xdr:cNvPr>
        <xdr:cNvCxnSpPr/>
      </xdr:nvCxnSpPr>
      <xdr:spPr>
        <a:xfrm>
          <a:off x="9506857" y="7013121"/>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D946247F-B344-4B8A-9C07-4AFBCE25CC56}"/>
            </a:ext>
          </a:extLst>
        </xdr:cNvPr>
        <xdr:cNvSpPr txBox="1"/>
      </xdr:nvSpPr>
      <xdr:spPr>
        <a:xfrm>
          <a:off x="9617529" y="545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D1C5BCEC-39C3-4A90-878D-5B1202BCA582}"/>
            </a:ext>
          </a:extLst>
        </xdr:cNvPr>
        <xdr:cNvCxnSpPr/>
      </xdr:nvCxnSpPr>
      <xdr:spPr>
        <a:xfrm>
          <a:off x="9506857" y="5675993"/>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C1135058-9C32-4DF9-A78B-38A7C3D9C637}"/>
            </a:ext>
          </a:extLst>
        </xdr:cNvPr>
        <xdr:cNvSpPr txBox="1"/>
      </xdr:nvSpPr>
      <xdr:spPr>
        <a:xfrm>
          <a:off x="9617529" y="6291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A22F03C1-38A6-4C0F-A6B9-90FD73E7B776}"/>
            </a:ext>
          </a:extLst>
        </xdr:cNvPr>
        <xdr:cNvSpPr/>
      </xdr:nvSpPr>
      <xdr:spPr>
        <a:xfrm>
          <a:off x="9544957" y="6437086"/>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32C8A9E2-6CD6-45D0-B6A5-43B452CE8166}"/>
            </a:ext>
          </a:extLst>
        </xdr:cNvPr>
        <xdr:cNvSpPr/>
      </xdr:nvSpPr>
      <xdr:spPr>
        <a:xfrm>
          <a:off x="8772071" y="643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41C610E2-66D4-4E7B-9AE5-AEA022E1F9E0}"/>
            </a:ext>
          </a:extLst>
        </xdr:cNvPr>
        <xdr:cNvSpPr/>
      </xdr:nvSpPr>
      <xdr:spPr>
        <a:xfrm>
          <a:off x="7964714" y="6462486"/>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766C0BF1-1A61-4EFD-9A10-C6A7CCFCEB52}"/>
            </a:ext>
          </a:extLst>
        </xdr:cNvPr>
        <xdr:cNvSpPr/>
      </xdr:nvSpPr>
      <xdr:spPr>
        <a:xfrm>
          <a:off x="7141029"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B2765432-725D-4A3D-BD85-C65C6A051B19}"/>
            </a:ext>
          </a:extLst>
        </xdr:cNvPr>
        <xdr:cNvSpPr/>
      </xdr:nvSpPr>
      <xdr:spPr>
        <a:xfrm>
          <a:off x="6333671"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A5DE1DF-7AF1-4A7B-A3F8-673CF32BE366}"/>
            </a:ext>
          </a:extLst>
        </xdr:cNvPr>
        <xdr:cNvSpPr txBox="1"/>
      </xdr:nvSpPr>
      <xdr:spPr>
        <a:xfrm>
          <a:off x="9405257"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F416412-5378-4D54-A8B1-BD9D56920D6D}"/>
            </a:ext>
          </a:extLst>
        </xdr:cNvPr>
        <xdr:cNvSpPr txBox="1"/>
      </xdr:nvSpPr>
      <xdr:spPr>
        <a:xfrm>
          <a:off x="8648700"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3143610-1563-4E66-B683-105400D001B6}"/>
            </a:ext>
          </a:extLst>
        </xdr:cNvPr>
        <xdr:cNvSpPr txBox="1"/>
      </xdr:nvSpPr>
      <xdr:spPr>
        <a:xfrm>
          <a:off x="7835900"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EAC0BDE-F54D-419C-A115-B3C3C247590B}"/>
            </a:ext>
          </a:extLst>
        </xdr:cNvPr>
        <xdr:cNvSpPr txBox="1"/>
      </xdr:nvSpPr>
      <xdr:spPr>
        <a:xfrm>
          <a:off x="7017657"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4240064-A2A4-4B62-82F0-6BB978B59944}"/>
            </a:ext>
          </a:extLst>
        </xdr:cNvPr>
        <xdr:cNvSpPr txBox="1"/>
      </xdr:nvSpPr>
      <xdr:spPr>
        <a:xfrm>
          <a:off x="6210300"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133350</xdr:rowOff>
    </xdr:from>
    <xdr:to>
      <xdr:col>55</xdr:col>
      <xdr:colOff>50800</xdr:colOff>
      <xdr:row>40</xdr:row>
      <xdr:rowOff>63500</xdr:rowOff>
    </xdr:to>
    <xdr:sp macro="" textlink="">
      <xdr:nvSpPr>
        <xdr:cNvPr id="131" name="楕円 130">
          <a:extLst>
            <a:ext uri="{FF2B5EF4-FFF2-40B4-BE49-F238E27FC236}">
              <a16:creationId xmlns:a16="http://schemas.microsoft.com/office/drawing/2014/main" id="{3C41E974-E0EC-4104-8B62-CCBCDCA46453}"/>
            </a:ext>
          </a:extLst>
        </xdr:cNvPr>
        <xdr:cNvSpPr/>
      </xdr:nvSpPr>
      <xdr:spPr>
        <a:xfrm>
          <a:off x="9544957" y="6713764"/>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111777</xdr:rowOff>
    </xdr:from>
    <xdr:ext cx="469744" cy="259045"/>
    <xdr:sp macro="" textlink="">
      <xdr:nvSpPr>
        <xdr:cNvPr id="132" name="【図書館】&#10;一人当たり面積該当値テキスト">
          <a:extLst>
            <a:ext uri="{FF2B5EF4-FFF2-40B4-BE49-F238E27FC236}">
              <a16:creationId xmlns:a16="http://schemas.microsoft.com/office/drawing/2014/main" id="{91CC95A5-CFFD-45A8-83FD-13A75F4463E9}"/>
            </a:ext>
          </a:extLst>
        </xdr:cNvPr>
        <xdr:cNvSpPr txBox="1"/>
      </xdr:nvSpPr>
      <xdr:spPr>
        <a:xfrm>
          <a:off x="9617529" y="6692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114300</xdr:rowOff>
    </xdr:from>
    <xdr:to>
      <xdr:col>50</xdr:col>
      <xdr:colOff>165100</xdr:colOff>
      <xdr:row>39</xdr:row>
      <xdr:rowOff>44450</xdr:rowOff>
    </xdr:to>
    <xdr:sp macro="" textlink="">
      <xdr:nvSpPr>
        <xdr:cNvPr id="133" name="楕円 132">
          <a:extLst>
            <a:ext uri="{FF2B5EF4-FFF2-40B4-BE49-F238E27FC236}">
              <a16:creationId xmlns:a16="http://schemas.microsoft.com/office/drawing/2014/main" id="{07BF3195-CA34-44A2-BB6D-902AD80D175C}"/>
            </a:ext>
          </a:extLst>
        </xdr:cNvPr>
        <xdr:cNvSpPr/>
      </xdr:nvSpPr>
      <xdr:spPr>
        <a:xfrm>
          <a:off x="8772071" y="6525986"/>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165100</xdr:rowOff>
    </xdr:from>
    <xdr:to>
      <xdr:col>55</xdr:col>
      <xdr:colOff>0</xdr:colOff>
      <xdr:row>40</xdr:row>
      <xdr:rowOff>12700</xdr:rowOff>
    </xdr:to>
    <xdr:cxnSp macro="">
      <xdr:nvCxnSpPr>
        <xdr:cNvPr id="134" name="直線コネクタ 133">
          <a:extLst>
            <a:ext uri="{FF2B5EF4-FFF2-40B4-BE49-F238E27FC236}">
              <a16:creationId xmlns:a16="http://schemas.microsoft.com/office/drawing/2014/main" id="{0133D3AE-4226-43F0-A14B-8C6BB44C9B0A}"/>
            </a:ext>
          </a:extLst>
        </xdr:cNvPr>
        <xdr:cNvCxnSpPr/>
      </xdr:nvCxnSpPr>
      <xdr:spPr>
        <a:xfrm>
          <a:off x="8822871" y="6576786"/>
          <a:ext cx="756558"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127000</xdr:rowOff>
    </xdr:from>
    <xdr:to>
      <xdr:col>46</xdr:col>
      <xdr:colOff>38100</xdr:colOff>
      <xdr:row>39</xdr:row>
      <xdr:rowOff>57150</xdr:rowOff>
    </xdr:to>
    <xdr:sp macro="" textlink="">
      <xdr:nvSpPr>
        <xdr:cNvPr id="135" name="楕円 134">
          <a:extLst>
            <a:ext uri="{FF2B5EF4-FFF2-40B4-BE49-F238E27FC236}">
              <a16:creationId xmlns:a16="http://schemas.microsoft.com/office/drawing/2014/main" id="{4B792DE9-E71D-4CAA-AD33-BCD53C396213}"/>
            </a:ext>
          </a:extLst>
        </xdr:cNvPr>
        <xdr:cNvSpPr/>
      </xdr:nvSpPr>
      <xdr:spPr>
        <a:xfrm>
          <a:off x="7964714" y="6538686"/>
          <a:ext cx="85272"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165100</xdr:rowOff>
    </xdr:from>
    <xdr:to>
      <xdr:col>50</xdr:col>
      <xdr:colOff>114300</xdr:colOff>
      <xdr:row>39</xdr:row>
      <xdr:rowOff>6350</xdr:rowOff>
    </xdr:to>
    <xdr:cxnSp macro="">
      <xdr:nvCxnSpPr>
        <xdr:cNvPr id="136" name="直線コネクタ 135">
          <a:extLst>
            <a:ext uri="{FF2B5EF4-FFF2-40B4-BE49-F238E27FC236}">
              <a16:creationId xmlns:a16="http://schemas.microsoft.com/office/drawing/2014/main" id="{80FF4BFB-49D9-4143-BE9D-711BE68BA445}"/>
            </a:ext>
          </a:extLst>
        </xdr:cNvPr>
        <xdr:cNvCxnSpPr/>
      </xdr:nvCxnSpPr>
      <xdr:spPr>
        <a:xfrm flipV="1">
          <a:off x="8010071" y="6576786"/>
          <a:ext cx="812800" cy="9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7" name="楕円 136">
          <a:extLst>
            <a:ext uri="{FF2B5EF4-FFF2-40B4-BE49-F238E27FC236}">
              <a16:creationId xmlns:a16="http://schemas.microsoft.com/office/drawing/2014/main" id="{78F2F8A9-3E4B-4534-9160-8F87C4C4B28E}"/>
            </a:ext>
          </a:extLst>
        </xdr:cNvPr>
        <xdr:cNvSpPr/>
      </xdr:nvSpPr>
      <xdr:spPr>
        <a:xfrm>
          <a:off x="7141029" y="6551386"/>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6350</xdr:rowOff>
    </xdr:from>
    <xdr:to>
      <xdr:col>45</xdr:col>
      <xdr:colOff>177800</xdr:colOff>
      <xdr:row>39</xdr:row>
      <xdr:rowOff>19050</xdr:rowOff>
    </xdr:to>
    <xdr:cxnSp macro="">
      <xdr:nvCxnSpPr>
        <xdr:cNvPr id="138" name="直線コネクタ 137">
          <a:extLst>
            <a:ext uri="{FF2B5EF4-FFF2-40B4-BE49-F238E27FC236}">
              <a16:creationId xmlns:a16="http://schemas.microsoft.com/office/drawing/2014/main" id="{FB8C890A-E83D-4BC9-AFE9-72CF2155D664}"/>
            </a:ext>
          </a:extLst>
        </xdr:cNvPr>
        <xdr:cNvCxnSpPr/>
      </xdr:nvCxnSpPr>
      <xdr:spPr>
        <a:xfrm flipV="1">
          <a:off x="7191829" y="6586764"/>
          <a:ext cx="818242"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39" name="楕円 138">
          <a:extLst>
            <a:ext uri="{FF2B5EF4-FFF2-40B4-BE49-F238E27FC236}">
              <a16:creationId xmlns:a16="http://schemas.microsoft.com/office/drawing/2014/main" id="{8E7C15F1-CD8A-4CD9-B12F-3C5B1E524FD6}"/>
            </a:ext>
          </a:extLst>
        </xdr:cNvPr>
        <xdr:cNvSpPr/>
      </xdr:nvSpPr>
      <xdr:spPr>
        <a:xfrm>
          <a:off x="6333671" y="6551386"/>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19050</xdr:rowOff>
    </xdr:to>
    <xdr:cxnSp macro="">
      <xdr:nvCxnSpPr>
        <xdr:cNvPr id="140" name="直線コネクタ 139">
          <a:extLst>
            <a:ext uri="{FF2B5EF4-FFF2-40B4-BE49-F238E27FC236}">
              <a16:creationId xmlns:a16="http://schemas.microsoft.com/office/drawing/2014/main" id="{8386FD4D-02D5-4706-8BF1-9999EA000FCA}"/>
            </a:ext>
          </a:extLst>
        </xdr:cNvPr>
        <xdr:cNvCxnSpPr/>
      </xdr:nvCxnSpPr>
      <xdr:spPr>
        <a:xfrm>
          <a:off x="6384471" y="6599464"/>
          <a:ext cx="807358"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C5F3A59B-4B38-4490-B31C-1BFAEFC3E317}"/>
            </a:ext>
          </a:extLst>
        </xdr:cNvPr>
        <xdr:cNvSpPr txBox="1"/>
      </xdr:nvSpPr>
      <xdr:spPr>
        <a:xfrm>
          <a:off x="8591627" y="621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8EFC6588-B197-4FD1-A621-93E28AA414A8}"/>
            </a:ext>
          </a:extLst>
        </xdr:cNvPr>
        <xdr:cNvSpPr txBox="1"/>
      </xdr:nvSpPr>
      <xdr:spPr>
        <a:xfrm>
          <a:off x="7796970" y="6243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9BD302C3-A8A8-46D9-8776-828366B83D0D}"/>
            </a:ext>
          </a:extLst>
        </xdr:cNvPr>
        <xdr:cNvSpPr txBox="1"/>
      </xdr:nvSpPr>
      <xdr:spPr>
        <a:xfrm>
          <a:off x="6973284" y="625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12E3900F-7A5E-44D2-8DE7-C9ACECD34A65}"/>
            </a:ext>
          </a:extLst>
        </xdr:cNvPr>
        <xdr:cNvSpPr txBox="1"/>
      </xdr:nvSpPr>
      <xdr:spPr>
        <a:xfrm>
          <a:off x="6165927" y="625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35577</xdr:rowOff>
    </xdr:from>
    <xdr:ext cx="469744" cy="259045"/>
    <xdr:sp macro="" textlink="">
      <xdr:nvSpPr>
        <xdr:cNvPr id="145" name="n_1mainValue【図書館】&#10;一人当たり面積">
          <a:extLst>
            <a:ext uri="{FF2B5EF4-FFF2-40B4-BE49-F238E27FC236}">
              <a16:creationId xmlns:a16="http://schemas.microsoft.com/office/drawing/2014/main" id="{3CF2F2F1-F5EF-41BE-BFC5-ABAA4ECEB54E}"/>
            </a:ext>
          </a:extLst>
        </xdr:cNvPr>
        <xdr:cNvSpPr txBox="1"/>
      </xdr:nvSpPr>
      <xdr:spPr>
        <a:xfrm>
          <a:off x="8591627" y="6615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48277</xdr:rowOff>
    </xdr:from>
    <xdr:ext cx="469744" cy="259045"/>
    <xdr:sp macro="" textlink="">
      <xdr:nvSpPr>
        <xdr:cNvPr id="146" name="n_2mainValue【図書館】&#10;一人当たり面積">
          <a:extLst>
            <a:ext uri="{FF2B5EF4-FFF2-40B4-BE49-F238E27FC236}">
              <a16:creationId xmlns:a16="http://schemas.microsoft.com/office/drawing/2014/main" id="{A4A9877D-68EC-43BF-9CF3-15087FCE5FBA}"/>
            </a:ext>
          </a:extLst>
        </xdr:cNvPr>
        <xdr:cNvSpPr txBox="1"/>
      </xdr:nvSpPr>
      <xdr:spPr>
        <a:xfrm>
          <a:off x="7796970" y="662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7" name="n_3mainValue【図書館】&#10;一人当たり面積">
          <a:extLst>
            <a:ext uri="{FF2B5EF4-FFF2-40B4-BE49-F238E27FC236}">
              <a16:creationId xmlns:a16="http://schemas.microsoft.com/office/drawing/2014/main" id="{02805D2E-CC5B-4153-93CB-BBD7FFAEA558}"/>
            </a:ext>
          </a:extLst>
        </xdr:cNvPr>
        <xdr:cNvSpPr txBox="1"/>
      </xdr:nvSpPr>
      <xdr:spPr>
        <a:xfrm>
          <a:off x="6973284" y="664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48" name="n_4mainValue【図書館】&#10;一人当たり面積">
          <a:extLst>
            <a:ext uri="{FF2B5EF4-FFF2-40B4-BE49-F238E27FC236}">
              <a16:creationId xmlns:a16="http://schemas.microsoft.com/office/drawing/2014/main" id="{025E108B-65AB-4F92-B476-BA4E69B06CDE}"/>
            </a:ext>
          </a:extLst>
        </xdr:cNvPr>
        <xdr:cNvSpPr txBox="1"/>
      </xdr:nvSpPr>
      <xdr:spPr>
        <a:xfrm>
          <a:off x="6165927" y="664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211D77C-7E2F-487E-B74A-B0A9E007456F}"/>
            </a:ext>
          </a:extLst>
        </xdr:cNvPr>
        <xdr:cNvSpPr/>
      </xdr:nvSpPr>
      <xdr:spPr>
        <a:xfrm>
          <a:off x="696686" y="7875814"/>
          <a:ext cx="4332514" cy="6241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04430FA-0775-4FD5-8AC6-4C32A0B4040D}"/>
            </a:ext>
          </a:extLst>
        </xdr:cNvPr>
        <xdr:cNvSpPr/>
      </xdr:nvSpPr>
      <xdr:spPr>
        <a:xfrm>
          <a:off x="823686" y="8525329"/>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7FF2135-1CE8-475E-B227-703799EEE332}"/>
            </a:ext>
          </a:extLst>
        </xdr:cNvPr>
        <xdr:cNvSpPr/>
      </xdr:nvSpPr>
      <xdr:spPr>
        <a:xfrm>
          <a:off x="823686" y="872580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CCED0DA-125C-46A0-ADD3-CC434D7C590F}"/>
            </a:ext>
          </a:extLst>
        </xdr:cNvPr>
        <xdr:cNvSpPr/>
      </xdr:nvSpPr>
      <xdr:spPr>
        <a:xfrm>
          <a:off x="1741714" y="8525329"/>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4BB0600-30D9-4CDB-8532-63E83E4F1CAB}"/>
            </a:ext>
          </a:extLst>
        </xdr:cNvPr>
        <xdr:cNvSpPr/>
      </xdr:nvSpPr>
      <xdr:spPr>
        <a:xfrm>
          <a:off x="1741714" y="872580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F1BCB45-E9C5-449A-A592-079F3994A8B4}"/>
            </a:ext>
          </a:extLst>
        </xdr:cNvPr>
        <xdr:cNvSpPr/>
      </xdr:nvSpPr>
      <xdr:spPr>
        <a:xfrm>
          <a:off x="2786743" y="8525329"/>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1084E8C-B2B2-40AB-ABA6-B5728FBA7654}"/>
            </a:ext>
          </a:extLst>
        </xdr:cNvPr>
        <xdr:cNvSpPr/>
      </xdr:nvSpPr>
      <xdr:spPr>
        <a:xfrm>
          <a:off x="2786743" y="872580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B13F6AB-0EE5-47D3-ACB2-03E7923DDFDC}"/>
            </a:ext>
          </a:extLst>
        </xdr:cNvPr>
        <xdr:cNvSpPr/>
      </xdr:nvSpPr>
      <xdr:spPr>
        <a:xfrm>
          <a:off x="696686" y="8999764"/>
          <a:ext cx="4332514" cy="225062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88A7DB7-551C-4DB2-9128-B6B05DD95DFE}"/>
            </a:ext>
          </a:extLst>
        </xdr:cNvPr>
        <xdr:cNvSpPr txBox="1"/>
      </xdr:nvSpPr>
      <xdr:spPr>
        <a:xfrm>
          <a:off x="674914" y="8811986"/>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62346F5-702B-4045-BE76-59130FFA1013}"/>
            </a:ext>
          </a:extLst>
        </xdr:cNvPr>
        <xdr:cNvCxnSpPr/>
      </xdr:nvCxnSpPr>
      <xdr:spPr>
        <a:xfrm>
          <a:off x="696686" y="1125038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3918ED4-36C5-48DE-A0B2-BAEF46EA18E8}"/>
            </a:ext>
          </a:extLst>
        </xdr:cNvPr>
        <xdr:cNvSpPr txBox="1"/>
      </xdr:nvSpPr>
      <xdr:spPr>
        <a:xfrm>
          <a:off x="278492" y="111108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AA1173B-83A5-4166-986E-D36052E245EF}"/>
            </a:ext>
          </a:extLst>
        </xdr:cNvPr>
        <xdr:cNvCxnSpPr/>
      </xdr:nvCxnSpPr>
      <xdr:spPr>
        <a:xfrm>
          <a:off x="696686" y="10874829"/>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2ACB095D-B2E1-4E1A-97EE-5B04D6C9B388}"/>
            </a:ext>
          </a:extLst>
        </xdr:cNvPr>
        <xdr:cNvSpPr txBox="1"/>
      </xdr:nvSpPr>
      <xdr:spPr>
        <a:xfrm>
          <a:off x="278492" y="1073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E67B83B2-74E2-4933-BD37-F59B37EBB4FC}"/>
            </a:ext>
          </a:extLst>
        </xdr:cNvPr>
        <xdr:cNvCxnSpPr/>
      </xdr:nvCxnSpPr>
      <xdr:spPr>
        <a:xfrm>
          <a:off x="696686" y="10499271"/>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6F96090-8BCE-4FB1-B7B4-E3C6B4499A26}"/>
            </a:ext>
          </a:extLst>
        </xdr:cNvPr>
        <xdr:cNvSpPr txBox="1"/>
      </xdr:nvSpPr>
      <xdr:spPr>
        <a:xfrm>
          <a:off x="342612" y="103597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48B1A30B-BA39-485E-861B-004BA8E6A128}"/>
            </a:ext>
          </a:extLst>
        </xdr:cNvPr>
        <xdr:cNvCxnSpPr/>
      </xdr:nvCxnSpPr>
      <xdr:spPr>
        <a:xfrm>
          <a:off x="696686" y="10123714"/>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46E0048C-FA15-4E0C-881F-421883DB19BF}"/>
            </a:ext>
          </a:extLst>
        </xdr:cNvPr>
        <xdr:cNvSpPr txBox="1"/>
      </xdr:nvSpPr>
      <xdr:spPr>
        <a:xfrm>
          <a:off x="342612" y="99842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731C8CAC-A4DF-407C-A494-18E56001AE91}"/>
            </a:ext>
          </a:extLst>
        </xdr:cNvPr>
        <xdr:cNvCxnSpPr/>
      </xdr:nvCxnSpPr>
      <xdr:spPr>
        <a:xfrm>
          <a:off x="696686" y="9750879"/>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D64AF992-9D5B-4D1B-BDE8-9A1839BD7082}"/>
            </a:ext>
          </a:extLst>
        </xdr:cNvPr>
        <xdr:cNvSpPr txBox="1"/>
      </xdr:nvSpPr>
      <xdr:spPr>
        <a:xfrm>
          <a:off x="342612" y="961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64EB24B-6048-4F81-A8C1-C392FBB63C84}"/>
            </a:ext>
          </a:extLst>
        </xdr:cNvPr>
        <xdr:cNvCxnSpPr/>
      </xdr:nvCxnSpPr>
      <xdr:spPr>
        <a:xfrm>
          <a:off x="696686" y="9375321"/>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7FADD89-0C80-486E-BE26-E8E16F7B0939}"/>
            </a:ext>
          </a:extLst>
        </xdr:cNvPr>
        <xdr:cNvSpPr txBox="1"/>
      </xdr:nvSpPr>
      <xdr:spPr>
        <a:xfrm>
          <a:off x="342612" y="92358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3CF39E5-D5BA-4880-9C36-4569CD282EA1}"/>
            </a:ext>
          </a:extLst>
        </xdr:cNvPr>
        <xdr:cNvCxnSpPr/>
      </xdr:nvCxnSpPr>
      <xdr:spPr>
        <a:xfrm>
          <a:off x="696686" y="8999764"/>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12ED47ED-C864-445F-9F62-CA2D62733599}"/>
            </a:ext>
          </a:extLst>
        </xdr:cNvPr>
        <xdr:cNvSpPr txBox="1"/>
      </xdr:nvSpPr>
      <xdr:spPr>
        <a:xfrm>
          <a:off x="390404" y="886026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5AD2F403-CBE2-49C4-9A68-D152B09FF84D}"/>
            </a:ext>
          </a:extLst>
        </xdr:cNvPr>
        <xdr:cNvSpPr/>
      </xdr:nvSpPr>
      <xdr:spPr>
        <a:xfrm>
          <a:off x="696686" y="8999764"/>
          <a:ext cx="4332514" cy="225062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3B217AA1-89AA-4598-BA35-C028CBD877E7}"/>
            </a:ext>
          </a:extLst>
        </xdr:cNvPr>
        <xdr:cNvCxnSpPr/>
      </xdr:nvCxnSpPr>
      <xdr:spPr>
        <a:xfrm flipV="1">
          <a:off x="4242979" y="9400086"/>
          <a:ext cx="0" cy="1409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E3A5CC11-4395-4FFD-8B35-7C20924B8299}"/>
            </a:ext>
          </a:extLst>
        </xdr:cNvPr>
        <xdr:cNvSpPr txBox="1"/>
      </xdr:nvSpPr>
      <xdr:spPr>
        <a:xfrm>
          <a:off x="4281714" y="1081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AC1349E-620B-487B-9AC4-BB4DBD4608B6}"/>
            </a:ext>
          </a:extLst>
        </xdr:cNvPr>
        <xdr:cNvCxnSpPr/>
      </xdr:nvCxnSpPr>
      <xdr:spPr>
        <a:xfrm>
          <a:off x="4171043" y="10810059"/>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90E316F-760C-498D-9C01-B9E7EDB93977}"/>
            </a:ext>
          </a:extLst>
        </xdr:cNvPr>
        <xdr:cNvSpPr txBox="1"/>
      </xdr:nvSpPr>
      <xdr:spPr>
        <a:xfrm>
          <a:off x="4281714" y="9178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0FD6164E-6FC7-4F46-8819-1E39FD426238}"/>
            </a:ext>
          </a:extLst>
        </xdr:cNvPr>
        <xdr:cNvCxnSpPr/>
      </xdr:nvCxnSpPr>
      <xdr:spPr>
        <a:xfrm>
          <a:off x="4171043" y="9400086"/>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40491579-FA3A-45FB-89EA-63DA1814E8AF}"/>
            </a:ext>
          </a:extLst>
        </xdr:cNvPr>
        <xdr:cNvSpPr txBox="1"/>
      </xdr:nvSpPr>
      <xdr:spPr>
        <a:xfrm>
          <a:off x="4281714" y="101827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55383003-26DD-463E-843C-B675824F844B}"/>
            </a:ext>
          </a:extLst>
        </xdr:cNvPr>
        <xdr:cNvSpPr/>
      </xdr:nvSpPr>
      <xdr:spPr>
        <a:xfrm>
          <a:off x="4192814" y="10204359"/>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C5E5FC40-8161-45A8-BBAC-1AEDE6C6DF09}"/>
            </a:ext>
          </a:extLst>
        </xdr:cNvPr>
        <xdr:cNvSpPr/>
      </xdr:nvSpPr>
      <xdr:spPr>
        <a:xfrm>
          <a:off x="3436257" y="10191024"/>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7A78067C-FBED-44E8-8366-A038B3C1F87E}"/>
            </a:ext>
          </a:extLst>
        </xdr:cNvPr>
        <xdr:cNvSpPr/>
      </xdr:nvSpPr>
      <xdr:spPr>
        <a:xfrm>
          <a:off x="2612571" y="10151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1794C3BC-1A2F-46E3-85AB-C25FB1B1F9F9}"/>
            </a:ext>
          </a:extLst>
        </xdr:cNvPr>
        <xdr:cNvSpPr/>
      </xdr:nvSpPr>
      <xdr:spPr>
        <a:xfrm>
          <a:off x="1805214" y="1013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FD13C399-D538-4AEB-99A9-B8EE472077EE}"/>
            </a:ext>
          </a:extLst>
        </xdr:cNvPr>
        <xdr:cNvSpPr/>
      </xdr:nvSpPr>
      <xdr:spPr>
        <a:xfrm>
          <a:off x="997857" y="10119451"/>
          <a:ext cx="85272"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0F0FE4B-48A7-4E4D-B446-AFD8474DF01E}"/>
            </a:ext>
          </a:extLst>
        </xdr:cNvPr>
        <xdr:cNvSpPr txBox="1"/>
      </xdr:nvSpPr>
      <xdr:spPr>
        <a:xfrm>
          <a:off x="4069443"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B712DB2-C44E-4C51-8D60-94C7AA0252F8}"/>
            </a:ext>
          </a:extLst>
        </xdr:cNvPr>
        <xdr:cNvSpPr txBox="1"/>
      </xdr:nvSpPr>
      <xdr:spPr>
        <a:xfrm>
          <a:off x="3307443"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3EAD556-8FF5-4B2B-BF0B-C3D7AFDAA5EE}"/>
            </a:ext>
          </a:extLst>
        </xdr:cNvPr>
        <xdr:cNvSpPr txBox="1"/>
      </xdr:nvSpPr>
      <xdr:spPr>
        <a:xfrm>
          <a:off x="2489200"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3229D54-89F9-46B8-A689-8CDAC6AECFAC}"/>
            </a:ext>
          </a:extLst>
        </xdr:cNvPr>
        <xdr:cNvSpPr txBox="1"/>
      </xdr:nvSpPr>
      <xdr:spPr>
        <a:xfrm>
          <a:off x="1681843"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F902F2F-A402-48D7-AF48-C40A7A2246DC}"/>
            </a:ext>
          </a:extLst>
        </xdr:cNvPr>
        <xdr:cNvSpPr txBox="1"/>
      </xdr:nvSpPr>
      <xdr:spPr>
        <a:xfrm>
          <a:off x="869043"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132080</xdr:rowOff>
    </xdr:from>
    <xdr:to>
      <xdr:col>24</xdr:col>
      <xdr:colOff>114300</xdr:colOff>
      <xdr:row>60</xdr:row>
      <xdr:rowOff>62230</xdr:rowOff>
    </xdr:to>
    <xdr:sp macro="" textlink="">
      <xdr:nvSpPr>
        <xdr:cNvPr id="189" name="楕円 188">
          <a:extLst>
            <a:ext uri="{FF2B5EF4-FFF2-40B4-BE49-F238E27FC236}">
              <a16:creationId xmlns:a16="http://schemas.microsoft.com/office/drawing/2014/main" id="{5DBBD2B8-8CAA-4C2D-BD5E-36BCAC4CFA0D}"/>
            </a:ext>
          </a:extLst>
        </xdr:cNvPr>
        <xdr:cNvSpPr/>
      </xdr:nvSpPr>
      <xdr:spPr>
        <a:xfrm>
          <a:off x="4192814" y="10087066"/>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154957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9186C6F8-B6D3-4B24-B4E2-0CBE128F841A}"/>
            </a:ext>
          </a:extLst>
        </xdr:cNvPr>
        <xdr:cNvSpPr txBox="1"/>
      </xdr:nvSpPr>
      <xdr:spPr>
        <a:xfrm>
          <a:off x="428171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109220</xdr:rowOff>
    </xdr:from>
    <xdr:to>
      <xdr:col>20</xdr:col>
      <xdr:colOff>38100</xdr:colOff>
      <xdr:row>60</xdr:row>
      <xdr:rowOff>39370</xdr:rowOff>
    </xdr:to>
    <xdr:sp macro="" textlink="">
      <xdr:nvSpPr>
        <xdr:cNvPr id="191" name="楕円 190">
          <a:extLst>
            <a:ext uri="{FF2B5EF4-FFF2-40B4-BE49-F238E27FC236}">
              <a16:creationId xmlns:a16="http://schemas.microsoft.com/office/drawing/2014/main" id="{6668B512-7EF9-4342-87CB-19A3168A1E4E}"/>
            </a:ext>
          </a:extLst>
        </xdr:cNvPr>
        <xdr:cNvSpPr/>
      </xdr:nvSpPr>
      <xdr:spPr>
        <a:xfrm>
          <a:off x="3436257" y="10064206"/>
          <a:ext cx="85272"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160020</xdr:rowOff>
    </xdr:from>
    <xdr:to>
      <xdr:col>24</xdr:col>
      <xdr:colOff>63500</xdr:colOff>
      <xdr:row>60</xdr:row>
      <xdr:rowOff>11430</xdr:rowOff>
    </xdr:to>
    <xdr:cxnSp macro="">
      <xdr:nvCxnSpPr>
        <xdr:cNvPr id="192" name="直線コネクタ 191">
          <a:extLst>
            <a:ext uri="{FF2B5EF4-FFF2-40B4-BE49-F238E27FC236}">
              <a16:creationId xmlns:a16="http://schemas.microsoft.com/office/drawing/2014/main" id="{184419E6-8C76-4079-846E-C1EF147EB63A}"/>
            </a:ext>
          </a:extLst>
        </xdr:cNvPr>
        <xdr:cNvCxnSpPr/>
      </xdr:nvCxnSpPr>
      <xdr:spPr>
        <a:xfrm>
          <a:off x="3481614" y="10115006"/>
          <a:ext cx="76200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76835</xdr:rowOff>
    </xdr:from>
    <xdr:to>
      <xdr:col>15</xdr:col>
      <xdr:colOff>101600</xdr:colOff>
      <xdr:row>60</xdr:row>
      <xdr:rowOff>6985</xdr:rowOff>
    </xdr:to>
    <xdr:sp macro="" textlink="">
      <xdr:nvSpPr>
        <xdr:cNvPr id="193" name="楕円 192">
          <a:extLst>
            <a:ext uri="{FF2B5EF4-FFF2-40B4-BE49-F238E27FC236}">
              <a16:creationId xmlns:a16="http://schemas.microsoft.com/office/drawing/2014/main" id="{64279357-65CB-4F06-AC59-6DCF44403B13}"/>
            </a:ext>
          </a:extLst>
        </xdr:cNvPr>
        <xdr:cNvSpPr/>
      </xdr:nvSpPr>
      <xdr:spPr>
        <a:xfrm>
          <a:off x="2612571" y="10031821"/>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127635</xdr:rowOff>
    </xdr:from>
    <xdr:to>
      <xdr:col>19</xdr:col>
      <xdr:colOff>177800</xdr:colOff>
      <xdr:row>59</xdr:row>
      <xdr:rowOff>160020</xdr:rowOff>
    </xdr:to>
    <xdr:cxnSp macro="">
      <xdr:nvCxnSpPr>
        <xdr:cNvPr id="194" name="直線コネクタ 193">
          <a:extLst>
            <a:ext uri="{FF2B5EF4-FFF2-40B4-BE49-F238E27FC236}">
              <a16:creationId xmlns:a16="http://schemas.microsoft.com/office/drawing/2014/main" id="{441F40B4-CF4E-4BA6-8B15-7447034B5936}"/>
            </a:ext>
          </a:extLst>
        </xdr:cNvPr>
        <xdr:cNvCxnSpPr/>
      </xdr:nvCxnSpPr>
      <xdr:spPr>
        <a:xfrm>
          <a:off x="2663371" y="10082621"/>
          <a:ext cx="818243"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46355</xdr:rowOff>
    </xdr:from>
    <xdr:to>
      <xdr:col>10</xdr:col>
      <xdr:colOff>165100</xdr:colOff>
      <xdr:row>59</xdr:row>
      <xdr:rowOff>147955</xdr:rowOff>
    </xdr:to>
    <xdr:sp macro="" textlink="">
      <xdr:nvSpPr>
        <xdr:cNvPr id="195" name="楕円 194">
          <a:extLst>
            <a:ext uri="{FF2B5EF4-FFF2-40B4-BE49-F238E27FC236}">
              <a16:creationId xmlns:a16="http://schemas.microsoft.com/office/drawing/2014/main" id="{DDC63EFB-A466-40E6-BE22-92243A454C2A}"/>
            </a:ext>
          </a:extLst>
        </xdr:cNvPr>
        <xdr:cNvSpPr/>
      </xdr:nvSpPr>
      <xdr:spPr>
        <a:xfrm>
          <a:off x="1805214" y="1000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97155</xdr:rowOff>
    </xdr:from>
    <xdr:to>
      <xdr:col>15</xdr:col>
      <xdr:colOff>50800</xdr:colOff>
      <xdr:row>59</xdr:row>
      <xdr:rowOff>127635</xdr:rowOff>
    </xdr:to>
    <xdr:cxnSp macro="">
      <xdr:nvCxnSpPr>
        <xdr:cNvPr id="196" name="直線コネクタ 195">
          <a:extLst>
            <a:ext uri="{FF2B5EF4-FFF2-40B4-BE49-F238E27FC236}">
              <a16:creationId xmlns:a16="http://schemas.microsoft.com/office/drawing/2014/main" id="{DF67B9CF-EB36-4F9E-8105-F851B0A666E9}"/>
            </a:ext>
          </a:extLst>
        </xdr:cNvPr>
        <xdr:cNvCxnSpPr/>
      </xdr:nvCxnSpPr>
      <xdr:spPr>
        <a:xfrm>
          <a:off x="1856014" y="10052141"/>
          <a:ext cx="807357"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114935</xdr:rowOff>
    </xdr:from>
    <xdr:to>
      <xdr:col>6</xdr:col>
      <xdr:colOff>38100</xdr:colOff>
      <xdr:row>60</xdr:row>
      <xdr:rowOff>45085</xdr:rowOff>
    </xdr:to>
    <xdr:sp macro="" textlink="">
      <xdr:nvSpPr>
        <xdr:cNvPr id="197" name="楕円 196">
          <a:extLst>
            <a:ext uri="{FF2B5EF4-FFF2-40B4-BE49-F238E27FC236}">
              <a16:creationId xmlns:a16="http://schemas.microsoft.com/office/drawing/2014/main" id="{177F2251-1835-4F8E-9E12-FB97060474B1}"/>
            </a:ext>
          </a:extLst>
        </xdr:cNvPr>
        <xdr:cNvSpPr/>
      </xdr:nvSpPr>
      <xdr:spPr>
        <a:xfrm>
          <a:off x="997857" y="10069921"/>
          <a:ext cx="85272"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97155</xdr:rowOff>
    </xdr:from>
    <xdr:to>
      <xdr:col>10</xdr:col>
      <xdr:colOff>114300</xdr:colOff>
      <xdr:row>59</xdr:row>
      <xdr:rowOff>165735</xdr:rowOff>
    </xdr:to>
    <xdr:cxnSp macro="">
      <xdr:nvCxnSpPr>
        <xdr:cNvPr id="198" name="直線コネクタ 197">
          <a:extLst>
            <a:ext uri="{FF2B5EF4-FFF2-40B4-BE49-F238E27FC236}">
              <a16:creationId xmlns:a16="http://schemas.microsoft.com/office/drawing/2014/main" id="{0063E6CD-CEB4-4AE1-A322-9B521C05BC02}"/>
            </a:ext>
          </a:extLst>
        </xdr:cNvPr>
        <xdr:cNvCxnSpPr/>
      </xdr:nvCxnSpPr>
      <xdr:spPr>
        <a:xfrm flipV="1">
          <a:off x="1043214" y="10052141"/>
          <a:ext cx="8128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826BA89A-EFDF-4212-A884-FD828C83DB40}"/>
            </a:ext>
          </a:extLst>
        </xdr:cNvPr>
        <xdr:cNvSpPr txBox="1"/>
      </xdr:nvSpPr>
      <xdr:spPr>
        <a:xfrm>
          <a:off x="3288130" y="1028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ED0B4300-C509-4CE3-82E5-3067601A18BE}"/>
            </a:ext>
          </a:extLst>
        </xdr:cNvPr>
        <xdr:cNvSpPr txBox="1"/>
      </xdr:nvSpPr>
      <xdr:spPr>
        <a:xfrm>
          <a:off x="2477144" y="10243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DDBF8D7C-F2E4-42CF-A918-535EE9D02CC7}"/>
            </a:ext>
          </a:extLst>
        </xdr:cNvPr>
        <xdr:cNvSpPr txBox="1"/>
      </xdr:nvSpPr>
      <xdr:spPr>
        <a:xfrm>
          <a:off x="1669787" y="10226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a:extLst>
            <a:ext uri="{FF2B5EF4-FFF2-40B4-BE49-F238E27FC236}">
              <a16:creationId xmlns:a16="http://schemas.microsoft.com/office/drawing/2014/main" id="{4D14671E-4C6E-4433-8A27-FFE7975AB195}"/>
            </a:ext>
          </a:extLst>
        </xdr:cNvPr>
        <xdr:cNvSpPr txBox="1"/>
      </xdr:nvSpPr>
      <xdr:spPr>
        <a:xfrm>
          <a:off x="862430" y="10209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55897</xdr:rowOff>
    </xdr:from>
    <xdr:ext cx="405111" cy="259045"/>
    <xdr:sp macro="" textlink="">
      <xdr:nvSpPr>
        <xdr:cNvPr id="203" name="n_1mainValue【体育館・プール】&#10;有形固定資産減価償却率">
          <a:extLst>
            <a:ext uri="{FF2B5EF4-FFF2-40B4-BE49-F238E27FC236}">
              <a16:creationId xmlns:a16="http://schemas.microsoft.com/office/drawing/2014/main" id="{63070F1F-1E4D-4AEC-8D3D-7AB1060134D9}"/>
            </a:ext>
          </a:extLst>
        </xdr:cNvPr>
        <xdr:cNvSpPr txBox="1"/>
      </xdr:nvSpPr>
      <xdr:spPr>
        <a:xfrm>
          <a:off x="3288130" y="9842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23512</xdr:rowOff>
    </xdr:from>
    <xdr:ext cx="405111" cy="259045"/>
    <xdr:sp macro="" textlink="">
      <xdr:nvSpPr>
        <xdr:cNvPr id="204" name="n_2mainValue【体育館・プール】&#10;有形固定資産減価償却率">
          <a:extLst>
            <a:ext uri="{FF2B5EF4-FFF2-40B4-BE49-F238E27FC236}">
              <a16:creationId xmlns:a16="http://schemas.microsoft.com/office/drawing/2014/main" id="{C434FD1B-4145-4D8A-B903-61FC4A798805}"/>
            </a:ext>
          </a:extLst>
        </xdr:cNvPr>
        <xdr:cNvSpPr txBox="1"/>
      </xdr:nvSpPr>
      <xdr:spPr>
        <a:xfrm>
          <a:off x="2477144" y="980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164482</xdr:rowOff>
    </xdr:from>
    <xdr:ext cx="405111" cy="259045"/>
    <xdr:sp macro="" textlink="">
      <xdr:nvSpPr>
        <xdr:cNvPr id="205" name="n_3mainValue【体育館・プール】&#10;有形固定資産減価償却率">
          <a:extLst>
            <a:ext uri="{FF2B5EF4-FFF2-40B4-BE49-F238E27FC236}">
              <a16:creationId xmlns:a16="http://schemas.microsoft.com/office/drawing/2014/main" id="{B9BB91B9-418A-4E6C-B6A7-C7FFE11A15D1}"/>
            </a:ext>
          </a:extLst>
        </xdr:cNvPr>
        <xdr:cNvSpPr txBox="1"/>
      </xdr:nvSpPr>
      <xdr:spPr>
        <a:xfrm>
          <a:off x="1669787" y="9782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61612</xdr:rowOff>
    </xdr:from>
    <xdr:ext cx="405111" cy="259045"/>
    <xdr:sp macro="" textlink="">
      <xdr:nvSpPr>
        <xdr:cNvPr id="206" name="n_4mainValue【体育館・プール】&#10;有形固定資産減価償却率">
          <a:extLst>
            <a:ext uri="{FF2B5EF4-FFF2-40B4-BE49-F238E27FC236}">
              <a16:creationId xmlns:a16="http://schemas.microsoft.com/office/drawing/2014/main" id="{9FB93CB1-3B7C-4363-911F-ABFE91D0EE6F}"/>
            </a:ext>
          </a:extLst>
        </xdr:cNvPr>
        <xdr:cNvSpPr txBox="1"/>
      </xdr:nvSpPr>
      <xdr:spPr>
        <a:xfrm>
          <a:off x="862430" y="984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C471968-A954-417A-B718-54B66BF672EE}"/>
            </a:ext>
          </a:extLst>
        </xdr:cNvPr>
        <xdr:cNvSpPr/>
      </xdr:nvSpPr>
      <xdr:spPr>
        <a:xfrm>
          <a:off x="6048829" y="7875814"/>
          <a:ext cx="4316185" cy="6241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F605440-3F31-446B-8F3F-BA66A57CA2BF}"/>
            </a:ext>
          </a:extLst>
        </xdr:cNvPr>
        <xdr:cNvSpPr/>
      </xdr:nvSpPr>
      <xdr:spPr>
        <a:xfrm>
          <a:off x="6159500" y="8525329"/>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9A4F4C6-C465-437E-8144-9CDB0FA62E33}"/>
            </a:ext>
          </a:extLst>
        </xdr:cNvPr>
        <xdr:cNvSpPr/>
      </xdr:nvSpPr>
      <xdr:spPr>
        <a:xfrm>
          <a:off x="6159500" y="872580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B1E79EE-946F-46F9-9B5F-2BF0990EA63C}"/>
            </a:ext>
          </a:extLst>
        </xdr:cNvPr>
        <xdr:cNvSpPr/>
      </xdr:nvSpPr>
      <xdr:spPr>
        <a:xfrm>
          <a:off x="7093857" y="8525329"/>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CBCE549-0489-4276-A7E4-4226872EB1CA}"/>
            </a:ext>
          </a:extLst>
        </xdr:cNvPr>
        <xdr:cNvSpPr/>
      </xdr:nvSpPr>
      <xdr:spPr>
        <a:xfrm>
          <a:off x="7093857" y="872580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E44BFEA-5641-4882-BD20-23EA087153CE}"/>
            </a:ext>
          </a:extLst>
        </xdr:cNvPr>
        <xdr:cNvSpPr/>
      </xdr:nvSpPr>
      <xdr:spPr>
        <a:xfrm>
          <a:off x="8138886" y="8525329"/>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F225D51-CBF2-434F-BCBB-7559D42281BE}"/>
            </a:ext>
          </a:extLst>
        </xdr:cNvPr>
        <xdr:cNvSpPr/>
      </xdr:nvSpPr>
      <xdr:spPr>
        <a:xfrm>
          <a:off x="8138886" y="872580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8BC61FA-EE27-44DC-9FEE-90715424AA57}"/>
            </a:ext>
          </a:extLst>
        </xdr:cNvPr>
        <xdr:cNvSpPr/>
      </xdr:nvSpPr>
      <xdr:spPr>
        <a:xfrm>
          <a:off x="6048829" y="8999764"/>
          <a:ext cx="4316185" cy="225062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4F18491-4D48-47D3-B2BA-DE0AAFA6423A}"/>
            </a:ext>
          </a:extLst>
        </xdr:cNvPr>
        <xdr:cNvSpPr txBox="1"/>
      </xdr:nvSpPr>
      <xdr:spPr>
        <a:xfrm>
          <a:off x="6010729" y="8811986"/>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4FA84A1-3EC8-4362-8DFD-1E9C26BDC7E2}"/>
            </a:ext>
          </a:extLst>
        </xdr:cNvPr>
        <xdr:cNvCxnSpPr/>
      </xdr:nvCxnSpPr>
      <xdr:spPr>
        <a:xfrm>
          <a:off x="6048829" y="11250386"/>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8C82D0B-B30F-4319-A10F-CFF3A5B64B4D}"/>
            </a:ext>
          </a:extLst>
        </xdr:cNvPr>
        <xdr:cNvCxnSpPr/>
      </xdr:nvCxnSpPr>
      <xdr:spPr>
        <a:xfrm>
          <a:off x="6048829" y="10874829"/>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EB3D8452-FDD1-43F8-A95D-02E4F5C58B37}"/>
            </a:ext>
          </a:extLst>
        </xdr:cNvPr>
        <xdr:cNvSpPr txBox="1"/>
      </xdr:nvSpPr>
      <xdr:spPr>
        <a:xfrm>
          <a:off x="5614307" y="1073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A4F7333-8583-4543-A128-329C422802C2}"/>
            </a:ext>
          </a:extLst>
        </xdr:cNvPr>
        <xdr:cNvCxnSpPr/>
      </xdr:nvCxnSpPr>
      <xdr:spPr>
        <a:xfrm>
          <a:off x="6048829" y="10499271"/>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84733719-2719-4786-AC43-8CB54EF62C6F}"/>
            </a:ext>
          </a:extLst>
        </xdr:cNvPr>
        <xdr:cNvSpPr txBox="1"/>
      </xdr:nvSpPr>
      <xdr:spPr>
        <a:xfrm>
          <a:off x="5614307" y="103597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41AE420-0CED-4F8D-8EB3-878C78AEF4E9}"/>
            </a:ext>
          </a:extLst>
        </xdr:cNvPr>
        <xdr:cNvCxnSpPr/>
      </xdr:nvCxnSpPr>
      <xdr:spPr>
        <a:xfrm>
          <a:off x="6048829" y="10123714"/>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E724390-0D46-4310-9C9A-C68AFD0563A8}"/>
            </a:ext>
          </a:extLst>
        </xdr:cNvPr>
        <xdr:cNvSpPr txBox="1"/>
      </xdr:nvSpPr>
      <xdr:spPr>
        <a:xfrm>
          <a:off x="5614307" y="99842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A9D47BD-B2B7-4930-A6C8-329469B4B423}"/>
            </a:ext>
          </a:extLst>
        </xdr:cNvPr>
        <xdr:cNvCxnSpPr/>
      </xdr:nvCxnSpPr>
      <xdr:spPr>
        <a:xfrm>
          <a:off x="6048829" y="9750879"/>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B0981B82-9888-4B7E-B645-5ABEBE2292C1}"/>
            </a:ext>
          </a:extLst>
        </xdr:cNvPr>
        <xdr:cNvSpPr txBox="1"/>
      </xdr:nvSpPr>
      <xdr:spPr>
        <a:xfrm>
          <a:off x="5614307" y="961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EA34682-CDA9-42B9-9388-98CF7F50C7F7}"/>
            </a:ext>
          </a:extLst>
        </xdr:cNvPr>
        <xdr:cNvCxnSpPr/>
      </xdr:nvCxnSpPr>
      <xdr:spPr>
        <a:xfrm>
          <a:off x="6048829" y="9375321"/>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B255107D-9690-49F8-B5E5-4236A203B091}"/>
            </a:ext>
          </a:extLst>
        </xdr:cNvPr>
        <xdr:cNvSpPr txBox="1"/>
      </xdr:nvSpPr>
      <xdr:spPr>
        <a:xfrm>
          <a:off x="5614307" y="92358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651BE10-8208-4F8D-A708-9D099D622128}"/>
            </a:ext>
          </a:extLst>
        </xdr:cNvPr>
        <xdr:cNvCxnSpPr/>
      </xdr:nvCxnSpPr>
      <xdr:spPr>
        <a:xfrm>
          <a:off x="6048829" y="8999764"/>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8100A8CD-A6BC-4605-B990-3AA50F5A0B8B}"/>
            </a:ext>
          </a:extLst>
        </xdr:cNvPr>
        <xdr:cNvSpPr txBox="1"/>
      </xdr:nvSpPr>
      <xdr:spPr>
        <a:xfrm>
          <a:off x="5614307" y="88602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7848FA8-DA6F-4735-A5CB-E0AF57BE907B}"/>
            </a:ext>
          </a:extLst>
        </xdr:cNvPr>
        <xdr:cNvSpPr/>
      </xdr:nvSpPr>
      <xdr:spPr>
        <a:xfrm>
          <a:off x="6048829" y="8999764"/>
          <a:ext cx="4316185" cy="225062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16760BE4-74A1-4064-8715-B66628A9503E}"/>
            </a:ext>
          </a:extLst>
        </xdr:cNvPr>
        <xdr:cNvCxnSpPr/>
      </xdr:nvCxnSpPr>
      <xdr:spPr>
        <a:xfrm flipV="1">
          <a:off x="9578793" y="9361986"/>
          <a:ext cx="0" cy="1497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BF20FE18-1287-464E-9743-7EDD1874C661}"/>
            </a:ext>
          </a:extLst>
        </xdr:cNvPr>
        <xdr:cNvSpPr txBox="1"/>
      </xdr:nvSpPr>
      <xdr:spPr>
        <a:xfrm>
          <a:off x="9617529" y="1086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E73EBD1E-6209-4EA9-B8F2-BD843A356CEC}"/>
            </a:ext>
          </a:extLst>
        </xdr:cNvPr>
        <xdr:cNvCxnSpPr/>
      </xdr:nvCxnSpPr>
      <xdr:spPr>
        <a:xfrm>
          <a:off x="9506857" y="10859589"/>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2C69DC40-5E6C-452E-B3C4-6D89ADDC083D}"/>
            </a:ext>
          </a:extLst>
        </xdr:cNvPr>
        <xdr:cNvSpPr txBox="1"/>
      </xdr:nvSpPr>
      <xdr:spPr>
        <a:xfrm>
          <a:off x="9617529" y="9139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899ECAB8-3209-49DD-AEC5-7231FD16DB9F}"/>
            </a:ext>
          </a:extLst>
        </xdr:cNvPr>
        <xdr:cNvCxnSpPr/>
      </xdr:nvCxnSpPr>
      <xdr:spPr>
        <a:xfrm>
          <a:off x="9506857" y="9361986"/>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6F67D488-189D-405B-A936-3E74116A47B9}"/>
            </a:ext>
          </a:extLst>
        </xdr:cNvPr>
        <xdr:cNvSpPr txBox="1"/>
      </xdr:nvSpPr>
      <xdr:spPr>
        <a:xfrm>
          <a:off x="9617529" y="103007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1B057CF1-7840-4309-89B6-27B218A69F94}"/>
            </a:ext>
          </a:extLst>
        </xdr:cNvPr>
        <xdr:cNvSpPr/>
      </xdr:nvSpPr>
      <xdr:spPr>
        <a:xfrm>
          <a:off x="9544957" y="10449288"/>
          <a:ext cx="85272"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2BF40100-A418-48CE-8544-3F76283B6DCB}"/>
            </a:ext>
          </a:extLst>
        </xdr:cNvPr>
        <xdr:cNvSpPr/>
      </xdr:nvSpPr>
      <xdr:spPr>
        <a:xfrm>
          <a:off x="8772071" y="10447383"/>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C03CC572-99B6-476B-BFE1-11FBF4A28DD0}"/>
            </a:ext>
          </a:extLst>
        </xdr:cNvPr>
        <xdr:cNvSpPr/>
      </xdr:nvSpPr>
      <xdr:spPr>
        <a:xfrm>
          <a:off x="7964714" y="10447383"/>
          <a:ext cx="85272"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35EB91CE-22A0-4E8E-AEB2-49C920F8B7BD}"/>
            </a:ext>
          </a:extLst>
        </xdr:cNvPr>
        <xdr:cNvSpPr/>
      </xdr:nvSpPr>
      <xdr:spPr>
        <a:xfrm>
          <a:off x="7141029" y="10443573"/>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9727027E-181D-4D95-AB60-F58F05A3524F}"/>
            </a:ext>
          </a:extLst>
        </xdr:cNvPr>
        <xdr:cNvSpPr/>
      </xdr:nvSpPr>
      <xdr:spPr>
        <a:xfrm>
          <a:off x="6333671" y="1048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286A8ED-271C-4CC0-BA6E-BFAE32F07A70}"/>
            </a:ext>
          </a:extLst>
        </xdr:cNvPr>
        <xdr:cNvSpPr txBox="1"/>
      </xdr:nvSpPr>
      <xdr:spPr>
        <a:xfrm>
          <a:off x="9405257"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03DC114-9490-415E-A9FF-CDBA07B4FDA9}"/>
            </a:ext>
          </a:extLst>
        </xdr:cNvPr>
        <xdr:cNvSpPr txBox="1"/>
      </xdr:nvSpPr>
      <xdr:spPr>
        <a:xfrm>
          <a:off x="8648700"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7D84FB4-498D-4387-9870-8C9512F995A8}"/>
            </a:ext>
          </a:extLst>
        </xdr:cNvPr>
        <xdr:cNvSpPr txBox="1"/>
      </xdr:nvSpPr>
      <xdr:spPr>
        <a:xfrm>
          <a:off x="7835900"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67A9C6C-6AAC-4347-A4E3-89002BAB889A}"/>
            </a:ext>
          </a:extLst>
        </xdr:cNvPr>
        <xdr:cNvSpPr txBox="1"/>
      </xdr:nvSpPr>
      <xdr:spPr>
        <a:xfrm>
          <a:off x="7017657"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1888B47-4EB7-434D-B134-BBF011001E5B}"/>
            </a:ext>
          </a:extLst>
        </xdr:cNvPr>
        <xdr:cNvSpPr txBox="1"/>
      </xdr:nvSpPr>
      <xdr:spPr>
        <a:xfrm>
          <a:off x="6210300"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109220</xdr:rowOff>
    </xdr:from>
    <xdr:to>
      <xdr:col>55</xdr:col>
      <xdr:colOff>50800</xdr:colOff>
      <xdr:row>64</xdr:row>
      <xdr:rowOff>39370</xdr:rowOff>
    </xdr:to>
    <xdr:sp macro="" textlink="">
      <xdr:nvSpPr>
        <xdr:cNvPr id="246" name="楕円 245">
          <a:extLst>
            <a:ext uri="{FF2B5EF4-FFF2-40B4-BE49-F238E27FC236}">
              <a16:creationId xmlns:a16="http://schemas.microsoft.com/office/drawing/2014/main" id="{0BD94CD0-C198-47E4-B381-E2EEF34F14F8}"/>
            </a:ext>
          </a:extLst>
        </xdr:cNvPr>
        <xdr:cNvSpPr/>
      </xdr:nvSpPr>
      <xdr:spPr>
        <a:xfrm>
          <a:off x="9544957" y="10739120"/>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24147</xdr:rowOff>
    </xdr:from>
    <xdr:ext cx="469744" cy="259045"/>
    <xdr:sp macro="" textlink="">
      <xdr:nvSpPr>
        <xdr:cNvPr id="247" name="【体育館・プール】&#10;一人当たり面積該当値テキスト">
          <a:extLst>
            <a:ext uri="{FF2B5EF4-FFF2-40B4-BE49-F238E27FC236}">
              <a16:creationId xmlns:a16="http://schemas.microsoft.com/office/drawing/2014/main" id="{F78C6E5F-5F58-42D4-A523-47191B44A9AD}"/>
            </a:ext>
          </a:extLst>
        </xdr:cNvPr>
        <xdr:cNvSpPr txBox="1"/>
      </xdr:nvSpPr>
      <xdr:spPr>
        <a:xfrm>
          <a:off x="9617529" y="1065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61595</xdr:rowOff>
    </xdr:from>
    <xdr:to>
      <xdr:col>50</xdr:col>
      <xdr:colOff>165100</xdr:colOff>
      <xdr:row>63</xdr:row>
      <xdr:rowOff>163195</xdr:rowOff>
    </xdr:to>
    <xdr:sp macro="" textlink="">
      <xdr:nvSpPr>
        <xdr:cNvPr id="248" name="楕円 247">
          <a:extLst>
            <a:ext uri="{FF2B5EF4-FFF2-40B4-BE49-F238E27FC236}">
              <a16:creationId xmlns:a16="http://schemas.microsoft.com/office/drawing/2014/main" id="{C9419850-7F1F-444B-89C0-C44CD7C2D5FF}"/>
            </a:ext>
          </a:extLst>
        </xdr:cNvPr>
        <xdr:cNvSpPr/>
      </xdr:nvSpPr>
      <xdr:spPr>
        <a:xfrm>
          <a:off x="8772071" y="1069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112395</xdr:rowOff>
    </xdr:from>
    <xdr:to>
      <xdr:col>55</xdr:col>
      <xdr:colOff>0</xdr:colOff>
      <xdr:row>63</xdr:row>
      <xdr:rowOff>160020</xdr:rowOff>
    </xdr:to>
    <xdr:cxnSp macro="">
      <xdr:nvCxnSpPr>
        <xdr:cNvPr id="249" name="直線コネクタ 248">
          <a:extLst>
            <a:ext uri="{FF2B5EF4-FFF2-40B4-BE49-F238E27FC236}">
              <a16:creationId xmlns:a16="http://schemas.microsoft.com/office/drawing/2014/main" id="{9E600301-345B-4219-8AFE-2E74C27670D6}"/>
            </a:ext>
          </a:extLst>
        </xdr:cNvPr>
        <xdr:cNvCxnSpPr/>
      </xdr:nvCxnSpPr>
      <xdr:spPr>
        <a:xfrm>
          <a:off x="8822871" y="10742295"/>
          <a:ext cx="756558"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65405</xdr:rowOff>
    </xdr:from>
    <xdr:to>
      <xdr:col>46</xdr:col>
      <xdr:colOff>38100</xdr:colOff>
      <xdr:row>63</xdr:row>
      <xdr:rowOff>167005</xdr:rowOff>
    </xdr:to>
    <xdr:sp macro="" textlink="">
      <xdr:nvSpPr>
        <xdr:cNvPr id="250" name="楕円 249">
          <a:extLst>
            <a:ext uri="{FF2B5EF4-FFF2-40B4-BE49-F238E27FC236}">
              <a16:creationId xmlns:a16="http://schemas.microsoft.com/office/drawing/2014/main" id="{6FAC73F5-BA50-4B80-84D7-2347B79C114A}"/>
            </a:ext>
          </a:extLst>
        </xdr:cNvPr>
        <xdr:cNvSpPr/>
      </xdr:nvSpPr>
      <xdr:spPr>
        <a:xfrm>
          <a:off x="7964714" y="10695305"/>
          <a:ext cx="8527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112395</xdr:rowOff>
    </xdr:from>
    <xdr:to>
      <xdr:col>50</xdr:col>
      <xdr:colOff>114300</xdr:colOff>
      <xdr:row>63</xdr:row>
      <xdr:rowOff>116205</xdr:rowOff>
    </xdr:to>
    <xdr:cxnSp macro="">
      <xdr:nvCxnSpPr>
        <xdr:cNvPr id="251" name="直線コネクタ 250">
          <a:extLst>
            <a:ext uri="{FF2B5EF4-FFF2-40B4-BE49-F238E27FC236}">
              <a16:creationId xmlns:a16="http://schemas.microsoft.com/office/drawing/2014/main" id="{B1D8CCEA-BD33-4153-B03E-067A1545B07D}"/>
            </a:ext>
          </a:extLst>
        </xdr:cNvPr>
        <xdr:cNvCxnSpPr/>
      </xdr:nvCxnSpPr>
      <xdr:spPr>
        <a:xfrm flipV="1">
          <a:off x="8010071" y="10742295"/>
          <a:ext cx="8128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65405</xdr:rowOff>
    </xdr:from>
    <xdr:to>
      <xdr:col>41</xdr:col>
      <xdr:colOff>101600</xdr:colOff>
      <xdr:row>63</xdr:row>
      <xdr:rowOff>167005</xdr:rowOff>
    </xdr:to>
    <xdr:sp macro="" textlink="">
      <xdr:nvSpPr>
        <xdr:cNvPr id="252" name="楕円 251">
          <a:extLst>
            <a:ext uri="{FF2B5EF4-FFF2-40B4-BE49-F238E27FC236}">
              <a16:creationId xmlns:a16="http://schemas.microsoft.com/office/drawing/2014/main" id="{6B78DCDC-53FD-4B26-9009-873D9553FA46}"/>
            </a:ext>
          </a:extLst>
        </xdr:cNvPr>
        <xdr:cNvSpPr/>
      </xdr:nvSpPr>
      <xdr:spPr>
        <a:xfrm>
          <a:off x="7141029"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116205</xdr:rowOff>
    </xdr:from>
    <xdr:to>
      <xdr:col>45</xdr:col>
      <xdr:colOff>177800</xdr:colOff>
      <xdr:row>63</xdr:row>
      <xdr:rowOff>116205</xdr:rowOff>
    </xdr:to>
    <xdr:cxnSp macro="">
      <xdr:nvCxnSpPr>
        <xdr:cNvPr id="253" name="直線コネクタ 252">
          <a:extLst>
            <a:ext uri="{FF2B5EF4-FFF2-40B4-BE49-F238E27FC236}">
              <a16:creationId xmlns:a16="http://schemas.microsoft.com/office/drawing/2014/main" id="{B15CCCCF-49E4-4308-AAAB-51F4DB3E5D4A}"/>
            </a:ext>
          </a:extLst>
        </xdr:cNvPr>
        <xdr:cNvCxnSpPr/>
      </xdr:nvCxnSpPr>
      <xdr:spPr>
        <a:xfrm>
          <a:off x="7191829" y="10746105"/>
          <a:ext cx="818242"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44450</xdr:rowOff>
    </xdr:from>
    <xdr:to>
      <xdr:col>36</xdr:col>
      <xdr:colOff>165100</xdr:colOff>
      <xdr:row>63</xdr:row>
      <xdr:rowOff>146050</xdr:rowOff>
    </xdr:to>
    <xdr:sp macro="" textlink="">
      <xdr:nvSpPr>
        <xdr:cNvPr id="254" name="楕円 253">
          <a:extLst>
            <a:ext uri="{FF2B5EF4-FFF2-40B4-BE49-F238E27FC236}">
              <a16:creationId xmlns:a16="http://schemas.microsoft.com/office/drawing/2014/main" id="{8B28791A-407C-4B3C-ADC6-909D51614D82}"/>
            </a:ext>
          </a:extLst>
        </xdr:cNvPr>
        <xdr:cNvSpPr/>
      </xdr:nvSpPr>
      <xdr:spPr>
        <a:xfrm>
          <a:off x="6333671"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95250</xdr:rowOff>
    </xdr:from>
    <xdr:to>
      <xdr:col>41</xdr:col>
      <xdr:colOff>50800</xdr:colOff>
      <xdr:row>63</xdr:row>
      <xdr:rowOff>116205</xdr:rowOff>
    </xdr:to>
    <xdr:cxnSp macro="">
      <xdr:nvCxnSpPr>
        <xdr:cNvPr id="255" name="直線コネクタ 254">
          <a:extLst>
            <a:ext uri="{FF2B5EF4-FFF2-40B4-BE49-F238E27FC236}">
              <a16:creationId xmlns:a16="http://schemas.microsoft.com/office/drawing/2014/main" id="{CF706895-226A-4684-ADA6-2C369A8BCA8F}"/>
            </a:ext>
          </a:extLst>
        </xdr:cNvPr>
        <xdr:cNvCxnSpPr/>
      </xdr:nvCxnSpPr>
      <xdr:spPr>
        <a:xfrm>
          <a:off x="6384471" y="10725150"/>
          <a:ext cx="807358"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47B94F38-63BF-41D3-90B0-FE2ACE0A6E0C}"/>
            </a:ext>
          </a:extLst>
        </xdr:cNvPr>
        <xdr:cNvSpPr txBox="1"/>
      </xdr:nvSpPr>
      <xdr:spPr>
        <a:xfrm>
          <a:off x="8591627" y="1022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9FF440B5-2AF4-48A1-B727-1432460DCEDF}"/>
            </a:ext>
          </a:extLst>
        </xdr:cNvPr>
        <xdr:cNvSpPr txBox="1"/>
      </xdr:nvSpPr>
      <xdr:spPr>
        <a:xfrm>
          <a:off x="7796970" y="1022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5560F2A9-B20F-4C9F-8E1F-408EB0B857B2}"/>
            </a:ext>
          </a:extLst>
        </xdr:cNvPr>
        <xdr:cNvSpPr txBox="1"/>
      </xdr:nvSpPr>
      <xdr:spPr>
        <a:xfrm>
          <a:off x="6973284" y="10221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19E97140-27B8-4F64-963D-F4BB19BC5035}"/>
            </a:ext>
          </a:extLst>
        </xdr:cNvPr>
        <xdr:cNvSpPr txBox="1"/>
      </xdr:nvSpPr>
      <xdr:spPr>
        <a:xfrm>
          <a:off x="6165927" y="10265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154322</xdr:rowOff>
    </xdr:from>
    <xdr:ext cx="469744" cy="259045"/>
    <xdr:sp macro="" textlink="">
      <xdr:nvSpPr>
        <xdr:cNvPr id="260" name="n_1mainValue【体育館・プール】&#10;一人当たり面積">
          <a:extLst>
            <a:ext uri="{FF2B5EF4-FFF2-40B4-BE49-F238E27FC236}">
              <a16:creationId xmlns:a16="http://schemas.microsoft.com/office/drawing/2014/main" id="{E72F3B42-C848-4004-9BB8-D137A2C6CC7A}"/>
            </a:ext>
          </a:extLst>
        </xdr:cNvPr>
        <xdr:cNvSpPr txBox="1"/>
      </xdr:nvSpPr>
      <xdr:spPr>
        <a:xfrm>
          <a:off x="8591627" y="1078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158132</xdr:rowOff>
    </xdr:from>
    <xdr:ext cx="469744" cy="259045"/>
    <xdr:sp macro="" textlink="">
      <xdr:nvSpPr>
        <xdr:cNvPr id="261" name="n_2mainValue【体育館・プール】&#10;一人当たり面積">
          <a:extLst>
            <a:ext uri="{FF2B5EF4-FFF2-40B4-BE49-F238E27FC236}">
              <a16:creationId xmlns:a16="http://schemas.microsoft.com/office/drawing/2014/main" id="{75E555C3-F818-4BE8-8168-020CA090F99D}"/>
            </a:ext>
          </a:extLst>
        </xdr:cNvPr>
        <xdr:cNvSpPr txBox="1"/>
      </xdr:nvSpPr>
      <xdr:spPr>
        <a:xfrm>
          <a:off x="7796970" y="1078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158132</xdr:rowOff>
    </xdr:from>
    <xdr:ext cx="469744" cy="259045"/>
    <xdr:sp macro="" textlink="">
      <xdr:nvSpPr>
        <xdr:cNvPr id="262" name="n_3mainValue【体育館・プール】&#10;一人当たり面積">
          <a:extLst>
            <a:ext uri="{FF2B5EF4-FFF2-40B4-BE49-F238E27FC236}">
              <a16:creationId xmlns:a16="http://schemas.microsoft.com/office/drawing/2014/main" id="{A492F67A-532D-4633-BC24-3FF7FA906149}"/>
            </a:ext>
          </a:extLst>
        </xdr:cNvPr>
        <xdr:cNvSpPr txBox="1"/>
      </xdr:nvSpPr>
      <xdr:spPr>
        <a:xfrm>
          <a:off x="6973284" y="1078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137177</xdr:rowOff>
    </xdr:from>
    <xdr:ext cx="469744" cy="259045"/>
    <xdr:sp macro="" textlink="">
      <xdr:nvSpPr>
        <xdr:cNvPr id="263" name="n_4mainValue【体育館・プール】&#10;一人当たり面積">
          <a:extLst>
            <a:ext uri="{FF2B5EF4-FFF2-40B4-BE49-F238E27FC236}">
              <a16:creationId xmlns:a16="http://schemas.microsoft.com/office/drawing/2014/main" id="{05F74E97-230D-4ED1-BDF0-EB38F889316B}"/>
            </a:ext>
          </a:extLst>
        </xdr:cNvPr>
        <xdr:cNvSpPr txBox="1"/>
      </xdr:nvSpPr>
      <xdr:spPr>
        <a:xfrm>
          <a:off x="61659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D457565-0AEE-4B98-B2D2-DBB41394F2C7}"/>
            </a:ext>
          </a:extLst>
        </xdr:cNvPr>
        <xdr:cNvSpPr/>
      </xdr:nvSpPr>
      <xdr:spPr>
        <a:xfrm>
          <a:off x="696686" y="11625943"/>
          <a:ext cx="4332514"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BE01312-4472-4FBF-A703-1773E626587F}"/>
            </a:ext>
          </a:extLst>
        </xdr:cNvPr>
        <xdr:cNvSpPr/>
      </xdr:nvSpPr>
      <xdr:spPr>
        <a:xfrm>
          <a:off x="823686" y="1227545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3FC7CE6-B2B2-448E-84AA-EE38CA63ECD9}"/>
            </a:ext>
          </a:extLst>
        </xdr:cNvPr>
        <xdr:cNvSpPr/>
      </xdr:nvSpPr>
      <xdr:spPr>
        <a:xfrm>
          <a:off x="823686" y="1247593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D42F08F-40E5-462C-A72B-03A65DEAB66A}"/>
            </a:ext>
          </a:extLst>
        </xdr:cNvPr>
        <xdr:cNvSpPr/>
      </xdr:nvSpPr>
      <xdr:spPr>
        <a:xfrm>
          <a:off x="1741714" y="1227545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36C57C4-FA5B-4369-AB0C-FFF1B5E17247}"/>
            </a:ext>
          </a:extLst>
        </xdr:cNvPr>
        <xdr:cNvSpPr/>
      </xdr:nvSpPr>
      <xdr:spPr>
        <a:xfrm>
          <a:off x="1741714" y="1247593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9BBE04F-621A-46B5-8CC4-28269C6CAC57}"/>
            </a:ext>
          </a:extLst>
        </xdr:cNvPr>
        <xdr:cNvSpPr/>
      </xdr:nvSpPr>
      <xdr:spPr>
        <a:xfrm>
          <a:off x="2786743" y="1227545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7AF05ED-7568-49C0-B93C-7E0AE05191B6}"/>
            </a:ext>
          </a:extLst>
        </xdr:cNvPr>
        <xdr:cNvSpPr/>
      </xdr:nvSpPr>
      <xdr:spPr>
        <a:xfrm>
          <a:off x="2786743" y="1247593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A5EA9A4-BF7C-448F-9B0A-06F507BE539F}"/>
            </a:ext>
          </a:extLst>
        </xdr:cNvPr>
        <xdr:cNvSpPr/>
      </xdr:nvSpPr>
      <xdr:spPr>
        <a:xfrm>
          <a:off x="696686" y="12749893"/>
          <a:ext cx="4332514"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13FA3FE7-9564-4687-8F0D-4C8602FA1C9B}"/>
            </a:ext>
          </a:extLst>
        </xdr:cNvPr>
        <xdr:cNvSpPr txBox="1"/>
      </xdr:nvSpPr>
      <xdr:spPr>
        <a:xfrm>
          <a:off x="674914" y="12562114"/>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B4E110E-2916-4AC8-86DE-78B371976152}"/>
            </a:ext>
          </a:extLst>
        </xdr:cNvPr>
        <xdr:cNvCxnSpPr/>
      </xdr:nvCxnSpPr>
      <xdr:spPr>
        <a:xfrm>
          <a:off x="696686" y="15000514"/>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F2C4BE7-A210-4BF9-9E93-25ED6723126B}"/>
            </a:ext>
          </a:extLst>
        </xdr:cNvPr>
        <xdr:cNvSpPr txBox="1"/>
      </xdr:nvSpPr>
      <xdr:spPr>
        <a:xfrm>
          <a:off x="278492" y="14858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5ED4D09-3DA1-4418-A601-CE38A376E57F}"/>
            </a:ext>
          </a:extLst>
        </xdr:cNvPr>
        <xdr:cNvCxnSpPr/>
      </xdr:nvCxnSpPr>
      <xdr:spPr>
        <a:xfrm>
          <a:off x="696686" y="1462495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27192E1-5B87-4337-9CB4-D468171FD2CC}"/>
            </a:ext>
          </a:extLst>
        </xdr:cNvPr>
        <xdr:cNvSpPr txBox="1"/>
      </xdr:nvSpPr>
      <xdr:spPr>
        <a:xfrm>
          <a:off x="278492" y="14485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683788C8-7ECA-4FCE-9ACE-FB2CB8F32512}"/>
            </a:ext>
          </a:extLst>
        </xdr:cNvPr>
        <xdr:cNvCxnSpPr/>
      </xdr:nvCxnSpPr>
      <xdr:spPr>
        <a:xfrm>
          <a:off x="696686" y="14249400"/>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83A12BA-5980-43C9-BF3F-FCD5E09AB242}"/>
            </a:ext>
          </a:extLst>
        </xdr:cNvPr>
        <xdr:cNvSpPr txBox="1"/>
      </xdr:nvSpPr>
      <xdr:spPr>
        <a:xfrm>
          <a:off x="342612" y="141098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5332D90F-0C53-48E7-A6A2-31F242AC2019}"/>
            </a:ext>
          </a:extLst>
        </xdr:cNvPr>
        <xdr:cNvCxnSpPr/>
      </xdr:nvCxnSpPr>
      <xdr:spPr>
        <a:xfrm>
          <a:off x="696686" y="1387384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CFDAC8E-E704-4B62-8C21-8DEDCD84E20A}"/>
            </a:ext>
          </a:extLst>
        </xdr:cNvPr>
        <xdr:cNvSpPr txBox="1"/>
      </xdr:nvSpPr>
      <xdr:spPr>
        <a:xfrm>
          <a:off x="342612" y="137343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A9FACF3-0130-4B4F-84B6-578ED42C30FC}"/>
            </a:ext>
          </a:extLst>
        </xdr:cNvPr>
        <xdr:cNvCxnSpPr/>
      </xdr:nvCxnSpPr>
      <xdr:spPr>
        <a:xfrm>
          <a:off x="696686" y="1349828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5A74A1B-240F-472A-89CC-7EBD7C1BD07E}"/>
            </a:ext>
          </a:extLst>
        </xdr:cNvPr>
        <xdr:cNvSpPr txBox="1"/>
      </xdr:nvSpPr>
      <xdr:spPr>
        <a:xfrm>
          <a:off x="342612" y="13358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8D98C311-6649-4680-A8CB-3BC918AB23FF}"/>
            </a:ext>
          </a:extLst>
        </xdr:cNvPr>
        <xdr:cNvCxnSpPr/>
      </xdr:nvCxnSpPr>
      <xdr:spPr>
        <a:xfrm>
          <a:off x="696686" y="13125450"/>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E51D3315-0951-4755-B471-14A386798E47}"/>
            </a:ext>
          </a:extLst>
        </xdr:cNvPr>
        <xdr:cNvSpPr txBox="1"/>
      </xdr:nvSpPr>
      <xdr:spPr>
        <a:xfrm>
          <a:off x="342612" y="129859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320FC53-4591-45A5-8FFD-4B49D30F0C0D}"/>
            </a:ext>
          </a:extLst>
        </xdr:cNvPr>
        <xdr:cNvCxnSpPr/>
      </xdr:nvCxnSpPr>
      <xdr:spPr>
        <a:xfrm>
          <a:off x="696686" y="1274989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94C03C9-0E1C-4DA3-A258-1BEEF1755D22}"/>
            </a:ext>
          </a:extLst>
        </xdr:cNvPr>
        <xdr:cNvSpPr txBox="1"/>
      </xdr:nvSpPr>
      <xdr:spPr>
        <a:xfrm>
          <a:off x="390404" y="12610391"/>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BA76EEB9-AD58-440D-BCC1-E5ED7439D596}"/>
            </a:ext>
          </a:extLst>
        </xdr:cNvPr>
        <xdr:cNvSpPr/>
      </xdr:nvSpPr>
      <xdr:spPr>
        <a:xfrm>
          <a:off x="696686" y="12749893"/>
          <a:ext cx="4332514"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0F9A1A5F-267D-47B2-9E02-5B40D4A48067}"/>
            </a:ext>
          </a:extLst>
        </xdr:cNvPr>
        <xdr:cNvCxnSpPr/>
      </xdr:nvCxnSpPr>
      <xdr:spPr>
        <a:xfrm flipV="1">
          <a:off x="4242979" y="13344796"/>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33BA95A8-19BB-4CF7-A6BB-E334C0D8BD38}"/>
            </a:ext>
          </a:extLst>
        </xdr:cNvPr>
        <xdr:cNvSpPr txBox="1"/>
      </xdr:nvSpPr>
      <xdr:spPr>
        <a:xfrm>
          <a:off x="4281714" y="14624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CDB6B0C2-C99D-40A3-B65A-EE4A7E94DABF}"/>
            </a:ext>
          </a:extLst>
        </xdr:cNvPr>
        <xdr:cNvCxnSpPr/>
      </xdr:nvCxnSpPr>
      <xdr:spPr>
        <a:xfrm>
          <a:off x="4171043" y="14621146"/>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BC826806-926D-4648-888D-6BC0AE694F73}"/>
            </a:ext>
          </a:extLst>
        </xdr:cNvPr>
        <xdr:cNvSpPr txBox="1"/>
      </xdr:nvSpPr>
      <xdr:spPr>
        <a:xfrm>
          <a:off x="4281714"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647A4C34-E5EF-43B4-A19F-993B555FF192}"/>
            </a:ext>
          </a:extLst>
        </xdr:cNvPr>
        <xdr:cNvCxnSpPr/>
      </xdr:nvCxnSpPr>
      <xdr:spPr>
        <a:xfrm>
          <a:off x="4171043" y="13344796"/>
          <a:ext cx="16147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FB79D898-468C-4FF1-911D-373C520E60E7}"/>
            </a:ext>
          </a:extLst>
        </xdr:cNvPr>
        <xdr:cNvSpPr txBox="1"/>
      </xdr:nvSpPr>
      <xdr:spPr>
        <a:xfrm>
          <a:off x="4281714" y="13889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5D13CDB9-9870-4302-AC6B-87BF56B035FE}"/>
            </a:ext>
          </a:extLst>
        </xdr:cNvPr>
        <xdr:cNvSpPr/>
      </xdr:nvSpPr>
      <xdr:spPr>
        <a:xfrm>
          <a:off x="4192814" y="13910673"/>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87C7493A-26D6-4302-9579-6907E26131C5}"/>
            </a:ext>
          </a:extLst>
        </xdr:cNvPr>
        <xdr:cNvSpPr/>
      </xdr:nvSpPr>
      <xdr:spPr>
        <a:xfrm>
          <a:off x="3436257" y="13897338"/>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375F64ED-3901-41E1-B798-1ABCE1BECB74}"/>
            </a:ext>
          </a:extLst>
        </xdr:cNvPr>
        <xdr:cNvSpPr/>
      </xdr:nvSpPr>
      <xdr:spPr>
        <a:xfrm>
          <a:off x="2612571" y="13893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C4A1E200-9F05-4485-8F47-552CF455A71D}"/>
            </a:ext>
          </a:extLst>
        </xdr:cNvPr>
        <xdr:cNvSpPr/>
      </xdr:nvSpPr>
      <xdr:spPr>
        <a:xfrm>
          <a:off x="1805214" y="13872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FE741930-9F86-4001-A0E8-1260716A740E}"/>
            </a:ext>
          </a:extLst>
        </xdr:cNvPr>
        <xdr:cNvSpPr/>
      </xdr:nvSpPr>
      <xdr:spPr>
        <a:xfrm>
          <a:off x="997857" y="13847807"/>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03E683A-939D-4AC8-B59D-88386518AD7E}"/>
            </a:ext>
          </a:extLst>
        </xdr:cNvPr>
        <xdr:cNvSpPr txBox="1"/>
      </xdr:nvSpPr>
      <xdr:spPr>
        <a:xfrm>
          <a:off x="4069443"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DD1E6FA-6860-4ED7-826A-DB8E4B887238}"/>
            </a:ext>
          </a:extLst>
        </xdr:cNvPr>
        <xdr:cNvSpPr txBox="1"/>
      </xdr:nvSpPr>
      <xdr:spPr>
        <a:xfrm>
          <a:off x="3307443"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D05382E-1C64-4F21-A18E-AABBA090D32D}"/>
            </a:ext>
          </a:extLst>
        </xdr:cNvPr>
        <xdr:cNvSpPr txBox="1"/>
      </xdr:nvSpPr>
      <xdr:spPr>
        <a:xfrm>
          <a:off x="2489200"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D5F8541-07B6-46D8-94FB-53A9AF8BCF4E}"/>
            </a:ext>
          </a:extLst>
        </xdr:cNvPr>
        <xdr:cNvSpPr txBox="1"/>
      </xdr:nvSpPr>
      <xdr:spPr>
        <a:xfrm>
          <a:off x="1681843"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CBE0B92-2F45-48B0-A0D2-796ADD98D5E9}"/>
            </a:ext>
          </a:extLst>
        </xdr:cNvPr>
        <xdr:cNvSpPr txBox="1"/>
      </xdr:nvSpPr>
      <xdr:spPr>
        <a:xfrm>
          <a:off x="869043"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46355</xdr:rowOff>
    </xdr:from>
    <xdr:to>
      <xdr:col>24</xdr:col>
      <xdr:colOff>114300</xdr:colOff>
      <xdr:row>82</xdr:row>
      <xdr:rowOff>147955</xdr:rowOff>
    </xdr:to>
    <xdr:sp macro="" textlink="">
      <xdr:nvSpPr>
        <xdr:cNvPr id="304" name="楕円 303">
          <a:extLst>
            <a:ext uri="{FF2B5EF4-FFF2-40B4-BE49-F238E27FC236}">
              <a16:creationId xmlns:a16="http://schemas.microsoft.com/office/drawing/2014/main" id="{D3F891E5-F4F2-4203-84B5-06451E10200B}"/>
            </a:ext>
          </a:extLst>
        </xdr:cNvPr>
        <xdr:cNvSpPr/>
      </xdr:nvSpPr>
      <xdr:spPr>
        <a:xfrm>
          <a:off x="4192814" y="1388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69232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24FC4CD3-23F3-41D7-94C9-4586703DDBF0}"/>
            </a:ext>
          </a:extLst>
        </xdr:cNvPr>
        <xdr:cNvSpPr txBox="1"/>
      </xdr:nvSpPr>
      <xdr:spPr>
        <a:xfrm>
          <a:off x="4281714" y="1373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10161</xdr:rowOff>
    </xdr:from>
    <xdr:to>
      <xdr:col>20</xdr:col>
      <xdr:colOff>38100</xdr:colOff>
      <xdr:row>82</xdr:row>
      <xdr:rowOff>111761</xdr:rowOff>
    </xdr:to>
    <xdr:sp macro="" textlink="">
      <xdr:nvSpPr>
        <xdr:cNvPr id="306" name="楕円 305">
          <a:extLst>
            <a:ext uri="{FF2B5EF4-FFF2-40B4-BE49-F238E27FC236}">
              <a16:creationId xmlns:a16="http://schemas.microsoft.com/office/drawing/2014/main" id="{3E68B072-231A-4FED-BE87-C988B06D8412}"/>
            </a:ext>
          </a:extLst>
        </xdr:cNvPr>
        <xdr:cNvSpPr/>
      </xdr:nvSpPr>
      <xdr:spPr>
        <a:xfrm>
          <a:off x="3436257" y="13845904"/>
          <a:ext cx="8527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60961</xdr:rowOff>
    </xdr:from>
    <xdr:to>
      <xdr:col>24</xdr:col>
      <xdr:colOff>63500</xdr:colOff>
      <xdr:row>82</xdr:row>
      <xdr:rowOff>97155</xdr:rowOff>
    </xdr:to>
    <xdr:cxnSp macro="">
      <xdr:nvCxnSpPr>
        <xdr:cNvPr id="307" name="直線コネクタ 306">
          <a:extLst>
            <a:ext uri="{FF2B5EF4-FFF2-40B4-BE49-F238E27FC236}">
              <a16:creationId xmlns:a16="http://schemas.microsoft.com/office/drawing/2014/main" id="{E31F8970-55AA-4008-86CC-DC2BC1DA7893}"/>
            </a:ext>
          </a:extLst>
        </xdr:cNvPr>
        <xdr:cNvCxnSpPr/>
      </xdr:nvCxnSpPr>
      <xdr:spPr>
        <a:xfrm>
          <a:off x="3481614" y="13896704"/>
          <a:ext cx="762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12064</xdr:rowOff>
    </xdr:from>
    <xdr:to>
      <xdr:col>15</xdr:col>
      <xdr:colOff>101600</xdr:colOff>
      <xdr:row>82</xdr:row>
      <xdr:rowOff>113664</xdr:rowOff>
    </xdr:to>
    <xdr:sp macro="" textlink="">
      <xdr:nvSpPr>
        <xdr:cNvPr id="308" name="楕円 307">
          <a:extLst>
            <a:ext uri="{FF2B5EF4-FFF2-40B4-BE49-F238E27FC236}">
              <a16:creationId xmlns:a16="http://schemas.microsoft.com/office/drawing/2014/main" id="{F2280E9A-A237-4B83-B6C4-1E8E23C7A55A}"/>
            </a:ext>
          </a:extLst>
        </xdr:cNvPr>
        <xdr:cNvSpPr/>
      </xdr:nvSpPr>
      <xdr:spPr>
        <a:xfrm>
          <a:off x="2612571" y="1384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60961</xdr:rowOff>
    </xdr:from>
    <xdr:to>
      <xdr:col>19</xdr:col>
      <xdr:colOff>177800</xdr:colOff>
      <xdr:row>82</xdr:row>
      <xdr:rowOff>62864</xdr:rowOff>
    </xdr:to>
    <xdr:cxnSp macro="">
      <xdr:nvCxnSpPr>
        <xdr:cNvPr id="309" name="直線コネクタ 308">
          <a:extLst>
            <a:ext uri="{FF2B5EF4-FFF2-40B4-BE49-F238E27FC236}">
              <a16:creationId xmlns:a16="http://schemas.microsoft.com/office/drawing/2014/main" id="{84C672C6-AED9-40CF-B12F-231FDD00D1A6}"/>
            </a:ext>
          </a:extLst>
        </xdr:cNvPr>
        <xdr:cNvCxnSpPr/>
      </xdr:nvCxnSpPr>
      <xdr:spPr>
        <a:xfrm flipV="1">
          <a:off x="2663371" y="13896704"/>
          <a:ext cx="818243"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149225</xdr:rowOff>
    </xdr:from>
    <xdr:to>
      <xdr:col>10</xdr:col>
      <xdr:colOff>165100</xdr:colOff>
      <xdr:row>82</xdr:row>
      <xdr:rowOff>79375</xdr:rowOff>
    </xdr:to>
    <xdr:sp macro="" textlink="">
      <xdr:nvSpPr>
        <xdr:cNvPr id="310" name="楕円 309">
          <a:extLst>
            <a:ext uri="{FF2B5EF4-FFF2-40B4-BE49-F238E27FC236}">
              <a16:creationId xmlns:a16="http://schemas.microsoft.com/office/drawing/2014/main" id="{C3E4955C-5476-4F68-B9DB-F756DB8D1975}"/>
            </a:ext>
          </a:extLst>
        </xdr:cNvPr>
        <xdr:cNvSpPr/>
      </xdr:nvSpPr>
      <xdr:spPr>
        <a:xfrm>
          <a:off x="1805214" y="13816239"/>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28575</xdr:rowOff>
    </xdr:from>
    <xdr:to>
      <xdr:col>15</xdr:col>
      <xdr:colOff>50800</xdr:colOff>
      <xdr:row>82</xdr:row>
      <xdr:rowOff>62864</xdr:rowOff>
    </xdr:to>
    <xdr:cxnSp macro="">
      <xdr:nvCxnSpPr>
        <xdr:cNvPr id="311" name="直線コネクタ 310">
          <a:extLst>
            <a:ext uri="{FF2B5EF4-FFF2-40B4-BE49-F238E27FC236}">
              <a16:creationId xmlns:a16="http://schemas.microsoft.com/office/drawing/2014/main" id="{D10E8581-E89A-4866-B031-8FEFA42E283A}"/>
            </a:ext>
          </a:extLst>
        </xdr:cNvPr>
        <xdr:cNvCxnSpPr/>
      </xdr:nvCxnSpPr>
      <xdr:spPr>
        <a:xfrm>
          <a:off x="1856014" y="13864318"/>
          <a:ext cx="807357"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114936</xdr:rowOff>
    </xdr:from>
    <xdr:to>
      <xdr:col>6</xdr:col>
      <xdr:colOff>38100</xdr:colOff>
      <xdr:row>82</xdr:row>
      <xdr:rowOff>45086</xdr:rowOff>
    </xdr:to>
    <xdr:sp macro="" textlink="">
      <xdr:nvSpPr>
        <xdr:cNvPr id="312" name="楕円 311">
          <a:extLst>
            <a:ext uri="{FF2B5EF4-FFF2-40B4-BE49-F238E27FC236}">
              <a16:creationId xmlns:a16="http://schemas.microsoft.com/office/drawing/2014/main" id="{B52E3025-A8D8-4598-AC85-5FCBC5F4927E}"/>
            </a:ext>
          </a:extLst>
        </xdr:cNvPr>
        <xdr:cNvSpPr/>
      </xdr:nvSpPr>
      <xdr:spPr>
        <a:xfrm>
          <a:off x="997857" y="13781950"/>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165736</xdr:rowOff>
    </xdr:from>
    <xdr:to>
      <xdr:col>10</xdr:col>
      <xdr:colOff>114300</xdr:colOff>
      <xdr:row>82</xdr:row>
      <xdr:rowOff>28575</xdr:rowOff>
    </xdr:to>
    <xdr:cxnSp macro="">
      <xdr:nvCxnSpPr>
        <xdr:cNvPr id="313" name="直線コネクタ 312">
          <a:extLst>
            <a:ext uri="{FF2B5EF4-FFF2-40B4-BE49-F238E27FC236}">
              <a16:creationId xmlns:a16="http://schemas.microsoft.com/office/drawing/2014/main" id="{818266CB-865C-4096-81B0-E03BCCE46C85}"/>
            </a:ext>
          </a:extLst>
        </xdr:cNvPr>
        <xdr:cNvCxnSpPr/>
      </xdr:nvCxnSpPr>
      <xdr:spPr>
        <a:xfrm>
          <a:off x="1043214" y="13832750"/>
          <a:ext cx="812800" cy="3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7B1A4597-2C52-44FF-92E7-87C3F81A310E}"/>
            </a:ext>
          </a:extLst>
        </xdr:cNvPr>
        <xdr:cNvSpPr txBox="1"/>
      </xdr:nvSpPr>
      <xdr:spPr>
        <a:xfrm>
          <a:off x="3288130" y="139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64314D7C-95F4-45A9-BFB4-BA941E7B9F40}"/>
            </a:ext>
          </a:extLst>
        </xdr:cNvPr>
        <xdr:cNvSpPr txBox="1"/>
      </xdr:nvSpPr>
      <xdr:spPr>
        <a:xfrm>
          <a:off x="2477144" y="1398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1224F8A9-1C23-4F92-8941-F346169F3BD5}"/>
            </a:ext>
          </a:extLst>
        </xdr:cNvPr>
        <xdr:cNvSpPr txBox="1"/>
      </xdr:nvSpPr>
      <xdr:spPr>
        <a:xfrm>
          <a:off x="1669787" y="13965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17" name="n_4aveValue【福祉施設】&#10;有形固定資産減価償却率">
          <a:extLst>
            <a:ext uri="{FF2B5EF4-FFF2-40B4-BE49-F238E27FC236}">
              <a16:creationId xmlns:a16="http://schemas.microsoft.com/office/drawing/2014/main" id="{E51FC6C6-7737-4541-9930-7FE739CD7CF6}"/>
            </a:ext>
          </a:extLst>
        </xdr:cNvPr>
        <xdr:cNvSpPr txBox="1"/>
      </xdr:nvSpPr>
      <xdr:spPr>
        <a:xfrm>
          <a:off x="862430" y="13940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128288</xdr:rowOff>
    </xdr:from>
    <xdr:ext cx="405111" cy="259045"/>
    <xdr:sp macro="" textlink="">
      <xdr:nvSpPr>
        <xdr:cNvPr id="318" name="n_1mainValue【福祉施設】&#10;有形固定資産減価償却率">
          <a:extLst>
            <a:ext uri="{FF2B5EF4-FFF2-40B4-BE49-F238E27FC236}">
              <a16:creationId xmlns:a16="http://schemas.microsoft.com/office/drawing/2014/main" id="{AEEAA94D-98CF-455E-B210-18FF82DD087D}"/>
            </a:ext>
          </a:extLst>
        </xdr:cNvPr>
        <xdr:cNvSpPr txBox="1"/>
      </xdr:nvSpPr>
      <xdr:spPr>
        <a:xfrm>
          <a:off x="3288130" y="13626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130191</xdr:rowOff>
    </xdr:from>
    <xdr:ext cx="405111" cy="259045"/>
    <xdr:sp macro="" textlink="">
      <xdr:nvSpPr>
        <xdr:cNvPr id="319" name="n_2mainValue【福祉施設】&#10;有形固定資産減価償却率">
          <a:extLst>
            <a:ext uri="{FF2B5EF4-FFF2-40B4-BE49-F238E27FC236}">
              <a16:creationId xmlns:a16="http://schemas.microsoft.com/office/drawing/2014/main" id="{EFA8E50F-834A-4AF4-A6B0-FDBEA914292E}"/>
            </a:ext>
          </a:extLst>
        </xdr:cNvPr>
        <xdr:cNvSpPr txBox="1"/>
      </xdr:nvSpPr>
      <xdr:spPr>
        <a:xfrm>
          <a:off x="2477144" y="1362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320" name="n_3mainValue【福祉施設】&#10;有形固定資産減価償却率">
          <a:extLst>
            <a:ext uri="{FF2B5EF4-FFF2-40B4-BE49-F238E27FC236}">
              <a16:creationId xmlns:a16="http://schemas.microsoft.com/office/drawing/2014/main" id="{268FC0EF-F9F1-4AC4-ABE0-A9F13633A793}"/>
            </a:ext>
          </a:extLst>
        </xdr:cNvPr>
        <xdr:cNvSpPr txBox="1"/>
      </xdr:nvSpPr>
      <xdr:spPr>
        <a:xfrm>
          <a:off x="1669787" y="1359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61613</xdr:rowOff>
    </xdr:from>
    <xdr:ext cx="405111" cy="259045"/>
    <xdr:sp macro="" textlink="">
      <xdr:nvSpPr>
        <xdr:cNvPr id="321" name="n_4mainValue【福祉施設】&#10;有形固定資産減価償却率">
          <a:extLst>
            <a:ext uri="{FF2B5EF4-FFF2-40B4-BE49-F238E27FC236}">
              <a16:creationId xmlns:a16="http://schemas.microsoft.com/office/drawing/2014/main" id="{5A16976E-3EBE-4CCD-8BBC-4E2E6910720F}"/>
            </a:ext>
          </a:extLst>
        </xdr:cNvPr>
        <xdr:cNvSpPr txBox="1"/>
      </xdr:nvSpPr>
      <xdr:spPr>
        <a:xfrm>
          <a:off x="862430" y="13559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288C082-FE93-4558-AC92-F0678656CE0F}"/>
            </a:ext>
          </a:extLst>
        </xdr:cNvPr>
        <xdr:cNvSpPr/>
      </xdr:nvSpPr>
      <xdr:spPr>
        <a:xfrm>
          <a:off x="6048829" y="11625943"/>
          <a:ext cx="4316185"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CBC9AA1-E0CA-4BB0-9D00-2A892D606536}"/>
            </a:ext>
          </a:extLst>
        </xdr:cNvPr>
        <xdr:cNvSpPr/>
      </xdr:nvSpPr>
      <xdr:spPr>
        <a:xfrm>
          <a:off x="6159500" y="1227545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B4E7D54-3647-42BF-8AEA-A2E5E7B3455C}"/>
            </a:ext>
          </a:extLst>
        </xdr:cNvPr>
        <xdr:cNvSpPr/>
      </xdr:nvSpPr>
      <xdr:spPr>
        <a:xfrm>
          <a:off x="6159500" y="1247593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4FB096E-7D0D-4B4B-9D29-245654EC3DBA}"/>
            </a:ext>
          </a:extLst>
        </xdr:cNvPr>
        <xdr:cNvSpPr/>
      </xdr:nvSpPr>
      <xdr:spPr>
        <a:xfrm>
          <a:off x="7093857" y="1227545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102F326-1337-455E-AF30-A7C413E8F615}"/>
            </a:ext>
          </a:extLst>
        </xdr:cNvPr>
        <xdr:cNvSpPr/>
      </xdr:nvSpPr>
      <xdr:spPr>
        <a:xfrm>
          <a:off x="7093857" y="1247593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4271B8D-AAEE-4CA3-B035-1995AEC26E77}"/>
            </a:ext>
          </a:extLst>
        </xdr:cNvPr>
        <xdr:cNvSpPr/>
      </xdr:nvSpPr>
      <xdr:spPr>
        <a:xfrm>
          <a:off x="8138886" y="1227545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6440BC9-D6B8-4501-A008-696069F84ABB}"/>
            </a:ext>
          </a:extLst>
        </xdr:cNvPr>
        <xdr:cNvSpPr/>
      </xdr:nvSpPr>
      <xdr:spPr>
        <a:xfrm>
          <a:off x="8138886" y="1247593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BE8B3B1-80E4-4BF3-9FE9-D0119170E09C}"/>
            </a:ext>
          </a:extLst>
        </xdr:cNvPr>
        <xdr:cNvSpPr/>
      </xdr:nvSpPr>
      <xdr:spPr>
        <a:xfrm>
          <a:off x="6048829" y="12749893"/>
          <a:ext cx="4316185"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17B951E-78B1-4856-BB64-F777F1D4166A}"/>
            </a:ext>
          </a:extLst>
        </xdr:cNvPr>
        <xdr:cNvSpPr txBox="1"/>
      </xdr:nvSpPr>
      <xdr:spPr>
        <a:xfrm>
          <a:off x="6010729" y="12562114"/>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700641C-360E-489E-879C-C30435194713}"/>
            </a:ext>
          </a:extLst>
        </xdr:cNvPr>
        <xdr:cNvCxnSpPr/>
      </xdr:nvCxnSpPr>
      <xdr:spPr>
        <a:xfrm>
          <a:off x="6048829" y="15000514"/>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58E8EE6F-9168-411F-872E-062C326D7A20}"/>
            </a:ext>
          </a:extLst>
        </xdr:cNvPr>
        <xdr:cNvCxnSpPr/>
      </xdr:nvCxnSpPr>
      <xdr:spPr>
        <a:xfrm>
          <a:off x="6048829" y="14624957"/>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6DDB0E4-D1B9-4522-982D-FCF82A36A135}"/>
            </a:ext>
          </a:extLst>
        </xdr:cNvPr>
        <xdr:cNvSpPr txBox="1"/>
      </xdr:nvSpPr>
      <xdr:spPr>
        <a:xfrm>
          <a:off x="5614307" y="14485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5EAE82CC-6CBF-426C-B604-B1CE46A7D23B}"/>
            </a:ext>
          </a:extLst>
        </xdr:cNvPr>
        <xdr:cNvCxnSpPr/>
      </xdr:nvCxnSpPr>
      <xdr:spPr>
        <a:xfrm>
          <a:off x="6048829" y="14249400"/>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4B266386-7BD5-4D72-BFD2-CEAD1852539A}"/>
            </a:ext>
          </a:extLst>
        </xdr:cNvPr>
        <xdr:cNvSpPr txBox="1"/>
      </xdr:nvSpPr>
      <xdr:spPr>
        <a:xfrm>
          <a:off x="5614307" y="141098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5F2F5E8-9FBB-4498-9C22-C7EAAD3E86D0}"/>
            </a:ext>
          </a:extLst>
        </xdr:cNvPr>
        <xdr:cNvCxnSpPr/>
      </xdr:nvCxnSpPr>
      <xdr:spPr>
        <a:xfrm>
          <a:off x="6048829" y="13873843"/>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21BDD00-27A0-4B71-9947-043BD3660C30}"/>
            </a:ext>
          </a:extLst>
        </xdr:cNvPr>
        <xdr:cNvSpPr txBox="1"/>
      </xdr:nvSpPr>
      <xdr:spPr>
        <a:xfrm>
          <a:off x="5614307" y="137343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A522449-2190-493E-A1E9-E918245EC8E5}"/>
            </a:ext>
          </a:extLst>
        </xdr:cNvPr>
        <xdr:cNvCxnSpPr/>
      </xdr:nvCxnSpPr>
      <xdr:spPr>
        <a:xfrm>
          <a:off x="6048829" y="13498286"/>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C3DBD73-7ED5-4F2E-B514-F75628F801B6}"/>
            </a:ext>
          </a:extLst>
        </xdr:cNvPr>
        <xdr:cNvSpPr txBox="1"/>
      </xdr:nvSpPr>
      <xdr:spPr>
        <a:xfrm>
          <a:off x="5614307" y="13358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5D57E5E-6416-4A56-807C-D2595F1B7041}"/>
            </a:ext>
          </a:extLst>
        </xdr:cNvPr>
        <xdr:cNvCxnSpPr/>
      </xdr:nvCxnSpPr>
      <xdr:spPr>
        <a:xfrm>
          <a:off x="6048829" y="13125450"/>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7814BF95-CEF6-470E-B670-0C922E45CB80}"/>
            </a:ext>
          </a:extLst>
        </xdr:cNvPr>
        <xdr:cNvSpPr txBox="1"/>
      </xdr:nvSpPr>
      <xdr:spPr>
        <a:xfrm>
          <a:off x="5614307" y="129859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D0479CC-60DB-463B-A0CB-9CFAACCBD619}"/>
            </a:ext>
          </a:extLst>
        </xdr:cNvPr>
        <xdr:cNvCxnSpPr/>
      </xdr:nvCxnSpPr>
      <xdr:spPr>
        <a:xfrm>
          <a:off x="6048829" y="12749893"/>
          <a:ext cx="427808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9FD5E313-7327-4D88-956D-53810F8CD0A7}"/>
            </a:ext>
          </a:extLst>
        </xdr:cNvPr>
        <xdr:cNvSpPr txBox="1"/>
      </xdr:nvSpPr>
      <xdr:spPr>
        <a:xfrm>
          <a:off x="5614307" y="126103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BDD23D0C-52AA-4D22-BA2A-A05D71232558}"/>
            </a:ext>
          </a:extLst>
        </xdr:cNvPr>
        <xdr:cNvSpPr/>
      </xdr:nvSpPr>
      <xdr:spPr>
        <a:xfrm>
          <a:off x="6048829" y="12749893"/>
          <a:ext cx="4316185"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A5594F27-841D-4673-BB1E-5FBFFA94D6E3}"/>
            </a:ext>
          </a:extLst>
        </xdr:cNvPr>
        <xdr:cNvCxnSpPr/>
      </xdr:nvCxnSpPr>
      <xdr:spPr>
        <a:xfrm flipV="1">
          <a:off x="9578793" y="13282749"/>
          <a:ext cx="0" cy="1330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7F065F9A-D206-48A1-855E-1D0456A039D8}"/>
            </a:ext>
          </a:extLst>
        </xdr:cNvPr>
        <xdr:cNvSpPr txBox="1"/>
      </xdr:nvSpPr>
      <xdr:spPr>
        <a:xfrm>
          <a:off x="9617529" y="1461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26C4CFDC-7974-4496-A036-E8E4849579B8}"/>
            </a:ext>
          </a:extLst>
        </xdr:cNvPr>
        <xdr:cNvCxnSpPr/>
      </xdr:nvCxnSpPr>
      <xdr:spPr>
        <a:xfrm>
          <a:off x="9506857" y="14613527"/>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A9680A2D-E601-4C7A-9772-CA5411FE32D1}"/>
            </a:ext>
          </a:extLst>
        </xdr:cNvPr>
        <xdr:cNvSpPr txBox="1"/>
      </xdr:nvSpPr>
      <xdr:spPr>
        <a:xfrm>
          <a:off x="9617529" y="1306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649C27AA-7792-4E0B-9F38-6DEE3767E860}"/>
            </a:ext>
          </a:extLst>
        </xdr:cNvPr>
        <xdr:cNvCxnSpPr/>
      </xdr:nvCxnSpPr>
      <xdr:spPr>
        <a:xfrm>
          <a:off x="9506857" y="13282749"/>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9698FE64-A501-4253-A0F3-EA4682CB2421}"/>
            </a:ext>
          </a:extLst>
        </xdr:cNvPr>
        <xdr:cNvSpPr txBox="1"/>
      </xdr:nvSpPr>
      <xdr:spPr>
        <a:xfrm>
          <a:off x="9617529" y="1424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806715EB-9E58-4D5F-A1A0-524DAB70A758}"/>
            </a:ext>
          </a:extLst>
        </xdr:cNvPr>
        <xdr:cNvSpPr/>
      </xdr:nvSpPr>
      <xdr:spPr>
        <a:xfrm>
          <a:off x="9544957" y="14267180"/>
          <a:ext cx="85272"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E95EE520-BCAA-4198-8E75-85EFB2590290}"/>
            </a:ext>
          </a:extLst>
        </xdr:cNvPr>
        <xdr:cNvSpPr/>
      </xdr:nvSpPr>
      <xdr:spPr>
        <a:xfrm>
          <a:off x="8772071" y="14267180"/>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384217DF-5F28-42CD-819D-057038B3221C}"/>
            </a:ext>
          </a:extLst>
        </xdr:cNvPr>
        <xdr:cNvSpPr/>
      </xdr:nvSpPr>
      <xdr:spPr>
        <a:xfrm>
          <a:off x="7964714" y="14267180"/>
          <a:ext cx="85272"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8D77A44E-E367-4482-8386-2D8DCABD3317}"/>
            </a:ext>
          </a:extLst>
        </xdr:cNvPr>
        <xdr:cNvSpPr/>
      </xdr:nvSpPr>
      <xdr:spPr>
        <a:xfrm>
          <a:off x="7141029" y="14263370"/>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E989F805-D5EE-4CDB-B543-308990900BC8}"/>
            </a:ext>
          </a:extLst>
        </xdr:cNvPr>
        <xdr:cNvSpPr/>
      </xdr:nvSpPr>
      <xdr:spPr>
        <a:xfrm>
          <a:off x="6333671" y="14282420"/>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4DCB541-DAF0-4E25-A59C-8F4B4F50B73B}"/>
            </a:ext>
          </a:extLst>
        </xdr:cNvPr>
        <xdr:cNvSpPr txBox="1"/>
      </xdr:nvSpPr>
      <xdr:spPr>
        <a:xfrm>
          <a:off x="9405257"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BA8D06F-152B-4B97-B502-4E433B4F9359}"/>
            </a:ext>
          </a:extLst>
        </xdr:cNvPr>
        <xdr:cNvSpPr txBox="1"/>
      </xdr:nvSpPr>
      <xdr:spPr>
        <a:xfrm>
          <a:off x="8648700"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752C601-70CF-4E92-823E-BBCE276A1898}"/>
            </a:ext>
          </a:extLst>
        </xdr:cNvPr>
        <xdr:cNvSpPr txBox="1"/>
      </xdr:nvSpPr>
      <xdr:spPr>
        <a:xfrm>
          <a:off x="7835900"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160052A-C5DF-45B2-B1AA-9C5551795F06}"/>
            </a:ext>
          </a:extLst>
        </xdr:cNvPr>
        <xdr:cNvSpPr txBox="1"/>
      </xdr:nvSpPr>
      <xdr:spPr>
        <a:xfrm>
          <a:off x="7017657"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6EEDECE-4CE6-4BAB-9E0F-BAB3845E6461}"/>
            </a:ext>
          </a:extLst>
        </xdr:cNvPr>
        <xdr:cNvSpPr txBox="1"/>
      </xdr:nvSpPr>
      <xdr:spPr>
        <a:xfrm>
          <a:off x="6210300"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21589</xdr:rowOff>
    </xdr:from>
    <xdr:to>
      <xdr:col>55</xdr:col>
      <xdr:colOff>50800</xdr:colOff>
      <xdr:row>83</xdr:row>
      <xdr:rowOff>123189</xdr:rowOff>
    </xdr:to>
    <xdr:sp macro="" textlink="">
      <xdr:nvSpPr>
        <xdr:cNvPr id="361" name="楕円 360">
          <a:extLst>
            <a:ext uri="{FF2B5EF4-FFF2-40B4-BE49-F238E27FC236}">
              <a16:creationId xmlns:a16="http://schemas.microsoft.com/office/drawing/2014/main" id="{24FFC2CF-019C-4F56-829D-2C5FE6EC1988}"/>
            </a:ext>
          </a:extLst>
        </xdr:cNvPr>
        <xdr:cNvSpPr/>
      </xdr:nvSpPr>
      <xdr:spPr>
        <a:xfrm>
          <a:off x="9544957" y="14026060"/>
          <a:ext cx="85272"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44466</xdr:rowOff>
    </xdr:from>
    <xdr:ext cx="469744" cy="259045"/>
    <xdr:sp macro="" textlink="">
      <xdr:nvSpPr>
        <xdr:cNvPr id="362" name="【福祉施設】&#10;一人当たり面積該当値テキスト">
          <a:extLst>
            <a:ext uri="{FF2B5EF4-FFF2-40B4-BE49-F238E27FC236}">
              <a16:creationId xmlns:a16="http://schemas.microsoft.com/office/drawing/2014/main" id="{B3B07051-E8A5-4003-8F6A-608B8E6FB45B}"/>
            </a:ext>
          </a:extLst>
        </xdr:cNvPr>
        <xdr:cNvSpPr txBox="1"/>
      </xdr:nvSpPr>
      <xdr:spPr>
        <a:xfrm>
          <a:off x="9617529" y="1388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44450</xdr:rowOff>
    </xdr:from>
    <xdr:to>
      <xdr:col>50</xdr:col>
      <xdr:colOff>165100</xdr:colOff>
      <xdr:row>82</xdr:row>
      <xdr:rowOff>146050</xdr:rowOff>
    </xdr:to>
    <xdr:sp macro="" textlink="">
      <xdr:nvSpPr>
        <xdr:cNvPr id="363" name="楕円 362">
          <a:extLst>
            <a:ext uri="{FF2B5EF4-FFF2-40B4-BE49-F238E27FC236}">
              <a16:creationId xmlns:a16="http://schemas.microsoft.com/office/drawing/2014/main" id="{52BDB75D-8446-4E9A-87F5-9B62003CA56E}"/>
            </a:ext>
          </a:extLst>
        </xdr:cNvPr>
        <xdr:cNvSpPr/>
      </xdr:nvSpPr>
      <xdr:spPr>
        <a:xfrm>
          <a:off x="8772071" y="1388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95250</xdr:rowOff>
    </xdr:from>
    <xdr:to>
      <xdr:col>55</xdr:col>
      <xdr:colOff>0</xdr:colOff>
      <xdr:row>83</xdr:row>
      <xdr:rowOff>72389</xdr:rowOff>
    </xdr:to>
    <xdr:cxnSp macro="">
      <xdr:nvCxnSpPr>
        <xdr:cNvPr id="364" name="直線コネクタ 363">
          <a:extLst>
            <a:ext uri="{FF2B5EF4-FFF2-40B4-BE49-F238E27FC236}">
              <a16:creationId xmlns:a16="http://schemas.microsoft.com/office/drawing/2014/main" id="{1A4D2DBF-F6F0-4F5D-AA9E-02852827288D}"/>
            </a:ext>
          </a:extLst>
        </xdr:cNvPr>
        <xdr:cNvCxnSpPr/>
      </xdr:nvCxnSpPr>
      <xdr:spPr>
        <a:xfrm>
          <a:off x="8822871" y="13930993"/>
          <a:ext cx="756558" cy="14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135889</xdr:rowOff>
    </xdr:from>
    <xdr:to>
      <xdr:col>46</xdr:col>
      <xdr:colOff>38100</xdr:colOff>
      <xdr:row>82</xdr:row>
      <xdr:rowOff>66039</xdr:rowOff>
    </xdr:to>
    <xdr:sp macro="" textlink="">
      <xdr:nvSpPr>
        <xdr:cNvPr id="365" name="楕円 364">
          <a:extLst>
            <a:ext uri="{FF2B5EF4-FFF2-40B4-BE49-F238E27FC236}">
              <a16:creationId xmlns:a16="http://schemas.microsoft.com/office/drawing/2014/main" id="{37EAA718-FCC2-442D-810B-4C0746F943A2}"/>
            </a:ext>
          </a:extLst>
        </xdr:cNvPr>
        <xdr:cNvSpPr/>
      </xdr:nvSpPr>
      <xdr:spPr>
        <a:xfrm>
          <a:off x="7964714" y="13802903"/>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15239</xdr:rowOff>
    </xdr:from>
    <xdr:to>
      <xdr:col>50</xdr:col>
      <xdr:colOff>114300</xdr:colOff>
      <xdr:row>82</xdr:row>
      <xdr:rowOff>95250</xdr:rowOff>
    </xdr:to>
    <xdr:cxnSp macro="">
      <xdr:nvCxnSpPr>
        <xdr:cNvPr id="366" name="直線コネクタ 365">
          <a:extLst>
            <a:ext uri="{FF2B5EF4-FFF2-40B4-BE49-F238E27FC236}">
              <a16:creationId xmlns:a16="http://schemas.microsoft.com/office/drawing/2014/main" id="{0614E38E-D568-41AD-AD7F-995BADF73280}"/>
            </a:ext>
          </a:extLst>
        </xdr:cNvPr>
        <xdr:cNvCxnSpPr/>
      </xdr:nvCxnSpPr>
      <xdr:spPr>
        <a:xfrm>
          <a:off x="8010071" y="13850982"/>
          <a:ext cx="8128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143511</xdr:rowOff>
    </xdr:from>
    <xdr:to>
      <xdr:col>41</xdr:col>
      <xdr:colOff>101600</xdr:colOff>
      <xdr:row>82</xdr:row>
      <xdr:rowOff>73661</xdr:rowOff>
    </xdr:to>
    <xdr:sp macro="" textlink="">
      <xdr:nvSpPr>
        <xdr:cNvPr id="367" name="楕円 366">
          <a:extLst>
            <a:ext uri="{FF2B5EF4-FFF2-40B4-BE49-F238E27FC236}">
              <a16:creationId xmlns:a16="http://schemas.microsoft.com/office/drawing/2014/main" id="{3972369C-2A74-431F-93C3-5DE3A2E7F4F6}"/>
            </a:ext>
          </a:extLst>
        </xdr:cNvPr>
        <xdr:cNvSpPr/>
      </xdr:nvSpPr>
      <xdr:spPr>
        <a:xfrm>
          <a:off x="7141029" y="13810525"/>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15239</xdr:rowOff>
    </xdr:from>
    <xdr:to>
      <xdr:col>45</xdr:col>
      <xdr:colOff>177800</xdr:colOff>
      <xdr:row>82</xdr:row>
      <xdr:rowOff>22861</xdr:rowOff>
    </xdr:to>
    <xdr:cxnSp macro="">
      <xdr:nvCxnSpPr>
        <xdr:cNvPr id="368" name="直線コネクタ 367">
          <a:extLst>
            <a:ext uri="{FF2B5EF4-FFF2-40B4-BE49-F238E27FC236}">
              <a16:creationId xmlns:a16="http://schemas.microsoft.com/office/drawing/2014/main" id="{FFE9E3AD-7187-4765-948C-BC0082856152}"/>
            </a:ext>
          </a:extLst>
        </xdr:cNvPr>
        <xdr:cNvCxnSpPr/>
      </xdr:nvCxnSpPr>
      <xdr:spPr>
        <a:xfrm flipV="1">
          <a:off x="7191829" y="13850982"/>
          <a:ext cx="818242"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154939</xdr:rowOff>
    </xdr:from>
    <xdr:to>
      <xdr:col>36</xdr:col>
      <xdr:colOff>165100</xdr:colOff>
      <xdr:row>82</xdr:row>
      <xdr:rowOff>85089</xdr:rowOff>
    </xdr:to>
    <xdr:sp macro="" textlink="">
      <xdr:nvSpPr>
        <xdr:cNvPr id="369" name="楕円 368">
          <a:extLst>
            <a:ext uri="{FF2B5EF4-FFF2-40B4-BE49-F238E27FC236}">
              <a16:creationId xmlns:a16="http://schemas.microsoft.com/office/drawing/2014/main" id="{3F8344CC-00A3-4BCA-8EE9-4598FDB04A3F}"/>
            </a:ext>
          </a:extLst>
        </xdr:cNvPr>
        <xdr:cNvSpPr/>
      </xdr:nvSpPr>
      <xdr:spPr>
        <a:xfrm>
          <a:off x="6333671" y="13821953"/>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22861</xdr:rowOff>
    </xdr:from>
    <xdr:to>
      <xdr:col>41</xdr:col>
      <xdr:colOff>50800</xdr:colOff>
      <xdr:row>82</xdr:row>
      <xdr:rowOff>34289</xdr:rowOff>
    </xdr:to>
    <xdr:cxnSp macro="">
      <xdr:nvCxnSpPr>
        <xdr:cNvPr id="370" name="直線コネクタ 369">
          <a:extLst>
            <a:ext uri="{FF2B5EF4-FFF2-40B4-BE49-F238E27FC236}">
              <a16:creationId xmlns:a16="http://schemas.microsoft.com/office/drawing/2014/main" id="{F16827BF-8571-4AB9-BACC-AEECF1A735C1}"/>
            </a:ext>
          </a:extLst>
        </xdr:cNvPr>
        <xdr:cNvCxnSpPr/>
      </xdr:nvCxnSpPr>
      <xdr:spPr>
        <a:xfrm flipV="1">
          <a:off x="6384471" y="13858604"/>
          <a:ext cx="807358"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FF4C45A1-1D1E-40D5-9EF0-84272864EDF3}"/>
            </a:ext>
          </a:extLst>
        </xdr:cNvPr>
        <xdr:cNvSpPr txBox="1"/>
      </xdr:nvSpPr>
      <xdr:spPr>
        <a:xfrm>
          <a:off x="8591627" y="1435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C139F460-0473-448B-99A9-49BE6C64F904}"/>
            </a:ext>
          </a:extLst>
        </xdr:cNvPr>
        <xdr:cNvSpPr txBox="1"/>
      </xdr:nvSpPr>
      <xdr:spPr>
        <a:xfrm>
          <a:off x="7796970" y="1435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58939289-E71E-47DC-B0BB-77925B132562}"/>
            </a:ext>
          </a:extLst>
        </xdr:cNvPr>
        <xdr:cNvSpPr txBox="1"/>
      </xdr:nvSpPr>
      <xdr:spPr>
        <a:xfrm>
          <a:off x="6973284" y="14353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3400C622-49DE-4475-9DBC-31B6CA7E2616}"/>
            </a:ext>
          </a:extLst>
        </xdr:cNvPr>
        <xdr:cNvSpPr txBox="1"/>
      </xdr:nvSpPr>
      <xdr:spPr>
        <a:xfrm>
          <a:off x="6165927" y="1437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162577</xdr:rowOff>
    </xdr:from>
    <xdr:ext cx="469744" cy="259045"/>
    <xdr:sp macro="" textlink="">
      <xdr:nvSpPr>
        <xdr:cNvPr id="375" name="n_1mainValue【福祉施設】&#10;一人当たり面積">
          <a:extLst>
            <a:ext uri="{FF2B5EF4-FFF2-40B4-BE49-F238E27FC236}">
              <a16:creationId xmlns:a16="http://schemas.microsoft.com/office/drawing/2014/main" id="{0945D0EA-020B-4A6E-A5E9-C41142FFFA04}"/>
            </a:ext>
          </a:extLst>
        </xdr:cNvPr>
        <xdr:cNvSpPr txBox="1"/>
      </xdr:nvSpPr>
      <xdr:spPr>
        <a:xfrm>
          <a:off x="8591627" y="1366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82566</xdr:rowOff>
    </xdr:from>
    <xdr:ext cx="469744" cy="259045"/>
    <xdr:sp macro="" textlink="">
      <xdr:nvSpPr>
        <xdr:cNvPr id="376" name="n_2mainValue【福祉施設】&#10;一人当たり面積">
          <a:extLst>
            <a:ext uri="{FF2B5EF4-FFF2-40B4-BE49-F238E27FC236}">
              <a16:creationId xmlns:a16="http://schemas.microsoft.com/office/drawing/2014/main" id="{4B3F5D9E-DF5E-4A3A-97BF-342466AF368F}"/>
            </a:ext>
          </a:extLst>
        </xdr:cNvPr>
        <xdr:cNvSpPr txBox="1"/>
      </xdr:nvSpPr>
      <xdr:spPr>
        <a:xfrm>
          <a:off x="7796970" y="135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90188</xdr:rowOff>
    </xdr:from>
    <xdr:ext cx="469744" cy="259045"/>
    <xdr:sp macro="" textlink="">
      <xdr:nvSpPr>
        <xdr:cNvPr id="377" name="n_3mainValue【福祉施設】&#10;一人当たり面積">
          <a:extLst>
            <a:ext uri="{FF2B5EF4-FFF2-40B4-BE49-F238E27FC236}">
              <a16:creationId xmlns:a16="http://schemas.microsoft.com/office/drawing/2014/main" id="{130A9123-F14A-413F-914F-F4B8339D3284}"/>
            </a:ext>
          </a:extLst>
        </xdr:cNvPr>
        <xdr:cNvSpPr txBox="1"/>
      </xdr:nvSpPr>
      <xdr:spPr>
        <a:xfrm>
          <a:off x="6973284" y="1358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101616</xdr:rowOff>
    </xdr:from>
    <xdr:ext cx="469744" cy="259045"/>
    <xdr:sp macro="" textlink="">
      <xdr:nvSpPr>
        <xdr:cNvPr id="378" name="n_4mainValue【福祉施設】&#10;一人当たり面積">
          <a:extLst>
            <a:ext uri="{FF2B5EF4-FFF2-40B4-BE49-F238E27FC236}">
              <a16:creationId xmlns:a16="http://schemas.microsoft.com/office/drawing/2014/main" id="{32384D51-4DB9-4537-BFE2-C796863CB6D9}"/>
            </a:ext>
          </a:extLst>
        </xdr:cNvPr>
        <xdr:cNvSpPr txBox="1"/>
      </xdr:nvSpPr>
      <xdr:spPr>
        <a:xfrm>
          <a:off x="6165927" y="1359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2213CC87-371C-4560-9DEC-E1B0EC0FDDBF}"/>
            </a:ext>
          </a:extLst>
        </xdr:cNvPr>
        <xdr:cNvSpPr/>
      </xdr:nvSpPr>
      <xdr:spPr>
        <a:xfrm>
          <a:off x="696686" y="15373350"/>
          <a:ext cx="4332514" cy="62683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653D345E-4ED5-4FE5-8609-98BF2EE99043}"/>
            </a:ext>
          </a:extLst>
        </xdr:cNvPr>
        <xdr:cNvSpPr/>
      </xdr:nvSpPr>
      <xdr:spPr>
        <a:xfrm>
          <a:off x="823686" y="1602558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C03CE9C0-0BCB-4F5E-ADA9-85480016EEB5}"/>
            </a:ext>
          </a:extLst>
        </xdr:cNvPr>
        <xdr:cNvSpPr/>
      </xdr:nvSpPr>
      <xdr:spPr>
        <a:xfrm>
          <a:off x="823686" y="16223343"/>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7B5C061-166B-4296-B55D-B19B4D97117F}"/>
            </a:ext>
          </a:extLst>
        </xdr:cNvPr>
        <xdr:cNvSpPr/>
      </xdr:nvSpPr>
      <xdr:spPr>
        <a:xfrm>
          <a:off x="1741714" y="1602558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EAEEEA40-797D-4FAC-9015-E12F90D19F89}"/>
            </a:ext>
          </a:extLst>
        </xdr:cNvPr>
        <xdr:cNvSpPr/>
      </xdr:nvSpPr>
      <xdr:spPr>
        <a:xfrm>
          <a:off x="1741714" y="16223343"/>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706AA4E5-40B8-46AD-B106-234B8E005D92}"/>
            </a:ext>
          </a:extLst>
        </xdr:cNvPr>
        <xdr:cNvSpPr/>
      </xdr:nvSpPr>
      <xdr:spPr>
        <a:xfrm>
          <a:off x="2786743" y="1602558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5717EF5E-FDCB-417F-B649-ECD8A7BBA708}"/>
            </a:ext>
          </a:extLst>
        </xdr:cNvPr>
        <xdr:cNvSpPr/>
      </xdr:nvSpPr>
      <xdr:spPr>
        <a:xfrm>
          <a:off x="2786743" y="16223343"/>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4C0FAF0-BCD7-4F98-AEF6-CE71B627371B}"/>
            </a:ext>
          </a:extLst>
        </xdr:cNvPr>
        <xdr:cNvSpPr/>
      </xdr:nvSpPr>
      <xdr:spPr>
        <a:xfrm>
          <a:off x="696686" y="16500021"/>
          <a:ext cx="4332514" cy="2247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E47240AE-951A-4F17-864C-CB7C8E34F86E}"/>
            </a:ext>
          </a:extLst>
        </xdr:cNvPr>
        <xdr:cNvSpPr/>
      </xdr:nvSpPr>
      <xdr:spPr>
        <a:xfrm>
          <a:off x="6048829" y="15373350"/>
          <a:ext cx="4316185" cy="62683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4C1122F7-4249-419B-97D2-08E113EDA984}"/>
            </a:ext>
          </a:extLst>
        </xdr:cNvPr>
        <xdr:cNvSpPr/>
      </xdr:nvSpPr>
      <xdr:spPr>
        <a:xfrm>
          <a:off x="6159500" y="1602558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54513F09-31CC-4E3B-AB82-CCCA4CA96C9A}"/>
            </a:ext>
          </a:extLst>
        </xdr:cNvPr>
        <xdr:cNvSpPr/>
      </xdr:nvSpPr>
      <xdr:spPr>
        <a:xfrm>
          <a:off x="6159500" y="16223343"/>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147AE3A-3639-408A-8A12-F68F731B81BF}"/>
            </a:ext>
          </a:extLst>
        </xdr:cNvPr>
        <xdr:cNvSpPr/>
      </xdr:nvSpPr>
      <xdr:spPr>
        <a:xfrm>
          <a:off x="7093857" y="1602558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FE4A1B4E-73CB-4187-8D4E-E6ABB605EAEB}"/>
            </a:ext>
          </a:extLst>
        </xdr:cNvPr>
        <xdr:cNvSpPr/>
      </xdr:nvSpPr>
      <xdr:spPr>
        <a:xfrm>
          <a:off x="7093857" y="16223343"/>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8DEBC621-8C99-406A-90A2-E9681F840F9B}"/>
            </a:ext>
          </a:extLst>
        </xdr:cNvPr>
        <xdr:cNvSpPr/>
      </xdr:nvSpPr>
      <xdr:spPr>
        <a:xfrm>
          <a:off x="8138886" y="1602558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FA270F0C-61F8-4D9F-9A9F-2460C02A7504}"/>
            </a:ext>
          </a:extLst>
        </xdr:cNvPr>
        <xdr:cNvSpPr/>
      </xdr:nvSpPr>
      <xdr:spPr>
        <a:xfrm>
          <a:off x="8138886" y="16223343"/>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1E7BA311-B605-4714-8F8E-975F0C56CAEE}"/>
            </a:ext>
          </a:extLst>
        </xdr:cNvPr>
        <xdr:cNvSpPr/>
      </xdr:nvSpPr>
      <xdr:spPr>
        <a:xfrm>
          <a:off x="6048829" y="16500021"/>
          <a:ext cx="4316185" cy="2247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A7047011-8755-4F75-9952-2114B28A6673}"/>
            </a:ext>
          </a:extLst>
        </xdr:cNvPr>
        <xdr:cNvSpPr/>
      </xdr:nvSpPr>
      <xdr:spPr>
        <a:xfrm>
          <a:off x="11384643" y="4125686"/>
          <a:ext cx="4316186"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564A7B4E-26BD-450E-A46F-60EEC35726AE}"/>
            </a:ext>
          </a:extLst>
        </xdr:cNvPr>
        <xdr:cNvSpPr/>
      </xdr:nvSpPr>
      <xdr:spPr>
        <a:xfrm>
          <a:off x="11495314" y="4775200"/>
          <a:ext cx="1393372"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B849D361-E156-442A-9A5D-2346148567D7}"/>
            </a:ext>
          </a:extLst>
        </xdr:cNvPr>
        <xdr:cNvSpPr/>
      </xdr:nvSpPr>
      <xdr:spPr>
        <a:xfrm>
          <a:off x="11495314" y="4975679"/>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F0481CD5-0D5E-4953-A017-173036D99719}"/>
            </a:ext>
          </a:extLst>
        </xdr:cNvPr>
        <xdr:cNvSpPr/>
      </xdr:nvSpPr>
      <xdr:spPr>
        <a:xfrm>
          <a:off x="12429671" y="4775200"/>
          <a:ext cx="1393372"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91EF61F-67A1-4FAC-BB7C-550AFFEB20EE}"/>
            </a:ext>
          </a:extLst>
        </xdr:cNvPr>
        <xdr:cNvSpPr/>
      </xdr:nvSpPr>
      <xdr:spPr>
        <a:xfrm>
          <a:off x="12429671" y="4975679"/>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1E018D55-662D-48D3-BD87-557BF60E1E7F}"/>
            </a:ext>
          </a:extLst>
        </xdr:cNvPr>
        <xdr:cNvSpPr/>
      </xdr:nvSpPr>
      <xdr:spPr>
        <a:xfrm>
          <a:off x="13474700" y="4775200"/>
          <a:ext cx="1393371"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FCA369AC-F146-425F-8652-A8D10897473C}"/>
            </a:ext>
          </a:extLst>
        </xdr:cNvPr>
        <xdr:cNvSpPr/>
      </xdr:nvSpPr>
      <xdr:spPr>
        <a:xfrm>
          <a:off x="13474700" y="4975679"/>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2C4BDA84-F52B-4E5B-AA5B-6CAACD88766C}"/>
            </a:ext>
          </a:extLst>
        </xdr:cNvPr>
        <xdr:cNvSpPr/>
      </xdr:nvSpPr>
      <xdr:spPr>
        <a:xfrm>
          <a:off x="11384643" y="5249636"/>
          <a:ext cx="4316186"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497254F8-CB6D-4036-9ECA-48BAB7D1F885}"/>
            </a:ext>
          </a:extLst>
        </xdr:cNvPr>
        <xdr:cNvSpPr txBox="1"/>
      </xdr:nvSpPr>
      <xdr:spPr>
        <a:xfrm>
          <a:off x="11346543" y="506185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1A7679FF-36FF-43F1-A28B-4B61BFF08497}"/>
            </a:ext>
          </a:extLst>
        </xdr:cNvPr>
        <xdr:cNvCxnSpPr/>
      </xdr:nvCxnSpPr>
      <xdr:spPr>
        <a:xfrm>
          <a:off x="11384643" y="7500257"/>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E5D6C088-BDC2-47C7-AC8B-F43A5C5D9E40}"/>
            </a:ext>
          </a:extLst>
        </xdr:cNvPr>
        <xdr:cNvSpPr txBox="1"/>
      </xdr:nvSpPr>
      <xdr:spPr>
        <a:xfrm>
          <a:off x="10966450" y="7360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F68BFFCC-55AD-46BB-8AB6-780F8383829B}"/>
            </a:ext>
          </a:extLst>
        </xdr:cNvPr>
        <xdr:cNvCxnSpPr/>
      </xdr:nvCxnSpPr>
      <xdr:spPr>
        <a:xfrm>
          <a:off x="11384643" y="7179128"/>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B375C773-CC93-4B3B-AA0B-0059953586FC}"/>
            </a:ext>
          </a:extLst>
        </xdr:cNvPr>
        <xdr:cNvSpPr txBox="1"/>
      </xdr:nvSpPr>
      <xdr:spPr>
        <a:xfrm>
          <a:off x="10966450" y="70396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B7CE3E02-96BB-421E-A687-AC50BF41F441}"/>
            </a:ext>
          </a:extLst>
        </xdr:cNvPr>
        <xdr:cNvCxnSpPr/>
      </xdr:nvCxnSpPr>
      <xdr:spPr>
        <a:xfrm>
          <a:off x="11384643" y="6858000"/>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0F6A08BC-F808-4E35-9299-ED36E4F35211}"/>
            </a:ext>
          </a:extLst>
        </xdr:cNvPr>
        <xdr:cNvSpPr txBox="1"/>
      </xdr:nvSpPr>
      <xdr:spPr>
        <a:xfrm>
          <a:off x="11014241" y="67184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D993FB2A-96F4-49FD-B53D-FD47208955DD}"/>
            </a:ext>
          </a:extLst>
        </xdr:cNvPr>
        <xdr:cNvCxnSpPr/>
      </xdr:nvCxnSpPr>
      <xdr:spPr>
        <a:xfrm>
          <a:off x="11384643" y="6536871"/>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E7269BF4-07D6-4931-9007-A6AF87D6F5EB}"/>
            </a:ext>
          </a:extLst>
        </xdr:cNvPr>
        <xdr:cNvSpPr txBox="1"/>
      </xdr:nvSpPr>
      <xdr:spPr>
        <a:xfrm>
          <a:off x="11014241" y="63973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C773DD95-1EC8-4E42-96CC-1ECE7E55986E}"/>
            </a:ext>
          </a:extLst>
        </xdr:cNvPr>
        <xdr:cNvCxnSpPr/>
      </xdr:nvCxnSpPr>
      <xdr:spPr>
        <a:xfrm>
          <a:off x="11384643" y="6215743"/>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980381ED-312E-429E-9311-6872FCECF7DA}"/>
            </a:ext>
          </a:extLst>
        </xdr:cNvPr>
        <xdr:cNvSpPr txBox="1"/>
      </xdr:nvSpPr>
      <xdr:spPr>
        <a:xfrm>
          <a:off x="11014241" y="6076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198B29B7-22DB-4521-8AEF-1753DE623A50}"/>
            </a:ext>
          </a:extLst>
        </xdr:cNvPr>
        <xdr:cNvCxnSpPr/>
      </xdr:nvCxnSpPr>
      <xdr:spPr>
        <a:xfrm>
          <a:off x="11384643" y="5894614"/>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8E80BA06-451E-4BE2-9B4D-A8C0A4FFA3D0}"/>
            </a:ext>
          </a:extLst>
        </xdr:cNvPr>
        <xdr:cNvSpPr txBox="1"/>
      </xdr:nvSpPr>
      <xdr:spPr>
        <a:xfrm>
          <a:off x="11014241" y="57523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B059A229-7A42-4C0B-A4B4-EA3340687424}"/>
            </a:ext>
          </a:extLst>
        </xdr:cNvPr>
        <xdr:cNvCxnSpPr/>
      </xdr:nvCxnSpPr>
      <xdr:spPr>
        <a:xfrm>
          <a:off x="11384643" y="5570765"/>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EBB35949-7CD2-415C-9ACA-8CA7DE8BAAFC}"/>
            </a:ext>
          </a:extLst>
        </xdr:cNvPr>
        <xdr:cNvSpPr txBox="1"/>
      </xdr:nvSpPr>
      <xdr:spPr>
        <a:xfrm>
          <a:off x="11078361" y="543126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0E2D2168-3283-4175-8E38-090FD3A1C697}"/>
            </a:ext>
          </a:extLst>
        </xdr:cNvPr>
        <xdr:cNvCxnSpPr/>
      </xdr:nvCxnSpPr>
      <xdr:spPr>
        <a:xfrm>
          <a:off x="11384643" y="5249636"/>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一般廃棄物処理施設】&#10;有形固定資産減価償却率グラフ枠">
          <a:extLst>
            <a:ext uri="{FF2B5EF4-FFF2-40B4-BE49-F238E27FC236}">
              <a16:creationId xmlns:a16="http://schemas.microsoft.com/office/drawing/2014/main" id="{40B0E41A-4571-489F-BC68-01C9C4A78366}"/>
            </a:ext>
          </a:extLst>
        </xdr:cNvPr>
        <xdr:cNvSpPr/>
      </xdr:nvSpPr>
      <xdr:spPr>
        <a:xfrm>
          <a:off x="11384643" y="5249636"/>
          <a:ext cx="4316186"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420" name="直線コネクタ 419">
          <a:extLst>
            <a:ext uri="{FF2B5EF4-FFF2-40B4-BE49-F238E27FC236}">
              <a16:creationId xmlns:a16="http://schemas.microsoft.com/office/drawing/2014/main" id="{84C53B52-594C-414A-B051-01D9BA992C34}"/>
            </a:ext>
          </a:extLst>
        </xdr:cNvPr>
        <xdr:cNvCxnSpPr/>
      </xdr:nvCxnSpPr>
      <xdr:spPr>
        <a:xfrm flipV="1">
          <a:off x="14930935" y="5639344"/>
          <a:ext cx="0" cy="149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421" name="【一般廃棄物処理施設】&#10;有形固定資産減価償却率最小値テキスト">
          <a:extLst>
            <a:ext uri="{FF2B5EF4-FFF2-40B4-BE49-F238E27FC236}">
              <a16:creationId xmlns:a16="http://schemas.microsoft.com/office/drawing/2014/main" id="{9169537B-FBD2-4EFE-B8C7-129A0B33FF23}"/>
            </a:ext>
          </a:extLst>
        </xdr:cNvPr>
        <xdr:cNvSpPr txBox="1"/>
      </xdr:nvSpPr>
      <xdr:spPr>
        <a:xfrm>
          <a:off x="14969671" y="713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422" name="直線コネクタ 421">
          <a:extLst>
            <a:ext uri="{FF2B5EF4-FFF2-40B4-BE49-F238E27FC236}">
              <a16:creationId xmlns:a16="http://schemas.microsoft.com/office/drawing/2014/main" id="{E934548A-F5A5-4677-944F-54FB0963E9F8}"/>
            </a:ext>
          </a:extLst>
        </xdr:cNvPr>
        <xdr:cNvCxnSpPr/>
      </xdr:nvCxnSpPr>
      <xdr:spPr>
        <a:xfrm>
          <a:off x="14842671" y="7131776"/>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423" name="【一般廃棄物処理施設】&#10;有形固定資産減価償却率最大値テキスト">
          <a:extLst>
            <a:ext uri="{FF2B5EF4-FFF2-40B4-BE49-F238E27FC236}">
              <a16:creationId xmlns:a16="http://schemas.microsoft.com/office/drawing/2014/main" id="{F849CE41-B310-4CA5-AF23-B272DFB32C7F}"/>
            </a:ext>
          </a:extLst>
        </xdr:cNvPr>
        <xdr:cNvSpPr txBox="1"/>
      </xdr:nvSpPr>
      <xdr:spPr>
        <a:xfrm>
          <a:off x="14969671" y="54172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424" name="直線コネクタ 423">
          <a:extLst>
            <a:ext uri="{FF2B5EF4-FFF2-40B4-BE49-F238E27FC236}">
              <a16:creationId xmlns:a16="http://schemas.microsoft.com/office/drawing/2014/main" id="{E847BDE6-7C48-4D9B-BD23-A875F28106A1}"/>
            </a:ext>
          </a:extLst>
        </xdr:cNvPr>
        <xdr:cNvCxnSpPr/>
      </xdr:nvCxnSpPr>
      <xdr:spPr>
        <a:xfrm>
          <a:off x="14842671" y="5639344"/>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425" name="【一般廃棄物処理施設】&#10;有形固定資産減価償却率平均値テキスト">
          <a:extLst>
            <a:ext uri="{FF2B5EF4-FFF2-40B4-BE49-F238E27FC236}">
              <a16:creationId xmlns:a16="http://schemas.microsoft.com/office/drawing/2014/main" id="{3E4ED64F-805B-4A8F-ACAF-8DB590993DD6}"/>
            </a:ext>
          </a:extLst>
        </xdr:cNvPr>
        <xdr:cNvSpPr txBox="1"/>
      </xdr:nvSpPr>
      <xdr:spPr>
        <a:xfrm>
          <a:off x="14969671" y="63941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426" name="フローチャート: 判断 425">
          <a:extLst>
            <a:ext uri="{FF2B5EF4-FFF2-40B4-BE49-F238E27FC236}">
              <a16:creationId xmlns:a16="http://schemas.microsoft.com/office/drawing/2014/main" id="{45E14031-B17C-4DA4-8A9C-4DAE7809108D}"/>
            </a:ext>
          </a:extLst>
        </xdr:cNvPr>
        <xdr:cNvSpPr/>
      </xdr:nvSpPr>
      <xdr:spPr>
        <a:xfrm>
          <a:off x="14880771" y="6539956"/>
          <a:ext cx="96157"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427" name="フローチャート: 判断 426">
          <a:extLst>
            <a:ext uri="{FF2B5EF4-FFF2-40B4-BE49-F238E27FC236}">
              <a16:creationId xmlns:a16="http://schemas.microsoft.com/office/drawing/2014/main" id="{E61C914F-BCED-4EE3-9841-BE1737E9F917}"/>
            </a:ext>
          </a:extLst>
        </xdr:cNvPr>
        <xdr:cNvSpPr/>
      </xdr:nvSpPr>
      <xdr:spPr>
        <a:xfrm>
          <a:off x="14107886" y="6513830"/>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428" name="フローチャート: 判断 427">
          <a:extLst>
            <a:ext uri="{FF2B5EF4-FFF2-40B4-BE49-F238E27FC236}">
              <a16:creationId xmlns:a16="http://schemas.microsoft.com/office/drawing/2014/main" id="{CEF5315B-41D3-475C-A7CB-CADF68E8CF29}"/>
            </a:ext>
          </a:extLst>
        </xdr:cNvPr>
        <xdr:cNvSpPr/>
      </xdr:nvSpPr>
      <xdr:spPr>
        <a:xfrm>
          <a:off x="13300529" y="6487705"/>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429" name="フローチャート: 判断 428">
          <a:extLst>
            <a:ext uri="{FF2B5EF4-FFF2-40B4-BE49-F238E27FC236}">
              <a16:creationId xmlns:a16="http://schemas.microsoft.com/office/drawing/2014/main" id="{7219EEBC-C558-402F-8459-ED57AFB8D177}"/>
            </a:ext>
          </a:extLst>
        </xdr:cNvPr>
        <xdr:cNvSpPr/>
      </xdr:nvSpPr>
      <xdr:spPr>
        <a:xfrm>
          <a:off x="12493171" y="6525260"/>
          <a:ext cx="85272"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430" name="フローチャート: 判断 429">
          <a:extLst>
            <a:ext uri="{FF2B5EF4-FFF2-40B4-BE49-F238E27FC236}">
              <a16:creationId xmlns:a16="http://schemas.microsoft.com/office/drawing/2014/main" id="{F645D88F-62C0-4384-85FD-80B401BBCB0D}"/>
            </a:ext>
          </a:extLst>
        </xdr:cNvPr>
        <xdr:cNvSpPr/>
      </xdr:nvSpPr>
      <xdr:spPr>
        <a:xfrm>
          <a:off x="11669486" y="6528526"/>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A64B2C3-CC71-4F21-BD58-1AB8C6FF4A4E}"/>
            </a:ext>
          </a:extLst>
        </xdr:cNvPr>
        <xdr:cNvSpPr txBox="1"/>
      </xdr:nvSpPr>
      <xdr:spPr>
        <a:xfrm>
          <a:off x="14757400"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E044896-3BB1-4291-85EC-77CF11CC0A2B}"/>
            </a:ext>
          </a:extLst>
        </xdr:cNvPr>
        <xdr:cNvSpPr txBox="1"/>
      </xdr:nvSpPr>
      <xdr:spPr>
        <a:xfrm>
          <a:off x="13984514"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B148FA2-CB78-4C8B-9E2C-C34333DF632D}"/>
            </a:ext>
          </a:extLst>
        </xdr:cNvPr>
        <xdr:cNvSpPr txBox="1"/>
      </xdr:nvSpPr>
      <xdr:spPr>
        <a:xfrm>
          <a:off x="13177157"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DC79B9CB-11F9-4BBD-8FFF-203E4E7CFE0F}"/>
            </a:ext>
          </a:extLst>
        </xdr:cNvPr>
        <xdr:cNvSpPr txBox="1"/>
      </xdr:nvSpPr>
      <xdr:spPr>
        <a:xfrm>
          <a:off x="12364357"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9D16EE95-023E-47DC-82FA-1C5CD0C07B31}"/>
            </a:ext>
          </a:extLst>
        </xdr:cNvPr>
        <xdr:cNvSpPr txBox="1"/>
      </xdr:nvSpPr>
      <xdr:spPr>
        <a:xfrm>
          <a:off x="11546114"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110309</xdr:rowOff>
    </xdr:from>
    <xdr:to>
      <xdr:col>85</xdr:col>
      <xdr:colOff>177800</xdr:colOff>
      <xdr:row>40</xdr:row>
      <xdr:rowOff>40459</xdr:rowOff>
    </xdr:to>
    <xdr:sp macro="" textlink="">
      <xdr:nvSpPr>
        <xdr:cNvPr id="436" name="楕円 435">
          <a:extLst>
            <a:ext uri="{FF2B5EF4-FFF2-40B4-BE49-F238E27FC236}">
              <a16:creationId xmlns:a16="http://schemas.microsoft.com/office/drawing/2014/main" id="{A8F777D2-0998-4E4C-AD0F-94C29772FEA8}"/>
            </a:ext>
          </a:extLst>
        </xdr:cNvPr>
        <xdr:cNvSpPr/>
      </xdr:nvSpPr>
      <xdr:spPr>
        <a:xfrm>
          <a:off x="14880771" y="6690723"/>
          <a:ext cx="96157"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88736</xdr:rowOff>
    </xdr:from>
    <xdr:ext cx="405111" cy="259045"/>
    <xdr:sp macro="" textlink="">
      <xdr:nvSpPr>
        <xdr:cNvPr id="437" name="【一般廃棄物処理施設】&#10;有形固定資産減価償却率該当値テキスト">
          <a:extLst>
            <a:ext uri="{FF2B5EF4-FFF2-40B4-BE49-F238E27FC236}">
              <a16:creationId xmlns:a16="http://schemas.microsoft.com/office/drawing/2014/main" id="{E536F196-2B2A-43BE-B992-68BC4EDF4CD6}"/>
            </a:ext>
          </a:extLst>
        </xdr:cNvPr>
        <xdr:cNvSpPr txBox="1"/>
      </xdr:nvSpPr>
      <xdr:spPr>
        <a:xfrm>
          <a:off x="14969671"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71120</xdr:rowOff>
    </xdr:from>
    <xdr:to>
      <xdr:col>81</xdr:col>
      <xdr:colOff>101600</xdr:colOff>
      <xdr:row>40</xdr:row>
      <xdr:rowOff>1270</xdr:rowOff>
    </xdr:to>
    <xdr:sp macro="" textlink="">
      <xdr:nvSpPr>
        <xdr:cNvPr id="438" name="楕円 437">
          <a:extLst>
            <a:ext uri="{FF2B5EF4-FFF2-40B4-BE49-F238E27FC236}">
              <a16:creationId xmlns:a16="http://schemas.microsoft.com/office/drawing/2014/main" id="{EF27D19E-F2E2-4B1F-8F7A-5EC85F24771B}"/>
            </a:ext>
          </a:extLst>
        </xdr:cNvPr>
        <xdr:cNvSpPr/>
      </xdr:nvSpPr>
      <xdr:spPr>
        <a:xfrm>
          <a:off x="14107886" y="6651534"/>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121920</xdr:rowOff>
    </xdr:from>
    <xdr:to>
      <xdr:col>85</xdr:col>
      <xdr:colOff>127000</xdr:colOff>
      <xdr:row>39</xdr:row>
      <xdr:rowOff>161109</xdr:rowOff>
    </xdr:to>
    <xdr:cxnSp macro="">
      <xdr:nvCxnSpPr>
        <xdr:cNvPr id="439" name="直線コネクタ 438">
          <a:extLst>
            <a:ext uri="{FF2B5EF4-FFF2-40B4-BE49-F238E27FC236}">
              <a16:creationId xmlns:a16="http://schemas.microsoft.com/office/drawing/2014/main" id="{239FD68E-874C-4F3E-BCBC-4A37CACC40F2}"/>
            </a:ext>
          </a:extLst>
        </xdr:cNvPr>
        <xdr:cNvCxnSpPr/>
      </xdr:nvCxnSpPr>
      <xdr:spPr>
        <a:xfrm>
          <a:off x="14158686" y="6702334"/>
          <a:ext cx="77288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36830</xdr:rowOff>
    </xdr:from>
    <xdr:to>
      <xdr:col>76</xdr:col>
      <xdr:colOff>165100</xdr:colOff>
      <xdr:row>39</xdr:row>
      <xdr:rowOff>138430</xdr:rowOff>
    </xdr:to>
    <xdr:sp macro="" textlink="">
      <xdr:nvSpPr>
        <xdr:cNvPr id="440" name="楕円 439">
          <a:extLst>
            <a:ext uri="{FF2B5EF4-FFF2-40B4-BE49-F238E27FC236}">
              <a16:creationId xmlns:a16="http://schemas.microsoft.com/office/drawing/2014/main" id="{780F8BFD-CCC2-4FF2-87BA-B0C3DEA6DDBF}"/>
            </a:ext>
          </a:extLst>
        </xdr:cNvPr>
        <xdr:cNvSpPr/>
      </xdr:nvSpPr>
      <xdr:spPr>
        <a:xfrm>
          <a:off x="13300529" y="66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87630</xdr:rowOff>
    </xdr:from>
    <xdr:to>
      <xdr:col>81</xdr:col>
      <xdr:colOff>50800</xdr:colOff>
      <xdr:row>39</xdr:row>
      <xdr:rowOff>121920</xdr:rowOff>
    </xdr:to>
    <xdr:cxnSp macro="">
      <xdr:nvCxnSpPr>
        <xdr:cNvPr id="441" name="直線コネクタ 440">
          <a:extLst>
            <a:ext uri="{FF2B5EF4-FFF2-40B4-BE49-F238E27FC236}">
              <a16:creationId xmlns:a16="http://schemas.microsoft.com/office/drawing/2014/main" id="{75CE3FC7-3F03-4A6F-9A69-5495E21440D7}"/>
            </a:ext>
          </a:extLst>
        </xdr:cNvPr>
        <xdr:cNvCxnSpPr/>
      </xdr:nvCxnSpPr>
      <xdr:spPr>
        <a:xfrm>
          <a:off x="13351329" y="6668044"/>
          <a:ext cx="807357"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170724</xdr:rowOff>
    </xdr:from>
    <xdr:to>
      <xdr:col>72</xdr:col>
      <xdr:colOff>38100</xdr:colOff>
      <xdr:row>39</xdr:row>
      <xdr:rowOff>100874</xdr:rowOff>
    </xdr:to>
    <xdr:sp macro="" textlink="">
      <xdr:nvSpPr>
        <xdr:cNvPr id="442" name="楕円 441">
          <a:extLst>
            <a:ext uri="{FF2B5EF4-FFF2-40B4-BE49-F238E27FC236}">
              <a16:creationId xmlns:a16="http://schemas.microsoft.com/office/drawing/2014/main" id="{8EDDACD1-E400-4879-89E7-79B946358DFD}"/>
            </a:ext>
          </a:extLst>
        </xdr:cNvPr>
        <xdr:cNvSpPr/>
      </xdr:nvSpPr>
      <xdr:spPr>
        <a:xfrm>
          <a:off x="12493171" y="6582410"/>
          <a:ext cx="85272"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50074</xdr:rowOff>
    </xdr:from>
    <xdr:to>
      <xdr:col>76</xdr:col>
      <xdr:colOff>114300</xdr:colOff>
      <xdr:row>39</xdr:row>
      <xdr:rowOff>87630</xdr:rowOff>
    </xdr:to>
    <xdr:cxnSp macro="">
      <xdr:nvCxnSpPr>
        <xdr:cNvPr id="443" name="直線コネクタ 442">
          <a:extLst>
            <a:ext uri="{FF2B5EF4-FFF2-40B4-BE49-F238E27FC236}">
              <a16:creationId xmlns:a16="http://schemas.microsoft.com/office/drawing/2014/main" id="{EEBD82E0-9AE1-44F7-B5D6-2AD5C1A00B8E}"/>
            </a:ext>
          </a:extLst>
        </xdr:cNvPr>
        <xdr:cNvCxnSpPr/>
      </xdr:nvCxnSpPr>
      <xdr:spPr>
        <a:xfrm>
          <a:off x="12538528" y="6630488"/>
          <a:ext cx="812801"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129903</xdr:rowOff>
    </xdr:from>
    <xdr:to>
      <xdr:col>67</xdr:col>
      <xdr:colOff>101600</xdr:colOff>
      <xdr:row>39</xdr:row>
      <xdr:rowOff>60053</xdr:rowOff>
    </xdr:to>
    <xdr:sp macro="" textlink="">
      <xdr:nvSpPr>
        <xdr:cNvPr id="444" name="楕円 443">
          <a:extLst>
            <a:ext uri="{FF2B5EF4-FFF2-40B4-BE49-F238E27FC236}">
              <a16:creationId xmlns:a16="http://schemas.microsoft.com/office/drawing/2014/main" id="{96B50C60-DD11-4826-A8A1-1CD9D2411B21}"/>
            </a:ext>
          </a:extLst>
        </xdr:cNvPr>
        <xdr:cNvSpPr/>
      </xdr:nvSpPr>
      <xdr:spPr>
        <a:xfrm>
          <a:off x="11669486" y="6541589"/>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9253</xdr:rowOff>
    </xdr:from>
    <xdr:to>
      <xdr:col>71</xdr:col>
      <xdr:colOff>177800</xdr:colOff>
      <xdr:row>39</xdr:row>
      <xdr:rowOff>50074</xdr:rowOff>
    </xdr:to>
    <xdr:cxnSp macro="">
      <xdr:nvCxnSpPr>
        <xdr:cNvPr id="445" name="直線コネクタ 444">
          <a:extLst>
            <a:ext uri="{FF2B5EF4-FFF2-40B4-BE49-F238E27FC236}">
              <a16:creationId xmlns:a16="http://schemas.microsoft.com/office/drawing/2014/main" id="{4FD241BE-9574-4FA9-BE11-CB2D2B67BD0A}"/>
            </a:ext>
          </a:extLst>
        </xdr:cNvPr>
        <xdr:cNvCxnSpPr/>
      </xdr:nvCxnSpPr>
      <xdr:spPr>
        <a:xfrm>
          <a:off x="11720286" y="6589667"/>
          <a:ext cx="818242"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446" name="n_1aveValue【一般廃棄物処理施設】&#10;有形固定資産減価償却率">
          <a:extLst>
            <a:ext uri="{FF2B5EF4-FFF2-40B4-BE49-F238E27FC236}">
              <a16:creationId xmlns:a16="http://schemas.microsoft.com/office/drawing/2014/main" id="{F6DA2A9E-44F5-46CB-9B00-284BF83AD91D}"/>
            </a:ext>
          </a:extLst>
        </xdr:cNvPr>
        <xdr:cNvSpPr txBox="1"/>
      </xdr:nvSpPr>
      <xdr:spPr>
        <a:xfrm>
          <a:off x="13959758" y="629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447" name="n_2aveValue【一般廃棄物処理施設】&#10;有形固定資産減価償却率">
          <a:extLst>
            <a:ext uri="{FF2B5EF4-FFF2-40B4-BE49-F238E27FC236}">
              <a16:creationId xmlns:a16="http://schemas.microsoft.com/office/drawing/2014/main" id="{E9645E8A-8EE3-4B8D-8E04-9DD9B76001AC}"/>
            </a:ext>
          </a:extLst>
        </xdr:cNvPr>
        <xdr:cNvSpPr txBox="1"/>
      </xdr:nvSpPr>
      <xdr:spPr>
        <a:xfrm>
          <a:off x="13165101"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448" name="n_3aveValue【一般廃棄物処理施設】&#10;有形固定資産減価償却率">
          <a:extLst>
            <a:ext uri="{FF2B5EF4-FFF2-40B4-BE49-F238E27FC236}">
              <a16:creationId xmlns:a16="http://schemas.microsoft.com/office/drawing/2014/main" id="{006386D0-1125-4137-BC66-5E7ACBDFE1FD}"/>
            </a:ext>
          </a:extLst>
        </xdr:cNvPr>
        <xdr:cNvSpPr txBox="1"/>
      </xdr:nvSpPr>
      <xdr:spPr>
        <a:xfrm>
          <a:off x="12357744" y="6303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449" name="n_4aveValue【一般廃棄物処理施設】&#10;有形固定資産減価償却率">
          <a:extLst>
            <a:ext uri="{FF2B5EF4-FFF2-40B4-BE49-F238E27FC236}">
              <a16:creationId xmlns:a16="http://schemas.microsoft.com/office/drawing/2014/main" id="{6920C6B7-391F-4236-AF0B-A8966AE6AD37}"/>
            </a:ext>
          </a:extLst>
        </xdr:cNvPr>
        <xdr:cNvSpPr txBox="1"/>
      </xdr:nvSpPr>
      <xdr:spPr>
        <a:xfrm>
          <a:off x="11534058" y="6306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163847</xdr:rowOff>
    </xdr:from>
    <xdr:ext cx="405111" cy="259045"/>
    <xdr:sp macro="" textlink="">
      <xdr:nvSpPr>
        <xdr:cNvPr id="450" name="n_1mainValue【一般廃棄物処理施設】&#10;有形固定資産減価償却率">
          <a:extLst>
            <a:ext uri="{FF2B5EF4-FFF2-40B4-BE49-F238E27FC236}">
              <a16:creationId xmlns:a16="http://schemas.microsoft.com/office/drawing/2014/main" id="{745E3171-5CEB-423F-9140-3A838AD2C3CD}"/>
            </a:ext>
          </a:extLst>
        </xdr:cNvPr>
        <xdr:cNvSpPr txBox="1"/>
      </xdr:nvSpPr>
      <xdr:spPr>
        <a:xfrm>
          <a:off x="13959758"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129557</xdr:rowOff>
    </xdr:from>
    <xdr:ext cx="405111" cy="259045"/>
    <xdr:sp macro="" textlink="">
      <xdr:nvSpPr>
        <xdr:cNvPr id="451" name="n_2mainValue【一般廃棄物処理施設】&#10;有形固定資産減価償却率">
          <a:extLst>
            <a:ext uri="{FF2B5EF4-FFF2-40B4-BE49-F238E27FC236}">
              <a16:creationId xmlns:a16="http://schemas.microsoft.com/office/drawing/2014/main" id="{63545367-2820-4132-A1DA-1EF1BBB3C114}"/>
            </a:ext>
          </a:extLst>
        </xdr:cNvPr>
        <xdr:cNvSpPr txBox="1"/>
      </xdr:nvSpPr>
      <xdr:spPr>
        <a:xfrm>
          <a:off x="13165101"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92001</xdr:rowOff>
    </xdr:from>
    <xdr:ext cx="405111" cy="259045"/>
    <xdr:sp macro="" textlink="">
      <xdr:nvSpPr>
        <xdr:cNvPr id="452" name="n_3mainValue【一般廃棄物処理施設】&#10;有形固定資産減価償却率">
          <a:extLst>
            <a:ext uri="{FF2B5EF4-FFF2-40B4-BE49-F238E27FC236}">
              <a16:creationId xmlns:a16="http://schemas.microsoft.com/office/drawing/2014/main" id="{94A852C8-B0ED-43A1-BFF9-E8B6FF63EA66}"/>
            </a:ext>
          </a:extLst>
        </xdr:cNvPr>
        <xdr:cNvSpPr txBox="1"/>
      </xdr:nvSpPr>
      <xdr:spPr>
        <a:xfrm>
          <a:off x="12357744"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51180</xdr:rowOff>
    </xdr:from>
    <xdr:ext cx="405111" cy="259045"/>
    <xdr:sp macro="" textlink="">
      <xdr:nvSpPr>
        <xdr:cNvPr id="453" name="n_4mainValue【一般廃棄物処理施設】&#10;有形固定資産減価償却率">
          <a:extLst>
            <a:ext uri="{FF2B5EF4-FFF2-40B4-BE49-F238E27FC236}">
              <a16:creationId xmlns:a16="http://schemas.microsoft.com/office/drawing/2014/main" id="{2C50592D-9EDF-465B-83BF-47B8F35C08C2}"/>
            </a:ext>
          </a:extLst>
        </xdr:cNvPr>
        <xdr:cNvSpPr txBox="1"/>
      </xdr:nvSpPr>
      <xdr:spPr>
        <a:xfrm>
          <a:off x="11534058"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F1036852-4BBD-44B7-B08A-782EFB6323CA}"/>
            </a:ext>
          </a:extLst>
        </xdr:cNvPr>
        <xdr:cNvSpPr/>
      </xdr:nvSpPr>
      <xdr:spPr>
        <a:xfrm>
          <a:off x="16720457" y="4125686"/>
          <a:ext cx="4332514"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49A6CFE2-F589-4BEA-B1D1-65A4676AA0D8}"/>
            </a:ext>
          </a:extLst>
        </xdr:cNvPr>
        <xdr:cNvSpPr/>
      </xdr:nvSpPr>
      <xdr:spPr>
        <a:xfrm>
          <a:off x="16847457" y="4775200"/>
          <a:ext cx="1393372"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F7453CC8-07F8-40B7-84AB-EE61AFC601BD}"/>
            </a:ext>
          </a:extLst>
        </xdr:cNvPr>
        <xdr:cNvSpPr/>
      </xdr:nvSpPr>
      <xdr:spPr>
        <a:xfrm>
          <a:off x="16847457" y="4975679"/>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908BFB3A-59A5-4088-8B30-990FEE4455CB}"/>
            </a:ext>
          </a:extLst>
        </xdr:cNvPr>
        <xdr:cNvSpPr/>
      </xdr:nvSpPr>
      <xdr:spPr>
        <a:xfrm>
          <a:off x="17765486" y="4775200"/>
          <a:ext cx="1393371"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5F4265DD-B0E2-4E47-BB5C-96E1A28CA00B}"/>
            </a:ext>
          </a:extLst>
        </xdr:cNvPr>
        <xdr:cNvSpPr/>
      </xdr:nvSpPr>
      <xdr:spPr>
        <a:xfrm>
          <a:off x="17765486" y="4975679"/>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F21453E0-0347-48C3-B13A-42A3DE75A6CC}"/>
            </a:ext>
          </a:extLst>
        </xdr:cNvPr>
        <xdr:cNvSpPr/>
      </xdr:nvSpPr>
      <xdr:spPr>
        <a:xfrm>
          <a:off x="18810514" y="4775200"/>
          <a:ext cx="1393372" cy="2512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87B0A726-B535-4740-9447-A9C29ACC4622}"/>
            </a:ext>
          </a:extLst>
        </xdr:cNvPr>
        <xdr:cNvSpPr/>
      </xdr:nvSpPr>
      <xdr:spPr>
        <a:xfrm>
          <a:off x="18810514" y="4975679"/>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56FB0DBE-7940-4CCA-AC64-E22ACACB57AD}"/>
            </a:ext>
          </a:extLst>
        </xdr:cNvPr>
        <xdr:cNvSpPr/>
      </xdr:nvSpPr>
      <xdr:spPr>
        <a:xfrm>
          <a:off x="16720457" y="5249636"/>
          <a:ext cx="4332514"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4BC2BF7A-7AF0-47F7-B76E-70F323502AD8}"/>
            </a:ext>
          </a:extLst>
        </xdr:cNvPr>
        <xdr:cNvSpPr txBox="1"/>
      </xdr:nvSpPr>
      <xdr:spPr>
        <a:xfrm>
          <a:off x="16698686" y="506185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25B19597-ADCD-40A6-9C6B-48D8BE4E95EF}"/>
            </a:ext>
          </a:extLst>
        </xdr:cNvPr>
        <xdr:cNvCxnSpPr/>
      </xdr:nvCxnSpPr>
      <xdr:spPr>
        <a:xfrm>
          <a:off x="16720457" y="750025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4" name="直線コネクタ 463">
          <a:extLst>
            <a:ext uri="{FF2B5EF4-FFF2-40B4-BE49-F238E27FC236}">
              <a16:creationId xmlns:a16="http://schemas.microsoft.com/office/drawing/2014/main" id="{C6E8176C-C5B4-4EB8-ABC2-87529D14CDB6}"/>
            </a:ext>
          </a:extLst>
        </xdr:cNvPr>
        <xdr:cNvCxnSpPr/>
      </xdr:nvCxnSpPr>
      <xdr:spPr>
        <a:xfrm>
          <a:off x="16720457" y="7124700"/>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5" name="テキスト ボックス 464">
          <a:extLst>
            <a:ext uri="{FF2B5EF4-FFF2-40B4-BE49-F238E27FC236}">
              <a16:creationId xmlns:a16="http://schemas.microsoft.com/office/drawing/2014/main" id="{35B65EF5-E699-4B6A-B7E5-74FB65938B04}"/>
            </a:ext>
          </a:extLst>
        </xdr:cNvPr>
        <xdr:cNvSpPr txBox="1"/>
      </xdr:nvSpPr>
      <xdr:spPr>
        <a:xfrm>
          <a:off x="16504328" y="6985198"/>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6" name="直線コネクタ 465">
          <a:extLst>
            <a:ext uri="{FF2B5EF4-FFF2-40B4-BE49-F238E27FC236}">
              <a16:creationId xmlns:a16="http://schemas.microsoft.com/office/drawing/2014/main" id="{F2BC8D96-7598-49BA-A3F8-615AC02C0835}"/>
            </a:ext>
          </a:extLst>
        </xdr:cNvPr>
        <xdr:cNvCxnSpPr/>
      </xdr:nvCxnSpPr>
      <xdr:spPr>
        <a:xfrm>
          <a:off x="16720457" y="674914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7" name="テキスト ボックス 466">
          <a:extLst>
            <a:ext uri="{FF2B5EF4-FFF2-40B4-BE49-F238E27FC236}">
              <a16:creationId xmlns:a16="http://schemas.microsoft.com/office/drawing/2014/main" id="{F768B373-85EA-433D-891A-5B7114567834}"/>
            </a:ext>
          </a:extLst>
        </xdr:cNvPr>
        <xdr:cNvSpPr txBox="1"/>
      </xdr:nvSpPr>
      <xdr:spPr>
        <a:xfrm>
          <a:off x="16190352" y="66096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8" name="直線コネクタ 467">
          <a:extLst>
            <a:ext uri="{FF2B5EF4-FFF2-40B4-BE49-F238E27FC236}">
              <a16:creationId xmlns:a16="http://schemas.microsoft.com/office/drawing/2014/main" id="{5CD3B0BA-EF0F-497E-BC36-E5B5B69ABCE8}"/>
            </a:ext>
          </a:extLst>
        </xdr:cNvPr>
        <xdr:cNvCxnSpPr/>
      </xdr:nvCxnSpPr>
      <xdr:spPr>
        <a:xfrm>
          <a:off x="16720457" y="637630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9" name="テキスト ボックス 468">
          <a:extLst>
            <a:ext uri="{FF2B5EF4-FFF2-40B4-BE49-F238E27FC236}">
              <a16:creationId xmlns:a16="http://schemas.microsoft.com/office/drawing/2014/main" id="{D25C882C-25D2-4BEF-9487-6E13B6502E9D}"/>
            </a:ext>
          </a:extLst>
        </xdr:cNvPr>
        <xdr:cNvSpPr txBox="1"/>
      </xdr:nvSpPr>
      <xdr:spPr>
        <a:xfrm>
          <a:off x="16190352" y="62368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0" name="直線コネクタ 469">
          <a:extLst>
            <a:ext uri="{FF2B5EF4-FFF2-40B4-BE49-F238E27FC236}">
              <a16:creationId xmlns:a16="http://schemas.microsoft.com/office/drawing/2014/main" id="{D623610C-026E-467B-9DBD-F0DD044D8FEF}"/>
            </a:ext>
          </a:extLst>
        </xdr:cNvPr>
        <xdr:cNvCxnSpPr/>
      </xdr:nvCxnSpPr>
      <xdr:spPr>
        <a:xfrm>
          <a:off x="16720457" y="6000750"/>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1" name="テキスト ボックス 470">
          <a:extLst>
            <a:ext uri="{FF2B5EF4-FFF2-40B4-BE49-F238E27FC236}">
              <a16:creationId xmlns:a16="http://schemas.microsoft.com/office/drawing/2014/main" id="{0E255705-A005-454B-84A3-ED8CE7C655DB}"/>
            </a:ext>
          </a:extLst>
        </xdr:cNvPr>
        <xdr:cNvSpPr txBox="1"/>
      </xdr:nvSpPr>
      <xdr:spPr>
        <a:xfrm>
          <a:off x="16190352" y="58612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2" name="直線コネクタ 471">
          <a:extLst>
            <a:ext uri="{FF2B5EF4-FFF2-40B4-BE49-F238E27FC236}">
              <a16:creationId xmlns:a16="http://schemas.microsoft.com/office/drawing/2014/main" id="{B8E1F1FC-59C2-47BC-8DC7-9C4E04E8DB7A}"/>
            </a:ext>
          </a:extLst>
        </xdr:cNvPr>
        <xdr:cNvCxnSpPr/>
      </xdr:nvCxnSpPr>
      <xdr:spPr>
        <a:xfrm>
          <a:off x="16720457" y="562519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3" name="テキスト ボックス 472">
          <a:extLst>
            <a:ext uri="{FF2B5EF4-FFF2-40B4-BE49-F238E27FC236}">
              <a16:creationId xmlns:a16="http://schemas.microsoft.com/office/drawing/2014/main" id="{8AABCB21-16B7-4E69-9454-AE71827CFE3B}"/>
            </a:ext>
          </a:extLst>
        </xdr:cNvPr>
        <xdr:cNvSpPr txBox="1"/>
      </xdr:nvSpPr>
      <xdr:spPr>
        <a:xfrm>
          <a:off x="16190352" y="54856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55301F4C-6398-4313-9E7C-772760414A83}"/>
            </a:ext>
          </a:extLst>
        </xdr:cNvPr>
        <xdr:cNvCxnSpPr/>
      </xdr:nvCxnSpPr>
      <xdr:spPr>
        <a:xfrm>
          <a:off x="16720457" y="524963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DB9BFED6-6453-4BC2-9D68-C5E36A6F4ABA}"/>
            </a:ext>
          </a:extLst>
        </xdr:cNvPr>
        <xdr:cNvSpPr txBox="1"/>
      </xdr:nvSpPr>
      <xdr:spPr>
        <a:xfrm>
          <a:off x="16190352" y="51101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A751B8F7-8215-424D-8F30-7F124ACAA8B1}"/>
            </a:ext>
          </a:extLst>
        </xdr:cNvPr>
        <xdr:cNvSpPr/>
      </xdr:nvSpPr>
      <xdr:spPr>
        <a:xfrm>
          <a:off x="16720457" y="5249636"/>
          <a:ext cx="4332514"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477" name="直線コネクタ 476">
          <a:extLst>
            <a:ext uri="{FF2B5EF4-FFF2-40B4-BE49-F238E27FC236}">
              <a16:creationId xmlns:a16="http://schemas.microsoft.com/office/drawing/2014/main" id="{91A90250-86F7-4F37-AE09-140AEE9C3063}"/>
            </a:ext>
          </a:extLst>
        </xdr:cNvPr>
        <xdr:cNvCxnSpPr/>
      </xdr:nvCxnSpPr>
      <xdr:spPr>
        <a:xfrm flipV="1">
          <a:off x="20266750" y="5814308"/>
          <a:ext cx="0" cy="1308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478" name="【一般廃棄物処理施設】&#10;一人当たり有形固定資産（償却資産）額最小値テキスト">
          <a:extLst>
            <a:ext uri="{FF2B5EF4-FFF2-40B4-BE49-F238E27FC236}">
              <a16:creationId xmlns:a16="http://schemas.microsoft.com/office/drawing/2014/main" id="{A1DEEB80-E9D8-4EDB-B5A3-46B2C4F03861}"/>
            </a:ext>
          </a:extLst>
        </xdr:cNvPr>
        <xdr:cNvSpPr txBox="1"/>
      </xdr:nvSpPr>
      <xdr:spPr>
        <a:xfrm>
          <a:off x="20305486" y="7126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479" name="直線コネクタ 478">
          <a:extLst>
            <a:ext uri="{FF2B5EF4-FFF2-40B4-BE49-F238E27FC236}">
              <a16:creationId xmlns:a16="http://schemas.microsoft.com/office/drawing/2014/main" id="{75839B5B-ACEE-43EE-BFB8-4A3EB9E12E02}"/>
            </a:ext>
          </a:extLst>
        </xdr:cNvPr>
        <xdr:cNvCxnSpPr/>
      </xdr:nvCxnSpPr>
      <xdr:spPr>
        <a:xfrm>
          <a:off x="20194814" y="7122989"/>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8F685EE5-393A-49EE-8E20-7A4105B75119}"/>
            </a:ext>
          </a:extLst>
        </xdr:cNvPr>
        <xdr:cNvSpPr txBox="1"/>
      </xdr:nvSpPr>
      <xdr:spPr>
        <a:xfrm>
          <a:off x="20305486" y="559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481" name="直線コネクタ 480">
          <a:extLst>
            <a:ext uri="{FF2B5EF4-FFF2-40B4-BE49-F238E27FC236}">
              <a16:creationId xmlns:a16="http://schemas.microsoft.com/office/drawing/2014/main" id="{7A6A8641-DBC9-44AC-B237-90539FC6B8B7}"/>
            </a:ext>
          </a:extLst>
        </xdr:cNvPr>
        <xdr:cNvCxnSpPr/>
      </xdr:nvCxnSpPr>
      <xdr:spPr>
        <a:xfrm>
          <a:off x="20194814" y="5814308"/>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541C6A4A-B6B0-4CBA-AE40-D1877A9079CA}"/>
            </a:ext>
          </a:extLst>
        </xdr:cNvPr>
        <xdr:cNvSpPr txBox="1"/>
      </xdr:nvSpPr>
      <xdr:spPr>
        <a:xfrm>
          <a:off x="20305486" y="66983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483" name="フローチャート: 判断 482">
          <a:extLst>
            <a:ext uri="{FF2B5EF4-FFF2-40B4-BE49-F238E27FC236}">
              <a16:creationId xmlns:a16="http://schemas.microsoft.com/office/drawing/2014/main" id="{411EA71D-0FFB-463F-8444-BA21EFAEB19B}"/>
            </a:ext>
          </a:extLst>
        </xdr:cNvPr>
        <xdr:cNvSpPr/>
      </xdr:nvSpPr>
      <xdr:spPr>
        <a:xfrm>
          <a:off x="20216586" y="6719957"/>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484" name="フローチャート: 判断 483">
          <a:extLst>
            <a:ext uri="{FF2B5EF4-FFF2-40B4-BE49-F238E27FC236}">
              <a16:creationId xmlns:a16="http://schemas.microsoft.com/office/drawing/2014/main" id="{33890CA7-31B7-4467-B022-01BF2AC2CBD3}"/>
            </a:ext>
          </a:extLst>
        </xdr:cNvPr>
        <xdr:cNvSpPr/>
      </xdr:nvSpPr>
      <xdr:spPr>
        <a:xfrm>
          <a:off x="19460029" y="6725254"/>
          <a:ext cx="85271"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485" name="フローチャート: 判断 484">
          <a:extLst>
            <a:ext uri="{FF2B5EF4-FFF2-40B4-BE49-F238E27FC236}">
              <a16:creationId xmlns:a16="http://schemas.microsoft.com/office/drawing/2014/main" id="{506A8A62-DA43-4D83-AE2F-2F640322B018}"/>
            </a:ext>
          </a:extLst>
        </xdr:cNvPr>
        <xdr:cNvSpPr/>
      </xdr:nvSpPr>
      <xdr:spPr>
        <a:xfrm>
          <a:off x="18636343" y="6725909"/>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486" name="フローチャート: 判断 485">
          <a:extLst>
            <a:ext uri="{FF2B5EF4-FFF2-40B4-BE49-F238E27FC236}">
              <a16:creationId xmlns:a16="http://schemas.microsoft.com/office/drawing/2014/main" id="{CB03B254-153F-4D40-9631-92B4D417D079}"/>
            </a:ext>
          </a:extLst>
        </xdr:cNvPr>
        <xdr:cNvSpPr/>
      </xdr:nvSpPr>
      <xdr:spPr>
        <a:xfrm>
          <a:off x="17828986" y="675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487" name="フローチャート: 判断 486">
          <a:extLst>
            <a:ext uri="{FF2B5EF4-FFF2-40B4-BE49-F238E27FC236}">
              <a16:creationId xmlns:a16="http://schemas.microsoft.com/office/drawing/2014/main" id="{9410C483-E141-4270-B79B-3A9146B1160D}"/>
            </a:ext>
          </a:extLst>
        </xdr:cNvPr>
        <xdr:cNvSpPr/>
      </xdr:nvSpPr>
      <xdr:spPr>
        <a:xfrm>
          <a:off x="17021629" y="6733266"/>
          <a:ext cx="85271"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2EEC3321-6CD4-4447-8626-975506274A72}"/>
            </a:ext>
          </a:extLst>
        </xdr:cNvPr>
        <xdr:cNvSpPr txBox="1"/>
      </xdr:nvSpPr>
      <xdr:spPr>
        <a:xfrm>
          <a:off x="20093214"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2B5DB3B-B988-469B-9BB0-65DA37E9ADF7}"/>
            </a:ext>
          </a:extLst>
        </xdr:cNvPr>
        <xdr:cNvSpPr txBox="1"/>
      </xdr:nvSpPr>
      <xdr:spPr>
        <a:xfrm>
          <a:off x="19331214"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5B75A928-E64E-4F70-9E27-70DB2FF966B9}"/>
            </a:ext>
          </a:extLst>
        </xdr:cNvPr>
        <xdr:cNvSpPr txBox="1"/>
      </xdr:nvSpPr>
      <xdr:spPr>
        <a:xfrm>
          <a:off x="18512971"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1D4AF4B-08FA-4B7C-A1B7-4E3C6FDC2B2A}"/>
            </a:ext>
          </a:extLst>
        </xdr:cNvPr>
        <xdr:cNvSpPr txBox="1"/>
      </xdr:nvSpPr>
      <xdr:spPr>
        <a:xfrm>
          <a:off x="17705614"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C2F1CBD1-EF09-4745-9512-C1325D0741CC}"/>
            </a:ext>
          </a:extLst>
        </xdr:cNvPr>
        <xdr:cNvSpPr txBox="1"/>
      </xdr:nvSpPr>
      <xdr:spPr>
        <a:xfrm>
          <a:off x="16892814" y="749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125058</xdr:rowOff>
    </xdr:from>
    <xdr:to>
      <xdr:col>116</xdr:col>
      <xdr:colOff>114300</xdr:colOff>
      <xdr:row>40</xdr:row>
      <xdr:rowOff>55208</xdr:rowOff>
    </xdr:to>
    <xdr:sp macro="" textlink="">
      <xdr:nvSpPr>
        <xdr:cNvPr id="493" name="楕円 492">
          <a:extLst>
            <a:ext uri="{FF2B5EF4-FFF2-40B4-BE49-F238E27FC236}">
              <a16:creationId xmlns:a16="http://schemas.microsoft.com/office/drawing/2014/main" id="{4A71864C-0B6C-4B0C-9254-B224D226F37D}"/>
            </a:ext>
          </a:extLst>
        </xdr:cNvPr>
        <xdr:cNvSpPr/>
      </xdr:nvSpPr>
      <xdr:spPr>
        <a:xfrm>
          <a:off x="20216586" y="6705472"/>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147935</xdr:rowOff>
    </xdr:from>
    <xdr:ext cx="534377" cy="259045"/>
    <xdr:sp macro="" textlink="">
      <xdr:nvSpPr>
        <xdr:cNvPr id="494" name="【一般廃棄物処理施設】&#10;一人当たり有形固定資産（償却資産）額該当値テキスト">
          <a:extLst>
            <a:ext uri="{FF2B5EF4-FFF2-40B4-BE49-F238E27FC236}">
              <a16:creationId xmlns:a16="http://schemas.microsoft.com/office/drawing/2014/main" id="{C3FECB64-BBCD-40D8-A82D-5C0C5BA1858C}"/>
            </a:ext>
          </a:extLst>
        </xdr:cNvPr>
        <xdr:cNvSpPr txBox="1"/>
      </xdr:nvSpPr>
      <xdr:spPr>
        <a:xfrm>
          <a:off x="20305486" y="655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131444</xdr:rowOff>
    </xdr:from>
    <xdr:to>
      <xdr:col>112</xdr:col>
      <xdr:colOff>38100</xdr:colOff>
      <xdr:row>40</xdr:row>
      <xdr:rowOff>61594</xdr:rowOff>
    </xdr:to>
    <xdr:sp macro="" textlink="">
      <xdr:nvSpPr>
        <xdr:cNvPr id="495" name="楕円 494">
          <a:extLst>
            <a:ext uri="{FF2B5EF4-FFF2-40B4-BE49-F238E27FC236}">
              <a16:creationId xmlns:a16="http://schemas.microsoft.com/office/drawing/2014/main" id="{D7BAB905-70CF-414F-AC6F-E06A7E46266B}"/>
            </a:ext>
          </a:extLst>
        </xdr:cNvPr>
        <xdr:cNvSpPr/>
      </xdr:nvSpPr>
      <xdr:spPr>
        <a:xfrm>
          <a:off x="19460029" y="6711858"/>
          <a:ext cx="85271"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4408</xdr:rowOff>
    </xdr:from>
    <xdr:to>
      <xdr:col>116</xdr:col>
      <xdr:colOff>63500</xdr:colOff>
      <xdr:row>40</xdr:row>
      <xdr:rowOff>10794</xdr:rowOff>
    </xdr:to>
    <xdr:cxnSp macro="">
      <xdr:nvCxnSpPr>
        <xdr:cNvPr id="496" name="直線コネクタ 495">
          <a:extLst>
            <a:ext uri="{FF2B5EF4-FFF2-40B4-BE49-F238E27FC236}">
              <a16:creationId xmlns:a16="http://schemas.microsoft.com/office/drawing/2014/main" id="{12BF683F-7548-4896-B6E2-BFD9F23B0676}"/>
            </a:ext>
          </a:extLst>
        </xdr:cNvPr>
        <xdr:cNvCxnSpPr/>
      </xdr:nvCxnSpPr>
      <xdr:spPr>
        <a:xfrm flipV="1">
          <a:off x="19505386" y="6753551"/>
          <a:ext cx="762000" cy="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139262</xdr:rowOff>
    </xdr:from>
    <xdr:to>
      <xdr:col>107</xdr:col>
      <xdr:colOff>101600</xdr:colOff>
      <xdr:row>40</xdr:row>
      <xdr:rowOff>69412</xdr:rowOff>
    </xdr:to>
    <xdr:sp macro="" textlink="">
      <xdr:nvSpPr>
        <xdr:cNvPr id="497" name="楕円 496">
          <a:extLst>
            <a:ext uri="{FF2B5EF4-FFF2-40B4-BE49-F238E27FC236}">
              <a16:creationId xmlns:a16="http://schemas.microsoft.com/office/drawing/2014/main" id="{D40CDACA-90E3-4D3D-9574-B22E4D666C2D}"/>
            </a:ext>
          </a:extLst>
        </xdr:cNvPr>
        <xdr:cNvSpPr/>
      </xdr:nvSpPr>
      <xdr:spPr>
        <a:xfrm>
          <a:off x="18636343" y="6719676"/>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10794</xdr:rowOff>
    </xdr:from>
    <xdr:to>
      <xdr:col>111</xdr:col>
      <xdr:colOff>177800</xdr:colOff>
      <xdr:row>40</xdr:row>
      <xdr:rowOff>18612</xdr:rowOff>
    </xdr:to>
    <xdr:cxnSp macro="">
      <xdr:nvCxnSpPr>
        <xdr:cNvPr id="498" name="直線コネクタ 497">
          <a:extLst>
            <a:ext uri="{FF2B5EF4-FFF2-40B4-BE49-F238E27FC236}">
              <a16:creationId xmlns:a16="http://schemas.microsoft.com/office/drawing/2014/main" id="{858D872F-6FE9-41C8-95EC-BCEAB8555156}"/>
            </a:ext>
          </a:extLst>
        </xdr:cNvPr>
        <xdr:cNvCxnSpPr/>
      </xdr:nvCxnSpPr>
      <xdr:spPr>
        <a:xfrm flipV="1">
          <a:off x="18687143" y="6759937"/>
          <a:ext cx="818243" cy="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144855</xdr:rowOff>
    </xdr:from>
    <xdr:to>
      <xdr:col>102</xdr:col>
      <xdr:colOff>165100</xdr:colOff>
      <xdr:row>40</xdr:row>
      <xdr:rowOff>75005</xdr:rowOff>
    </xdr:to>
    <xdr:sp macro="" textlink="">
      <xdr:nvSpPr>
        <xdr:cNvPr id="499" name="楕円 498">
          <a:extLst>
            <a:ext uri="{FF2B5EF4-FFF2-40B4-BE49-F238E27FC236}">
              <a16:creationId xmlns:a16="http://schemas.microsoft.com/office/drawing/2014/main" id="{0DCF1458-7E0E-4C30-8590-36BAED8EE830}"/>
            </a:ext>
          </a:extLst>
        </xdr:cNvPr>
        <xdr:cNvSpPr/>
      </xdr:nvSpPr>
      <xdr:spPr>
        <a:xfrm>
          <a:off x="17828986" y="6725269"/>
          <a:ext cx="101600"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18612</xdr:rowOff>
    </xdr:from>
    <xdr:to>
      <xdr:col>107</xdr:col>
      <xdr:colOff>50800</xdr:colOff>
      <xdr:row>40</xdr:row>
      <xdr:rowOff>24205</xdr:rowOff>
    </xdr:to>
    <xdr:cxnSp macro="">
      <xdr:nvCxnSpPr>
        <xdr:cNvPr id="500" name="直線コネクタ 499">
          <a:extLst>
            <a:ext uri="{FF2B5EF4-FFF2-40B4-BE49-F238E27FC236}">
              <a16:creationId xmlns:a16="http://schemas.microsoft.com/office/drawing/2014/main" id="{A61DAD00-9ADF-4B5B-B92A-A0471A172FF3}"/>
            </a:ext>
          </a:extLst>
        </xdr:cNvPr>
        <xdr:cNvCxnSpPr/>
      </xdr:nvCxnSpPr>
      <xdr:spPr>
        <a:xfrm flipV="1">
          <a:off x="17879786" y="6767755"/>
          <a:ext cx="807357" cy="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149583</xdr:rowOff>
    </xdr:from>
    <xdr:to>
      <xdr:col>98</xdr:col>
      <xdr:colOff>38100</xdr:colOff>
      <xdr:row>40</xdr:row>
      <xdr:rowOff>79733</xdr:rowOff>
    </xdr:to>
    <xdr:sp macro="" textlink="">
      <xdr:nvSpPr>
        <xdr:cNvPr id="501" name="楕円 500">
          <a:extLst>
            <a:ext uri="{FF2B5EF4-FFF2-40B4-BE49-F238E27FC236}">
              <a16:creationId xmlns:a16="http://schemas.microsoft.com/office/drawing/2014/main" id="{7F7AE9DF-05D0-4E53-A70A-9CCCE4E6AD07}"/>
            </a:ext>
          </a:extLst>
        </xdr:cNvPr>
        <xdr:cNvSpPr/>
      </xdr:nvSpPr>
      <xdr:spPr>
        <a:xfrm>
          <a:off x="17021629" y="6729997"/>
          <a:ext cx="85271"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24205</xdr:rowOff>
    </xdr:from>
    <xdr:to>
      <xdr:col>102</xdr:col>
      <xdr:colOff>114300</xdr:colOff>
      <xdr:row>40</xdr:row>
      <xdr:rowOff>28933</xdr:rowOff>
    </xdr:to>
    <xdr:cxnSp macro="">
      <xdr:nvCxnSpPr>
        <xdr:cNvPr id="502" name="直線コネクタ 501">
          <a:extLst>
            <a:ext uri="{FF2B5EF4-FFF2-40B4-BE49-F238E27FC236}">
              <a16:creationId xmlns:a16="http://schemas.microsoft.com/office/drawing/2014/main" id="{98C070EA-F72A-4EDD-8D28-E03EBA3DE15C}"/>
            </a:ext>
          </a:extLst>
        </xdr:cNvPr>
        <xdr:cNvCxnSpPr/>
      </xdr:nvCxnSpPr>
      <xdr:spPr>
        <a:xfrm flipV="1">
          <a:off x="17066986" y="6773348"/>
          <a:ext cx="812800" cy="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0544B01B-39A6-4293-AB34-73A557C951BA}"/>
            </a:ext>
          </a:extLst>
        </xdr:cNvPr>
        <xdr:cNvSpPr txBox="1"/>
      </xdr:nvSpPr>
      <xdr:spPr>
        <a:xfrm>
          <a:off x="19247268" y="681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E3F375C3-54B7-49BD-A3F2-2E21B90E8DF1}"/>
            </a:ext>
          </a:extLst>
        </xdr:cNvPr>
        <xdr:cNvSpPr txBox="1"/>
      </xdr:nvSpPr>
      <xdr:spPr>
        <a:xfrm>
          <a:off x="18452611" y="681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2773C460-A234-40FB-8336-342715E302DB}"/>
            </a:ext>
          </a:extLst>
        </xdr:cNvPr>
        <xdr:cNvSpPr txBox="1"/>
      </xdr:nvSpPr>
      <xdr:spPr>
        <a:xfrm>
          <a:off x="17628925" y="684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9B91D5F4-9FC9-4DC0-8F63-9B5253FFDE30}"/>
            </a:ext>
          </a:extLst>
        </xdr:cNvPr>
        <xdr:cNvSpPr txBox="1"/>
      </xdr:nvSpPr>
      <xdr:spPr>
        <a:xfrm>
          <a:off x="16821568" y="682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78121</xdr:rowOff>
    </xdr:from>
    <xdr:ext cx="534377" cy="259045"/>
    <xdr:sp macro="" textlink="">
      <xdr:nvSpPr>
        <xdr:cNvPr id="507" name="n_1mainValue【一般廃棄物処理施設】&#10;一人当たり有形固定資産（償却資産）額">
          <a:extLst>
            <a:ext uri="{FF2B5EF4-FFF2-40B4-BE49-F238E27FC236}">
              <a16:creationId xmlns:a16="http://schemas.microsoft.com/office/drawing/2014/main" id="{7A8D9640-BD62-47C3-9F22-B3616DFBDE3D}"/>
            </a:ext>
          </a:extLst>
        </xdr:cNvPr>
        <xdr:cNvSpPr txBox="1"/>
      </xdr:nvSpPr>
      <xdr:spPr>
        <a:xfrm>
          <a:off x="19247268" y="648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85939</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BBBE47E0-9FF1-410A-B0E4-892AAF7B9735}"/>
            </a:ext>
          </a:extLst>
        </xdr:cNvPr>
        <xdr:cNvSpPr txBox="1"/>
      </xdr:nvSpPr>
      <xdr:spPr>
        <a:xfrm>
          <a:off x="18452611" y="649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91532</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22641DCC-5D73-47FA-B695-35DF0E2024E7}"/>
            </a:ext>
          </a:extLst>
        </xdr:cNvPr>
        <xdr:cNvSpPr txBox="1"/>
      </xdr:nvSpPr>
      <xdr:spPr>
        <a:xfrm>
          <a:off x="17628925" y="650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96260</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5F8A56C0-27DE-41C9-87C5-945A1B40E3AF}"/>
            </a:ext>
          </a:extLst>
        </xdr:cNvPr>
        <xdr:cNvSpPr txBox="1"/>
      </xdr:nvSpPr>
      <xdr:spPr>
        <a:xfrm>
          <a:off x="16821568" y="650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95860859-B1E9-4F1A-9F1C-979A6EC12F73}"/>
            </a:ext>
          </a:extLst>
        </xdr:cNvPr>
        <xdr:cNvSpPr/>
      </xdr:nvSpPr>
      <xdr:spPr>
        <a:xfrm>
          <a:off x="11384643" y="7875814"/>
          <a:ext cx="4316186" cy="6241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CC8DEBA8-B435-48D9-B82E-E58FF2805DBE}"/>
            </a:ext>
          </a:extLst>
        </xdr:cNvPr>
        <xdr:cNvSpPr/>
      </xdr:nvSpPr>
      <xdr:spPr>
        <a:xfrm>
          <a:off x="11495314" y="8525329"/>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FC255476-8DCC-4818-812A-C3EC9C158E81}"/>
            </a:ext>
          </a:extLst>
        </xdr:cNvPr>
        <xdr:cNvSpPr/>
      </xdr:nvSpPr>
      <xdr:spPr>
        <a:xfrm>
          <a:off x="11495314" y="872580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AF412F91-916B-470A-BD1C-CFA01AF78265}"/>
            </a:ext>
          </a:extLst>
        </xdr:cNvPr>
        <xdr:cNvSpPr/>
      </xdr:nvSpPr>
      <xdr:spPr>
        <a:xfrm>
          <a:off x="12429671" y="8525329"/>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1B53852D-1E73-47A4-AAA8-69DF16959131}"/>
            </a:ext>
          </a:extLst>
        </xdr:cNvPr>
        <xdr:cNvSpPr/>
      </xdr:nvSpPr>
      <xdr:spPr>
        <a:xfrm>
          <a:off x="12429671" y="872580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88E7EECF-24E1-4674-9C68-3DF53E487665}"/>
            </a:ext>
          </a:extLst>
        </xdr:cNvPr>
        <xdr:cNvSpPr/>
      </xdr:nvSpPr>
      <xdr:spPr>
        <a:xfrm>
          <a:off x="13474700" y="8525329"/>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5FC768E0-74CD-40E1-B41B-9B08ABF84C04}"/>
            </a:ext>
          </a:extLst>
        </xdr:cNvPr>
        <xdr:cNvSpPr/>
      </xdr:nvSpPr>
      <xdr:spPr>
        <a:xfrm>
          <a:off x="13474700" y="872580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5D8A625C-DD55-4E90-9B67-90F1C2350DDC}"/>
            </a:ext>
          </a:extLst>
        </xdr:cNvPr>
        <xdr:cNvSpPr/>
      </xdr:nvSpPr>
      <xdr:spPr>
        <a:xfrm>
          <a:off x="11384643" y="8999764"/>
          <a:ext cx="4316186" cy="225062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6EBBEAF9-475A-4723-BD4D-EBFFE60CC19E}"/>
            </a:ext>
          </a:extLst>
        </xdr:cNvPr>
        <xdr:cNvSpPr txBox="1"/>
      </xdr:nvSpPr>
      <xdr:spPr>
        <a:xfrm>
          <a:off x="11346543" y="8811986"/>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687592B2-26F6-4350-9079-B29B1092519A}"/>
            </a:ext>
          </a:extLst>
        </xdr:cNvPr>
        <xdr:cNvCxnSpPr/>
      </xdr:nvCxnSpPr>
      <xdr:spPr>
        <a:xfrm>
          <a:off x="11384643" y="11250386"/>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406AD0BF-2A53-4334-B8EB-32DF1BBE4CAA}"/>
            </a:ext>
          </a:extLst>
        </xdr:cNvPr>
        <xdr:cNvSpPr txBox="1"/>
      </xdr:nvSpPr>
      <xdr:spPr>
        <a:xfrm>
          <a:off x="10966450" y="111108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9F7D0416-1296-490A-8BF3-1313230A03AC}"/>
            </a:ext>
          </a:extLst>
        </xdr:cNvPr>
        <xdr:cNvCxnSpPr/>
      </xdr:nvCxnSpPr>
      <xdr:spPr>
        <a:xfrm>
          <a:off x="11384643" y="10929257"/>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AA6770DF-EB9F-4DF4-B956-12AE928965B6}"/>
            </a:ext>
          </a:extLst>
        </xdr:cNvPr>
        <xdr:cNvSpPr txBox="1"/>
      </xdr:nvSpPr>
      <xdr:spPr>
        <a:xfrm>
          <a:off x="10966450" y="107897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7C6941E1-AD6D-47D9-8A30-FFE6F100119C}"/>
            </a:ext>
          </a:extLst>
        </xdr:cNvPr>
        <xdr:cNvCxnSpPr/>
      </xdr:nvCxnSpPr>
      <xdr:spPr>
        <a:xfrm>
          <a:off x="11384643" y="10608128"/>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331159FB-2305-4808-96D5-04119EC0B026}"/>
            </a:ext>
          </a:extLst>
        </xdr:cNvPr>
        <xdr:cNvSpPr txBox="1"/>
      </xdr:nvSpPr>
      <xdr:spPr>
        <a:xfrm>
          <a:off x="11014241" y="104659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1141A4A7-C7E2-42DD-9D3D-45CB9535FEC2}"/>
            </a:ext>
          </a:extLst>
        </xdr:cNvPr>
        <xdr:cNvCxnSpPr/>
      </xdr:nvCxnSpPr>
      <xdr:spPr>
        <a:xfrm>
          <a:off x="11384643" y="10286999"/>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F2C52B28-09DB-4101-9ECE-23336A6EB5B5}"/>
            </a:ext>
          </a:extLst>
        </xdr:cNvPr>
        <xdr:cNvSpPr txBox="1"/>
      </xdr:nvSpPr>
      <xdr:spPr>
        <a:xfrm>
          <a:off x="11014241" y="1014477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07A1ADB4-F684-434B-82EC-305D038F5872}"/>
            </a:ext>
          </a:extLst>
        </xdr:cNvPr>
        <xdr:cNvCxnSpPr/>
      </xdr:nvCxnSpPr>
      <xdr:spPr>
        <a:xfrm>
          <a:off x="11384643" y="9963151"/>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C13F235C-29F4-49CD-99A3-5EEC809CCACB}"/>
            </a:ext>
          </a:extLst>
        </xdr:cNvPr>
        <xdr:cNvSpPr txBox="1"/>
      </xdr:nvSpPr>
      <xdr:spPr>
        <a:xfrm>
          <a:off x="11014241" y="98236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0425B029-4384-4BA9-9F65-FCC2FD7B900E}"/>
            </a:ext>
          </a:extLst>
        </xdr:cNvPr>
        <xdr:cNvCxnSpPr/>
      </xdr:nvCxnSpPr>
      <xdr:spPr>
        <a:xfrm>
          <a:off x="11384643" y="9642022"/>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729887C8-54D4-41AD-9A9D-8A7D9C57ADD3}"/>
            </a:ext>
          </a:extLst>
        </xdr:cNvPr>
        <xdr:cNvSpPr txBox="1"/>
      </xdr:nvSpPr>
      <xdr:spPr>
        <a:xfrm>
          <a:off x="11014241" y="95025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37FEA8B4-463F-48EB-A530-D4A26A69C717}"/>
            </a:ext>
          </a:extLst>
        </xdr:cNvPr>
        <xdr:cNvCxnSpPr/>
      </xdr:nvCxnSpPr>
      <xdr:spPr>
        <a:xfrm>
          <a:off x="11384643" y="9320893"/>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B782A1E4-BEFC-4A12-BA53-2CDD771730BA}"/>
            </a:ext>
          </a:extLst>
        </xdr:cNvPr>
        <xdr:cNvSpPr txBox="1"/>
      </xdr:nvSpPr>
      <xdr:spPr>
        <a:xfrm>
          <a:off x="11078361" y="91813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CFB34820-E0F2-4C7E-81AE-8E2884B49D1D}"/>
            </a:ext>
          </a:extLst>
        </xdr:cNvPr>
        <xdr:cNvCxnSpPr/>
      </xdr:nvCxnSpPr>
      <xdr:spPr>
        <a:xfrm>
          <a:off x="11384643" y="8999764"/>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3E249D75-1B7F-49D3-8151-374668CEEB0C}"/>
            </a:ext>
          </a:extLst>
        </xdr:cNvPr>
        <xdr:cNvSpPr/>
      </xdr:nvSpPr>
      <xdr:spPr>
        <a:xfrm>
          <a:off x="11384643" y="8999764"/>
          <a:ext cx="4316186" cy="225062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536" name="直線コネクタ 535">
          <a:extLst>
            <a:ext uri="{FF2B5EF4-FFF2-40B4-BE49-F238E27FC236}">
              <a16:creationId xmlns:a16="http://schemas.microsoft.com/office/drawing/2014/main" id="{A1E8006D-09BE-47D6-B89D-6F7C09C10884}"/>
            </a:ext>
          </a:extLst>
        </xdr:cNvPr>
        <xdr:cNvCxnSpPr/>
      </xdr:nvCxnSpPr>
      <xdr:spPr>
        <a:xfrm flipV="1">
          <a:off x="14930935" y="9422130"/>
          <a:ext cx="0" cy="1507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7" name="【保健センター・保健所】&#10;有形固定資産減価償却率最小値テキスト">
          <a:extLst>
            <a:ext uri="{FF2B5EF4-FFF2-40B4-BE49-F238E27FC236}">
              <a16:creationId xmlns:a16="http://schemas.microsoft.com/office/drawing/2014/main" id="{EBB8264D-9840-40F3-9BCA-A99D67F237A5}"/>
            </a:ext>
          </a:extLst>
        </xdr:cNvPr>
        <xdr:cNvSpPr txBox="1"/>
      </xdr:nvSpPr>
      <xdr:spPr>
        <a:xfrm>
          <a:off x="14969671" y="109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8" name="直線コネクタ 537">
          <a:extLst>
            <a:ext uri="{FF2B5EF4-FFF2-40B4-BE49-F238E27FC236}">
              <a16:creationId xmlns:a16="http://schemas.microsoft.com/office/drawing/2014/main" id="{57DBB75D-126B-445F-B5F0-45BD4206D3DD}"/>
            </a:ext>
          </a:extLst>
        </xdr:cNvPr>
        <xdr:cNvCxnSpPr/>
      </xdr:nvCxnSpPr>
      <xdr:spPr>
        <a:xfrm>
          <a:off x="14842671" y="10929257"/>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539" name="【保健センター・保健所】&#10;有形固定資産減価償却率最大値テキスト">
          <a:extLst>
            <a:ext uri="{FF2B5EF4-FFF2-40B4-BE49-F238E27FC236}">
              <a16:creationId xmlns:a16="http://schemas.microsoft.com/office/drawing/2014/main" id="{87C1189B-2C88-48C9-A8B4-0B83B3E05364}"/>
            </a:ext>
          </a:extLst>
        </xdr:cNvPr>
        <xdr:cNvSpPr txBox="1"/>
      </xdr:nvSpPr>
      <xdr:spPr>
        <a:xfrm>
          <a:off x="14969671" y="920007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540" name="直線コネクタ 539">
          <a:extLst>
            <a:ext uri="{FF2B5EF4-FFF2-40B4-BE49-F238E27FC236}">
              <a16:creationId xmlns:a16="http://schemas.microsoft.com/office/drawing/2014/main" id="{C409A02D-0DD8-4848-95A6-9A76DAED9F85}"/>
            </a:ext>
          </a:extLst>
        </xdr:cNvPr>
        <xdr:cNvCxnSpPr/>
      </xdr:nvCxnSpPr>
      <xdr:spPr>
        <a:xfrm>
          <a:off x="14842671" y="9422130"/>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11F81EFD-DBD8-497D-8AD5-FAB2B0F0ECBB}"/>
            </a:ext>
          </a:extLst>
        </xdr:cNvPr>
        <xdr:cNvSpPr txBox="1"/>
      </xdr:nvSpPr>
      <xdr:spPr>
        <a:xfrm>
          <a:off x="14969671" y="100103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542" name="フローチャート: 判断 541">
          <a:extLst>
            <a:ext uri="{FF2B5EF4-FFF2-40B4-BE49-F238E27FC236}">
              <a16:creationId xmlns:a16="http://schemas.microsoft.com/office/drawing/2014/main" id="{68437AEA-0BAB-4FA0-87F5-D652E4336C59}"/>
            </a:ext>
          </a:extLst>
        </xdr:cNvPr>
        <xdr:cNvSpPr/>
      </xdr:nvSpPr>
      <xdr:spPr>
        <a:xfrm>
          <a:off x="14880771" y="10156190"/>
          <a:ext cx="9615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3" name="フローチャート: 判断 542">
          <a:extLst>
            <a:ext uri="{FF2B5EF4-FFF2-40B4-BE49-F238E27FC236}">
              <a16:creationId xmlns:a16="http://schemas.microsoft.com/office/drawing/2014/main" id="{07C417AB-4CA2-421D-9BDE-278A00E2B95C}"/>
            </a:ext>
          </a:extLst>
        </xdr:cNvPr>
        <xdr:cNvSpPr/>
      </xdr:nvSpPr>
      <xdr:spPr>
        <a:xfrm>
          <a:off x="14107886" y="1015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544" name="フローチャート: 判断 543">
          <a:extLst>
            <a:ext uri="{FF2B5EF4-FFF2-40B4-BE49-F238E27FC236}">
              <a16:creationId xmlns:a16="http://schemas.microsoft.com/office/drawing/2014/main" id="{B900DF32-47AF-4BA7-9558-B495470E92EC}"/>
            </a:ext>
          </a:extLst>
        </xdr:cNvPr>
        <xdr:cNvSpPr/>
      </xdr:nvSpPr>
      <xdr:spPr>
        <a:xfrm>
          <a:off x="13300529" y="1014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545" name="フローチャート: 判断 544">
          <a:extLst>
            <a:ext uri="{FF2B5EF4-FFF2-40B4-BE49-F238E27FC236}">
              <a16:creationId xmlns:a16="http://schemas.microsoft.com/office/drawing/2014/main" id="{B8BE9D61-72E9-41BD-8168-8F36492DB603}"/>
            </a:ext>
          </a:extLst>
        </xdr:cNvPr>
        <xdr:cNvSpPr/>
      </xdr:nvSpPr>
      <xdr:spPr>
        <a:xfrm>
          <a:off x="12493171" y="10126798"/>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46" name="フローチャート: 判断 545">
          <a:extLst>
            <a:ext uri="{FF2B5EF4-FFF2-40B4-BE49-F238E27FC236}">
              <a16:creationId xmlns:a16="http://schemas.microsoft.com/office/drawing/2014/main" id="{7C47BD78-64B7-4EBB-BF58-FF525D80CE61}"/>
            </a:ext>
          </a:extLst>
        </xdr:cNvPr>
        <xdr:cNvSpPr/>
      </xdr:nvSpPr>
      <xdr:spPr>
        <a:xfrm>
          <a:off x="11669486" y="1012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A7A987E8-EB07-4BC0-99E5-FC3B095EEADA}"/>
            </a:ext>
          </a:extLst>
        </xdr:cNvPr>
        <xdr:cNvSpPr txBox="1"/>
      </xdr:nvSpPr>
      <xdr:spPr>
        <a:xfrm>
          <a:off x="14757400"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F3A61C68-A8C2-489B-8547-773803E12DEB}"/>
            </a:ext>
          </a:extLst>
        </xdr:cNvPr>
        <xdr:cNvSpPr txBox="1"/>
      </xdr:nvSpPr>
      <xdr:spPr>
        <a:xfrm>
          <a:off x="13984514"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987F351-A968-4532-B0C0-098FCE3CE553}"/>
            </a:ext>
          </a:extLst>
        </xdr:cNvPr>
        <xdr:cNvSpPr txBox="1"/>
      </xdr:nvSpPr>
      <xdr:spPr>
        <a:xfrm>
          <a:off x="13177157"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1269DC5-7293-4550-B085-1E76DD660CE1}"/>
            </a:ext>
          </a:extLst>
        </xdr:cNvPr>
        <xdr:cNvSpPr txBox="1"/>
      </xdr:nvSpPr>
      <xdr:spPr>
        <a:xfrm>
          <a:off x="12364357"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B405447-3E99-4ECE-8C5B-FD19F43938F0}"/>
            </a:ext>
          </a:extLst>
        </xdr:cNvPr>
        <xdr:cNvSpPr txBox="1"/>
      </xdr:nvSpPr>
      <xdr:spPr>
        <a:xfrm>
          <a:off x="11546114"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52" name="楕円 551">
          <a:extLst>
            <a:ext uri="{FF2B5EF4-FFF2-40B4-BE49-F238E27FC236}">
              <a16:creationId xmlns:a16="http://schemas.microsoft.com/office/drawing/2014/main" id="{80E61DC8-A095-4DD1-9020-65DF73B2635C}"/>
            </a:ext>
          </a:extLst>
        </xdr:cNvPr>
        <xdr:cNvSpPr/>
      </xdr:nvSpPr>
      <xdr:spPr>
        <a:xfrm>
          <a:off x="14880771" y="10179049"/>
          <a:ext cx="96157"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33762</xdr:rowOff>
    </xdr:from>
    <xdr:ext cx="405111" cy="259045"/>
    <xdr:sp macro="" textlink="">
      <xdr:nvSpPr>
        <xdr:cNvPr id="553" name="【保健センター・保健所】&#10;有形固定資産減価償却率該当値テキスト">
          <a:extLst>
            <a:ext uri="{FF2B5EF4-FFF2-40B4-BE49-F238E27FC236}">
              <a16:creationId xmlns:a16="http://schemas.microsoft.com/office/drawing/2014/main" id="{F25715D1-BAFB-4B01-8E6B-7228B6966BA3}"/>
            </a:ext>
          </a:extLst>
        </xdr:cNvPr>
        <xdr:cNvSpPr txBox="1"/>
      </xdr:nvSpPr>
      <xdr:spPr>
        <a:xfrm>
          <a:off x="14969671" y="10157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19413</xdr:rowOff>
    </xdr:from>
    <xdr:to>
      <xdr:col>81</xdr:col>
      <xdr:colOff>101600</xdr:colOff>
      <xdr:row>60</xdr:row>
      <xdr:rowOff>121013</xdr:rowOff>
    </xdr:to>
    <xdr:sp macro="" textlink="">
      <xdr:nvSpPr>
        <xdr:cNvPr id="554" name="楕円 553">
          <a:extLst>
            <a:ext uri="{FF2B5EF4-FFF2-40B4-BE49-F238E27FC236}">
              <a16:creationId xmlns:a16="http://schemas.microsoft.com/office/drawing/2014/main" id="{3F6E8AA1-8E81-4111-AFC4-F4728185E435}"/>
            </a:ext>
          </a:extLst>
        </xdr:cNvPr>
        <xdr:cNvSpPr/>
      </xdr:nvSpPr>
      <xdr:spPr>
        <a:xfrm>
          <a:off x="14107886" y="1014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70213</xdr:rowOff>
    </xdr:from>
    <xdr:to>
      <xdr:col>85</xdr:col>
      <xdr:colOff>127000</xdr:colOff>
      <xdr:row>60</xdr:row>
      <xdr:rowOff>106135</xdr:rowOff>
    </xdr:to>
    <xdr:cxnSp macro="">
      <xdr:nvCxnSpPr>
        <xdr:cNvPr id="555" name="直線コネクタ 554">
          <a:extLst>
            <a:ext uri="{FF2B5EF4-FFF2-40B4-BE49-F238E27FC236}">
              <a16:creationId xmlns:a16="http://schemas.microsoft.com/office/drawing/2014/main" id="{E07B62A5-0F6F-4550-88DD-08C49F4EAED2}"/>
            </a:ext>
          </a:extLst>
        </xdr:cNvPr>
        <xdr:cNvCxnSpPr/>
      </xdr:nvCxnSpPr>
      <xdr:spPr>
        <a:xfrm>
          <a:off x="14158686" y="10193927"/>
          <a:ext cx="772885"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156573</xdr:rowOff>
    </xdr:from>
    <xdr:to>
      <xdr:col>76</xdr:col>
      <xdr:colOff>165100</xdr:colOff>
      <xdr:row>60</xdr:row>
      <xdr:rowOff>86723</xdr:rowOff>
    </xdr:to>
    <xdr:sp macro="" textlink="">
      <xdr:nvSpPr>
        <xdr:cNvPr id="556" name="楕円 555">
          <a:extLst>
            <a:ext uri="{FF2B5EF4-FFF2-40B4-BE49-F238E27FC236}">
              <a16:creationId xmlns:a16="http://schemas.microsoft.com/office/drawing/2014/main" id="{F9E8489D-CDFF-4A80-9991-2056C3417F5B}"/>
            </a:ext>
          </a:extLst>
        </xdr:cNvPr>
        <xdr:cNvSpPr/>
      </xdr:nvSpPr>
      <xdr:spPr>
        <a:xfrm>
          <a:off x="13300529" y="10111559"/>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35923</xdr:rowOff>
    </xdr:from>
    <xdr:to>
      <xdr:col>81</xdr:col>
      <xdr:colOff>50800</xdr:colOff>
      <xdr:row>60</xdr:row>
      <xdr:rowOff>70213</xdr:rowOff>
    </xdr:to>
    <xdr:cxnSp macro="">
      <xdr:nvCxnSpPr>
        <xdr:cNvPr id="557" name="直線コネクタ 556">
          <a:extLst>
            <a:ext uri="{FF2B5EF4-FFF2-40B4-BE49-F238E27FC236}">
              <a16:creationId xmlns:a16="http://schemas.microsoft.com/office/drawing/2014/main" id="{970D7556-FCA4-4E56-929C-63111F29EA0F}"/>
            </a:ext>
          </a:extLst>
        </xdr:cNvPr>
        <xdr:cNvCxnSpPr/>
      </xdr:nvCxnSpPr>
      <xdr:spPr>
        <a:xfrm>
          <a:off x="13351329" y="10159637"/>
          <a:ext cx="807357"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123916</xdr:rowOff>
    </xdr:from>
    <xdr:to>
      <xdr:col>72</xdr:col>
      <xdr:colOff>38100</xdr:colOff>
      <xdr:row>60</xdr:row>
      <xdr:rowOff>54066</xdr:rowOff>
    </xdr:to>
    <xdr:sp macro="" textlink="">
      <xdr:nvSpPr>
        <xdr:cNvPr id="558" name="楕円 557">
          <a:extLst>
            <a:ext uri="{FF2B5EF4-FFF2-40B4-BE49-F238E27FC236}">
              <a16:creationId xmlns:a16="http://schemas.microsoft.com/office/drawing/2014/main" id="{EE312CFB-AE9D-469E-98B6-156F49FEC451}"/>
            </a:ext>
          </a:extLst>
        </xdr:cNvPr>
        <xdr:cNvSpPr/>
      </xdr:nvSpPr>
      <xdr:spPr>
        <a:xfrm>
          <a:off x="12493171" y="10078902"/>
          <a:ext cx="85272"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3266</xdr:rowOff>
    </xdr:from>
    <xdr:to>
      <xdr:col>76</xdr:col>
      <xdr:colOff>114300</xdr:colOff>
      <xdr:row>60</xdr:row>
      <xdr:rowOff>35923</xdr:rowOff>
    </xdr:to>
    <xdr:cxnSp macro="">
      <xdr:nvCxnSpPr>
        <xdr:cNvPr id="559" name="直線コネクタ 558">
          <a:extLst>
            <a:ext uri="{FF2B5EF4-FFF2-40B4-BE49-F238E27FC236}">
              <a16:creationId xmlns:a16="http://schemas.microsoft.com/office/drawing/2014/main" id="{C470C9C5-35AF-4934-9D2C-8B3279CAD71C}"/>
            </a:ext>
          </a:extLst>
        </xdr:cNvPr>
        <xdr:cNvCxnSpPr/>
      </xdr:nvCxnSpPr>
      <xdr:spPr>
        <a:xfrm>
          <a:off x="12538528" y="10126980"/>
          <a:ext cx="812801"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92891</xdr:rowOff>
    </xdr:from>
    <xdr:to>
      <xdr:col>67</xdr:col>
      <xdr:colOff>101600</xdr:colOff>
      <xdr:row>60</xdr:row>
      <xdr:rowOff>23041</xdr:rowOff>
    </xdr:to>
    <xdr:sp macro="" textlink="">
      <xdr:nvSpPr>
        <xdr:cNvPr id="560" name="楕円 559">
          <a:extLst>
            <a:ext uri="{FF2B5EF4-FFF2-40B4-BE49-F238E27FC236}">
              <a16:creationId xmlns:a16="http://schemas.microsoft.com/office/drawing/2014/main" id="{9690C413-C7ED-471A-A2D7-494873FC1023}"/>
            </a:ext>
          </a:extLst>
        </xdr:cNvPr>
        <xdr:cNvSpPr/>
      </xdr:nvSpPr>
      <xdr:spPr>
        <a:xfrm>
          <a:off x="11669486" y="10047877"/>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143691</xdr:rowOff>
    </xdr:from>
    <xdr:to>
      <xdr:col>71</xdr:col>
      <xdr:colOff>177800</xdr:colOff>
      <xdr:row>60</xdr:row>
      <xdr:rowOff>3266</xdr:rowOff>
    </xdr:to>
    <xdr:cxnSp macro="">
      <xdr:nvCxnSpPr>
        <xdr:cNvPr id="561" name="直線コネクタ 560">
          <a:extLst>
            <a:ext uri="{FF2B5EF4-FFF2-40B4-BE49-F238E27FC236}">
              <a16:creationId xmlns:a16="http://schemas.microsoft.com/office/drawing/2014/main" id="{8302F0F5-16A2-4E0E-9EDC-C36E1567F872}"/>
            </a:ext>
          </a:extLst>
        </xdr:cNvPr>
        <xdr:cNvCxnSpPr/>
      </xdr:nvCxnSpPr>
      <xdr:spPr>
        <a:xfrm>
          <a:off x="11720286" y="10098677"/>
          <a:ext cx="818242"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562" name="n_1aveValue【保健センター・保健所】&#10;有形固定資産減価償却率">
          <a:extLst>
            <a:ext uri="{FF2B5EF4-FFF2-40B4-BE49-F238E27FC236}">
              <a16:creationId xmlns:a16="http://schemas.microsoft.com/office/drawing/2014/main" id="{0E1738C4-A335-4CB2-B599-3C441A3F6F41}"/>
            </a:ext>
          </a:extLst>
        </xdr:cNvPr>
        <xdr:cNvSpPr txBox="1"/>
      </xdr:nvSpPr>
      <xdr:spPr>
        <a:xfrm>
          <a:off x="13959758" y="10245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118671</xdr:rowOff>
    </xdr:from>
    <xdr:ext cx="405111" cy="259045"/>
    <xdr:sp macro="" textlink="">
      <xdr:nvSpPr>
        <xdr:cNvPr id="563" name="n_2aveValue【保健センター・保健所】&#10;有形固定資産減価償却率">
          <a:extLst>
            <a:ext uri="{FF2B5EF4-FFF2-40B4-BE49-F238E27FC236}">
              <a16:creationId xmlns:a16="http://schemas.microsoft.com/office/drawing/2014/main" id="{6FAE64DF-9808-4AB1-8478-F7610D9D694D}"/>
            </a:ext>
          </a:extLst>
        </xdr:cNvPr>
        <xdr:cNvSpPr txBox="1"/>
      </xdr:nvSpPr>
      <xdr:spPr>
        <a:xfrm>
          <a:off x="13165101" y="1024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95811</xdr:rowOff>
    </xdr:from>
    <xdr:ext cx="405111" cy="259045"/>
    <xdr:sp macro="" textlink="">
      <xdr:nvSpPr>
        <xdr:cNvPr id="564" name="n_3aveValue【保健センター・保健所】&#10;有形固定資産減価償却率">
          <a:extLst>
            <a:ext uri="{FF2B5EF4-FFF2-40B4-BE49-F238E27FC236}">
              <a16:creationId xmlns:a16="http://schemas.microsoft.com/office/drawing/2014/main" id="{C2B5DC49-2F13-452B-A1C5-0517246CECCE}"/>
            </a:ext>
          </a:extLst>
        </xdr:cNvPr>
        <xdr:cNvSpPr txBox="1"/>
      </xdr:nvSpPr>
      <xdr:spPr>
        <a:xfrm>
          <a:off x="12357744" y="1021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94178</xdr:rowOff>
    </xdr:from>
    <xdr:ext cx="405111" cy="259045"/>
    <xdr:sp macro="" textlink="">
      <xdr:nvSpPr>
        <xdr:cNvPr id="565" name="n_4aveValue【保健センター・保健所】&#10;有形固定資産減価償却率">
          <a:extLst>
            <a:ext uri="{FF2B5EF4-FFF2-40B4-BE49-F238E27FC236}">
              <a16:creationId xmlns:a16="http://schemas.microsoft.com/office/drawing/2014/main" id="{BE650CE3-BA36-45E0-AA80-9B7B2DA2DF4E}"/>
            </a:ext>
          </a:extLst>
        </xdr:cNvPr>
        <xdr:cNvSpPr txBox="1"/>
      </xdr:nvSpPr>
      <xdr:spPr>
        <a:xfrm>
          <a:off x="11534058" y="10217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137540</xdr:rowOff>
    </xdr:from>
    <xdr:ext cx="405111" cy="259045"/>
    <xdr:sp macro="" textlink="">
      <xdr:nvSpPr>
        <xdr:cNvPr id="566" name="n_1mainValue【保健センター・保健所】&#10;有形固定資産減価償却率">
          <a:extLst>
            <a:ext uri="{FF2B5EF4-FFF2-40B4-BE49-F238E27FC236}">
              <a16:creationId xmlns:a16="http://schemas.microsoft.com/office/drawing/2014/main" id="{08918051-3AEF-4FE5-BDA4-680C816CFEEA}"/>
            </a:ext>
          </a:extLst>
        </xdr:cNvPr>
        <xdr:cNvSpPr txBox="1"/>
      </xdr:nvSpPr>
      <xdr:spPr>
        <a:xfrm>
          <a:off x="13959758"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103250</xdr:rowOff>
    </xdr:from>
    <xdr:ext cx="405111" cy="259045"/>
    <xdr:sp macro="" textlink="">
      <xdr:nvSpPr>
        <xdr:cNvPr id="567" name="n_2mainValue【保健センター・保健所】&#10;有形固定資産減価償却率">
          <a:extLst>
            <a:ext uri="{FF2B5EF4-FFF2-40B4-BE49-F238E27FC236}">
              <a16:creationId xmlns:a16="http://schemas.microsoft.com/office/drawing/2014/main" id="{0B25B624-A4E5-43F7-9F3F-D1ADCE5F48FA}"/>
            </a:ext>
          </a:extLst>
        </xdr:cNvPr>
        <xdr:cNvSpPr txBox="1"/>
      </xdr:nvSpPr>
      <xdr:spPr>
        <a:xfrm>
          <a:off x="13165101"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70593</xdr:rowOff>
    </xdr:from>
    <xdr:ext cx="405111" cy="259045"/>
    <xdr:sp macro="" textlink="">
      <xdr:nvSpPr>
        <xdr:cNvPr id="568" name="n_3mainValue【保健センター・保健所】&#10;有形固定資産減価償却率">
          <a:extLst>
            <a:ext uri="{FF2B5EF4-FFF2-40B4-BE49-F238E27FC236}">
              <a16:creationId xmlns:a16="http://schemas.microsoft.com/office/drawing/2014/main" id="{761C276C-3B8A-4C55-B15A-CA9EBC1B78AD}"/>
            </a:ext>
          </a:extLst>
        </xdr:cNvPr>
        <xdr:cNvSpPr txBox="1"/>
      </xdr:nvSpPr>
      <xdr:spPr>
        <a:xfrm>
          <a:off x="12357744" y="9856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39568</xdr:rowOff>
    </xdr:from>
    <xdr:ext cx="405111" cy="259045"/>
    <xdr:sp macro="" textlink="">
      <xdr:nvSpPr>
        <xdr:cNvPr id="569" name="n_4mainValue【保健センター・保健所】&#10;有形固定資産減価償却率">
          <a:extLst>
            <a:ext uri="{FF2B5EF4-FFF2-40B4-BE49-F238E27FC236}">
              <a16:creationId xmlns:a16="http://schemas.microsoft.com/office/drawing/2014/main" id="{6A42EF0D-A77F-49BD-AEA2-85AD0EB1F584}"/>
            </a:ext>
          </a:extLst>
        </xdr:cNvPr>
        <xdr:cNvSpPr txBox="1"/>
      </xdr:nvSpPr>
      <xdr:spPr>
        <a:xfrm>
          <a:off x="11534058" y="982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E63C6041-96EE-4B44-932E-F86ADB15FFFD}"/>
            </a:ext>
          </a:extLst>
        </xdr:cNvPr>
        <xdr:cNvSpPr/>
      </xdr:nvSpPr>
      <xdr:spPr>
        <a:xfrm>
          <a:off x="16720457" y="7875814"/>
          <a:ext cx="4332514" cy="6241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2C93BDA4-1857-4BC3-BFDA-92FA507F9168}"/>
            </a:ext>
          </a:extLst>
        </xdr:cNvPr>
        <xdr:cNvSpPr/>
      </xdr:nvSpPr>
      <xdr:spPr>
        <a:xfrm>
          <a:off x="16847457" y="8525329"/>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59971254-2EE8-43DC-BCF2-5E942890251A}"/>
            </a:ext>
          </a:extLst>
        </xdr:cNvPr>
        <xdr:cNvSpPr/>
      </xdr:nvSpPr>
      <xdr:spPr>
        <a:xfrm>
          <a:off x="16847457" y="872580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6D3DAA0C-9E39-4994-B9BB-7DB897B564B0}"/>
            </a:ext>
          </a:extLst>
        </xdr:cNvPr>
        <xdr:cNvSpPr/>
      </xdr:nvSpPr>
      <xdr:spPr>
        <a:xfrm>
          <a:off x="17765486" y="8525329"/>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BE79B137-8CE4-43D4-B336-C57C238BD850}"/>
            </a:ext>
          </a:extLst>
        </xdr:cNvPr>
        <xdr:cNvSpPr/>
      </xdr:nvSpPr>
      <xdr:spPr>
        <a:xfrm>
          <a:off x="17765486" y="872580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7CC922D2-DA19-4762-B208-61327282074D}"/>
            </a:ext>
          </a:extLst>
        </xdr:cNvPr>
        <xdr:cNvSpPr/>
      </xdr:nvSpPr>
      <xdr:spPr>
        <a:xfrm>
          <a:off x="18810514" y="8525329"/>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A4B4C0FE-265E-495B-AD44-48B4DB4B84C9}"/>
            </a:ext>
          </a:extLst>
        </xdr:cNvPr>
        <xdr:cNvSpPr/>
      </xdr:nvSpPr>
      <xdr:spPr>
        <a:xfrm>
          <a:off x="18810514" y="872580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644A8B93-98C8-4935-B176-03432A1CD305}"/>
            </a:ext>
          </a:extLst>
        </xdr:cNvPr>
        <xdr:cNvSpPr/>
      </xdr:nvSpPr>
      <xdr:spPr>
        <a:xfrm>
          <a:off x="16720457" y="8999764"/>
          <a:ext cx="4332514" cy="2250622"/>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7987543E-FE3C-4D71-BAE2-3B1EB0DDCC0C}"/>
            </a:ext>
          </a:extLst>
        </xdr:cNvPr>
        <xdr:cNvSpPr txBox="1"/>
      </xdr:nvSpPr>
      <xdr:spPr>
        <a:xfrm>
          <a:off x="16698686" y="8811986"/>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058DB549-E31D-4474-A190-C8FBCEA14F5A}"/>
            </a:ext>
          </a:extLst>
        </xdr:cNvPr>
        <xdr:cNvCxnSpPr/>
      </xdr:nvCxnSpPr>
      <xdr:spPr>
        <a:xfrm>
          <a:off x="16720457" y="1125038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0" name="直線コネクタ 579">
          <a:extLst>
            <a:ext uri="{FF2B5EF4-FFF2-40B4-BE49-F238E27FC236}">
              <a16:creationId xmlns:a16="http://schemas.microsoft.com/office/drawing/2014/main" id="{62B332D4-A27A-42A1-A489-2E1ECFA9FE4D}"/>
            </a:ext>
          </a:extLst>
        </xdr:cNvPr>
        <xdr:cNvCxnSpPr/>
      </xdr:nvCxnSpPr>
      <xdr:spPr>
        <a:xfrm>
          <a:off x="16720457" y="1092925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1" name="テキスト ボックス 580">
          <a:extLst>
            <a:ext uri="{FF2B5EF4-FFF2-40B4-BE49-F238E27FC236}">
              <a16:creationId xmlns:a16="http://schemas.microsoft.com/office/drawing/2014/main" id="{3FD85A9A-5D84-4749-BE8E-9ECDFE68F017}"/>
            </a:ext>
          </a:extLst>
        </xdr:cNvPr>
        <xdr:cNvSpPr txBox="1"/>
      </xdr:nvSpPr>
      <xdr:spPr>
        <a:xfrm>
          <a:off x="16302264" y="107897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2" name="直線コネクタ 581">
          <a:extLst>
            <a:ext uri="{FF2B5EF4-FFF2-40B4-BE49-F238E27FC236}">
              <a16:creationId xmlns:a16="http://schemas.microsoft.com/office/drawing/2014/main" id="{417AE31B-FE99-418C-BDB7-5168F3B59538}"/>
            </a:ext>
          </a:extLst>
        </xdr:cNvPr>
        <xdr:cNvCxnSpPr/>
      </xdr:nvCxnSpPr>
      <xdr:spPr>
        <a:xfrm>
          <a:off x="16720457" y="10608128"/>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3" name="テキスト ボックス 582">
          <a:extLst>
            <a:ext uri="{FF2B5EF4-FFF2-40B4-BE49-F238E27FC236}">
              <a16:creationId xmlns:a16="http://schemas.microsoft.com/office/drawing/2014/main" id="{E9300456-7351-497C-8D3D-BE93D8FC2685}"/>
            </a:ext>
          </a:extLst>
        </xdr:cNvPr>
        <xdr:cNvSpPr txBox="1"/>
      </xdr:nvSpPr>
      <xdr:spPr>
        <a:xfrm>
          <a:off x="16302264" y="104659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4" name="直線コネクタ 583">
          <a:extLst>
            <a:ext uri="{FF2B5EF4-FFF2-40B4-BE49-F238E27FC236}">
              <a16:creationId xmlns:a16="http://schemas.microsoft.com/office/drawing/2014/main" id="{DFF479DB-9998-4560-BC4F-36D5BA26B4E8}"/>
            </a:ext>
          </a:extLst>
        </xdr:cNvPr>
        <xdr:cNvCxnSpPr/>
      </xdr:nvCxnSpPr>
      <xdr:spPr>
        <a:xfrm>
          <a:off x="16720457" y="10286999"/>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5" name="テキスト ボックス 584">
          <a:extLst>
            <a:ext uri="{FF2B5EF4-FFF2-40B4-BE49-F238E27FC236}">
              <a16:creationId xmlns:a16="http://schemas.microsoft.com/office/drawing/2014/main" id="{B972E971-9B31-470D-B3AE-8A79F27284D6}"/>
            </a:ext>
          </a:extLst>
        </xdr:cNvPr>
        <xdr:cNvSpPr txBox="1"/>
      </xdr:nvSpPr>
      <xdr:spPr>
        <a:xfrm>
          <a:off x="16302264" y="1014477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6" name="直線コネクタ 585">
          <a:extLst>
            <a:ext uri="{FF2B5EF4-FFF2-40B4-BE49-F238E27FC236}">
              <a16:creationId xmlns:a16="http://schemas.microsoft.com/office/drawing/2014/main" id="{BF082EFC-4067-444E-825D-57B55763AF97}"/>
            </a:ext>
          </a:extLst>
        </xdr:cNvPr>
        <xdr:cNvCxnSpPr/>
      </xdr:nvCxnSpPr>
      <xdr:spPr>
        <a:xfrm>
          <a:off x="16720457" y="9963151"/>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7" name="テキスト ボックス 586">
          <a:extLst>
            <a:ext uri="{FF2B5EF4-FFF2-40B4-BE49-F238E27FC236}">
              <a16:creationId xmlns:a16="http://schemas.microsoft.com/office/drawing/2014/main" id="{E78DD608-85A0-4997-A2C2-8EAE466A03A6}"/>
            </a:ext>
          </a:extLst>
        </xdr:cNvPr>
        <xdr:cNvSpPr txBox="1"/>
      </xdr:nvSpPr>
      <xdr:spPr>
        <a:xfrm>
          <a:off x="16302264" y="98236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8" name="直線コネクタ 587">
          <a:extLst>
            <a:ext uri="{FF2B5EF4-FFF2-40B4-BE49-F238E27FC236}">
              <a16:creationId xmlns:a16="http://schemas.microsoft.com/office/drawing/2014/main" id="{1F66C3C6-B98D-4B1A-ABE6-55FE593A8E62}"/>
            </a:ext>
          </a:extLst>
        </xdr:cNvPr>
        <xdr:cNvCxnSpPr/>
      </xdr:nvCxnSpPr>
      <xdr:spPr>
        <a:xfrm>
          <a:off x="16720457" y="9642022"/>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9" name="テキスト ボックス 588">
          <a:extLst>
            <a:ext uri="{FF2B5EF4-FFF2-40B4-BE49-F238E27FC236}">
              <a16:creationId xmlns:a16="http://schemas.microsoft.com/office/drawing/2014/main" id="{FD9D13DA-11F6-4112-BFD0-CE1CD1747A64}"/>
            </a:ext>
          </a:extLst>
        </xdr:cNvPr>
        <xdr:cNvSpPr txBox="1"/>
      </xdr:nvSpPr>
      <xdr:spPr>
        <a:xfrm>
          <a:off x="16302264" y="95025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0" name="直線コネクタ 589">
          <a:extLst>
            <a:ext uri="{FF2B5EF4-FFF2-40B4-BE49-F238E27FC236}">
              <a16:creationId xmlns:a16="http://schemas.microsoft.com/office/drawing/2014/main" id="{4100390B-4774-4E0F-9496-A6A526D50E72}"/>
            </a:ext>
          </a:extLst>
        </xdr:cNvPr>
        <xdr:cNvCxnSpPr/>
      </xdr:nvCxnSpPr>
      <xdr:spPr>
        <a:xfrm>
          <a:off x="16720457" y="932089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1" name="テキスト ボックス 590">
          <a:extLst>
            <a:ext uri="{FF2B5EF4-FFF2-40B4-BE49-F238E27FC236}">
              <a16:creationId xmlns:a16="http://schemas.microsoft.com/office/drawing/2014/main" id="{CD51B5FE-2AC5-4BE4-B4BE-594704A0D564}"/>
            </a:ext>
          </a:extLst>
        </xdr:cNvPr>
        <xdr:cNvSpPr txBox="1"/>
      </xdr:nvSpPr>
      <xdr:spPr>
        <a:xfrm>
          <a:off x="16302264" y="91813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D829561D-D0B9-440F-8C9B-1143AFBC7C20}"/>
            </a:ext>
          </a:extLst>
        </xdr:cNvPr>
        <xdr:cNvCxnSpPr/>
      </xdr:nvCxnSpPr>
      <xdr:spPr>
        <a:xfrm>
          <a:off x="16720457" y="8999764"/>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E598C3BB-C7FE-4AFC-A4C2-6F08D435F746}"/>
            </a:ext>
          </a:extLst>
        </xdr:cNvPr>
        <xdr:cNvSpPr txBox="1"/>
      </xdr:nvSpPr>
      <xdr:spPr>
        <a:xfrm>
          <a:off x="16302264" y="88602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保健センター・保健所】&#10;一人当たり面積グラフ枠">
          <a:extLst>
            <a:ext uri="{FF2B5EF4-FFF2-40B4-BE49-F238E27FC236}">
              <a16:creationId xmlns:a16="http://schemas.microsoft.com/office/drawing/2014/main" id="{E7531A56-8255-476B-B6E4-C6B6906F6FE5}"/>
            </a:ext>
          </a:extLst>
        </xdr:cNvPr>
        <xdr:cNvSpPr/>
      </xdr:nvSpPr>
      <xdr:spPr>
        <a:xfrm>
          <a:off x="16720457" y="8999764"/>
          <a:ext cx="4332514" cy="2250622"/>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595" name="直線コネクタ 594">
          <a:extLst>
            <a:ext uri="{FF2B5EF4-FFF2-40B4-BE49-F238E27FC236}">
              <a16:creationId xmlns:a16="http://schemas.microsoft.com/office/drawing/2014/main" id="{70447BB9-E52D-421F-94B9-9EB581DA6231}"/>
            </a:ext>
          </a:extLst>
        </xdr:cNvPr>
        <xdr:cNvCxnSpPr/>
      </xdr:nvCxnSpPr>
      <xdr:spPr>
        <a:xfrm flipV="1">
          <a:off x="20266750" y="9429749"/>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6" name="【保健センター・保健所】&#10;一人当たり面積最小値テキスト">
          <a:extLst>
            <a:ext uri="{FF2B5EF4-FFF2-40B4-BE49-F238E27FC236}">
              <a16:creationId xmlns:a16="http://schemas.microsoft.com/office/drawing/2014/main" id="{1905D995-2BF0-44D9-9EB7-B7F8CA379BDC}"/>
            </a:ext>
          </a:extLst>
        </xdr:cNvPr>
        <xdr:cNvSpPr txBox="1"/>
      </xdr:nvSpPr>
      <xdr:spPr>
        <a:xfrm>
          <a:off x="20305486" y="1091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7" name="直線コネクタ 596">
          <a:extLst>
            <a:ext uri="{FF2B5EF4-FFF2-40B4-BE49-F238E27FC236}">
              <a16:creationId xmlns:a16="http://schemas.microsoft.com/office/drawing/2014/main" id="{D8495A7E-48C7-4AAF-8AC9-F25EA8EF3358}"/>
            </a:ext>
          </a:extLst>
        </xdr:cNvPr>
        <xdr:cNvCxnSpPr/>
      </xdr:nvCxnSpPr>
      <xdr:spPr>
        <a:xfrm>
          <a:off x="20194814" y="10907486"/>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598" name="【保健センター・保健所】&#10;一人当たり面積最大値テキスト">
          <a:extLst>
            <a:ext uri="{FF2B5EF4-FFF2-40B4-BE49-F238E27FC236}">
              <a16:creationId xmlns:a16="http://schemas.microsoft.com/office/drawing/2014/main" id="{A7364C5D-C2AA-41CC-A087-802420931982}"/>
            </a:ext>
          </a:extLst>
        </xdr:cNvPr>
        <xdr:cNvSpPr txBox="1"/>
      </xdr:nvSpPr>
      <xdr:spPr>
        <a:xfrm>
          <a:off x="20305486" y="9207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599" name="直線コネクタ 598">
          <a:extLst>
            <a:ext uri="{FF2B5EF4-FFF2-40B4-BE49-F238E27FC236}">
              <a16:creationId xmlns:a16="http://schemas.microsoft.com/office/drawing/2014/main" id="{62621DFF-13CF-4955-8912-AD22C59D91BD}"/>
            </a:ext>
          </a:extLst>
        </xdr:cNvPr>
        <xdr:cNvCxnSpPr/>
      </xdr:nvCxnSpPr>
      <xdr:spPr>
        <a:xfrm>
          <a:off x="20194814" y="9429749"/>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600" name="【保健センター・保健所】&#10;一人当たり面積平均値テキスト">
          <a:extLst>
            <a:ext uri="{FF2B5EF4-FFF2-40B4-BE49-F238E27FC236}">
              <a16:creationId xmlns:a16="http://schemas.microsoft.com/office/drawing/2014/main" id="{FA9CF012-C143-45D7-83B8-967C1414C735}"/>
            </a:ext>
          </a:extLst>
        </xdr:cNvPr>
        <xdr:cNvSpPr txBox="1"/>
      </xdr:nvSpPr>
      <xdr:spPr>
        <a:xfrm>
          <a:off x="20305486" y="103969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01" name="フローチャート: 判断 600">
          <a:extLst>
            <a:ext uri="{FF2B5EF4-FFF2-40B4-BE49-F238E27FC236}">
              <a16:creationId xmlns:a16="http://schemas.microsoft.com/office/drawing/2014/main" id="{82F2401A-1058-43F6-97FB-06A7A3831D6F}"/>
            </a:ext>
          </a:extLst>
        </xdr:cNvPr>
        <xdr:cNvSpPr/>
      </xdr:nvSpPr>
      <xdr:spPr>
        <a:xfrm>
          <a:off x="20216586" y="10418536"/>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02" name="フローチャート: 判断 601">
          <a:extLst>
            <a:ext uri="{FF2B5EF4-FFF2-40B4-BE49-F238E27FC236}">
              <a16:creationId xmlns:a16="http://schemas.microsoft.com/office/drawing/2014/main" id="{7C474C10-9951-4499-AD66-15A4B6305683}"/>
            </a:ext>
          </a:extLst>
        </xdr:cNvPr>
        <xdr:cNvSpPr/>
      </xdr:nvSpPr>
      <xdr:spPr>
        <a:xfrm>
          <a:off x="19460029" y="10429421"/>
          <a:ext cx="85271"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03" name="フローチャート: 判断 602">
          <a:extLst>
            <a:ext uri="{FF2B5EF4-FFF2-40B4-BE49-F238E27FC236}">
              <a16:creationId xmlns:a16="http://schemas.microsoft.com/office/drawing/2014/main" id="{FB1699B8-54D2-4E74-A7C6-B457A7A72E7D}"/>
            </a:ext>
          </a:extLst>
        </xdr:cNvPr>
        <xdr:cNvSpPr/>
      </xdr:nvSpPr>
      <xdr:spPr>
        <a:xfrm>
          <a:off x="18636343" y="10440308"/>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604" name="フローチャート: 判断 603">
          <a:extLst>
            <a:ext uri="{FF2B5EF4-FFF2-40B4-BE49-F238E27FC236}">
              <a16:creationId xmlns:a16="http://schemas.microsoft.com/office/drawing/2014/main" id="{06690038-1999-4042-BC73-09504B2A9167}"/>
            </a:ext>
          </a:extLst>
        </xdr:cNvPr>
        <xdr:cNvSpPr/>
      </xdr:nvSpPr>
      <xdr:spPr>
        <a:xfrm>
          <a:off x="17828986" y="10440308"/>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5" name="フローチャート: 判断 604">
          <a:extLst>
            <a:ext uri="{FF2B5EF4-FFF2-40B4-BE49-F238E27FC236}">
              <a16:creationId xmlns:a16="http://schemas.microsoft.com/office/drawing/2014/main" id="{E04E0237-18BA-4979-B3B7-C478E1B04EA9}"/>
            </a:ext>
          </a:extLst>
        </xdr:cNvPr>
        <xdr:cNvSpPr/>
      </xdr:nvSpPr>
      <xdr:spPr>
        <a:xfrm>
          <a:off x="17021629" y="10429421"/>
          <a:ext cx="85271"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04D0851-3EE4-4C7B-BF2A-71B37E41EC15}"/>
            </a:ext>
          </a:extLst>
        </xdr:cNvPr>
        <xdr:cNvSpPr txBox="1"/>
      </xdr:nvSpPr>
      <xdr:spPr>
        <a:xfrm>
          <a:off x="20093214"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B699B247-F342-4CD5-8F60-30EB5D4946A9}"/>
            </a:ext>
          </a:extLst>
        </xdr:cNvPr>
        <xdr:cNvSpPr txBox="1"/>
      </xdr:nvSpPr>
      <xdr:spPr>
        <a:xfrm>
          <a:off x="19331214"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377ECD0F-082D-49F7-8D84-9F65CD917A76}"/>
            </a:ext>
          </a:extLst>
        </xdr:cNvPr>
        <xdr:cNvSpPr txBox="1"/>
      </xdr:nvSpPr>
      <xdr:spPr>
        <a:xfrm>
          <a:off x="18512971"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B5D8BC3B-F570-42E0-AB03-4A77D3DB7DC3}"/>
            </a:ext>
          </a:extLst>
        </xdr:cNvPr>
        <xdr:cNvSpPr txBox="1"/>
      </xdr:nvSpPr>
      <xdr:spPr>
        <a:xfrm>
          <a:off x="17705614"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4FC07CE6-E33C-4CA9-A87D-DF833DEFFDB2}"/>
            </a:ext>
          </a:extLst>
        </xdr:cNvPr>
        <xdr:cNvSpPr txBox="1"/>
      </xdr:nvSpPr>
      <xdr:spPr>
        <a:xfrm>
          <a:off x="16892814" y="1124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39007</xdr:rowOff>
    </xdr:from>
    <xdr:to>
      <xdr:col>116</xdr:col>
      <xdr:colOff>114300</xdr:colOff>
      <xdr:row>61</xdr:row>
      <xdr:rowOff>140607</xdr:rowOff>
    </xdr:to>
    <xdr:sp macro="" textlink="">
      <xdr:nvSpPr>
        <xdr:cNvPr id="611" name="楕円 610">
          <a:extLst>
            <a:ext uri="{FF2B5EF4-FFF2-40B4-BE49-F238E27FC236}">
              <a16:creationId xmlns:a16="http://schemas.microsoft.com/office/drawing/2014/main" id="{BFFC1971-E325-4AE4-A1EE-115B0023CBDA}"/>
            </a:ext>
          </a:extLst>
        </xdr:cNvPr>
        <xdr:cNvSpPr/>
      </xdr:nvSpPr>
      <xdr:spPr>
        <a:xfrm>
          <a:off x="20216586" y="1033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61884</xdr:rowOff>
    </xdr:from>
    <xdr:ext cx="469744" cy="259045"/>
    <xdr:sp macro="" textlink="">
      <xdr:nvSpPr>
        <xdr:cNvPr id="612" name="【保健センター・保健所】&#10;一人当たり面積該当値テキスト">
          <a:extLst>
            <a:ext uri="{FF2B5EF4-FFF2-40B4-BE49-F238E27FC236}">
              <a16:creationId xmlns:a16="http://schemas.microsoft.com/office/drawing/2014/main" id="{33A40AE6-C8BE-4CD8-A493-3C2FC6D5019E}"/>
            </a:ext>
          </a:extLst>
        </xdr:cNvPr>
        <xdr:cNvSpPr txBox="1"/>
      </xdr:nvSpPr>
      <xdr:spPr>
        <a:xfrm>
          <a:off x="20305486" y="1018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22678</xdr:rowOff>
    </xdr:from>
    <xdr:to>
      <xdr:col>112</xdr:col>
      <xdr:colOff>38100</xdr:colOff>
      <xdr:row>59</xdr:row>
      <xdr:rowOff>124278</xdr:rowOff>
    </xdr:to>
    <xdr:sp macro="" textlink="">
      <xdr:nvSpPr>
        <xdr:cNvPr id="613" name="楕円 612">
          <a:extLst>
            <a:ext uri="{FF2B5EF4-FFF2-40B4-BE49-F238E27FC236}">
              <a16:creationId xmlns:a16="http://schemas.microsoft.com/office/drawing/2014/main" id="{69571901-15E1-444A-87B1-25CB0CC072BD}"/>
            </a:ext>
          </a:extLst>
        </xdr:cNvPr>
        <xdr:cNvSpPr/>
      </xdr:nvSpPr>
      <xdr:spPr>
        <a:xfrm>
          <a:off x="19460029" y="9977664"/>
          <a:ext cx="85271"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73478</xdr:rowOff>
    </xdr:from>
    <xdr:to>
      <xdr:col>116</xdr:col>
      <xdr:colOff>63500</xdr:colOff>
      <xdr:row>61</xdr:row>
      <xdr:rowOff>89807</xdr:rowOff>
    </xdr:to>
    <xdr:cxnSp macro="">
      <xdr:nvCxnSpPr>
        <xdr:cNvPr id="614" name="直線コネクタ 613">
          <a:extLst>
            <a:ext uri="{FF2B5EF4-FFF2-40B4-BE49-F238E27FC236}">
              <a16:creationId xmlns:a16="http://schemas.microsoft.com/office/drawing/2014/main" id="{769DF134-5C8F-43AE-AE26-C0B1D4A69B93}"/>
            </a:ext>
          </a:extLst>
        </xdr:cNvPr>
        <xdr:cNvCxnSpPr/>
      </xdr:nvCxnSpPr>
      <xdr:spPr>
        <a:xfrm>
          <a:off x="19505386" y="10028464"/>
          <a:ext cx="762000" cy="35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44450</xdr:rowOff>
    </xdr:from>
    <xdr:to>
      <xdr:col>107</xdr:col>
      <xdr:colOff>101600</xdr:colOff>
      <xdr:row>59</xdr:row>
      <xdr:rowOff>146050</xdr:rowOff>
    </xdr:to>
    <xdr:sp macro="" textlink="">
      <xdr:nvSpPr>
        <xdr:cNvPr id="615" name="楕円 614">
          <a:extLst>
            <a:ext uri="{FF2B5EF4-FFF2-40B4-BE49-F238E27FC236}">
              <a16:creationId xmlns:a16="http://schemas.microsoft.com/office/drawing/2014/main" id="{9E694E47-1332-4B6A-9CB7-B044C3742968}"/>
            </a:ext>
          </a:extLst>
        </xdr:cNvPr>
        <xdr:cNvSpPr/>
      </xdr:nvSpPr>
      <xdr:spPr>
        <a:xfrm>
          <a:off x="18636343" y="999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73478</xdr:rowOff>
    </xdr:from>
    <xdr:to>
      <xdr:col>111</xdr:col>
      <xdr:colOff>177800</xdr:colOff>
      <xdr:row>59</xdr:row>
      <xdr:rowOff>95250</xdr:rowOff>
    </xdr:to>
    <xdr:cxnSp macro="">
      <xdr:nvCxnSpPr>
        <xdr:cNvPr id="616" name="直線コネクタ 615">
          <a:extLst>
            <a:ext uri="{FF2B5EF4-FFF2-40B4-BE49-F238E27FC236}">
              <a16:creationId xmlns:a16="http://schemas.microsoft.com/office/drawing/2014/main" id="{3AA23D96-AFE6-4E9A-9455-BBD0243CB015}"/>
            </a:ext>
          </a:extLst>
        </xdr:cNvPr>
        <xdr:cNvCxnSpPr/>
      </xdr:nvCxnSpPr>
      <xdr:spPr>
        <a:xfrm flipV="1">
          <a:off x="18687143" y="10028464"/>
          <a:ext cx="818243"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55335</xdr:rowOff>
    </xdr:from>
    <xdr:to>
      <xdr:col>102</xdr:col>
      <xdr:colOff>165100</xdr:colOff>
      <xdr:row>59</xdr:row>
      <xdr:rowOff>156935</xdr:rowOff>
    </xdr:to>
    <xdr:sp macro="" textlink="">
      <xdr:nvSpPr>
        <xdr:cNvPr id="617" name="楕円 616">
          <a:extLst>
            <a:ext uri="{FF2B5EF4-FFF2-40B4-BE49-F238E27FC236}">
              <a16:creationId xmlns:a16="http://schemas.microsoft.com/office/drawing/2014/main" id="{E4EC25AE-BC9D-4FA9-9533-68A9EAC1CE12}"/>
            </a:ext>
          </a:extLst>
        </xdr:cNvPr>
        <xdr:cNvSpPr/>
      </xdr:nvSpPr>
      <xdr:spPr>
        <a:xfrm>
          <a:off x="17828986" y="1001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95250</xdr:rowOff>
    </xdr:from>
    <xdr:to>
      <xdr:col>107</xdr:col>
      <xdr:colOff>50800</xdr:colOff>
      <xdr:row>59</xdr:row>
      <xdr:rowOff>106135</xdr:rowOff>
    </xdr:to>
    <xdr:cxnSp macro="">
      <xdr:nvCxnSpPr>
        <xdr:cNvPr id="618" name="直線コネクタ 617">
          <a:extLst>
            <a:ext uri="{FF2B5EF4-FFF2-40B4-BE49-F238E27FC236}">
              <a16:creationId xmlns:a16="http://schemas.microsoft.com/office/drawing/2014/main" id="{EA3CFCF7-72E3-48B7-B183-B642CC7DD1B8}"/>
            </a:ext>
          </a:extLst>
        </xdr:cNvPr>
        <xdr:cNvCxnSpPr/>
      </xdr:nvCxnSpPr>
      <xdr:spPr>
        <a:xfrm flipV="1">
          <a:off x="17879786" y="10050236"/>
          <a:ext cx="807357"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66222</xdr:rowOff>
    </xdr:from>
    <xdr:to>
      <xdr:col>98</xdr:col>
      <xdr:colOff>38100</xdr:colOff>
      <xdr:row>59</xdr:row>
      <xdr:rowOff>167822</xdr:rowOff>
    </xdr:to>
    <xdr:sp macro="" textlink="">
      <xdr:nvSpPr>
        <xdr:cNvPr id="619" name="楕円 618">
          <a:extLst>
            <a:ext uri="{FF2B5EF4-FFF2-40B4-BE49-F238E27FC236}">
              <a16:creationId xmlns:a16="http://schemas.microsoft.com/office/drawing/2014/main" id="{D9901571-8B59-48C2-9DD8-8A15D01D1A67}"/>
            </a:ext>
          </a:extLst>
        </xdr:cNvPr>
        <xdr:cNvSpPr/>
      </xdr:nvSpPr>
      <xdr:spPr>
        <a:xfrm>
          <a:off x="17021629" y="10021208"/>
          <a:ext cx="85271"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106135</xdr:rowOff>
    </xdr:from>
    <xdr:to>
      <xdr:col>102</xdr:col>
      <xdr:colOff>114300</xdr:colOff>
      <xdr:row>59</xdr:row>
      <xdr:rowOff>117022</xdr:rowOff>
    </xdr:to>
    <xdr:cxnSp macro="">
      <xdr:nvCxnSpPr>
        <xdr:cNvPr id="620" name="直線コネクタ 619">
          <a:extLst>
            <a:ext uri="{FF2B5EF4-FFF2-40B4-BE49-F238E27FC236}">
              <a16:creationId xmlns:a16="http://schemas.microsoft.com/office/drawing/2014/main" id="{3FB0B593-7B59-489D-A14C-0EFE18A323FF}"/>
            </a:ext>
          </a:extLst>
        </xdr:cNvPr>
        <xdr:cNvCxnSpPr/>
      </xdr:nvCxnSpPr>
      <xdr:spPr>
        <a:xfrm flipV="1">
          <a:off x="17066986" y="10061121"/>
          <a:ext cx="8128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621" name="n_1aveValue【保健センター・保健所】&#10;一人当たり面積">
          <a:extLst>
            <a:ext uri="{FF2B5EF4-FFF2-40B4-BE49-F238E27FC236}">
              <a16:creationId xmlns:a16="http://schemas.microsoft.com/office/drawing/2014/main" id="{69A8460D-BED3-4799-8352-E60E40C3CB3D}"/>
            </a:ext>
          </a:extLst>
        </xdr:cNvPr>
        <xdr:cNvSpPr txBox="1"/>
      </xdr:nvSpPr>
      <xdr:spPr>
        <a:xfrm>
          <a:off x="19279584" y="10519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622" name="n_2aveValue【保健センター・保健所】&#10;一人当たり面積">
          <a:extLst>
            <a:ext uri="{FF2B5EF4-FFF2-40B4-BE49-F238E27FC236}">
              <a16:creationId xmlns:a16="http://schemas.microsoft.com/office/drawing/2014/main" id="{AB558D9A-1976-48DE-8FE4-AC6A54DF25F7}"/>
            </a:ext>
          </a:extLst>
        </xdr:cNvPr>
        <xdr:cNvSpPr txBox="1"/>
      </xdr:nvSpPr>
      <xdr:spPr>
        <a:xfrm>
          <a:off x="18468598" y="1053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69142</xdr:rowOff>
    </xdr:from>
    <xdr:ext cx="469744" cy="259045"/>
    <xdr:sp macro="" textlink="">
      <xdr:nvSpPr>
        <xdr:cNvPr id="623" name="n_3aveValue【保健センター・保健所】&#10;一人当たり面積">
          <a:extLst>
            <a:ext uri="{FF2B5EF4-FFF2-40B4-BE49-F238E27FC236}">
              <a16:creationId xmlns:a16="http://schemas.microsoft.com/office/drawing/2014/main" id="{B1E7FE22-5F85-470C-A09D-EAACA3AA2C91}"/>
            </a:ext>
          </a:extLst>
        </xdr:cNvPr>
        <xdr:cNvSpPr txBox="1"/>
      </xdr:nvSpPr>
      <xdr:spPr>
        <a:xfrm>
          <a:off x="17661241" y="1053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624" name="n_4aveValue【保健センター・保健所】&#10;一人当たり面積">
          <a:extLst>
            <a:ext uri="{FF2B5EF4-FFF2-40B4-BE49-F238E27FC236}">
              <a16:creationId xmlns:a16="http://schemas.microsoft.com/office/drawing/2014/main" id="{3C4158FC-316B-4074-AF3C-AD6256ACF374}"/>
            </a:ext>
          </a:extLst>
        </xdr:cNvPr>
        <xdr:cNvSpPr txBox="1"/>
      </xdr:nvSpPr>
      <xdr:spPr>
        <a:xfrm>
          <a:off x="16853884" y="10519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140805</xdr:rowOff>
    </xdr:from>
    <xdr:ext cx="469744" cy="259045"/>
    <xdr:sp macro="" textlink="">
      <xdr:nvSpPr>
        <xdr:cNvPr id="625" name="n_1mainValue【保健センター・保健所】&#10;一人当たり面積">
          <a:extLst>
            <a:ext uri="{FF2B5EF4-FFF2-40B4-BE49-F238E27FC236}">
              <a16:creationId xmlns:a16="http://schemas.microsoft.com/office/drawing/2014/main" id="{004BA6BC-B0E9-4B2E-A588-809596B1BA9A}"/>
            </a:ext>
          </a:extLst>
        </xdr:cNvPr>
        <xdr:cNvSpPr txBox="1"/>
      </xdr:nvSpPr>
      <xdr:spPr>
        <a:xfrm>
          <a:off x="19279584" y="975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162577</xdr:rowOff>
    </xdr:from>
    <xdr:ext cx="469744" cy="259045"/>
    <xdr:sp macro="" textlink="">
      <xdr:nvSpPr>
        <xdr:cNvPr id="626" name="n_2mainValue【保健センター・保健所】&#10;一人当たり面積">
          <a:extLst>
            <a:ext uri="{FF2B5EF4-FFF2-40B4-BE49-F238E27FC236}">
              <a16:creationId xmlns:a16="http://schemas.microsoft.com/office/drawing/2014/main" id="{43D2CB60-CFAB-4BE5-A1FB-7B9BF08B1F9B}"/>
            </a:ext>
          </a:extLst>
        </xdr:cNvPr>
        <xdr:cNvSpPr txBox="1"/>
      </xdr:nvSpPr>
      <xdr:spPr>
        <a:xfrm>
          <a:off x="18468598" y="978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2012</xdr:rowOff>
    </xdr:from>
    <xdr:ext cx="469744" cy="259045"/>
    <xdr:sp macro="" textlink="">
      <xdr:nvSpPr>
        <xdr:cNvPr id="627" name="n_3mainValue【保健センター・保健所】&#10;一人当たり面積">
          <a:extLst>
            <a:ext uri="{FF2B5EF4-FFF2-40B4-BE49-F238E27FC236}">
              <a16:creationId xmlns:a16="http://schemas.microsoft.com/office/drawing/2014/main" id="{B190FF10-BCCA-4C71-8979-F2A0AA25B9AA}"/>
            </a:ext>
          </a:extLst>
        </xdr:cNvPr>
        <xdr:cNvSpPr txBox="1"/>
      </xdr:nvSpPr>
      <xdr:spPr>
        <a:xfrm>
          <a:off x="17661241" y="9788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12899</xdr:rowOff>
    </xdr:from>
    <xdr:ext cx="469744" cy="259045"/>
    <xdr:sp macro="" textlink="">
      <xdr:nvSpPr>
        <xdr:cNvPr id="628" name="n_4mainValue【保健センター・保健所】&#10;一人当たり面積">
          <a:extLst>
            <a:ext uri="{FF2B5EF4-FFF2-40B4-BE49-F238E27FC236}">
              <a16:creationId xmlns:a16="http://schemas.microsoft.com/office/drawing/2014/main" id="{71EAD537-78B1-4E6D-90A5-467892E98C36}"/>
            </a:ext>
          </a:extLst>
        </xdr:cNvPr>
        <xdr:cNvSpPr txBox="1"/>
      </xdr:nvSpPr>
      <xdr:spPr>
        <a:xfrm>
          <a:off x="16853884" y="979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D2BB0641-01A7-4387-863D-4647FCF10C69}"/>
            </a:ext>
          </a:extLst>
        </xdr:cNvPr>
        <xdr:cNvSpPr/>
      </xdr:nvSpPr>
      <xdr:spPr>
        <a:xfrm>
          <a:off x="11384643" y="11625943"/>
          <a:ext cx="4316186"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FE02AC79-3562-4A69-8ABD-5B01CE553F83}"/>
            </a:ext>
          </a:extLst>
        </xdr:cNvPr>
        <xdr:cNvSpPr/>
      </xdr:nvSpPr>
      <xdr:spPr>
        <a:xfrm>
          <a:off x="11495314" y="1227545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6D4E90FB-861A-4B2B-8E5F-AFF80B072459}"/>
            </a:ext>
          </a:extLst>
        </xdr:cNvPr>
        <xdr:cNvSpPr/>
      </xdr:nvSpPr>
      <xdr:spPr>
        <a:xfrm>
          <a:off x="11495314" y="1247593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23E51641-988F-4591-83D0-5BF261F79C1D}"/>
            </a:ext>
          </a:extLst>
        </xdr:cNvPr>
        <xdr:cNvSpPr/>
      </xdr:nvSpPr>
      <xdr:spPr>
        <a:xfrm>
          <a:off x="12429671" y="1227545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14D7BFB6-9453-415D-883C-2E87178E8920}"/>
            </a:ext>
          </a:extLst>
        </xdr:cNvPr>
        <xdr:cNvSpPr/>
      </xdr:nvSpPr>
      <xdr:spPr>
        <a:xfrm>
          <a:off x="12429671" y="1247593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E2F6D677-A693-4BD5-ABFD-F8A3BE4971A7}"/>
            </a:ext>
          </a:extLst>
        </xdr:cNvPr>
        <xdr:cNvSpPr/>
      </xdr:nvSpPr>
      <xdr:spPr>
        <a:xfrm>
          <a:off x="13474700" y="1227545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D17265F6-C723-467E-A544-3F9748FD05B9}"/>
            </a:ext>
          </a:extLst>
        </xdr:cNvPr>
        <xdr:cNvSpPr/>
      </xdr:nvSpPr>
      <xdr:spPr>
        <a:xfrm>
          <a:off x="13474700" y="1247593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6D35CAEA-57E3-47F3-9E23-E1FA3DC4CE98}"/>
            </a:ext>
          </a:extLst>
        </xdr:cNvPr>
        <xdr:cNvSpPr/>
      </xdr:nvSpPr>
      <xdr:spPr>
        <a:xfrm>
          <a:off x="11384643" y="12749893"/>
          <a:ext cx="4316186"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2507FE0F-322F-4759-A279-679B322D6840}"/>
            </a:ext>
          </a:extLst>
        </xdr:cNvPr>
        <xdr:cNvSpPr txBox="1"/>
      </xdr:nvSpPr>
      <xdr:spPr>
        <a:xfrm>
          <a:off x="11346543" y="12562114"/>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58BCC6CF-AC77-4E86-A33F-C88A9F0D4210}"/>
            </a:ext>
          </a:extLst>
        </xdr:cNvPr>
        <xdr:cNvCxnSpPr/>
      </xdr:nvCxnSpPr>
      <xdr:spPr>
        <a:xfrm>
          <a:off x="11384643" y="15000514"/>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681C6A9B-F152-4D5D-A7FA-176FD55E0DD0}"/>
            </a:ext>
          </a:extLst>
        </xdr:cNvPr>
        <xdr:cNvSpPr txBox="1"/>
      </xdr:nvSpPr>
      <xdr:spPr>
        <a:xfrm>
          <a:off x="10966450" y="14858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0" name="直線コネクタ 639">
          <a:extLst>
            <a:ext uri="{FF2B5EF4-FFF2-40B4-BE49-F238E27FC236}">
              <a16:creationId xmlns:a16="http://schemas.microsoft.com/office/drawing/2014/main" id="{B4DCA9D9-6842-418F-A72D-65ACCA00595D}"/>
            </a:ext>
          </a:extLst>
        </xdr:cNvPr>
        <xdr:cNvCxnSpPr/>
      </xdr:nvCxnSpPr>
      <xdr:spPr>
        <a:xfrm>
          <a:off x="11384643" y="14624957"/>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1" name="テキスト ボックス 640">
          <a:extLst>
            <a:ext uri="{FF2B5EF4-FFF2-40B4-BE49-F238E27FC236}">
              <a16:creationId xmlns:a16="http://schemas.microsoft.com/office/drawing/2014/main" id="{FA77073A-75FE-418D-9B37-BAA8AA28883D}"/>
            </a:ext>
          </a:extLst>
        </xdr:cNvPr>
        <xdr:cNvSpPr txBox="1"/>
      </xdr:nvSpPr>
      <xdr:spPr>
        <a:xfrm>
          <a:off x="10966450" y="14485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2" name="直線コネクタ 641">
          <a:extLst>
            <a:ext uri="{FF2B5EF4-FFF2-40B4-BE49-F238E27FC236}">
              <a16:creationId xmlns:a16="http://schemas.microsoft.com/office/drawing/2014/main" id="{AA0A155D-4B96-4465-9958-81346EB8007E}"/>
            </a:ext>
          </a:extLst>
        </xdr:cNvPr>
        <xdr:cNvCxnSpPr/>
      </xdr:nvCxnSpPr>
      <xdr:spPr>
        <a:xfrm>
          <a:off x="11384643" y="14249400"/>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3" name="テキスト ボックス 642">
          <a:extLst>
            <a:ext uri="{FF2B5EF4-FFF2-40B4-BE49-F238E27FC236}">
              <a16:creationId xmlns:a16="http://schemas.microsoft.com/office/drawing/2014/main" id="{D557EC06-C20B-4A91-9896-51E6DB17AD69}"/>
            </a:ext>
          </a:extLst>
        </xdr:cNvPr>
        <xdr:cNvSpPr txBox="1"/>
      </xdr:nvSpPr>
      <xdr:spPr>
        <a:xfrm>
          <a:off x="11014241" y="141098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4" name="直線コネクタ 643">
          <a:extLst>
            <a:ext uri="{FF2B5EF4-FFF2-40B4-BE49-F238E27FC236}">
              <a16:creationId xmlns:a16="http://schemas.microsoft.com/office/drawing/2014/main" id="{CC4F0178-3EAF-40D9-B006-871C5514AEBD}"/>
            </a:ext>
          </a:extLst>
        </xdr:cNvPr>
        <xdr:cNvCxnSpPr/>
      </xdr:nvCxnSpPr>
      <xdr:spPr>
        <a:xfrm>
          <a:off x="11384643" y="13873843"/>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5" name="テキスト ボックス 644">
          <a:extLst>
            <a:ext uri="{FF2B5EF4-FFF2-40B4-BE49-F238E27FC236}">
              <a16:creationId xmlns:a16="http://schemas.microsoft.com/office/drawing/2014/main" id="{535A6D76-AF9C-49CB-8348-3757EE679C1C}"/>
            </a:ext>
          </a:extLst>
        </xdr:cNvPr>
        <xdr:cNvSpPr txBox="1"/>
      </xdr:nvSpPr>
      <xdr:spPr>
        <a:xfrm>
          <a:off x="11014241" y="137343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6" name="直線コネクタ 645">
          <a:extLst>
            <a:ext uri="{FF2B5EF4-FFF2-40B4-BE49-F238E27FC236}">
              <a16:creationId xmlns:a16="http://schemas.microsoft.com/office/drawing/2014/main" id="{B0AA1ECA-A031-4E96-A1A8-95FFE38B1628}"/>
            </a:ext>
          </a:extLst>
        </xdr:cNvPr>
        <xdr:cNvCxnSpPr/>
      </xdr:nvCxnSpPr>
      <xdr:spPr>
        <a:xfrm>
          <a:off x="11384643" y="13498286"/>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7" name="テキスト ボックス 646">
          <a:extLst>
            <a:ext uri="{FF2B5EF4-FFF2-40B4-BE49-F238E27FC236}">
              <a16:creationId xmlns:a16="http://schemas.microsoft.com/office/drawing/2014/main" id="{69644BCC-28C1-4AD3-8C2E-E9C178AEBE57}"/>
            </a:ext>
          </a:extLst>
        </xdr:cNvPr>
        <xdr:cNvSpPr txBox="1"/>
      </xdr:nvSpPr>
      <xdr:spPr>
        <a:xfrm>
          <a:off x="11014241" y="13358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8" name="直線コネクタ 647">
          <a:extLst>
            <a:ext uri="{FF2B5EF4-FFF2-40B4-BE49-F238E27FC236}">
              <a16:creationId xmlns:a16="http://schemas.microsoft.com/office/drawing/2014/main" id="{4C99EA82-BC99-4CB3-AF4B-E42D1F6403E4}"/>
            </a:ext>
          </a:extLst>
        </xdr:cNvPr>
        <xdr:cNvCxnSpPr/>
      </xdr:nvCxnSpPr>
      <xdr:spPr>
        <a:xfrm>
          <a:off x="11384643" y="13125450"/>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9" name="テキスト ボックス 648">
          <a:extLst>
            <a:ext uri="{FF2B5EF4-FFF2-40B4-BE49-F238E27FC236}">
              <a16:creationId xmlns:a16="http://schemas.microsoft.com/office/drawing/2014/main" id="{94C7D19F-FF82-435E-B4A5-42CD8CE49DF4}"/>
            </a:ext>
          </a:extLst>
        </xdr:cNvPr>
        <xdr:cNvSpPr txBox="1"/>
      </xdr:nvSpPr>
      <xdr:spPr>
        <a:xfrm>
          <a:off x="11014241" y="129859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EACCD849-39F9-41F6-9A1D-22347CF63BE8}"/>
            </a:ext>
          </a:extLst>
        </xdr:cNvPr>
        <xdr:cNvCxnSpPr/>
      </xdr:nvCxnSpPr>
      <xdr:spPr>
        <a:xfrm>
          <a:off x="11384643" y="12749893"/>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1" name="テキスト ボックス 650">
          <a:extLst>
            <a:ext uri="{FF2B5EF4-FFF2-40B4-BE49-F238E27FC236}">
              <a16:creationId xmlns:a16="http://schemas.microsoft.com/office/drawing/2014/main" id="{035B1F8B-530D-418C-9CC7-F85113BC3F0F}"/>
            </a:ext>
          </a:extLst>
        </xdr:cNvPr>
        <xdr:cNvSpPr txBox="1"/>
      </xdr:nvSpPr>
      <xdr:spPr>
        <a:xfrm>
          <a:off x="11078361" y="12610391"/>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60E322ED-6ED5-4040-9D80-60300FC0607D}"/>
            </a:ext>
          </a:extLst>
        </xdr:cNvPr>
        <xdr:cNvSpPr/>
      </xdr:nvSpPr>
      <xdr:spPr>
        <a:xfrm>
          <a:off x="11384643" y="12749893"/>
          <a:ext cx="4316186"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3" name="直線コネクタ 652">
          <a:extLst>
            <a:ext uri="{FF2B5EF4-FFF2-40B4-BE49-F238E27FC236}">
              <a16:creationId xmlns:a16="http://schemas.microsoft.com/office/drawing/2014/main" id="{2D3A0664-0546-49A9-AFAF-7AAC97B78CB7}"/>
            </a:ext>
          </a:extLst>
        </xdr:cNvPr>
        <xdr:cNvCxnSpPr/>
      </xdr:nvCxnSpPr>
      <xdr:spPr>
        <a:xfrm flipV="1">
          <a:off x="14930935" y="13187499"/>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4" name="【消防施設】&#10;有形固定資産減価償却率最小値テキスト">
          <a:extLst>
            <a:ext uri="{FF2B5EF4-FFF2-40B4-BE49-F238E27FC236}">
              <a16:creationId xmlns:a16="http://schemas.microsoft.com/office/drawing/2014/main" id="{63CF98FC-E0D8-4123-A7A0-ACC9EC8F66AF}"/>
            </a:ext>
          </a:extLst>
        </xdr:cNvPr>
        <xdr:cNvSpPr txBox="1"/>
      </xdr:nvSpPr>
      <xdr:spPr>
        <a:xfrm>
          <a:off x="14969671" y="14602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5" name="直線コネクタ 654">
          <a:extLst>
            <a:ext uri="{FF2B5EF4-FFF2-40B4-BE49-F238E27FC236}">
              <a16:creationId xmlns:a16="http://schemas.microsoft.com/office/drawing/2014/main" id="{638A850D-F671-4E15-AFEC-DEF616DB1907}"/>
            </a:ext>
          </a:extLst>
        </xdr:cNvPr>
        <xdr:cNvCxnSpPr/>
      </xdr:nvCxnSpPr>
      <xdr:spPr>
        <a:xfrm>
          <a:off x="14842671" y="14598287"/>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6" name="【消防施設】&#10;有形固定資産減価償却率最大値テキスト">
          <a:extLst>
            <a:ext uri="{FF2B5EF4-FFF2-40B4-BE49-F238E27FC236}">
              <a16:creationId xmlns:a16="http://schemas.microsoft.com/office/drawing/2014/main" id="{E3A6C3AE-7FA1-421B-A460-73C2C930FB37}"/>
            </a:ext>
          </a:extLst>
        </xdr:cNvPr>
        <xdr:cNvSpPr txBox="1"/>
      </xdr:nvSpPr>
      <xdr:spPr>
        <a:xfrm>
          <a:off x="14969671" y="12968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7" name="直線コネクタ 656">
          <a:extLst>
            <a:ext uri="{FF2B5EF4-FFF2-40B4-BE49-F238E27FC236}">
              <a16:creationId xmlns:a16="http://schemas.microsoft.com/office/drawing/2014/main" id="{BEC59F46-C0D6-49D2-A50A-34152BAB952C}"/>
            </a:ext>
          </a:extLst>
        </xdr:cNvPr>
        <xdr:cNvCxnSpPr/>
      </xdr:nvCxnSpPr>
      <xdr:spPr>
        <a:xfrm>
          <a:off x="14842671" y="13187499"/>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C67D25C9-DBBB-42C7-AC95-4F9C38DD428C}"/>
            </a:ext>
          </a:extLst>
        </xdr:cNvPr>
        <xdr:cNvSpPr txBox="1"/>
      </xdr:nvSpPr>
      <xdr:spPr>
        <a:xfrm>
          <a:off x="14969671" y="139043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9" name="フローチャート: 判断 658">
          <a:extLst>
            <a:ext uri="{FF2B5EF4-FFF2-40B4-BE49-F238E27FC236}">
              <a16:creationId xmlns:a16="http://schemas.microsoft.com/office/drawing/2014/main" id="{51FC3D22-BC8D-4943-BD9D-D5FFCDCBA7CB}"/>
            </a:ext>
          </a:extLst>
        </xdr:cNvPr>
        <xdr:cNvSpPr/>
      </xdr:nvSpPr>
      <xdr:spPr>
        <a:xfrm>
          <a:off x="14880771" y="13925913"/>
          <a:ext cx="96157"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60" name="フローチャート: 判断 659">
          <a:extLst>
            <a:ext uri="{FF2B5EF4-FFF2-40B4-BE49-F238E27FC236}">
              <a16:creationId xmlns:a16="http://schemas.microsoft.com/office/drawing/2014/main" id="{07F6B164-30D7-49C8-AA5F-9880EF0E6B47}"/>
            </a:ext>
          </a:extLst>
        </xdr:cNvPr>
        <xdr:cNvSpPr/>
      </xdr:nvSpPr>
      <xdr:spPr>
        <a:xfrm>
          <a:off x="14107886" y="1390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61" name="フローチャート: 判断 660">
          <a:extLst>
            <a:ext uri="{FF2B5EF4-FFF2-40B4-BE49-F238E27FC236}">
              <a16:creationId xmlns:a16="http://schemas.microsoft.com/office/drawing/2014/main" id="{431501F3-2354-4DE4-84A5-A82509DDE30A}"/>
            </a:ext>
          </a:extLst>
        </xdr:cNvPr>
        <xdr:cNvSpPr/>
      </xdr:nvSpPr>
      <xdr:spPr>
        <a:xfrm>
          <a:off x="13300529" y="1388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62" name="フローチャート: 判断 661">
          <a:extLst>
            <a:ext uri="{FF2B5EF4-FFF2-40B4-BE49-F238E27FC236}">
              <a16:creationId xmlns:a16="http://schemas.microsoft.com/office/drawing/2014/main" id="{646A63A7-D5C1-4C14-A602-F5D7FA1958D0}"/>
            </a:ext>
          </a:extLst>
        </xdr:cNvPr>
        <xdr:cNvSpPr/>
      </xdr:nvSpPr>
      <xdr:spPr>
        <a:xfrm>
          <a:off x="12493171" y="13855429"/>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3" name="フローチャート: 判断 662">
          <a:extLst>
            <a:ext uri="{FF2B5EF4-FFF2-40B4-BE49-F238E27FC236}">
              <a16:creationId xmlns:a16="http://schemas.microsoft.com/office/drawing/2014/main" id="{5BE9D12B-42AC-4F38-BF25-295476092170}"/>
            </a:ext>
          </a:extLst>
        </xdr:cNvPr>
        <xdr:cNvSpPr/>
      </xdr:nvSpPr>
      <xdr:spPr>
        <a:xfrm>
          <a:off x="11669486" y="138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DC76C2F-3A94-434A-A914-A77EA490F8A8}"/>
            </a:ext>
          </a:extLst>
        </xdr:cNvPr>
        <xdr:cNvSpPr txBox="1"/>
      </xdr:nvSpPr>
      <xdr:spPr>
        <a:xfrm>
          <a:off x="14757400"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225CE786-E7A2-4678-B120-E3857F6E2213}"/>
            </a:ext>
          </a:extLst>
        </xdr:cNvPr>
        <xdr:cNvSpPr txBox="1"/>
      </xdr:nvSpPr>
      <xdr:spPr>
        <a:xfrm>
          <a:off x="13984514"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FB5581F-66BB-48FB-B0A3-378BB0669104}"/>
            </a:ext>
          </a:extLst>
        </xdr:cNvPr>
        <xdr:cNvSpPr txBox="1"/>
      </xdr:nvSpPr>
      <xdr:spPr>
        <a:xfrm>
          <a:off x="13177157"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99F8914C-B3D1-424E-BDFA-E0FE20540020}"/>
            </a:ext>
          </a:extLst>
        </xdr:cNvPr>
        <xdr:cNvSpPr txBox="1"/>
      </xdr:nvSpPr>
      <xdr:spPr>
        <a:xfrm>
          <a:off x="12364357"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62CAD87D-1C24-48F6-BA49-D4C0C4EBD3CB}"/>
            </a:ext>
          </a:extLst>
        </xdr:cNvPr>
        <xdr:cNvSpPr txBox="1"/>
      </xdr:nvSpPr>
      <xdr:spPr>
        <a:xfrm>
          <a:off x="11546114"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73025</xdr:rowOff>
    </xdr:from>
    <xdr:to>
      <xdr:col>85</xdr:col>
      <xdr:colOff>177800</xdr:colOff>
      <xdr:row>82</xdr:row>
      <xdr:rowOff>3175</xdr:rowOff>
    </xdr:to>
    <xdr:sp macro="" textlink="">
      <xdr:nvSpPr>
        <xdr:cNvPr id="669" name="楕円 668">
          <a:extLst>
            <a:ext uri="{FF2B5EF4-FFF2-40B4-BE49-F238E27FC236}">
              <a16:creationId xmlns:a16="http://schemas.microsoft.com/office/drawing/2014/main" id="{D7C2CA10-99E9-4887-9317-6FB6030663FD}"/>
            </a:ext>
          </a:extLst>
        </xdr:cNvPr>
        <xdr:cNvSpPr/>
      </xdr:nvSpPr>
      <xdr:spPr>
        <a:xfrm>
          <a:off x="14880771" y="13740039"/>
          <a:ext cx="96157"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95902</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F2D4676E-6866-4341-87E1-4B6B48615419}"/>
            </a:ext>
          </a:extLst>
        </xdr:cNvPr>
        <xdr:cNvSpPr txBox="1"/>
      </xdr:nvSpPr>
      <xdr:spPr>
        <a:xfrm>
          <a:off x="14969671" y="1359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19686</xdr:rowOff>
    </xdr:from>
    <xdr:to>
      <xdr:col>81</xdr:col>
      <xdr:colOff>101600</xdr:colOff>
      <xdr:row>81</xdr:row>
      <xdr:rowOff>121286</xdr:rowOff>
    </xdr:to>
    <xdr:sp macro="" textlink="">
      <xdr:nvSpPr>
        <xdr:cNvPr id="671" name="楕円 670">
          <a:extLst>
            <a:ext uri="{FF2B5EF4-FFF2-40B4-BE49-F238E27FC236}">
              <a16:creationId xmlns:a16="http://schemas.microsoft.com/office/drawing/2014/main" id="{67358BAF-0C69-4085-A10E-38C4AB0595EE}"/>
            </a:ext>
          </a:extLst>
        </xdr:cNvPr>
        <xdr:cNvSpPr/>
      </xdr:nvSpPr>
      <xdr:spPr>
        <a:xfrm>
          <a:off x="14107886" y="1368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70486</xdr:rowOff>
    </xdr:from>
    <xdr:to>
      <xdr:col>85</xdr:col>
      <xdr:colOff>127000</xdr:colOff>
      <xdr:row>81</xdr:row>
      <xdr:rowOff>123825</xdr:rowOff>
    </xdr:to>
    <xdr:cxnSp macro="">
      <xdr:nvCxnSpPr>
        <xdr:cNvPr id="672" name="直線コネクタ 671">
          <a:extLst>
            <a:ext uri="{FF2B5EF4-FFF2-40B4-BE49-F238E27FC236}">
              <a16:creationId xmlns:a16="http://schemas.microsoft.com/office/drawing/2014/main" id="{C0195A15-0BDB-469E-956D-1E64E0B1C7FF}"/>
            </a:ext>
          </a:extLst>
        </xdr:cNvPr>
        <xdr:cNvCxnSpPr/>
      </xdr:nvCxnSpPr>
      <xdr:spPr>
        <a:xfrm>
          <a:off x="14158686" y="13737500"/>
          <a:ext cx="772885"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636</xdr:rowOff>
    </xdr:from>
    <xdr:to>
      <xdr:col>76</xdr:col>
      <xdr:colOff>165100</xdr:colOff>
      <xdr:row>81</xdr:row>
      <xdr:rowOff>102236</xdr:rowOff>
    </xdr:to>
    <xdr:sp macro="" textlink="">
      <xdr:nvSpPr>
        <xdr:cNvPr id="673" name="楕円 672">
          <a:extLst>
            <a:ext uri="{FF2B5EF4-FFF2-40B4-BE49-F238E27FC236}">
              <a16:creationId xmlns:a16="http://schemas.microsoft.com/office/drawing/2014/main" id="{13C040DA-FAE1-4333-BB92-CEA438A39DDE}"/>
            </a:ext>
          </a:extLst>
        </xdr:cNvPr>
        <xdr:cNvSpPr/>
      </xdr:nvSpPr>
      <xdr:spPr>
        <a:xfrm>
          <a:off x="13300529" y="1366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51436</xdr:rowOff>
    </xdr:from>
    <xdr:to>
      <xdr:col>81</xdr:col>
      <xdr:colOff>50800</xdr:colOff>
      <xdr:row>81</xdr:row>
      <xdr:rowOff>70486</xdr:rowOff>
    </xdr:to>
    <xdr:cxnSp macro="">
      <xdr:nvCxnSpPr>
        <xdr:cNvPr id="674" name="直線コネクタ 673">
          <a:extLst>
            <a:ext uri="{FF2B5EF4-FFF2-40B4-BE49-F238E27FC236}">
              <a16:creationId xmlns:a16="http://schemas.microsoft.com/office/drawing/2014/main" id="{B3C4BC69-D416-4D44-B4A6-B964B86CFE2C}"/>
            </a:ext>
          </a:extLst>
        </xdr:cNvPr>
        <xdr:cNvCxnSpPr/>
      </xdr:nvCxnSpPr>
      <xdr:spPr>
        <a:xfrm>
          <a:off x="13351329" y="13718450"/>
          <a:ext cx="807357"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139700</xdr:rowOff>
    </xdr:from>
    <xdr:to>
      <xdr:col>72</xdr:col>
      <xdr:colOff>38100</xdr:colOff>
      <xdr:row>81</xdr:row>
      <xdr:rowOff>69850</xdr:rowOff>
    </xdr:to>
    <xdr:sp macro="" textlink="">
      <xdr:nvSpPr>
        <xdr:cNvPr id="675" name="楕円 674">
          <a:extLst>
            <a:ext uri="{FF2B5EF4-FFF2-40B4-BE49-F238E27FC236}">
              <a16:creationId xmlns:a16="http://schemas.microsoft.com/office/drawing/2014/main" id="{D17057AD-4A16-4AD8-AE36-4EB41EFCEA87}"/>
            </a:ext>
          </a:extLst>
        </xdr:cNvPr>
        <xdr:cNvSpPr/>
      </xdr:nvSpPr>
      <xdr:spPr>
        <a:xfrm>
          <a:off x="12493171" y="13637986"/>
          <a:ext cx="85272"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19050</xdr:rowOff>
    </xdr:from>
    <xdr:to>
      <xdr:col>76</xdr:col>
      <xdr:colOff>114300</xdr:colOff>
      <xdr:row>81</xdr:row>
      <xdr:rowOff>51436</xdr:rowOff>
    </xdr:to>
    <xdr:cxnSp macro="">
      <xdr:nvCxnSpPr>
        <xdr:cNvPr id="676" name="直線コネクタ 675">
          <a:extLst>
            <a:ext uri="{FF2B5EF4-FFF2-40B4-BE49-F238E27FC236}">
              <a16:creationId xmlns:a16="http://schemas.microsoft.com/office/drawing/2014/main" id="{CE1F5BE0-FAA3-4C79-96DD-EE2B2AD2BF04}"/>
            </a:ext>
          </a:extLst>
        </xdr:cNvPr>
        <xdr:cNvCxnSpPr/>
      </xdr:nvCxnSpPr>
      <xdr:spPr>
        <a:xfrm>
          <a:off x="12538528" y="13686064"/>
          <a:ext cx="812801"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99695</xdr:rowOff>
    </xdr:from>
    <xdr:to>
      <xdr:col>67</xdr:col>
      <xdr:colOff>101600</xdr:colOff>
      <xdr:row>81</xdr:row>
      <xdr:rowOff>29845</xdr:rowOff>
    </xdr:to>
    <xdr:sp macro="" textlink="">
      <xdr:nvSpPr>
        <xdr:cNvPr id="677" name="楕円 676">
          <a:extLst>
            <a:ext uri="{FF2B5EF4-FFF2-40B4-BE49-F238E27FC236}">
              <a16:creationId xmlns:a16="http://schemas.microsoft.com/office/drawing/2014/main" id="{961A31AF-FAAB-4982-9B41-BF5FFD4D910C}"/>
            </a:ext>
          </a:extLst>
        </xdr:cNvPr>
        <xdr:cNvSpPr/>
      </xdr:nvSpPr>
      <xdr:spPr>
        <a:xfrm>
          <a:off x="11669486" y="13597981"/>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150495</xdr:rowOff>
    </xdr:from>
    <xdr:to>
      <xdr:col>71</xdr:col>
      <xdr:colOff>177800</xdr:colOff>
      <xdr:row>81</xdr:row>
      <xdr:rowOff>19050</xdr:rowOff>
    </xdr:to>
    <xdr:cxnSp macro="">
      <xdr:nvCxnSpPr>
        <xdr:cNvPr id="678" name="直線コネクタ 677">
          <a:extLst>
            <a:ext uri="{FF2B5EF4-FFF2-40B4-BE49-F238E27FC236}">
              <a16:creationId xmlns:a16="http://schemas.microsoft.com/office/drawing/2014/main" id="{B84D2F5D-AD1A-4E57-A04D-F4460895A61F}"/>
            </a:ext>
          </a:extLst>
        </xdr:cNvPr>
        <xdr:cNvCxnSpPr/>
      </xdr:nvCxnSpPr>
      <xdr:spPr>
        <a:xfrm>
          <a:off x="11720286" y="13648781"/>
          <a:ext cx="818242" cy="37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679" name="n_1aveValue【消防施設】&#10;有形固定資産減価償却率">
          <a:extLst>
            <a:ext uri="{FF2B5EF4-FFF2-40B4-BE49-F238E27FC236}">
              <a16:creationId xmlns:a16="http://schemas.microsoft.com/office/drawing/2014/main" id="{553B3384-CD7E-4921-9E00-513C279907D1}"/>
            </a:ext>
          </a:extLst>
        </xdr:cNvPr>
        <xdr:cNvSpPr txBox="1"/>
      </xdr:nvSpPr>
      <xdr:spPr>
        <a:xfrm>
          <a:off x="13959758" y="13997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680" name="n_2aveValue【消防施設】&#10;有形固定資産減価償却率">
          <a:extLst>
            <a:ext uri="{FF2B5EF4-FFF2-40B4-BE49-F238E27FC236}">
              <a16:creationId xmlns:a16="http://schemas.microsoft.com/office/drawing/2014/main" id="{BC9FE1AF-0078-4D13-961F-03457CF3F785}"/>
            </a:ext>
          </a:extLst>
        </xdr:cNvPr>
        <xdr:cNvSpPr txBox="1"/>
      </xdr:nvSpPr>
      <xdr:spPr>
        <a:xfrm>
          <a:off x="13165101" y="13982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681" name="n_3aveValue【消防施設】&#10;有形固定資産減価償却率">
          <a:extLst>
            <a:ext uri="{FF2B5EF4-FFF2-40B4-BE49-F238E27FC236}">
              <a16:creationId xmlns:a16="http://schemas.microsoft.com/office/drawing/2014/main" id="{9EDBBE48-59DF-4FFA-BB26-F11C29A9C599}"/>
            </a:ext>
          </a:extLst>
        </xdr:cNvPr>
        <xdr:cNvSpPr txBox="1"/>
      </xdr:nvSpPr>
      <xdr:spPr>
        <a:xfrm>
          <a:off x="12357744" y="1394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682" name="n_4aveValue【消防施設】&#10;有形固定資産減価償却率">
          <a:extLst>
            <a:ext uri="{FF2B5EF4-FFF2-40B4-BE49-F238E27FC236}">
              <a16:creationId xmlns:a16="http://schemas.microsoft.com/office/drawing/2014/main" id="{758D7CF3-F23C-4586-A939-06AEA7012951}"/>
            </a:ext>
          </a:extLst>
        </xdr:cNvPr>
        <xdr:cNvSpPr txBox="1"/>
      </xdr:nvSpPr>
      <xdr:spPr>
        <a:xfrm>
          <a:off x="11534058" y="139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137813</xdr:rowOff>
    </xdr:from>
    <xdr:ext cx="405111" cy="259045"/>
    <xdr:sp macro="" textlink="">
      <xdr:nvSpPr>
        <xdr:cNvPr id="683" name="n_1mainValue【消防施設】&#10;有形固定資産減価償却率">
          <a:extLst>
            <a:ext uri="{FF2B5EF4-FFF2-40B4-BE49-F238E27FC236}">
              <a16:creationId xmlns:a16="http://schemas.microsoft.com/office/drawing/2014/main" id="{4488E141-0974-4821-AC31-59C52F588D56}"/>
            </a:ext>
          </a:extLst>
        </xdr:cNvPr>
        <xdr:cNvSpPr txBox="1"/>
      </xdr:nvSpPr>
      <xdr:spPr>
        <a:xfrm>
          <a:off x="13959758" y="1346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118763</xdr:rowOff>
    </xdr:from>
    <xdr:ext cx="405111" cy="259045"/>
    <xdr:sp macro="" textlink="">
      <xdr:nvSpPr>
        <xdr:cNvPr id="684" name="n_2mainValue【消防施設】&#10;有形固定資産減価償却率">
          <a:extLst>
            <a:ext uri="{FF2B5EF4-FFF2-40B4-BE49-F238E27FC236}">
              <a16:creationId xmlns:a16="http://schemas.microsoft.com/office/drawing/2014/main" id="{6FE6F183-D3C0-4FB1-A22F-0887184FD6DE}"/>
            </a:ext>
          </a:extLst>
        </xdr:cNvPr>
        <xdr:cNvSpPr txBox="1"/>
      </xdr:nvSpPr>
      <xdr:spPr>
        <a:xfrm>
          <a:off x="13165101" y="13448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86377</xdr:rowOff>
    </xdr:from>
    <xdr:ext cx="405111" cy="259045"/>
    <xdr:sp macro="" textlink="">
      <xdr:nvSpPr>
        <xdr:cNvPr id="685" name="n_3mainValue【消防施設】&#10;有形固定資産減価償却率">
          <a:extLst>
            <a:ext uri="{FF2B5EF4-FFF2-40B4-BE49-F238E27FC236}">
              <a16:creationId xmlns:a16="http://schemas.microsoft.com/office/drawing/2014/main" id="{722A732E-6E09-41EC-B099-85937917FC86}"/>
            </a:ext>
          </a:extLst>
        </xdr:cNvPr>
        <xdr:cNvSpPr txBox="1"/>
      </xdr:nvSpPr>
      <xdr:spPr>
        <a:xfrm>
          <a:off x="12357744" y="1341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46372</xdr:rowOff>
    </xdr:from>
    <xdr:ext cx="405111" cy="259045"/>
    <xdr:sp macro="" textlink="">
      <xdr:nvSpPr>
        <xdr:cNvPr id="686" name="n_4mainValue【消防施設】&#10;有形固定資産減価償却率">
          <a:extLst>
            <a:ext uri="{FF2B5EF4-FFF2-40B4-BE49-F238E27FC236}">
              <a16:creationId xmlns:a16="http://schemas.microsoft.com/office/drawing/2014/main" id="{26646276-EDC7-4B64-92EE-4AEF57D2E195}"/>
            </a:ext>
          </a:extLst>
        </xdr:cNvPr>
        <xdr:cNvSpPr txBox="1"/>
      </xdr:nvSpPr>
      <xdr:spPr>
        <a:xfrm>
          <a:off x="11534058" y="1337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C52064BF-EAFD-40BF-89F1-20BDD671DB43}"/>
            </a:ext>
          </a:extLst>
        </xdr:cNvPr>
        <xdr:cNvSpPr/>
      </xdr:nvSpPr>
      <xdr:spPr>
        <a:xfrm>
          <a:off x="16720457" y="11625943"/>
          <a:ext cx="4332514" cy="6241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DCD03C51-11CC-4996-A5DB-3FAAD9B65F40}"/>
            </a:ext>
          </a:extLst>
        </xdr:cNvPr>
        <xdr:cNvSpPr/>
      </xdr:nvSpPr>
      <xdr:spPr>
        <a:xfrm>
          <a:off x="16847457" y="1227545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95683102-755E-4C21-B969-ADC8B31F3E2F}"/>
            </a:ext>
          </a:extLst>
        </xdr:cNvPr>
        <xdr:cNvSpPr/>
      </xdr:nvSpPr>
      <xdr:spPr>
        <a:xfrm>
          <a:off x="16847457" y="1247593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252B1DBF-4452-4081-B3B0-048D06749BC5}"/>
            </a:ext>
          </a:extLst>
        </xdr:cNvPr>
        <xdr:cNvSpPr/>
      </xdr:nvSpPr>
      <xdr:spPr>
        <a:xfrm>
          <a:off x="17765486" y="12275457"/>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A929D62E-3AE9-44C5-8A80-7B5132C727FB}"/>
            </a:ext>
          </a:extLst>
        </xdr:cNvPr>
        <xdr:cNvSpPr/>
      </xdr:nvSpPr>
      <xdr:spPr>
        <a:xfrm>
          <a:off x="17765486" y="1247593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A32E7AFC-6283-4032-9BDC-14364ADB0EEA}"/>
            </a:ext>
          </a:extLst>
        </xdr:cNvPr>
        <xdr:cNvSpPr/>
      </xdr:nvSpPr>
      <xdr:spPr>
        <a:xfrm>
          <a:off x="18810514" y="12275457"/>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F8844C29-DBAF-4872-8452-2584F46E6ECA}"/>
            </a:ext>
          </a:extLst>
        </xdr:cNvPr>
        <xdr:cNvSpPr/>
      </xdr:nvSpPr>
      <xdr:spPr>
        <a:xfrm>
          <a:off x="18810514" y="1247593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3217A676-4BA7-467A-A924-77EADC64746E}"/>
            </a:ext>
          </a:extLst>
        </xdr:cNvPr>
        <xdr:cNvSpPr/>
      </xdr:nvSpPr>
      <xdr:spPr>
        <a:xfrm>
          <a:off x="16720457" y="12749893"/>
          <a:ext cx="4332514" cy="2250621"/>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AA25E424-6FED-4688-9EB8-666BFD8061EC}"/>
            </a:ext>
          </a:extLst>
        </xdr:cNvPr>
        <xdr:cNvSpPr txBox="1"/>
      </xdr:nvSpPr>
      <xdr:spPr>
        <a:xfrm>
          <a:off x="16698686" y="12562114"/>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7E10CCF7-D421-4370-A789-879887C8096E}"/>
            </a:ext>
          </a:extLst>
        </xdr:cNvPr>
        <xdr:cNvCxnSpPr/>
      </xdr:nvCxnSpPr>
      <xdr:spPr>
        <a:xfrm>
          <a:off x="16720457" y="15000514"/>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178A2B0B-B5A0-4133-8E2E-74FE622E5D24}"/>
            </a:ext>
          </a:extLst>
        </xdr:cNvPr>
        <xdr:cNvCxnSpPr/>
      </xdr:nvCxnSpPr>
      <xdr:spPr>
        <a:xfrm>
          <a:off x="16720457" y="1454875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B74919AF-539B-4B21-8123-05E404772974}"/>
            </a:ext>
          </a:extLst>
        </xdr:cNvPr>
        <xdr:cNvSpPr txBox="1"/>
      </xdr:nvSpPr>
      <xdr:spPr>
        <a:xfrm>
          <a:off x="16302264" y="144092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38E094C9-9657-41E0-9185-8DCB93AC45DA}"/>
            </a:ext>
          </a:extLst>
        </xdr:cNvPr>
        <xdr:cNvCxnSpPr/>
      </xdr:nvCxnSpPr>
      <xdr:spPr>
        <a:xfrm>
          <a:off x="16720457" y="14099721"/>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3F641D3F-1C94-431A-A2B6-5291DAB7FED0}"/>
            </a:ext>
          </a:extLst>
        </xdr:cNvPr>
        <xdr:cNvSpPr txBox="1"/>
      </xdr:nvSpPr>
      <xdr:spPr>
        <a:xfrm>
          <a:off x="16302264" y="139602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5CBE0D90-C739-421E-8541-5F20D09C1650}"/>
            </a:ext>
          </a:extLst>
        </xdr:cNvPr>
        <xdr:cNvCxnSpPr/>
      </xdr:nvCxnSpPr>
      <xdr:spPr>
        <a:xfrm>
          <a:off x="16720457" y="1365068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BC7D324F-4382-4D84-8F68-857D45CD1AB0}"/>
            </a:ext>
          </a:extLst>
        </xdr:cNvPr>
        <xdr:cNvSpPr txBox="1"/>
      </xdr:nvSpPr>
      <xdr:spPr>
        <a:xfrm>
          <a:off x="16302264" y="135084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A86CB027-7A2E-4015-AC47-9C9414072B13}"/>
            </a:ext>
          </a:extLst>
        </xdr:cNvPr>
        <xdr:cNvCxnSpPr/>
      </xdr:nvCxnSpPr>
      <xdr:spPr>
        <a:xfrm>
          <a:off x="16720457" y="13198929"/>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0BD8E6F8-E9F4-480F-987E-CEE6AE758D99}"/>
            </a:ext>
          </a:extLst>
        </xdr:cNvPr>
        <xdr:cNvSpPr txBox="1"/>
      </xdr:nvSpPr>
      <xdr:spPr>
        <a:xfrm>
          <a:off x="16302264" y="1305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36E61818-FD83-4E05-9E8F-4E2784971B4B}"/>
            </a:ext>
          </a:extLst>
        </xdr:cNvPr>
        <xdr:cNvCxnSpPr/>
      </xdr:nvCxnSpPr>
      <xdr:spPr>
        <a:xfrm>
          <a:off x="16720457" y="1274989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887371DA-F09D-4C25-AAF3-B0BF04A1F2D5}"/>
            </a:ext>
          </a:extLst>
        </xdr:cNvPr>
        <xdr:cNvSpPr txBox="1"/>
      </xdr:nvSpPr>
      <xdr:spPr>
        <a:xfrm>
          <a:off x="16302264" y="126103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E6F8FF85-FC09-4C4A-8762-AE30C646AC12}"/>
            </a:ext>
          </a:extLst>
        </xdr:cNvPr>
        <xdr:cNvSpPr/>
      </xdr:nvSpPr>
      <xdr:spPr>
        <a:xfrm>
          <a:off x="16720457" y="12749893"/>
          <a:ext cx="4332514" cy="2250621"/>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8" name="直線コネクタ 707">
          <a:extLst>
            <a:ext uri="{FF2B5EF4-FFF2-40B4-BE49-F238E27FC236}">
              <a16:creationId xmlns:a16="http://schemas.microsoft.com/office/drawing/2014/main" id="{5C425837-0C14-4DE2-8077-92269ED4355D}"/>
            </a:ext>
          </a:extLst>
        </xdr:cNvPr>
        <xdr:cNvCxnSpPr/>
      </xdr:nvCxnSpPr>
      <xdr:spPr>
        <a:xfrm flipV="1">
          <a:off x="20266750" y="13504382"/>
          <a:ext cx="0" cy="1012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9" name="【消防施設】&#10;一人当たり面積最小値テキスト">
          <a:extLst>
            <a:ext uri="{FF2B5EF4-FFF2-40B4-BE49-F238E27FC236}">
              <a16:creationId xmlns:a16="http://schemas.microsoft.com/office/drawing/2014/main" id="{FAC19FFE-4679-4474-A1C8-644A84385300}"/>
            </a:ext>
          </a:extLst>
        </xdr:cNvPr>
        <xdr:cNvSpPr txBox="1"/>
      </xdr:nvSpPr>
      <xdr:spPr>
        <a:xfrm>
          <a:off x="20305486" y="1452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10" name="直線コネクタ 709">
          <a:extLst>
            <a:ext uri="{FF2B5EF4-FFF2-40B4-BE49-F238E27FC236}">
              <a16:creationId xmlns:a16="http://schemas.microsoft.com/office/drawing/2014/main" id="{A27F397F-DDA5-497A-9D9F-EB982DFAB3B7}"/>
            </a:ext>
          </a:extLst>
        </xdr:cNvPr>
        <xdr:cNvCxnSpPr/>
      </xdr:nvCxnSpPr>
      <xdr:spPr>
        <a:xfrm>
          <a:off x="20194814" y="14516753"/>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11" name="【消防施設】&#10;一人当たり面積最大値テキスト">
          <a:extLst>
            <a:ext uri="{FF2B5EF4-FFF2-40B4-BE49-F238E27FC236}">
              <a16:creationId xmlns:a16="http://schemas.microsoft.com/office/drawing/2014/main" id="{0E4C0C5E-F00C-4FD4-B9E6-8BAAE8E13665}"/>
            </a:ext>
          </a:extLst>
        </xdr:cNvPr>
        <xdr:cNvSpPr txBox="1"/>
      </xdr:nvSpPr>
      <xdr:spPr>
        <a:xfrm>
          <a:off x="20305486" y="13285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12" name="直線コネクタ 711">
          <a:extLst>
            <a:ext uri="{FF2B5EF4-FFF2-40B4-BE49-F238E27FC236}">
              <a16:creationId xmlns:a16="http://schemas.microsoft.com/office/drawing/2014/main" id="{768EFFEE-3514-4959-BC68-5CB51CCB629E}"/>
            </a:ext>
          </a:extLst>
        </xdr:cNvPr>
        <xdr:cNvCxnSpPr/>
      </xdr:nvCxnSpPr>
      <xdr:spPr>
        <a:xfrm>
          <a:off x="20194814" y="13504382"/>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713" name="【消防施設】&#10;一人当たり面積平均値テキスト">
          <a:extLst>
            <a:ext uri="{FF2B5EF4-FFF2-40B4-BE49-F238E27FC236}">
              <a16:creationId xmlns:a16="http://schemas.microsoft.com/office/drawing/2014/main" id="{2A831847-017F-4307-817D-B998812C279B}"/>
            </a:ext>
          </a:extLst>
        </xdr:cNvPr>
        <xdr:cNvSpPr txBox="1"/>
      </xdr:nvSpPr>
      <xdr:spPr>
        <a:xfrm>
          <a:off x="20305486" y="14091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4" name="フローチャート: 判断 713">
          <a:extLst>
            <a:ext uri="{FF2B5EF4-FFF2-40B4-BE49-F238E27FC236}">
              <a16:creationId xmlns:a16="http://schemas.microsoft.com/office/drawing/2014/main" id="{13919614-BBEC-4DF2-8BEF-1851DD544546}"/>
            </a:ext>
          </a:extLst>
        </xdr:cNvPr>
        <xdr:cNvSpPr/>
      </xdr:nvSpPr>
      <xdr:spPr>
        <a:xfrm>
          <a:off x="20216586" y="14112929"/>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5" name="フローチャート: 判断 714">
          <a:extLst>
            <a:ext uri="{FF2B5EF4-FFF2-40B4-BE49-F238E27FC236}">
              <a16:creationId xmlns:a16="http://schemas.microsoft.com/office/drawing/2014/main" id="{E4037A37-F26A-4A17-B542-7718EB58E517}"/>
            </a:ext>
          </a:extLst>
        </xdr:cNvPr>
        <xdr:cNvSpPr/>
      </xdr:nvSpPr>
      <xdr:spPr>
        <a:xfrm>
          <a:off x="19460029" y="14117501"/>
          <a:ext cx="85271"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6" name="フローチャート: 判断 715">
          <a:extLst>
            <a:ext uri="{FF2B5EF4-FFF2-40B4-BE49-F238E27FC236}">
              <a16:creationId xmlns:a16="http://schemas.microsoft.com/office/drawing/2014/main" id="{2A383694-DBE8-4706-8BC7-3966B17B4D70}"/>
            </a:ext>
          </a:extLst>
        </xdr:cNvPr>
        <xdr:cNvSpPr/>
      </xdr:nvSpPr>
      <xdr:spPr>
        <a:xfrm>
          <a:off x="18636343" y="14103784"/>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7" name="フローチャート: 判断 716">
          <a:extLst>
            <a:ext uri="{FF2B5EF4-FFF2-40B4-BE49-F238E27FC236}">
              <a16:creationId xmlns:a16="http://schemas.microsoft.com/office/drawing/2014/main" id="{8E4FC8CD-88F1-4227-BD88-52D2A2CB30F8}"/>
            </a:ext>
          </a:extLst>
        </xdr:cNvPr>
        <xdr:cNvSpPr/>
      </xdr:nvSpPr>
      <xdr:spPr>
        <a:xfrm>
          <a:off x="17828986" y="14090069"/>
          <a:ext cx="101600"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8" name="フローチャート: 判断 717">
          <a:extLst>
            <a:ext uri="{FF2B5EF4-FFF2-40B4-BE49-F238E27FC236}">
              <a16:creationId xmlns:a16="http://schemas.microsoft.com/office/drawing/2014/main" id="{604ACC1D-B14D-459A-991F-FBD472F16DC5}"/>
            </a:ext>
          </a:extLst>
        </xdr:cNvPr>
        <xdr:cNvSpPr/>
      </xdr:nvSpPr>
      <xdr:spPr>
        <a:xfrm>
          <a:off x="17021629" y="14131217"/>
          <a:ext cx="85271" cy="988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A631D46-CD9E-4613-ACD5-B8EED0587712}"/>
            </a:ext>
          </a:extLst>
        </xdr:cNvPr>
        <xdr:cNvSpPr txBox="1"/>
      </xdr:nvSpPr>
      <xdr:spPr>
        <a:xfrm>
          <a:off x="20093214"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9FD97A1-EF65-4F97-A088-A6811C6CEBA4}"/>
            </a:ext>
          </a:extLst>
        </xdr:cNvPr>
        <xdr:cNvSpPr txBox="1"/>
      </xdr:nvSpPr>
      <xdr:spPr>
        <a:xfrm>
          <a:off x="19331214"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CFF8D2DA-BB09-4D29-AA23-15BD5BA6E6CF}"/>
            </a:ext>
          </a:extLst>
        </xdr:cNvPr>
        <xdr:cNvSpPr txBox="1"/>
      </xdr:nvSpPr>
      <xdr:spPr>
        <a:xfrm>
          <a:off x="18512971"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8D49BFC5-BE29-4EF0-86BE-D140A95D9846}"/>
            </a:ext>
          </a:extLst>
        </xdr:cNvPr>
        <xdr:cNvSpPr txBox="1"/>
      </xdr:nvSpPr>
      <xdr:spPr>
        <a:xfrm>
          <a:off x="17705614"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470AB0F6-6024-4E96-8E34-FF53D31F4011}"/>
            </a:ext>
          </a:extLst>
        </xdr:cNvPr>
        <xdr:cNvSpPr txBox="1"/>
      </xdr:nvSpPr>
      <xdr:spPr>
        <a:xfrm>
          <a:off x="16892814" y="1499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46737</xdr:rowOff>
    </xdr:from>
    <xdr:to>
      <xdr:col>116</xdr:col>
      <xdr:colOff>114300</xdr:colOff>
      <xdr:row>82</xdr:row>
      <xdr:rowOff>148337</xdr:rowOff>
    </xdr:to>
    <xdr:sp macro="" textlink="">
      <xdr:nvSpPr>
        <xdr:cNvPr id="724" name="楕円 723">
          <a:extLst>
            <a:ext uri="{FF2B5EF4-FFF2-40B4-BE49-F238E27FC236}">
              <a16:creationId xmlns:a16="http://schemas.microsoft.com/office/drawing/2014/main" id="{DEEFBA06-A1E0-44C1-A6E7-6C5CD40B1805}"/>
            </a:ext>
          </a:extLst>
        </xdr:cNvPr>
        <xdr:cNvSpPr/>
      </xdr:nvSpPr>
      <xdr:spPr>
        <a:xfrm>
          <a:off x="20216586" y="1388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69614</xdr:rowOff>
    </xdr:from>
    <xdr:ext cx="469744" cy="259045"/>
    <xdr:sp macro="" textlink="">
      <xdr:nvSpPr>
        <xdr:cNvPr id="725" name="【消防施設】&#10;一人当たり面積該当値テキスト">
          <a:extLst>
            <a:ext uri="{FF2B5EF4-FFF2-40B4-BE49-F238E27FC236}">
              <a16:creationId xmlns:a16="http://schemas.microsoft.com/office/drawing/2014/main" id="{BEDC8539-89DD-4A8A-A9EB-57996D444718}"/>
            </a:ext>
          </a:extLst>
        </xdr:cNvPr>
        <xdr:cNvSpPr txBox="1"/>
      </xdr:nvSpPr>
      <xdr:spPr>
        <a:xfrm>
          <a:off x="20305486" y="13736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51308</xdr:rowOff>
    </xdr:from>
    <xdr:to>
      <xdr:col>112</xdr:col>
      <xdr:colOff>38100</xdr:colOff>
      <xdr:row>82</xdr:row>
      <xdr:rowOff>152908</xdr:rowOff>
    </xdr:to>
    <xdr:sp macro="" textlink="">
      <xdr:nvSpPr>
        <xdr:cNvPr id="726" name="楕円 725">
          <a:extLst>
            <a:ext uri="{FF2B5EF4-FFF2-40B4-BE49-F238E27FC236}">
              <a16:creationId xmlns:a16="http://schemas.microsoft.com/office/drawing/2014/main" id="{EFCEC1FB-2070-4C4E-AF56-8261071B0458}"/>
            </a:ext>
          </a:extLst>
        </xdr:cNvPr>
        <xdr:cNvSpPr/>
      </xdr:nvSpPr>
      <xdr:spPr>
        <a:xfrm>
          <a:off x="19460029" y="13887051"/>
          <a:ext cx="85271"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97537</xdr:rowOff>
    </xdr:from>
    <xdr:to>
      <xdr:col>116</xdr:col>
      <xdr:colOff>63500</xdr:colOff>
      <xdr:row>82</xdr:row>
      <xdr:rowOff>102108</xdr:rowOff>
    </xdr:to>
    <xdr:cxnSp macro="">
      <xdr:nvCxnSpPr>
        <xdr:cNvPr id="727" name="直線コネクタ 726">
          <a:extLst>
            <a:ext uri="{FF2B5EF4-FFF2-40B4-BE49-F238E27FC236}">
              <a16:creationId xmlns:a16="http://schemas.microsoft.com/office/drawing/2014/main" id="{75001352-80C1-4FD4-AC38-9255B4788C31}"/>
            </a:ext>
          </a:extLst>
        </xdr:cNvPr>
        <xdr:cNvCxnSpPr/>
      </xdr:nvCxnSpPr>
      <xdr:spPr>
        <a:xfrm flipV="1">
          <a:off x="19505386" y="13933280"/>
          <a:ext cx="762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60452</xdr:rowOff>
    </xdr:from>
    <xdr:to>
      <xdr:col>107</xdr:col>
      <xdr:colOff>101600</xdr:colOff>
      <xdr:row>82</xdr:row>
      <xdr:rowOff>162052</xdr:rowOff>
    </xdr:to>
    <xdr:sp macro="" textlink="">
      <xdr:nvSpPr>
        <xdr:cNvPr id="728" name="楕円 727">
          <a:extLst>
            <a:ext uri="{FF2B5EF4-FFF2-40B4-BE49-F238E27FC236}">
              <a16:creationId xmlns:a16="http://schemas.microsoft.com/office/drawing/2014/main" id="{A463A54B-F2FB-4F4D-982D-501F1AD6E786}"/>
            </a:ext>
          </a:extLst>
        </xdr:cNvPr>
        <xdr:cNvSpPr/>
      </xdr:nvSpPr>
      <xdr:spPr>
        <a:xfrm>
          <a:off x="18636343" y="138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102108</xdr:rowOff>
    </xdr:from>
    <xdr:to>
      <xdr:col>111</xdr:col>
      <xdr:colOff>177800</xdr:colOff>
      <xdr:row>82</xdr:row>
      <xdr:rowOff>111252</xdr:rowOff>
    </xdr:to>
    <xdr:cxnSp macro="">
      <xdr:nvCxnSpPr>
        <xdr:cNvPr id="729" name="直線コネクタ 728">
          <a:extLst>
            <a:ext uri="{FF2B5EF4-FFF2-40B4-BE49-F238E27FC236}">
              <a16:creationId xmlns:a16="http://schemas.microsoft.com/office/drawing/2014/main" id="{398E1141-DE71-42B6-BC22-656B21EC5626}"/>
            </a:ext>
          </a:extLst>
        </xdr:cNvPr>
        <xdr:cNvCxnSpPr/>
      </xdr:nvCxnSpPr>
      <xdr:spPr>
        <a:xfrm flipV="1">
          <a:off x="18687143" y="13937851"/>
          <a:ext cx="818243"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69596</xdr:rowOff>
    </xdr:from>
    <xdr:to>
      <xdr:col>102</xdr:col>
      <xdr:colOff>165100</xdr:colOff>
      <xdr:row>82</xdr:row>
      <xdr:rowOff>171196</xdr:rowOff>
    </xdr:to>
    <xdr:sp macro="" textlink="">
      <xdr:nvSpPr>
        <xdr:cNvPr id="730" name="楕円 729">
          <a:extLst>
            <a:ext uri="{FF2B5EF4-FFF2-40B4-BE49-F238E27FC236}">
              <a16:creationId xmlns:a16="http://schemas.microsoft.com/office/drawing/2014/main" id="{C8511FCD-7BBE-4260-B04F-5725392689BA}"/>
            </a:ext>
          </a:extLst>
        </xdr:cNvPr>
        <xdr:cNvSpPr/>
      </xdr:nvSpPr>
      <xdr:spPr>
        <a:xfrm>
          <a:off x="17828986" y="1390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111252</xdr:rowOff>
    </xdr:from>
    <xdr:to>
      <xdr:col>107</xdr:col>
      <xdr:colOff>50800</xdr:colOff>
      <xdr:row>82</xdr:row>
      <xdr:rowOff>120396</xdr:rowOff>
    </xdr:to>
    <xdr:cxnSp macro="">
      <xdr:nvCxnSpPr>
        <xdr:cNvPr id="731" name="直線コネクタ 730">
          <a:extLst>
            <a:ext uri="{FF2B5EF4-FFF2-40B4-BE49-F238E27FC236}">
              <a16:creationId xmlns:a16="http://schemas.microsoft.com/office/drawing/2014/main" id="{B06F4672-E066-4702-B898-6AE917416A09}"/>
            </a:ext>
          </a:extLst>
        </xdr:cNvPr>
        <xdr:cNvCxnSpPr/>
      </xdr:nvCxnSpPr>
      <xdr:spPr>
        <a:xfrm flipV="1">
          <a:off x="17879786" y="13946995"/>
          <a:ext cx="807357"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78739</xdr:rowOff>
    </xdr:from>
    <xdr:to>
      <xdr:col>98</xdr:col>
      <xdr:colOff>38100</xdr:colOff>
      <xdr:row>83</xdr:row>
      <xdr:rowOff>8889</xdr:rowOff>
    </xdr:to>
    <xdr:sp macro="" textlink="">
      <xdr:nvSpPr>
        <xdr:cNvPr id="732" name="楕円 731">
          <a:extLst>
            <a:ext uri="{FF2B5EF4-FFF2-40B4-BE49-F238E27FC236}">
              <a16:creationId xmlns:a16="http://schemas.microsoft.com/office/drawing/2014/main" id="{3B220E03-7B36-4337-902E-1F6A67ADAFBB}"/>
            </a:ext>
          </a:extLst>
        </xdr:cNvPr>
        <xdr:cNvSpPr/>
      </xdr:nvSpPr>
      <xdr:spPr>
        <a:xfrm>
          <a:off x="17021629" y="13914482"/>
          <a:ext cx="85271"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120396</xdr:rowOff>
    </xdr:from>
    <xdr:to>
      <xdr:col>102</xdr:col>
      <xdr:colOff>114300</xdr:colOff>
      <xdr:row>82</xdr:row>
      <xdr:rowOff>129539</xdr:rowOff>
    </xdr:to>
    <xdr:cxnSp macro="">
      <xdr:nvCxnSpPr>
        <xdr:cNvPr id="733" name="直線コネクタ 732">
          <a:extLst>
            <a:ext uri="{FF2B5EF4-FFF2-40B4-BE49-F238E27FC236}">
              <a16:creationId xmlns:a16="http://schemas.microsoft.com/office/drawing/2014/main" id="{B8338339-6324-463B-887D-D24715C4E924}"/>
            </a:ext>
          </a:extLst>
        </xdr:cNvPr>
        <xdr:cNvCxnSpPr/>
      </xdr:nvCxnSpPr>
      <xdr:spPr>
        <a:xfrm flipV="1">
          <a:off x="17066986" y="13956139"/>
          <a:ext cx="8128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734" name="n_1aveValue【消防施設】&#10;一人当たり面積">
          <a:extLst>
            <a:ext uri="{FF2B5EF4-FFF2-40B4-BE49-F238E27FC236}">
              <a16:creationId xmlns:a16="http://schemas.microsoft.com/office/drawing/2014/main" id="{446A1F68-4667-4C6C-BB6E-9D21CA08C3F9}"/>
            </a:ext>
          </a:extLst>
        </xdr:cNvPr>
        <xdr:cNvSpPr txBox="1"/>
      </xdr:nvSpPr>
      <xdr:spPr>
        <a:xfrm>
          <a:off x="19279584"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735" name="n_2aveValue【消防施設】&#10;一人当たり面積">
          <a:extLst>
            <a:ext uri="{FF2B5EF4-FFF2-40B4-BE49-F238E27FC236}">
              <a16:creationId xmlns:a16="http://schemas.microsoft.com/office/drawing/2014/main" id="{C414519C-B20B-4570-A84B-949512257905}"/>
            </a:ext>
          </a:extLst>
        </xdr:cNvPr>
        <xdr:cNvSpPr txBox="1"/>
      </xdr:nvSpPr>
      <xdr:spPr>
        <a:xfrm>
          <a:off x="18468598" y="1419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736" name="n_3aveValue【消防施設】&#10;一人当たり面積">
          <a:extLst>
            <a:ext uri="{FF2B5EF4-FFF2-40B4-BE49-F238E27FC236}">
              <a16:creationId xmlns:a16="http://schemas.microsoft.com/office/drawing/2014/main" id="{9FD8D27C-F35C-4C3C-8945-60DC83C0AFE1}"/>
            </a:ext>
          </a:extLst>
        </xdr:cNvPr>
        <xdr:cNvSpPr txBox="1"/>
      </xdr:nvSpPr>
      <xdr:spPr>
        <a:xfrm>
          <a:off x="17661241" y="1418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737" name="n_4aveValue【消防施設】&#10;一人当たり面積">
          <a:extLst>
            <a:ext uri="{FF2B5EF4-FFF2-40B4-BE49-F238E27FC236}">
              <a16:creationId xmlns:a16="http://schemas.microsoft.com/office/drawing/2014/main" id="{FD01127C-446D-4422-9859-257DAE0D5B8F}"/>
            </a:ext>
          </a:extLst>
        </xdr:cNvPr>
        <xdr:cNvSpPr txBox="1"/>
      </xdr:nvSpPr>
      <xdr:spPr>
        <a:xfrm>
          <a:off x="16853884" y="1422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169435</xdr:rowOff>
    </xdr:from>
    <xdr:ext cx="469744" cy="259045"/>
    <xdr:sp macro="" textlink="">
      <xdr:nvSpPr>
        <xdr:cNvPr id="738" name="n_1mainValue【消防施設】&#10;一人当たり面積">
          <a:extLst>
            <a:ext uri="{FF2B5EF4-FFF2-40B4-BE49-F238E27FC236}">
              <a16:creationId xmlns:a16="http://schemas.microsoft.com/office/drawing/2014/main" id="{832D8031-8D65-41BC-A6FD-85558C661C19}"/>
            </a:ext>
          </a:extLst>
        </xdr:cNvPr>
        <xdr:cNvSpPr txBox="1"/>
      </xdr:nvSpPr>
      <xdr:spPr>
        <a:xfrm>
          <a:off x="19279584" y="1366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7129</xdr:rowOff>
    </xdr:from>
    <xdr:ext cx="469744" cy="259045"/>
    <xdr:sp macro="" textlink="">
      <xdr:nvSpPr>
        <xdr:cNvPr id="739" name="n_2mainValue【消防施設】&#10;一人当たり面積">
          <a:extLst>
            <a:ext uri="{FF2B5EF4-FFF2-40B4-BE49-F238E27FC236}">
              <a16:creationId xmlns:a16="http://schemas.microsoft.com/office/drawing/2014/main" id="{365E5459-341F-4E49-AB6A-E6AC142B32E2}"/>
            </a:ext>
          </a:extLst>
        </xdr:cNvPr>
        <xdr:cNvSpPr txBox="1"/>
      </xdr:nvSpPr>
      <xdr:spPr>
        <a:xfrm>
          <a:off x="18468598" y="136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16273</xdr:rowOff>
    </xdr:from>
    <xdr:ext cx="469744" cy="259045"/>
    <xdr:sp macro="" textlink="">
      <xdr:nvSpPr>
        <xdr:cNvPr id="740" name="n_3mainValue【消防施設】&#10;一人当たり面積">
          <a:extLst>
            <a:ext uri="{FF2B5EF4-FFF2-40B4-BE49-F238E27FC236}">
              <a16:creationId xmlns:a16="http://schemas.microsoft.com/office/drawing/2014/main" id="{150CA91C-C06C-4DC3-B938-6E84419B9A32}"/>
            </a:ext>
          </a:extLst>
        </xdr:cNvPr>
        <xdr:cNvSpPr txBox="1"/>
      </xdr:nvSpPr>
      <xdr:spPr>
        <a:xfrm>
          <a:off x="17661241" y="1368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25416</xdr:rowOff>
    </xdr:from>
    <xdr:ext cx="469744" cy="259045"/>
    <xdr:sp macro="" textlink="">
      <xdr:nvSpPr>
        <xdr:cNvPr id="741" name="n_4mainValue【消防施設】&#10;一人当たり面積">
          <a:extLst>
            <a:ext uri="{FF2B5EF4-FFF2-40B4-BE49-F238E27FC236}">
              <a16:creationId xmlns:a16="http://schemas.microsoft.com/office/drawing/2014/main" id="{A68941BF-F476-410C-B5CA-97DED870B178}"/>
            </a:ext>
          </a:extLst>
        </xdr:cNvPr>
        <xdr:cNvSpPr txBox="1"/>
      </xdr:nvSpPr>
      <xdr:spPr>
        <a:xfrm>
          <a:off x="16853884" y="1369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54C2D94D-BD73-446C-9D31-888DD8233CAE}"/>
            </a:ext>
          </a:extLst>
        </xdr:cNvPr>
        <xdr:cNvSpPr/>
      </xdr:nvSpPr>
      <xdr:spPr>
        <a:xfrm>
          <a:off x="11384643" y="15373350"/>
          <a:ext cx="4316186" cy="62683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32EC6A6C-ED75-45BF-8069-1F018AA3A6E5}"/>
            </a:ext>
          </a:extLst>
        </xdr:cNvPr>
        <xdr:cNvSpPr/>
      </xdr:nvSpPr>
      <xdr:spPr>
        <a:xfrm>
          <a:off x="11495314" y="1602558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76E2DFD6-DD1E-425A-84E8-7E3D7168EB0E}"/>
            </a:ext>
          </a:extLst>
        </xdr:cNvPr>
        <xdr:cNvSpPr/>
      </xdr:nvSpPr>
      <xdr:spPr>
        <a:xfrm>
          <a:off x="11495314" y="16223343"/>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D562E02D-3952-451F-A148-DE8BE7CFB3C0}"/>
            </a:ext>
          </a:extLst>
        </xdr:cNvPr>
        <xdr:cNvSpPr/>
      </xdr:nvSpPr>
      <xdr:spPr>
        <a:xfrm>
          <a:off x="12429671" y="1602558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CB2B1297-28BC-49F6-868E-9103799307DF}"/>
            </a:ext>
          </a:extLst>
        </xdr:cNvPr>
        <xdr:cNvSpPr/>
      </xdr:nvSpPr>
      <xdr:spPr>
        <a:xfrm>
          <a:off x="12429671" y="16223343"/>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C03FD0E-74F1-47FE-929E-35F69B0CB8C1}"/>
            </a:ext>
          </a:extLst>
        </xdr:cNvPr>
        <xdr:cNvSpPr/>
      </xdr:nvSpPr>
      <xdr:spPr>
        <a:xfrm>
          <a:off x="13474700" y="1602558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A39CD568-5A1E-47BC-9E36-93EB3F8D33E3}"/>
            </a:ext>
          </a:extLst>
        </xdr:cNvPr>
        <xdr:cNvSpPr/>
      </xdr:nvSpPr>
      <xdr:spPr>
        <a:xfrm>
          <a:off x="13474700" y="16223343"/>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5FB2045D-38AE-4F84-9EBB-0EE52FC83977}"/>
            </a:ext>
          </a:extLst>
        </xdr:cNvPr>
        <xdr:cNvSpPr/>
      </xdr:nvSpPr>
      <xdr:spPr>
        <a:xfrm>
          <a:off x="11384643" y="16500021"/>
          <a:ext cx="4316186" cy="22479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1DD34C53-48CD-418B-80FE-AC700F5EF8CB}"/>
            </a:ext>
          </a:extLst>
        </xdr:cNvPr>
        <xdr:cNvSpPr txBox="1"/>
      </xdr:nvSpPr>
      <xdr:spPr>
        <a:xfrm>
          <a:off x="11346543" y="16312243"/>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193EAB50-1E60-422D-B93D-653D98093341}"/>
            </a:ext>
          </a:extLst>
        </xdr:cNvPr>
        <xdr:cNvCxnSpPr/>
      </xdr:nvCxnSpPr>
      <xdr:spPr>
        <a:xfrm>
          <a:off x="11384643" y="18747921"/>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4F2D25E1-1453-4FBF-89D0-21C8AB69BCF5}"/>
            </a:ext>
          </a:extLst>
        </xdr:cNvPr>
        <xdr:cNvSpPr txBox="1"/>
      </xdr:nvSpPr>
      <xdr:spPr>
        <a:xfrm>
          <a:off x="10966450" y="18608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35B6A1F3-1954-4EF2-B15A-1213C2C5C2C2}"/>
            </a:ext>
          </a:extLst>
        </xdr:cNvPr>
        <xdr:cNvCxnSpPr/>
      </xdr:nvCxnSpPr>
      <xdr:spPr>
        <a:xfrm>
          <a:off x="11384643" y="18426793"/>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0614405E-4978-48A9-8855-0D4E83F4F5B9}"/>
            </a:ext>
          </a:extLst>
        </xdr:cNvPr>
        <xdr:cNvSpPr txBox="1"/>
      </xdr:nvSpPr>
      <xdr:spPr>
        <a:xfrm>
          <a:off x="10966450" y="182872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C494D6A9-21FC-4F00-BE3C-13AD1817C4CD}"/>
            </a:ext>
          </a:extLst>
        </xdr:cNvPr>
        <xdr:cNvCxnSpPr/>
      </xdr:nvCxnSpPr>
      <xdr:spPr>
        <a:xfrm>
          <a:off x="11384643" y="18105664"/>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C7F3CB9C-49E8-4C5E-961D-3467ED348AA2}"/>
            </a:ext>
          </a:extLst>
        </xdr:cNvPr>
        <xdr:cNvSpPr txBox="1"/>
      </xdr:nvSpPr>
      <xdr:spPr>
        <a:xfrm>
          <a:off x="11014241" y="179661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52DBA18B-F59D-418D-8FF9-0D5363148D5F}"/>
            </a:ext>
          </a:extLst>
        </xdr:cNvPr>
        <xdr:cNvCxnSpPr/>
      </xdr:nvCxnSpPr>
      <xdr:spPr>
        <a:xfrm>
          <a:off x="11384643" y="17784536"/>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F3571DDB-C94A-4862-9DFF-42E254D37F8E}"/>
            </a:ext>
          </a:extLst>
        </xdr:cNvPr>
        <xdr:cNvSpPr txBox="1"/>
      </xdr:nvSpPr>
      <xdr:spPr>
        <a:xfrm>
          <a:off x="11014241" y="176450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FE448378-A7AD-4867-B6D4-B56E13B6E8FE}"/>
            </a:ext>
          </a:extLst>
        </xdr:cNvPr>
        <xdr:cNvCxnSpPr/>
      </xdr:nvCxnSpPr>
      <xdr:spPr>
        <a:xfrm>
          <a:off x="11384643" y="17463407"/>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81ECD38A-E583-406B-8597-D205E26C9ECB}"/>
            </a:ext>
          </a:extLst>
        </xdr:cNvPr>
        <xdr:cNvSpPr txBox="1"/>
      </xdr:nvSpPr>
      <xdr:spPr>
        <a:xfrm>
          <a:off x="11014241" y="173239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D9ECF16D-ECEB-4F55-A30E-A1FA70946E25}"/>
            </a:ext>
          </a:extLst>
        </xdr:cNvPr>
        <xdr:cNvCxnSpPr/>
      </xdr:nvCxnSpPr>
      <xdr:spPr>
        <a:xfrm>
          <a:off x="11384643" y="17142279"/>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CF455EC5-EA0F-4BE6-8ABB-36728FF94C37}"/>
            </a:ext>
          </a:extLst>
        </xdr:cNvPr>
        <xdr:cNvSpPr txBox="1"/>
      </xdr:nvSpPr>
      <xdr:spPr>
        <a:xfrm>
          <a:off x="110142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738AA41E-9D50-4E29-A305-6640E3367A26}"/>
            </a:ext>
          </a:extLst>
        </xdr:cNvPr>
        <xdr:cNvCxnSpPr/>
      </xdr:nvCxnSpPr>
      <xdr:spPr>
        <a:xfrm>
          <a:off x="11384643" y="16821150"/>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978336F0-FD56-4F33-9F05-699C16CF9964}"/>
            </a:ext>
          </a:extLst>
        </xdr:cNvPr>
        <xdr:cNvSpPr txBox="1"/>
      </xdr:nvSpPr>
      <xdr:spPr>
        <a:xfrm>
          <a:off x="11078361" y="166816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AA5DABC2-4970-4FFC-B4A0-D92137602E84}"/>
            </a:ext>
          </a:extLst>
        </xdr:cNvPr>
        <xdr:cNvCxnSpPr/>
      </xdr:nvCxnSpPr>
      <xdr:spPr>
        <a:xfrm>
          <a:off x="11384643" y="16500021"/>
          <a:ext cx="428897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FE68DE36-9F64-4FC8-9D61-8077ABD2AD86}"/>
            </a:ext>
          </a:extLst>
        </xdr:cNvPr>
        <xdr:cNvSpPr/>
      </xdr:nvSpPr>
      <xdr:spPr>
        <a:xfrm>
          <a:off x="11384643" y="16500021"/>
          <a:ext cx="4316186" cy="22479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7" name="直線コネクタ 766">
          <a:extLst>
            <a:ext uri="{FF2B5EF4-FFF2-40B4-BE49-F238E27FC236}">
              <a16:creationId xmlns:a16="http://schemas.microsoft.com/office/drawing/2014/main" id="{0BDBEE29-063A-402E-9CE5-CE42D7903D8F}"/>
            </a:ext>
          </a:extLst>
        </xdr:cNvPr>
        <xdr:cNvCxnSpPr/>
      </xdr:nvCxnSpPr>
      <xdr:spPr>
        <a:xfrm flipV="1">
          <a:off x="14930935" y="16906602"/>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8" name="【庁舎】&#10;有形固定資産減価償却率最小値テキスト">
          <a:extLst>
            <a:ext uri="{FF2B5EF4-FFF2-40B4-BE49-F238E27FC236}">
              <a16:creationId xmlns:a16="http://schemas.microsoft.com/office/drawing/2014/main" id="{FFA78F8F-49FB-47C6-8632-86CF750C797E}"/>
            </a:ext>
          </a:extLst>
        </xdr:cNvPr>
        <xdr:cNvSpPr txBox="1"/>
      </xdr:nvSpPr>
      <xdr:spPr>
        <a:xfrm>
          <a:off x="14969671" y="18428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9" name="直線コネクタ 768">
          <a:extLst>
            <a:ext uri="{FF2B5EF4-FFF2-40B4-BE49-F238E27FC236}">
              <a16:creationId xmlns:a16="http://schemas.microsoft.com/office/drawing/2014/main" id="{83482048-C15F-42DE-9075-3CB9FEF8C5C2}"/>
            </a:ext>
          </a:extLst>
        </xdr:cNvPr>
        <xdr:cNvCxnSpPr/>
      </xdr:nvCxnSpPr>
      <xdr:spPr>
        <a:xfrm>
          <a:off x="14842671" y="18425159"/>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70" name="【庁舎】&#10;有形固定資産減価償却率最大値テキスト">
          <a:extLst>
            <a:ext uri="{FF2B5EF4-FFF2-40B4-BE49-F238E27FC236}">
              <a16:creationId xmlns:a16="http://schemas.microsoft.com/office/drawing/2014/main" id="{DB8467F3-6C71-4A12-960A-D2F0B51ABB7D}"/>
            </a:ext>
          </a:extLst>
        </xdr:cNvPr>
        <xdr:cNvSpPr txBox="1"/>
      </xdr:nvSpPr>
      <xdr:spPr>
        <a:xfrm>
          <a:off x="14969671" y="166872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71" name="直線コネクタ 770">
          <a:extLst>
            <a:ext uri="{FF2B5EF4-FFF2-40B4-BE49-F238E27FC236}">
              <a16:creationId xmlns:a16="http://schemas.microsoft.com/office/drawing/2014/main" id="{267837AA-4BBD-4CD2-B314-8AFF633D724A}"/>
            </a:ext>
          </a:extLst>
        </xdr:cNvPr>
        <xdr:cNvCxnSpPr/>
      </xdr:nvCxnSpPr>
      <xdr:spPr>
        <a:xfrm>
          <a:off x="14842671" y="16906602"/>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772" name="【庁舎】&#10;有形固定資産減価償却率平均値テキスト">
          <a:extLst>
            <a:ext uri="{FF2B5EF4-FFF2-40B4-BE49-F238E27FC236}">
              <a16:creationId xmlns:a16="http://schemas.microsoft.com/office/drawing/2014/main" id="{90F1FDCC-9001-49F8-A54B-DC77EB73C2D2}"/>
            </a:ext>
          </a:extLst>
        </xdr:cNvPr>
        <xdr:cNvSpPr txBox="1"/>
      </xdr:nvSpPr>
      <xdr:spPr>
        <a:xfrm>
          <a:off x="14969671" y="175494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3" name="フローチャート: 判断 772">
          <a:extLst>
            <a:ext uri="{FF2B5EF4-FFF2-40B4-BE49-F238E27FC236}">
              <a16:creationId xmlns:a16="http://schemas.microsoft.com/office/drawing/2014/main" id="{ECE19E78-395C-4D92-B3D4-BA4C90A65BE1}"/>
            </a:ext>
          </a:extLst>
        </xdr:cNvPr>
        <xdr:cNvSpPr/>
      </xdr:nvSpPr>
      <xdr:spPr>
        <a:xfrm>
          <a:off x="14880771" y="17568272"/>
          <a:ext cx="96157"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4" name="フローチャート: 判断 773">
          <a:extLst>
            <a:ext uri="{FF2B5EF4-FFF2-40B4-BE49-F238E27FC236}">
              <a16:creationId xmlns:a16="http://schemas.microsoft.com/office/drawing/2014/main" id="{EB7A70DB-6030-4D8E-9849-6A28E2EE8912}"/>
            </a:ext>
          </a:extLst>
        </xdr:cNvPr>
        <xdr:cNvSpPr/>
      </xdr:nvSpPr>
      <xdr:spPr>
        <a:xfrm>
          <a:off x="14107886" y="1756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5" name="フローチャート: 判断 774">
          <a:extLst>
            <a:ext uri="{FF2B5EF4-FFF2-40B4-BE49-F238E27FC236}">
              <a16:creationId xmlns:a16="http://schemas.microsoft.com/office/drawing/2014/main" id="{1A9F6106-BC59-44E2-9BB3-0433B0DF281B}"/>
            </a:ext>
          </a:extLst>
        </xdr:cNvPr>
        <xdr:cNvSpPr/>
      </xdr:nvSpPr>
      <xdr:spPr>
        <a:xfrm>
          <a:off x="13300529" y="1756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6" name="フローチャート: 判断 775">
          <a:extLst>
            <a:ext uri="{FF2B5EF4-FFF2-40B4-BE49-F238E27FC236}">
              <a16:creationId xmlns:a16="http://schemas.microsoft.com/office/drawing/2014/main" id="{4B129ABF-2A78-465E-8BAC-1AA5AA37E27D}"/>
            </a:ext>
          </a:extLst>
        </xdr:cNvPr>
        <xdr:cNvSpPr/>
      </xdr:nvSpPr>
      <xdr:spPr>
        <a:xfrm>
          <a:off x="12493171" y="17561741"/>
          <a:ext cx="85272"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7" name="フローチャート: 判断 776">
          <a:extLst>
            <a:ext uri="{FF2B5EF4-FFF2-40B4-BE49-F238E27FC236}">
              <a16:creationId xmlns:a16="http://schemas.microsoft.com/office/drawing/2014/main" id="{21CF2FEF-7F81-402E-9F6A-282E41D66DA9}"/>
            </a:ext>
          </a:extLst>
        </xdr:cNvPr>
        <xdr:cNvSpPr/>
      </xdr:nvSpPr>
      <xdr:spPr>
        <a:xfrm>
          <a:off x="11669486" y="17586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1033FD7-6F34-4FD7-B587-C6CB00EA5817}"/>
            </a:ext>
          </a:extLst>
        </xdr:cNvPr>
        <xdr:cNvSpPr txBox="1"/>
      </xdr:nvSpPr>
      <xdr:spPr>
        <a:xfrm>
          <a:off x="14757400"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1A46F36-5CB1-4C1E-882B-ED777A545EB9}"/>
            </a:ext>
          </a:extLst>
        </xdr:cNvPr>
        <xdr:cNvSpPr txBox="1"/>
      </xdr:nvSpPr>
      <xdr:spPr>
        <a:xfrm>
          <a:off x="13984514"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A0AB0E9C-CF55-4D75-82E7-530FDE05A4EE}"/>
            </a:ext>
          </a:extLst>
        </xdr:cNvPr>
        <xdr:cNvSpPr txBox="1"/>
      </xdr:nvSpPr>
      <xdr:spPr>
        <a:xfrm>
          <a:off x="13177157"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93656BBE-3640-4122-AB5D-1AF1E5FCB969}"/>
            </a:ext>
          </a:extLst>
        </xdr:cNvPr>
        <xdr:cNvSpPr txBox="1"/>
      </xdr:nvSpPr>
      <xdr:spPr>
        <a:xfrm>
          <a:off x="12364357"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CFF2288D-EE16-4AAD-9D15-7C3F38892D32}"/>
            </a:ext>
          </a:extLst>
        </xdr:cNvPr>
        <xdr:cNvSpPr txBox="1"/>
      </xdr:nvSpPr>
      <xdr:spPr>
        <a:xfrm>
          <a:off x="11546114"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129902</xdr:rowOff>
    </xdr:from>
    <xdr:to>
      <xdr:col>85</xdr:col>
      <xdr:colOff>177800</xdr:colOff>
      <xdr:row>102</xdr:row>
      <xdr:rowOff>60052</xdr:rowOff>
    </xdr:to>
    <xdr:sp macro="" textlink="">
      <xdr:nvSpPr>
        <xdr:cNvPr id="783" name="楕円 782">
          <a:extLst>
            <a:ext uri="{FF2B5EF4-FFF2-40B4-BE49-F238E27FC236}">
              <a16:creationId xmlns:a16="http://schemas.microsoft.com/office/drawing/2014/main" id="{468FCCA0-B1C7-419C-9067-35FE5E983BB0}"/>
            </a:ext>
          </a:extLst>
        </xdr:cNvPr>
        <xdr:cNvSpPr/>
      </xdr:nvSpPr>
      <xdr:spPr>
        <a:xfrm>
          <a:off x="14880771" y="17171488"/>
          <a:ext cx="96157"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152779</xdr:rowOff>
    </xdr:from>
    <xdr:ext cx="405111" cy="259045"/>
    <xdr:sp macro="" textlink="">
      <xdr:nvSpPr>
        <xdr:cNvPr id="784" name="【庁舎】&#10;有形固定資産減価償却率該当値テキスト">
          <a:extLst>
            <a:ext uri="{FF2B5EF4-FFF2-40B4-BE49-F238E27FC236}">
              <a16:creationId xmlns:a16="http://schemas.microsoft.com/office/drawing/2014/main" id="{AE6DBACE-5D30-4632-A7EA-AEF81EA5C373}"/>
            </a:ext>
          </a:extLst>
        </xdr:cNvPr>
        <xdr:cNvSpPr txBox="1"/>
      </xdr:nvSpPr>
      <xdr:spPr>
        <a:xfrm>
          <a:off x="14969671" y="17025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66221</xdr:rowOff>
    </xdr:from>
    <xdr:to>
      <xdr:col>81</xdr:col>
      <xdr:colOff>101600</xdr:colOff>
      <xdr:row>101</xdr:row>
      <xdr:rowOff>167821</xdr:rowOff>
    </xdr:to>
    <xdr:sp macro="" textlink="">
      <xdr:nvSpPr>
        <xdr:cNvPr id="785" name="楕円 784">
          <a:extLst>
            <a:ext uri="{FF2B5EF4-FFF2-40B4-BE49-F238E27FC236}">
              <a16:creationId xmlns:a16="http://schemas.microsoft.com/office/drawing/2014/main" id="{AB116C1A-861C-4E41-A3AB-3693D0CE06E0}"/>
            </a:ext>
          </a:extLst>
        </xdr:cNvPr>
        <xdr:cNvSpPr/>
      </xdr:nvSpPr>
      <xdr:spPr>
        <a:xfrm>
          <a:off x="14107886" y="1710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117021</xdr:rowOff>
    </xdr:from>
    <xdr:to>
      <xdr:col>85</xdr:col>
      <xdr:colOff>127000</xdr:colOff>
      <xdr:row>102</xdr:row>
      <xdr:rowOff>9252</xdr:rowOff>
    </xdr:to>
    <xdr:cxnSp macro="">
      <xdr:nvCxnSpPr>
        <xdr:cNvPr id="786" name="直線コネクタ 785">
          <a:extLst>
            <a:ext uri="{FF2B5EF4-FFF2-40B4-BE49-F238E27FC236}">
              <a16:creationId xmlns:a16="http://schemas.microsoft.com/office/drawing/2014/main" id="{B9992508-AA42-45F0-8086-30B2BDBCA833}"/>
            </a:ext>
          </a:extLst>
        </xdr:cNvPr>
        <xdr:cNvCxnSpPr/>
      </xdr:nvCxnSpPr>
      <xdr:spPr>
        <a:xfrm>
          <a:off x="14158686" y="17158607"/>
          <a:ext cx="772885"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2539</xdr:rowOff>
    </xdr:from>
    <xdr:to>
      <xdr:col>76</xdr:col>
      <xdr:colOff>165100</xdr:colOff>
      <xdr:row>101</xdr:row>
      <xdr:rowOff>104139</xdr:rowOff>
    </xdr:to>
    <xdr:sp macro="" textlink="">
      <xdr:nvSpPr>
        <xdr:cNvPr id="787" name="楕円 786">
          <a:extLst>
            <a:ext uri="{FF2B5EF4-FFF2-40B4-BE49-F238E27FC236}">
              <a16:creationId xmlns:a16="http://schemas.microsoft.com/office/drawing/2014/main" id="{AC4E8671-F1A1-4C31-B5A1-2FD9900C5382}"/>
            </a:ext>
          </a:extLst>
        </xdr:cNvPr>
        <xdr:cNvSpPr/>
      </xdr:nvSpPr>
      <xdr:spPr>
        <a:xfrm>
          <a:off x="13300529" y="1704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53339</xdr:rowOff>
    </xdr:from>
    <xdr:to>
      <xdr:col>81</xdr:col>
      <xdr:colOff>50800</xdr:colOff>
      <xdr:row>101</xdr:row>
      <xdr:rowOff>117021</xdr:rowOff>
    </xdr:to>
    <xdr:cxnSp macro="">
      <xdr:nvCxnSpPr>
        <xdr:cNvPr id="788" name="直線コネクタ 787">
          <a:extLst>
            <a:ext uri="{FF2B5EF4-FFF2-40B4-BE49-F238E27FC236}">
              <a16:creationId xmlns:a16="http://schemas.microsoft.com/office/drawing/2014/main" id="{8773737E-7637-4E9F-9DEE-953299A62FF3}"/>
            </a:ext>
          </a:extLst>
        </xdr:cNvPr>
        <xdr:cNvCxnSpPr/>
      </xdr:nvCxnSpPr>
      <xdr:spPr>
        <a:xfrm>
          <a:off x="13351329" y="17094925"/>
          <a:ext cx="807357"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113574</xdr:rowOff>
    </xdr:from>
    <xdr:to>
      <xdr:col>72</xdr:col>
      <xdr:colOff>38100</xdr:colOff>
      <xdr:row>101</xdr:row>
      <xdr:rowOff>43724</xdr:rowOff>
    </xdr:to>
    <xdr:sp macro="" textlink="">
      <xdr:nvSpPr>
        <xdr:cNvPr id="789" name="楕円 788">
          <a:extLst>
            <a:ext uri="{FF2B5EF4-FFF2-40B4-BE49-F238E27FC236}">
              <a16:creationId xmlns:a16="http://schemas.microsoft.com/office/drawing/2014/main" id="{AF2FD7EE-AD99-4FC0-9D50-451139588161}"/>
            </a:ext>
          </a:extLst>
        </xdr:cNvPr>
        <xdr:cNvSpPr/>
      </xdr:nvSpPr>
      <xdr:spPr>
        <a:xfrm>
          <a:off x="12493171" y="16986431"/>
          <a:ext cx="85272" cy="988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164374</xdr:rowOff>
    </xdr:from>
    <xdr:to>
      <xdr:col>76</xdr:col>
      <xdr:colOff>114300</xdr:colOff>
      <xdr:row>101</xdr:row>
      <xdr:rowOff>53339</xdr:rowOff>
    </xdr:to>
    <xdr:cxnSp macro="">
      <xdr:nvCxnSpPr>
        <xdr:cNvPr id="790" name="直線コネクタ 789">
          <a:extLst>
            <a:ext uri="{FF2B5EF4-FFF2-40B4-BE49-F238E27FC236}">
              <a16:creationId xmlns:a16="http://schemas.microsoft.com/office/drawing/2014/main" id="{C01C37F9-BD93-4677-B777-37EADFA3D38D}"/>
            </a:ext>
          </a:extLst>
        </xdr:cNvPr>
        <xdr:cNvCxnSpPr/>
      </xdr:nvCxnSpPr>
      <xdr:spPr>
        <a:xfrm>
          <a:off x="12538528" y="17037231"/>
          <a:ext cx="812801" cy="5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51526</xdr:rowOff>
    </xdr:from>
    <xdr:to>
      <xdr:col>67</xdr:col>
      <xdr:colOff>101600</xdr:colOff>
      <xdr:row>100</xdr:row>
      <xdr:rowOff>153126</xdr:rowOff>
    </xdr:to>
    <xdr:sp macro="" textlink="">
      <xdr:nvSpPr>
        <xdr:cNvPr id="791" name="楕円 790">
          <a:extLst>
            <a:ext uri="{FF2B5EF4-FFF2-40B4-BE49-F238E27FC236}">
              <a16:creationId xmlns:a16="http://schemas.microsoft.com/office/drawing/2014/main" id="{9E5FEF9D-6F98-450D-A29C-E67F9778E119}"/>
            </a:ext>
          </a:extLst>
        </xdr:cNvPr>
        <xdr:cNvSpPr/>
      </xdr:nvSpPr>
      <xdr:spPr>
        <a:xfrm>
          <a:off x="11669486" y="1692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102326</xdr:rowOff>
    </xdr:from>
    <xdr:to>
      <xdr:col>71</xdr:col>
      <xdr:colOff>177800</xdr:colOff>
      <xdr:row>100</xdr:row>
      <xdr:rowOff>164374</xdr:rowOff>
    </xdr:to>
    <xdr:cxnSp macro="">
      <xdr:nvCxnSpPr>
        <xdr:cNvPr id="792" name="直線コネクタ 791">
          <a:extLst>
            <a:ext uri="{FF2B5EF4-FFF2-40B4-BE49-F238E27FC236}">
              <a16:creationId xmlns:a16="http://schemas.microsoft.com/office/drawing/2014/main" id="{170E20E6-7BF5-4388-A4D9-DD5A11BD379E}"/>
            </a:ext>
          </a:extLst>
        </xdr:cNvPr>
        <xdr:cNvCxnSpPr/>
      </xdr:nvCxnSpPr>
      <xdr:spPr>
        <a:xfrm>
          <a:off x="11720286" y="16975183"/>
          <a:ext cx="818242"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793" name="n_1aveValue【庁舎】&#10;有形固定資産減価償却率">
          <a:extLst>
            <a:ext uri="{FF2B5EF4-FFF2-40B4-BE49-F238E27FC236}">
              <a16:creationId xmlns:a16="http://schemas.microsoft.com/office/drawing/2014/main" id="{9A4098DB-2388-467E-907D-C5BAE4230624}"/>
            </a:ext>
          </a:extLst>
        </xdr:cNvPr>
        <xdr:cNvSpPr txBox="1"/>
      </xdr:nvSpPr>
      <xdr:spPr>
        <a:xfrm>
          <a:off x="13959758" y="17657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794" name="n_2aveValue【庁舎】&#10;有形固定資産減価償却率">
          <a:extLst>
            <a:ext uri="{FF2B5EF4-FFF2-40B4-BE49-F238E27FC236}">
              <a16:creationId xmlns:a16="http://schemas.microsoft.com/office/drawing/2014/main" id="{C1C71256-BCDE-42C5-9385-32A6174243E1}"/>
            </a:ext>
          </a:extLst>
        </xdr:cNvPr>
        <xdr:cNvSpPr txBox="1"/>
      </xdr:nvSpPr>
      <xdr:spPr>
        <a:xfrm>
          <a:off x="13165101" y="17657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795" name="n_3aveValue【庁舎】&#10;有形固定資産減価償却率">
          <a:extLst>
            <a:ext uri="{FF2B5EF4-FFF2-40B4-BE49-F238E27FC236}">
              <a16:creationId xmlns:a16="http://schemas.microsoft.com/office/drawing/2014/main" id="{F60A717D-0B5E-49A4-BF32-80592D844409}"/>
            </a:ext>
          </a:extLst>
        </xdr:cNvPr>
        <xdr:cNvSpPr txBox="1"/>
      </xdr:nvSpPr>
      <xdr:spPr>
        <a:xfrm>
          <a:off x="12357744" y="17654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6" name="n_4aveValue【庁舎】&#10;有形固定資産減価償却率">
          <a:extLst>
            <a:ext uri="{FF2B5EF4-FFF2-40B4-BE49-F238E27FC236}">
              <a16:creationId xmlns:a16="http://schemas.microsoft.com/office/drawing/2014/main" id="{E926068A-BA4C-4D05-A56C-D38F97660F1B}"/>
            </a:ext>
          </a:extLst>
        </xdr:cNvPr>
        <xdr:cNvSpPr txBox="1"/>
      </xdr:nvSpPr>
      <xdr:spPr>
        <a:xfrm>
          <a:off x="11534058" y="1767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12898</xdr:rowOff>
    </xdr:from>
    <xdr:ext cx="405111" cy="259045"/>
    <xdr:sp macro="" textlink="">
      <xdr:nvSpPr>
        <xdr:cNvPr id="797" name="n_1mainValue【庁舎】&#10;有形固定資産減価償却率">
          <a:extLst>
            <a:ext uri="{FF2B5EF4-FFF2-40B4-BE49-F238E27FC236}">
              <a16:creationId xmlns:a16="http://schemas.microsoft.com/office/drawing/2014/main" id="{DE054252-FC32-4561-8B13-FAB0CCBD46D0}"/>
            </a:ext>
          </a:extLst>
        </xdr:cNvPr>
        <xdr:cNvSpPr txBox="1"/>
      </xdr:nvSpPr>
      <xdr:spPr>
        <a:xfrm>
          <a:off x="13959758" y="1688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120666</xdr:rowOff>
    </xdr:from>
    <xdr:ext cx="405111" cy="259045"/>
    <xdr:sp macro="" textlink="">
      <xdr:nvSpPr>
        <xdr:cNvPr id="798" name="n_2mainValue【庁舎】&#10;有形固定資産減価償却率">
          <a:extLst>
            <a:ext uri="{FF2B5EF4-FFF2-40B4-BE49-F238E27FC236}">
              <a16:creationId xmlns:a16="http://schemas.microsoft.com/office/drawing/2014/main" id="{C7C96B9A-0687-4C49-BE4A-B165D7DE4D44}"/>
            </a:ext>
          </a:extLst>
        </xdr:cNvPr>
        <xdr:cNvSpPr txBox="1"/>
      </xdr:nvSpPr>
      <xdr:spPr>
        <a:xfrm>
          <a:off x="13165101" y="16824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60251</xdr:rowOff>
    </xdr:from>
    <xdr:ext cx="405111" cy="259045"/>
    <xdr:sp macro="" textlink="">
      <xdr:nvSpPr>
        <xdr:cNvPr id="799" name="n_3mainValue【庁舎】&#10;有形固定資産減価償却率">
          <a:extLst>
            <a:ext uri="{FF2B5EF4-FFF2-40B4-BE49-F238E27FC236}">
              <a16:creationId xmlns:a16="http://schemas.microsoft.com/office/drawing/2014/main" id="{98DAFA7F-909F-467E-A0ED-5E0F96D0D6F6}"/>
            </a:ext>
          </a:extLst>
        </xdr:cNvPr>
        <xdr:cNvSpPr txBox="1"/>
      </xdr:nvSpPr>
      <xdr:spPr>
        <a:xfrm>
          <a:off x="12357744" y="16764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169653</xdr:rowOff>
    </xdr:from>
    <xdr:ext cx="340478" cy="259045"/>
    <xdr:sp macro="" textlink="">
      <xdr:nvSpPr>
        <xdr:cNvPr id="800" name="n_4mainValue【庁舎】&#10;有形固定資産減価償却率">
          <a:extLst>
            <a:ext uri="{FF2B5EF4-FFF2-40B4-BE49-F238E27FC236}">
              <a16:creationId xmlns:a16="http://schemas.microsoft.com/office/drawing/2014/main" id="{443681CA-D520-4FB1-988E-57F0BE8DBF09}"/>
            </a:ext>
          </a:extLst>
        </xdr:cNvPr>
        <xdr:cNvSpPr txBox="1"/>
      </xdr:nvSpPr>
      <xdr:spPr>
        <a:xfrm>
          <a:off x="11566375" y="167050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6BBCDAA6-1C93-47E0-9A83-B27940C70196}"/>
            </a:ext>
          </a:extLst>
        </xdr:cNvPr>
        <xdr:cNvSpPr/>
      </xdr:nvSpPr>
      <xdr:spPr>
        <a:xfrm>
          <a:off x="16720457" y="15373350"/>
          <a:ext cx="4332514" cy="62683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12E3FD10-A06C-4434-9434-3C7E915C914F}"/>
            </a:ext>
          </a:extLst>
        </xdr:cNvPr>
        <xdr:cNvSpPr/>
      </xdr:nvSpPr>
      <xdr:spPr>
        <a:xfrm>
          <a:off x="16847457" y="1602558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F494D0D9-B9FF-48AC-99FF-13EBCB712329}"/>
            </a:ext>
          </a:extLst>
        </xdr:cNvPr>
        <xdr:cNvSpPr/>
      </xdr:nvSpPr>
      <xdr:spPr>
        <a:xfrm>
          <a:off x="16847457" y="16223343"/>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E07E9F15-EF1B-4462-9F60-9DD12B5C4482}"/>
            </a:ext>
          </a:extLst>
        </xdr:cNvPr>
        <xdr:cNvSpPr/>
      </xdr:nvSpPr>
      <xdr:spPr>
        <a:xfrm>
          <a:off x="17765486" y="16025586"/>
          <a:ext cx="1393371"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052D28FF-F122-4699-AF0F-45984A92B643}"/>
            </a:ext>
          </a:extLst>
        </xdr:cNvPr>
        <xdr:cNvSpPr/>
      </xdr:nvSpPr>
      <xdr:spPr>
        <a:xfrm>
          <a:off x="17765486" y="16223343"/>
          <a:ext cx="1393371"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11F88095-19E0-4F47-B13A-B195F3405519}"/>
            </a:ext>
          </a:extLst>
        </xdr:cNvPr>
        <xdr:cNvSpPr/>
      </xdr:nvSpPr>
      <xdr:spPr>
        <a:xfrm>
          <a:off x="18810514" y="16025586"/>
          <a:ext cx="1393372"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11A71F2C-3C3A-4836-A78F-292B53111E88}"/>
            </a:ext>
          </a:extLst>
        </xdr:cNvPr>
        <xdr:cNvSpPr/>
      </xdr:nvSpPr>
      <xdr:spPr>
        <a:xfrm>
          <a:off x="18810514" y="16223343"/>
          <a:ext cx="1393372" cy="2512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C466DD73-F194-44FD-A6EF-75115937690B}"/>
            </a:ext>
          </a:extLst>
        </xdr:cNvPr>
        <xdr:cNvSpPr/>
      </xdr:nvSpPr>
      <xdr:spPr>
        <a:xfrm>
          <a:off x="16720457" y="16500021"/>
          <a:ext cx="4332514" cy="22479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4943CDAD-B45C-4D82-9D23-E60717EF1921}"/>
            </a:ext>
          </a:extLst>
        </xdr:cNvPr>
        <xdr:cNvSpPr txBox="1"/>
      </xdr:nvSpPr>
      <xdr:spPr>
        <a:xfrm>
          <a:off x="16698686" y="16312243"/>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7CAF3B9B-A551-45DC-A1BF-8FA700DCE114}"/>
            </a:ext>
          </a:extLst>
        </xdr:cNvPr>
        <xdr:cNvCxnSpPr/>
      </xdr:nvCxnSpPr>
      <xdr:spPr>
        <a:xfrm>
          <a:off x="16720457" y="18747921"/>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1" name="テキスト ボックス 810">
          <a:extLst>
            <a:ext uri="{FF2B5EF4-FFF2-40B4-BE49-F238E27FC236}">
              <a16:creationId xmlns:a16="http://schemas.microsoft.com/office/drawing/2014/main" id="{6C23171E-C330-455A-856E-DCDBBCCABAAD}"/>
            </a:ext>
          </a:extLst>
        </xdr:cNvPr>
        <xdr:cNvSpPr txBox="1"/>
      </xdr:nvSpPr>
      <xdr:spPr>
        <a:xfrm>
          <a:off x="16302264" y="18608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2" name="直線コネクタ 811">
          <a:extLst>
            <a:ext uri="{FF2B5EF4-FFF2-40B4-BE49-F238E27FC236}">
              <a16:creationId xmlns:a16="http://schemas.microsoft.com/office/drawing/2014/main" id="{FA69A8C7-D3AD-4229-BE81-92B26FEF748F}"/>
            </a:ext>
          </a:extLst>
        </xdr:cNvPr>
        <xdr:cNvCxnSpPr/>
      </xdr:nvCxnSpPr>
      <xdr:spPr>
        <a:xfrm>
          <a:off x="16720457" y="18426793"/>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3" name="テキスト ボックス 812">
          <a:extLst>
            <a:ext uri="{FF2B5EF4-FFF2-40B4-BE49-F238E27FC236}">
              <a16:creationId xmlns:a16="http://schemas.microsoft.com/office/drawing/2014/main" id="{B4CACCA3-E2B3-44B8-874C-2213C636FA44}"/>
            </a:ext>
          </a:extLst>
        </xdr:cNvPr>
        <xdr:cNvSpPr txBox="1"/>
      </xdr:nvSpPr>
      <xdr:spPr>
        <a:xfrm>
          <a:off x="16302264" y="182872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4" name="直線コネクタ 813">
          <a:extLst>
            <a:ext uri="{FF2B5EF4-FFF2-40B4-BE49-F238E27FC236}">
              <a16:creationId xmlns:a16="http://schemas.microsoft.com/office/drawing/2014/main" id="{486890D1-FFE0-469B-BABE-73812E1BCBE0}"/>
            </a:ext>
          </a:extLst>
        </xdr:cNvPr>
        <xdr:cNvCxnSpPr/>
      </xdr:nvCxnSpPr>
      <xdr:spPr>
        <a:xfrm>
          <a:off x="16720457" y="18105664"/>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5" name="テキスト ボックス 814">
          <a:extLst>
            <a:ext uri="{FF2B5EF4-FFF2-40B4-BE49-F238E27FC236}">
              <a16:creationId xmlns:a16="http://schemas.microsoft.com/office/drawing/2014/main" id="{C11E0135-732F-45AE-ABE1-076473B785A4}"/>
            </a:ext>
          </a:extLst>
        </xdr:cNvPr>
        <xdr:cNvSpPr txBox="1"/>
      </xdr:nvSpPr>
      <xdr:spPr>
        <a:xfrm>
          <a:off x="16302264" y="179661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6" name="直線コネクタ 815">
          <a:extLst>
            <a:ext uri="{FF2B5EF4-FFF2-40B4-BE49-F238E27FC236}">
              <a16:creationId xmlns:a16="http://schemas.microsoft.com/office/drawing/2014/main" id="{1A4D0B04-24E4-48DB-8D27-8CD6F7444F2D}"/>
            </a:ext>
          </a:extLst>
        </xdr:cNvPr>
        <xdr:cNvCxnSpPr/>
      </xdr:nvCxnSpPr>
      <xdr:spPr>
        <a:xfrm>
          <a:off x="16720457" y="17784536"/>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7" name="テキスト ボックス 816">
          <a:extLst>
            <a:ext uri="{FF2B5EF4-FFF2-40B4-BE49-F238E27FC236}">
              <a16:creationId xmlns:a16="http://schemas.microsoft.com/office/drawing/2014/main" id="{324F8B79-4B49-45F3-BAF5-65A362BAAA90}"/>
            </a:ext>
          </a:extLst>
        </xdr:cNvPr>
        <xdr:cNvSpPr txBox="1"/>
      </xdr:nvSpPr>
      <xdr:spPr>
        <a:xfrm>
          <a:off x="16302264" y="176450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8" name="直線コネクタ 817">
          <a:extLst>
            <a:ext uri="{FF2B5EF4-FFF2-40B4-BE49-F238E27FC236}">
              <a16:creationId xmlns:a16="http://schemas.microsoft.com/office/drawing/2014/main" id="{E220BA6C-58D9-4728-B53B-25A64CC87AED}"/>
            </a:ext>
          </a:extLst>
        </xdr:cNvPr>
        <xdr:cNvCxnSpPr/>
      </xdr:nvCxnSpPr>
      <xdr:spPr>
        <a:xfrm>
          <a:off x="16720457" y="17463407"/>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9" name="テキスト ボックス 818">
          <a:extLst>
            <a:ext uri="{FF2B5EF4-FFF2-40B4-BE49-F238E27FC236}">
              <a16:creationId xmlns:a16="http://schemas.microsoft.com/office/drawing/2014/main" id="{56FD2376-2E48-477D-A0AC-1F6DDBCFD149}"/>
            </a:ext>
          </a:extLst>
        </xdr:cNvPr>
        <xdr:cNvSpPr txBox="1"/>
      </xdr:nvSpPr>
      <xdr:spPr>
        <a:xfrm>
          <a:off x="16302264" y="173239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0" name="直線コネクタ 819">
          <a:extLst>
            <a:ext uri="{FF2B5EF4-FFF2-40B4-BE49-F238E27FC236}">
              <a16:creationId xmlns:a16="http://schemas.microsoft.com/office/drawing/2014/main" id="{C9224EA4-E987-4F20-BE43-1A1EF308D21D}"/>
            </a:ext>
          </a:extLst>
        </xdr:cNvPr>
        <xdr:cNvCxnSpPr/>
      </xdr:nvCxnSpPr>
      <xdr:spPr>
        <a:xfrm>
          <a:off x="16720457" y="17142279"/>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1" name="テキスト ボックス 820">
          <a:extLst>
            <a:ext uri="{FF2B5EF4-FFF2-40B4-BE49-F238E27FC236}">
              <a16:creationId xmlns:a16="http://schemas.microsoft.com/office/drawing/2014/main" id="{F64C458C-8DA8-4152-94C7-DD160666A6FA}"/>
            </a:ext>
          </a:extLst>
        </xdr:cNvPr>
        <xdr:cNvSpPr txBox="1"/>
      </xdr:nvSpPr>
      <xdr:spPr>
        <a:xfrm>
          <a:off x="16302264"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2" name="直線コネクタ 821">
          <a:extLst>
            <a:ext uri="{FF2B5EF4-FFF2-40B4-BE49-F238E27FC236}">
              <a16:creationId xmlns:a16="http://schemas.microsoft.com/office/drawing/2014/main" id="{990A1192-51AF-4170-8AA6-24B51C328BF0}"/>
            </a:ext>
          </a:extLst>
        </xdr:cNvPr>
        <xdr:cNvCxnSpPr/>
      </xdr:nvCxnSpPr>
      <xdr:spPr>
        <a:xfrm>
          <a:off x="16720457" y="16821150"/>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3" name="テキスト ボックス 822">
          <a:extLst>
            <a:ext uri="{FF2B5EF4-FFF2-40B4-BE49-F238E27FC236}">
              <a16:creationId xmlns:a16="http://schemas.microsoft.com/office/drawing/2014/main" id="{02E657F7-08FC-4AE5-9F3B-90A77D737D65}"/>
            </a:ext>
          </a:extLst>
        </xdr:cNvPr>
        <xdr:cNvSpPr txBox="1"/>
      </xdr:nvSpPr>
      <xdr:spPr>
        <a:xfrm>
          <a:off x="16302264" y="166816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15250B53-87C2-4182-B035-1DEB782CE4FB}"/>
            </a:ext>
          </a:extLst>
        </xdr:cNvPr>
        <xdr:cNvCxnSpPr/>
      </xdr:nvCxnSpPr>
      <xdr:spPr>
        <a:xfrm>
          <a:off x="16720457" y="16500021"/>
          <a:ext cx="4294414"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798D5B78-9AFD-4A96-A6F1-0AB0F38A0DB0}"/>
            </a:ext>
          </a:extLst>
        </xdr:cNvPr>
        <xdr:cNvSpPr txBox="1"/>
      </xdr:nvSpPr>
      <xdr:spPr>
        <a:xfrm>
          <a:off x="16302264" y="163605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D5CF8E4B-4397-4F52-8FAD-AEA4CC1E372A}"/>
            </a:ext>
          </a:extLst>
        </xdr:cNvPr>
        <xdr:cNvSpPr/>
      </xdr:nvSpPr>
      <xdr:spPr>
        <a:xfrm>
          <a:off x="16720457" y="16500021"/>
          <a:ext cx="4332514" cy="22479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7" name="直線コネクタ 826">
          <a:extLst>
            <a:ext uri="{FF2B5EF4-FFF2-40B4-BE49-F238E27FC236}">
              <a16:creationId xmlns:a16="http://schemas.microsoft.com/office/drawing/2014/main" id="{8F5DDAB7-D354-4C7D-B238-0BC7473108B4}"/>
            </a:ext>
          </a:extLst>
        </xdr:cNvPr>
        <xdr:cNvCxnSpPr/>
      </xdr:nvCxnSpPr>
      <xdr:spPr>
        <a:xfrm flipV="1">
          <a:off x="20266750" y="16919665"/>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8" name="【庁舎】&#10;一人当たり面積最小値テキスト">
          <a:extLst>
            <a:ext uri="{FF2B5EF4-FFF2-40B4-BE49-F238E27FC236}">
              <a16:creationId xmlns:a16="http://schemas.microsoft.com/office/drawing/2014/main" id="{316C6F5B-7245-4CE1-A3AE-517F5E78F1EC}"/>
            </a:ext>
          </a:extLst>
        </xdr:cNvPr>
        <xdr:cNvSpPr txBox="1"/>
      </xdr:nvSpPr>
      <xdr:spPr>
        <a:xfrm>
          <a:off x="20305486"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9" name="直線コネクタ 828">
          <a:extLst>
            <a:ext uri="{FF2B5EF4-FFF2-40B4-BE49-F238E27FC236}">
              <a16:creationId xmlns:a16="http://schemas.microsoft.com/office/drawing/2014/main" id="{364C5CAD-3C32-44D8-82A7-714273836FC6}"/>
            </a:ext>
          </a:extLst>
        </xdr:cNvPr>
        <xdr:cNvCxnSpPr/>
      </xdr:nvCxnSpPr>
      <xdr:spPr>
        <a:xfrm>
          <a:off x="20194814" y="18423527"/>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30" name="【庁舎】&#10;一人当たり面積最大値テキスト">
          <a:extLst>
            <a:ext uri="{FF2B5EF4-FFF2-40B4-BE49-F238E27FC236}">
              <a16:creationId xmlns:a16="http://schemas.microsoft.com/office/drawing/2014/main" id="{142556C4-AE32-40AB-B9C1-22CBE9CEDBF4}"/>
            </a:ext>
          </a:extLst>
        </xdr:cNvPr>
        <xdr:cNvSpPr txBox="1"/>
      </xdr:nvSpPr>
      <xdr:spPr>
        <a:xfrm>
          <a:off x="20305486" y="16700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31" name="直線コネクタ 830">
          <a:extLst>
            <a:ext uri="{FF2B5EF4-FFF2-40B4-BE49-F238E27FC236}">
              <a16:creationId xmlns:a16="http://schemas.microsoft.com/office/drawing/2014/main" id="{349E6B52-3E2A-47F8-AF4A-79F2497E7FF2}"/>
            </a:ext>
          </a:extLst>
        </xdr:cNvPr>
        <xdr:cNvCxnSpPr/>
      </xdr:nvCxnSpPr>
      <xdr:spPr>
        <a:xfrm>
          <a:off x="20194814" y="16919665"/>
          <a:ext cx="161472"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832" name="【庁舎】&#10;一人当たり面積平均値テキスト">
          <a:extLst>
            <a:ext uri="{FF2B5EF4-FFF2-40B4-BE49-F238E27FC236}">
              <a16:creationId xmlns:a16="http://schemas.microsoft.com/office/drawing/2014/main" id="{E59DA8C7-5461-4638-9E4E-57854CAB4574}"/>
            </a:ext>
          </a:extLst>
        </xdr:cNvPr>
        <xdr:cNvSpPr txBox="1"/>
      </xdr:nvSpPr>
      <xdr:spPr>
        <a:xfrm>
          <a:off x="20305486" y="178137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3" name="フローチャート: 判断 832">
          <a:extLst>
            <a:ext uri="{FF2B5EF4-FFF2-40B4-BE49-F238E27FC236}">
              <a16:creationId xmlns:a16="http://schemas.microsoft.com/office/drawing/2014/main" id="{CF63F57C-7E4A-4712-AB60-63493D827C78}"/>
            </a:ext>
          </a:extLst>
        </xdr:cNvPr>
        <xdr:cNvSpPr/>
      </xdr:nvSpPr>
      <xdr:spPr>
        <a:xfrm>
          <a:off x="20216586" y="17959615"/>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4" name="フローチャート: 判断 833">
          <a:extLst>
            <a:ext uri="{FF2B5EF4-FFF2-40B4-BE49-F238E27FC236}">
              <a16:creationId xmlns:a16="http://schemas.microsoft.com/office/drawing/2014/main" id="{2523D6DD-7D65-46A4-A961-F8C59184595E}"/>
            </a:ext>
          </a:extLst>
        </xdr:cNvPr>
        <xdr:cNvSpPr/>
      </xdr:nvSpPr>
      <xdr:spPr>
        <a:xfrm>
          <a:off x="19460029" y="17930223"/>
          <a:ext cx="85271"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5" name="フローチャート: 判断 834">
          <a:extLst>
            <a:ext uri="{FF2B5EF4-FFF2-40B4-BE49-F238E27FC236}">
              <a16:creationId xmlns:a16="http://schemas.microsoft.com/office/drawing/2014/main" id="{ECE04E1F-EC9F-44DC-A115-A40C1F361C32}"/>
            </a:ext>
          </a:extLst>
        </xdr:cNvPr>
        <xdr:cNvSpPr/>
      </xdr:nvSpPr>
      <xdr:spPr>
        <a:xfrm>
          <a:off x="18636343" y="17959615"/>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6" name="フローチャート: 判断 835">
          <a:extLst>
            <a:ext uri="{FF2B5EF4-FFF2-40B4-BE49-F238E27FC236}">
              <a16:creationId xmlns:a16="http://schemas.microsoft.com/office/drawing/2014/main" id="{250840F2-E1F7-423A-A8FA-F98E8F9FE301}"/>
            </a:ext>
          </a:extLst>
        </xdr:cNvPr>
        <xdr:cNvSpPr/>
      </xdr:nvSpPr>
      <xdr:spPr>
        <a:xfrm>
          <a:off x="17828986" y="17962880"/>
          <a:ext cx="101600"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37" name="フローチャート: 判断 836">
          <a:extLst>
            <a:ext uri="{FF2B5EF4-FFF2-40B4-BE49-F238E27FC236}">
              <a16:creationId xmlns:a16="http://schemas.microsoft.com/office/drawing/2014/main" id="{C6F7149C-A1CE-4990-9687-D2B2BF4677DD}"/>
            </a:ext>
          </a:extLst>
        </xdr:cNvPr>
        <xdr:cNvSpPr/>
      </xdr:nvSpPr>
      <xdr:spPr>
        <a:xfrm>
          <a:off x="17021629" y="18005335"/>
          <a:ext cx="85271" cy="988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F0C83F26-4BFB-40A8-9339-954EF6F0EAFE}"/>
            </a:ext>
          </a:extLst>
        </xdr:cNvPr>
        <xdr:cNvSpPr txBox="1"/>
      </xdr:nvSpPr>
      <xdr:spPr>
        <a:xfrm>
          <a:off x="20093214"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280C5FBD-1C0B-42F0-8C60-58F33F207C23}"/>
            </a:ext>
          </a:extLst>
        </xdr:cNvPr>
        <xdr:cNvSpPr txBox="1"/>
      </xdr:nvSpPr>
      <xdr:spPr>
        <a:xfrm>
          <a:off x="19331214"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1B8EB4C5-E7CE-4954-9FC9-834AC0FEE71C}"/>
            </a:ext>
          </a:extLst>
        </xdr:cNvPr>
        <xdr:cNvSpPr txBox="1"/>
      </xdr:nvSpPr>
      <xdr:spPr>
        <a:xfrm>
          <a:off x="18512971"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EA9FCBA3-D9C8-425E-801D-9BAE2F5EBCCC}"/>
            </a:ext>
          </a:extLst>
        </xdr:cNvPr>
        <xdr:cNvSpPr txBox="1"/>
      </xdr:nvSpPr>
      <xdr:spPr>
        <a:xfrm>
          <a:off x="17705614"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AD2F228A-B41E-408E-B269-2A12F12D553C}"/>
            </a:ext>
          </a:extLst>
        </xdr:cNvPr>
        <xdr:cNvSpPr txBox="1"/>
      </xdr:nvSpPr>
      <xdr:spPr>
        <a:xfrm>
          <a:off x="16892814" y="1874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110308</xdr:rowOff>
    </xdr:from>
    <xdr:to>
      <xdr:col>116</xdr:col>
      <xdr:colOff>114300</xdr:colOff>
      <xdr:row>107</xdr:row>
      <xdr:rowOff>40458</xdr:rowOff>
    </xdr:to>
    <xdr:sp macro="" textlink="">
      <xdr:nvSpPr>
        <xdr:cNvPr id="843" name="楕円 842">
          <a:extLst>
            <a:ext uri="{FF2B5EF4-FFF2-40B4-BE49-F238E27FC236}">
              <a16:creationId xmlns:a16="http://schemas.microsoft.com/office/drawing/2014/main" id="{45DE638B-11A9-4F70-A1A1-FD783AF1842F}"/>
            </a:ext>
          </a:extLst>
        </xdr:cNvPr>
        <xdr:cNvSpPr/>
      </xdr:nvSpPr>
      <xdr:spPr>
        <a:xfrm>
          <a:off x="20216586" y="17995537"/>
          <a:ext cx="101600"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88735</xdr:rowOff>
    </xdr:from>
    <xdr:ext cx="469744" cy="259045"/>
    <xdr:sp macro="" textlink="">
      <xdr:nvSpPr>
        <xdr:cNvPr id="844" name="【庁舎】&#10;一人当たり面積該当値テキスト">
          <a:extLst>
            <a:ext uri="{FF2B5EF4-FFF2-40B4-BE49-F238E27FC236}">
              <a16:creationId xmlns:a16="http://schemas.microsoft.com/office/drawing/2014/main" id="{32EB605D-283A-48E8-A08C-4591869182B3}"/>
            </a:ext>
          </a:extLst>
        </xdr:cNvPr>
        <xdr:cNvSpPr txBox="1"/>
      </xdr:nvSpPr>
      <xdr:spPr>
        <a:xfrm>
          <a:off x="20305486" y="17973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144599</xdr:rowOff>
    </xdr:from>
    <xdr:to>
      <xdr:col>112</xdr:col>
      <xdr:colOff>38100</xdr:colOff>
      <xdr:row>100</xdr:row>
      <xdr:rowOff>74749</xdr:rowOff>
    </xdr:to>
    <xdr:sp macro="" textlink="">
      <xdr:nvSpPr>
        <xdr:cNvPr id="845" name="楕円 844">
          <a:extLst>
            <a:ext uri="{FF2B5EF4-FFF2-40B4-BE49-F238E27FC236}">
              <a16:creationId xmlns:a16="http://schemas.microsoft.com/office/drawing/2014/main" id="{45A6BADE-DA5F-4422-B465-FFD53258EB03}"/>
            </a:ext>
          </a:extLst>
        </xdr:cNvPr>
        <xdr:cNvSpPr/>
      </xdr:nvSpPr>
      <xdr:spPr>
        <a:xfrm>
          <a:off x="19460029" y="16848728"/>
          <a:ext cx="85271" cy="988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23949</xdr:rowOff>
    </xdr:from>
    <xdr:to>
      <xdr:col>116</xdr:col>
      <xdr:colOff>63500</xdr:colOff>
      <xdr:row>106</xdr:row>
      <xdr:rowOff>161108</xdr:rowOff>
    </xdr:to>
    <xdr:cxnSp macro="">
      <xdr:nvCxnSpPr>
        <xdr:cNvPr id="846" name="直線コネクタ 845">
          <a:extLst>
            <a:ext uri="{FF2B5EF4-FFF2-40B4-BE49-F238E27FC236}">
              <a16:creationId xmlns:a16="http://schemas.microsoft.com/office/drawing/2014/main" id="{841ECDB1-E582-46E1-A4F6-DE705C0D4790}"/>
            </a:ext>
          </a:extLst>
        </xdr:cNvPr>
        <xdr:cNvCxnSpPr/>
      </xdr:nvCxnSpPr>
      <xdr:spPr>
        <a:xfrm>
          <a:off x="19505386" y="16896806"/>
          <a:ext cx="762000" cy="11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2539</xdr:rowOff>
    </xdr:from>
    <xdr:to>
      <xdr:col>107</xdr:col>
      <xdr:colOff>101600</xdr:colOff>
      <xdr:row>100</xdr:row>
      <xdr:rowOff>104139</xdr:rowOff>
    </xdr:to>
    <xdr:sp macro="" textlink="">
      <xdr:nvSpPr>
        <xdr:cNvPr id="847" name="楕円 846">
          <a:extLst>
            <a:ext uri="{FF2B5EF4-FFF2-40B4-BE49-F238E27FC236}">
              <a16:creationId xmlns:a16="http://schemas.microsoft.com/office/drawing/2014/main" id="{F98F1A6C-EBFA-456D-8319-821BA66DB474}"/>
            </a:ext>
          </a:extLst>
        </xdr:cNvPr>
        <xdr:cNvSpPr/>
      </xdr:nvSpPr>
      <xdr:spPr>
        <a:xfrm>
          <a:off x="18636343" y="1687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23949</xdr:rowOff>
    </xdr:from>
    <xdr:to>
      <xdr:col>111</xdr:col>
      <xdr:colOff>177800</xdr:colOff>
      <xdr:row>100</xdr:row>
      <xdr:rowOff>53339</xdr:rowOff>
    </xdr:to>
    <xdr:cxnSp macro="">
      <xdr:nvCxnSpPr>
        <xdr:cNvPr id="848" name="直線コネクタ 847">
          <a:extLst>
            <a:ext uri="{FF2B5EF4-FFF2-40B4-BE49-F238E27FC236}">
              <a16:creationId xmlns:a16="http://schemas.microsoft.com/office/drawing/2014/main" id="{1D396482-7B1F-42A3-92A5-9BD1F5463EF7}"/>
            </a:ext>
          </a:extLst>
        </xdr:cNvPr>
        <xdr:cNvCxnSpPr/>
      </xdr:nvCxnSpPr>
      <xdr:spPr>
        <a:xfrm flipV="1">
          <a:off x="18687143" y="16896806"/>
          <a:ext cx="818243"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25400</xdr:rowOff>
    </xdr:from>
    <xdr:to>
      <xdr:col>102</xdr:col>
      <xdr:colOff>165100</xdr:colOff>
      <xdr:row>100</xdr:row>
      <xdr:rowOff>127000</xdr:rowOff>
    </xdr:to>
    <xdr:sp macro="" textlink="">
      <xdr:nvSpPr>
        <xdr:cNvPr id="849" name="楕円 848">
          <a:extLst>
            <a:ext uri="{FF2B5EF4-FFF2-40B4-BE49-F238E27FC236}">
              <a16:creationId xmlns:a16="http://schemas.microsoft.com/office/drawing/2014/main" id="{32BF6540-3A4E-42CC-88A6-E481AAB3B2FC}"/>
            </a:ext>
          </a:extLst>
        </xdr:cNvPr>
        <xdr:cNvSpPr/>
      </xdr:nvSpPr>
      <xdr:spPr>
        <a:xfrm>
          <a:off x="17828986" y="1689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53339</xdr:rowOff>
    </xdr:from>
    <xdr:to>
      <xdr:col>107</xdr:col>
      <xdr:colOff>50800</xdr:colOff>
      <xdr:row>100</xdr:row>
      <xdr:rowOff>76200</xdr:rowOff>
    </xdr:to>
    <xdr:cxnSp macro="">
      <xdr:nvCxnSpPr>
        <xdr:cNvPr id="850" name="直線コネクタ 849">
          <a:extLst>
            <a:ext uri="{FF2B5EF4-FFF2-40B4-BE49-F238E27FC236}">
              <a16:creationId xmlns:a16="http://schemas.microsoft.com/office/drawing/2014/main" id="{8D962CAC-61A0-4D79-BA66-5A8093B26F9C}"/>
            </a:ext>
          </a:extLst>
        </xdr:cNvPr>
        <xdr:cNvCxnSpPr/>
      </xdr:nvCxnSpPr>
      <xdr:spPr>
        <a:xfrm flipV="1">
          <a:off x="17879786" y="16926196"/>
          <a:ext cx="807357"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51526</xdr:rowOff>
    </xdr:from>
    <xdr:to>
      <xdr:col>98</xdr:col>
      <xdr:colOff>38100</xdr:colOff>
      <xdr:row>100</xdr:row>
      <xdr:rowOff>153126</xdr:rowOff>
    </xdr:to>
    <xdr:sp macro="" textlink="">
      <xdr:nvSpPr>
        <xdr:cNvPr id="851" name="楕円 850">
          <a:extLst>
            <a:ext uri="{FF2B5EF4-FFF2-40B4-BE49-F238E27FC236}">
              <a16:creationId xmlns:a16="http://schemas.microsoft.com/office/drawing/2014/main" id="{3A6BCDA0-540B-4BC4-8418-D83951A7DF6A}"/>
            </a:ext>
          </a:extLst>
        </xdr:cNvPr>
        <xdr:cNvSpPr/>
      </xdr:nvSpPr>
      <xdr:spPr>
        <a:xfrm>
          <a:off x="17021629" y="16924383"/>
          <a:ext cx="85271"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76200</xdr:rowOff>
    </xdr:from>
    <xdr:to>
      <xdr:col>102</xdr:col>
      <xdr:colOff>114300</xdr:colOff>
      <xdr:row>100</xdr:row>
      <xdr:rowOff>102326</xdr:rowOff>
    </xdr:to>
    <xdr:cxnSp macro="">
      <xdr:nvCxnSpPr>
        <xdr:cNvPr id="852" name="直線コネクタ 851">
          <a:extLst>
            <a:ext uri="{FF2B5EF4-FFF2-40B4-BE49-F238E27FC236}">
              <a16:creationId xmlns:a16="http://schemas.microsoft.com/office/drawing/2014/main" id="{B7E3E4CF-56E6-4CED-879A-49D5B3BBABF5}"/>
            </a:ext>
          </a:extLst>
        </xdr:cNvPr>
        <xdr:cNvCxnSpPr/>
      </xdr:nvCxnSpPr>
      <xdr:spPr>
        <a:xfrm flipV="1">
          <a:off x="17066986" y="16949057"/>
          <a:ext cx="8128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853" name="n_1aveValue【庁舎】&#10;一人当たり面積">
          <a:extLst>
            <a:ext uri="{FF2B5EF4-FFF2-40B4-BE49-F238E27FC236}">
              <a16:creationId xmlns:a16="http://schemas.microsoft.com/office/drawing/2014/main" id="{038FF970-9395-4D46-957C-5D07171C8AAF}"/>
            </a:ext>
          </a:extLst>
        </xdr:cNvPr>
        <xdr:cNvSpPr txBox="1"/>
      </xdr:nvSpPr>
      <xdr:spPr>
        <a:xfrm>
          <a:off x="19279584" y="18022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854" name="n_2aveValue【庁舎】&#10;一人当たり面積">
          <a:extLst>
            <a:ext uri="{FF2B5EF4-FFF2-40B4-BE49-F238E27FC236}">
              <a16:creationId xmlns:a16="http://schemas.microsoft.com/office/drawing/2014/main" id="{1111AB01-A21A-4275-A764-65BA28FF2F8B}"/>
            </a:ext>
          </a:extLst>
        </xdr:cNvPr>
        <xdr:cNvSpPr txBox="1"/>
      </xdr:nvSpPr>
      <xdr:spPr>
        <a:xfrm>
          <a:off x="18468598" y="1805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855" name="n_3aveValue【庁舎】&#10;一人当たり面積">
          <a:extLst>
            <a:ext uri="{FF2B5EF4-FFF2-40B4-BE49-F238E27FC236}">
              <a16:creationId xmlns:a16="http://schemas.microsoft.com/office/drawing/2014/main" id="{48E68828-510C-4B4F-9052-AEAA0ACFAD89}"/>
            </a:ext>
          </a:extLst>
        </xdr:cNvPr>
        <xdr:cNvSpPr txBox="1"/>
      </xdr:nvSpPr>
      <xdr:spPr>
        <a:xfrm>
          <a:off x="17661241" y="180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856" name="n_4aveValue【庁舎】&#10;一人当たり面積">
          <a:extLst>
            <a:ext uri="{FF2B5EF4-FFF2-40B4-BE49-F238E27FC236}">
              <a16:creationId xmlns:a16="http://schemas.microsoft.com/office/drawing/2014/main" id="{B9950674-F306-430C-ACF6-19C1E5189909}"/>
            </a:ext>
          </a:extLst>
        </xdr:cNvPr>
        <xdr:cNvSpPr txBox="1"/>
      </xdr:nvSpPr>
      <xdr:spPr>
        <a:xfrm>
          <a:off x="16853884" y="1809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91276</xdr:rowOff>
    </xdr:from>
    <xdr:ext cx="469744" cy="259045"/>
    <xdr:sp macro="" textlink="">
      <xdr:nvSpPr>
        <xdr:cNvPr id="857" name="n_1mainValue【庁舎】&#10;一人当たり面積">
          <a:extLst>
            <a:ext uri="{FF2B5EF4-FFF2-40B4-BE49-F238E27FC236}">
              <a16:creationId xmlns:a16="http://schemas.microsoft.com/office/drawing/2014/main" id="{6F25AC17-8ED4-4B08-8FA5-0F60CDA39479}"/>
            </a:ext>
          </a:extLst>
        </xdr:cNvPr>
        <xdr:cNvSpPr txBox="1"/>
      </xdr:nvSpPr>
      <xdr:spPr>
        <a:xfrm>
          <a:off x="19279584" y="1662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120666</xdr:rowOff>
    </xdr:from>
    <xdr:ext cx="469744" cy="259045"/>
    <xdr:sp macro="" textlink="">
      <xdr:nvSpPr>
        <xdr:cNvPr id="858" name="n_2mainValue【庁舎】&#10;一人当たり面積">
          <a:extLst>
            <a:ext uri="{FF2B5EF4-FFF2-40B4-BE49-F238E27FC236}">
              <a16:creationId xmlns:a16="http://schemas.microsoft.com/office/drawing/2014/main" id="{6AF4B0C8-1862-43C0-A317-314499BEC5E5}"/>
            </a:ext>
          </a:extLst>
        </xdr:cNvPr>
        <xdr:cNvSpPr txBox="1"/>
      </xdr:nvSpPr>
      <xdr:spPr>
        <a:xfrm>
          <a:off x="18468598" y="1665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143527</xdr:rowOff>
    </xdr:from>
    <xdr:ext cx="469744" cy="259045"/>
    <xdr:sp macro="" textlink="">
      <xdr:nvSpPr>
        <xdr:cNvPr id="859" name="n_3mainValue【庁舎】&#10;一人当たり面積">
          <a:extLst>
            <a:ext uri="{FF2B5EF4-FFF2-40B4-BE49-F238E27FC236}">
              <a16:creationId xmlns:a16="http://schemas.microsoft.com/office/drawing/2014/main" id="{AD8D2E49-24E8-4EDA-9550-DCBB58197A6F}"/>
            </a:ext>
          </a:extLst>
        </xdr:cNvPr>
        <xdr:cNvSpPr txBox="1"/>
      </xdr:nvSpPr>
      <xdr:spPr>
        <a:xfrm>
          <a:off x="17661241" y="1667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169653</xdr:rowOff>
    </xdr:from>
    <xdr:ext cx="469744" cy="259045"/>
    <xdr:sp macro="" textlink="">
      <xdr:nvSpPr>
        <xdr:cNvPr id="860" name="n_4mainValue【庁舎】&#10;一人当たり面積">
          <a:extLst>
            <a:ext uri="{FF2B5EF4-FFF2-40B4-BE49-F238E27FC236}">
              <a16:creationId xmlns:a16="http://schemas.microsoft.com/office/drawing/2014/main" id="{D336F4AC-C745-4EBA-AAF9-BBAC4E696288}"/>
            </a:ext>
          </a:extLst>
        </xdr:cNvPr>
        <xdr:cNvSpPr txBox="1"/>
      </xdr:nvSpPr>
      <xdr:spPr>
        <a:xfrm>
          <a:off x="16853884" y="1670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36C1AB66-9B1E-4FE3-A2AC-2F1FDD6DAA88}"/>
            </a:ext>
          </a:extLst>
        </xdr:cNvPr>
        <xdr:cNvSpPr/>
      </xdr:nvSpPr>
      <xdr:spPr>
        <a:xfrm>
          <a:off x="696686" y="19123479"/>
          <a:ext cx="20356285" cy="187506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7C4AF585-325D-4E42-9859-36CACF5B2103}"/>
            </a:ext>
          </a:extLst>
        </xdr:cNvPr>
        <xdr:cNvSpPr/>
      </xdr:nvSpPr>
      <xdr:spPr>
        <a:xfrm>
          <a:off x="696686" y="19186979"/>
          <a:ext cx="3521528" cy="2485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27274DD3-8061-400C-BCC0-17C968CA908E}"/>
            </a:ext>
          </a:extLst>
        </xdr:cNvPr>
        <xdr:cNvSpPr txBox="1"/>
      </xdr:nvSpPr>
      <xdr:spPr>
        <a:xfrm>
          <a:off x="772886" y="19435536"/>
          <a:ext cx="20191185" cy="1464128"/>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類似団体と比較して特に有形固定資産減価償却率が高くなっている施設は、一般廃棄物処理施設及び図書館である。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年度と比較して、令和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年度は全施設区分において有形固定資産減価償却率は上昇している。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一般廃棄物処理施設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老朽化に伴い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有形固定資産減価償却率が増加している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。現在、ごみ処理施設については、東濃</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市（多治見市、瑞浪市、土岐市）で施設の整備や管理運営を広域化するための検討を行っている。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図書館</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年度に内部設備更新を実施し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低下した</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年度は再び上昇した。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庁舎については、新庁舎が平成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年度に完成し令和元年度に旧庁舎の解体されたため</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、類似団体よりも有形固定資産減価償却率は低くなっているが、今後は緩やかに上昇していく。</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なお、令和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年度に各施設の延べ床面積を精査し、適切な面積に修正したため、特に保健センター・保健所や庁舎において、一人当たり面積が大幅に減少している。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今後も公共施設等総合管理計画及び個別施設計画に基づき、維持管理に係る費用の増加に留意しつつ、統廃合や複合化を含めた施設の在り方も含め検討していく。</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75" zeroHeight="1" x14ac:dyDescent="0.25"/>
  <cols>
    <col min="1" max="11" width="2.15234375" style="162" customWidth="1"/>
    <col min="12" max="12" width="2.23046875" style="162" customWidth="1"/>
    <col min="13" max="17" width="2.3828125" style="162" customWidth="1"/>
    <col min="18" max="119" width="2.15234375" style="162" customWidth="1"/>
    <col min="120" max="16384" width="0" style="162" hidden="1"/>
  </cols>
  <sheetData>
    <row r="1" spans="1:119" ht="33" customHeight="1" x14ac:dyDescent="0.25">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3">
      <c r="B2" s="164" t="s">
        <v>77</v>
      </c>
      <c r="C2" s="164"/>
      <c r="D2" s="165"/>
    </row>
    <row r="3" spans="1:119" ht="18.75" customHeight="1" thickBot="1" x14ac:dyDescent="0.3">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5">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26553662</v>
      </c>
      <c r="BO4" s="358"/>
      <c r="BP4" s="358"/>
      <c r="BQ4" s="358"/>
      <c r="BR4" s="358"/>
      <c r="BS4" s="358"/>
      <c r="BT4" s="358"/>
      <c r="BU4" s="359"/>
      <c r="BV4" s="357">
        <v>25409295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6.6</v>
      </c>
      <c r="CU4" s="364"/>
      <c r="CV4" s="364"/>
      <c r="CW4" s="364"/>
      <c r="CX4" s="364"/>
      <c r="CY4" s="364"/>
      <c r="CZ4" s="364"/>
      <c r="DA4" s="365"/>
      <c r="DB4" s="363">
        <v>4.0999999999999996</v>
      </c>
      <c r="DC4" s="364"/>
      <c r="DD4" s="364"/>
      <c r="DE4" s="364"/>
      <c r="DF4" s="364"/>
      <c r="DG4" s="364"/>
      <c r="DH4" s="364"/>
      <c r="DI4" s="365"/>
    </row>
    <row r="5" spans="1:119" ht="18.75" customHeight="1" x14ac:dyDescent="0.25">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25499982</v>
      </c>
      <c r="BO5" s="395"/>
      <c r="BP5" s="395"/>
      <c r="BQ5" s="395"/>
      <c r="BR5" s="395"/>
      <c r="BS5" s="395"/>
      <c r="BT5" s="395"/>
      <c r="BU5" s="396"/>
      <c r="BV5" s="394">
        <v>24775495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90.3</v>
      </c>
      <c r="CU5" s="392"/>
      <c r="CV5" s="392"/>
      <c r="CW5" s="392"/>
      <c r="CX5" s="392"/>
      <c r="CY5" s="392"/>
      <c r="CZ5" s="392"/>
      <c r="DA5" s="393"/>
      <c r="DB5" s="391">
        <v>90.1</v>
      </c>
      <c r="DC5" s="392"/>
      <c r="DD5" s="392"/>
      <c r="DE5" s="392"/>
      <c r="DF5" s="392"/>
      <c r="DG5" s="392"/>
      <c r="DH5" s="392"/>
      <c r="DI5" s="393"/>
    </row>
    <row r="6" spans="1:119" ht="18.75" customHeight="1" x14ac:dyDescent="0.25">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1053680</v>
      </c>
      <c r="BO6" s="395"/>
      <c r="BP6" s="395"/>
      <c r="BQ6" s="395"/>
      <c r="BR6" s="395"/>
      <c r="BS6" s="395"/>
      <c r="BT6" s="395"/>
      <c r="BU6" s="396"/>
      <c r="BV6" s="394">
        <v>633800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90.7</v>
      </c>
      <c r="CU6" s="432"/>
      <c r="CV6" s="432"/>
      <c r="CW6" s="432"/>
      <c r="CX6" s="432"/>
      <c r="CY6" s="432"/>
      <c r="CZ6" s="432"/>
      <c r="DA6" s="433"/>
      <c r="DB6" s="431">
        <v>90.8</v>
      </c>
      <c r="DC6" s="432"/>
      <c r="DD6" s="432"/>
      <c r="DE6" s="432"/>
      <c r="DF6" s="432"/>
      <c r="DG6" s="432"/>
      <c r="DH6" s="432"/>
      <c r="DI6" s="433"/>
    </row>
    <row r="7" spans="1:119" ht="18.75" customHeight="1" x14ac:dyDescent="0.25">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148100</v>
      </c>
      <c r="BO7" s="395"/>
      <c r="BP7" s="395"/>
      <c r="BQ7" s="395"/>
      <c r="BR7" s="395"/>
      <c r="BS7" s="395"/>
      <c r="BT7" s="395"/>
      <c r="BU7" s="396"/>
      <c r="BV7" s="394">
        <v>81167</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13820506</v>
      </c>
      <c r="CU7" s="395"/>
      <c r="CV7" s="395"/>
      <c r="CW7" s="395"/>
      <c r="CX7" s="395"/>
      <c r="CY7" s="395"/>
      <c r="CZ7" s="395"/>
      <c r="DA7" s="396"/>
      <c r="DB7" s="394">
        <v>13634155</v>
      </c>
      <c r="DC7" s="395"/>
      <c r="DD7" s="395"/>
      <c r="DE7" s="395"/>
      <c r="DF7" s="395"/>
      <c r="DG7" s="395"/>
      <c r="DH7" s="395"/>
      <c r="DI7" s="396"/>
    </row>
    <row r="8" spans="1:119" ht="18.75" customHeight="1" thickBot="1" x14ac:dyDescent="0.3">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905580</v>
      </c>
      <c r="BO8" s="395"/>
      <c r="BP8" s="395"/>
      <c r="BQ8" s="395"/>
      <c r="BR8" s="395"/>
      <c r="BS8" s="395"/>
      <c r="BT8" s="395"/>
      <c r="BU8" s="396"/>
      <c r="BV8" s="394">
        <v>552633</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0.66</v>
      </c>
      <c r="CU8" s="435"/>
      <c r="CV8" s="435"/>
      <c r="CW8" s="435"/>
      <c r="CX8" s="435"/>
      <c r="CY8" s="435"/>
      <c r="CZ8" s="435"/>
      <c r="DA8" s="436"/>
      <c r="DB8" s="434">
        <v>0.65</v>
      </c>
      <c r="DC8" s="435"/>
      <c r="DD8" s="435"/>
      <c r="DE8" s="435"/>
      <c r="DF8" s="435"/>
      <c r="DG8" s="435"/>
      <c r="DH8" s="435"/>
      <c r="DI8" s="436"/>
    </row>
    <row r="9" spans="1:119" ht="18.75" customHeight="1" thickBot="1" x14ac:dyDescent="0.3">
      <c r="A9" s="163"/>
      <c r="B9" s="388" t="s">
        <v>106</v>
      </c>
      <c r="C9" s="389"/>
      <c r="D9" s="389"/>
      <c r="E9" s="389"/>
      <c r="F9" s="389"/>
      <c r="G9" s="389"/>
      <c r="H9" s="389"/>
      <c r="I9" s="389"/>
      <c r="J9" s="389"/>
      <c r="K9" s="437"/>
      <c r="L9" s="438" t="s">
        <v>107</v>
      </c>
      <c r="M9" s="439"/>
      <c r="N9" s="439"/>
      <c r="O9" s="439"/>
      <c r="P9" s="439"/>
      <c r="Q9" s="440"/>
      <c r="R9" s="441">
        <v>55348</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110</v>
      </c>
      <c r="AV9" s="427"/>
      <c r="AW9" s="427"/>
      <c r="AX9" s="427"/>
      <c r="AY9" s="428" t="s">
        <v>111</v>
      </c>
      <c r="AZ9" s="429"/>
      <c r="BA9" s="429"/>
      <c r="BB9" s="429"/>
      <c r="BC9" s="429"/>
      <c r="BD9" s="429"/>
      <c r="BE9" s="429"/>
      <c r="BF9" s="429"/>
      <c r="BG9" s="429"/>
      <c r="BH9" s="429"/>
      <c r="BI9" s="429"/>
      <c r="BJ9" s="429"/>
      <c r="BK9" s="429"/>
      <c r="BL9" s="429"/>
      <c r="BM9" s="430"/>
      <c r="BN9" s="394">
        <v>352947</v>
      </c>
      <c r="BO9" s="395"/>
      <c r="BP9" s="395"/>
      <c r="BQ9" s="395"/>
      <c r="BR9" s="395"/>
      <c r="BS9" s="395"/>
      <c r="BT9" s="395"/>
      <c r="BU9" s="396"/>
      <c r="BV9" s="394">
        <v>132523</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11</v>
      </c>
      <c r="CU9" s="392"/>
      <c r="CV9" s="392"/>
      <c r="CW9" s="392"/>
      <c r="CX9" s="392"/>
      <c r="CY9" s="392"/>
      <c r="CZ9" s="392"/>
      <c r="DA9" s="393"/>
      <c r="DB9" s="391">
        <v>11.1</v>
      </c>
      <c r="DC9" s="392"/>
      <c r="DD9" s="392"/>
      <c r="DE9" s="392"/>
      <c r="DF9" s="392"/>
      <c r="DG9" s="392"/>
      <c r="DH9" s="392"/>
      <c r="DI9" s="393"/>
    </row>
    <row r="10" spans="1:119" ht="18.75" customHeight="1" thickBot="1" x14ac:dyDescent="0.3">
      <c r="A10" s="163"/>
      <c r="B10" s="388"/>
      <c r="C10" s="389"/>
      <c r="D10" s="389"/>
      <c r="E10" s="389"/>
      <c r="F10" s="389"/>
      <c r="G10" s="389"/>
      <c r="H10" s="389"/>
      <c r="I10" s="389"/>
      <c r="J10" s="389"/>
      <c r="K10" s="437"/>
      <c r="L10" s="444" t="s">
        <v>113</v>
      </c>
      <c r="M10" s="424"/>
      <c r="N10" s="424"/>
      <c r="O10" s="424"/>
      <c r="P10" s="424"/>
      <c r="Q10" s="425"/>
      <c r="R10" s="445">
        <v>57827</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5495</v>
      </c>
      <c r="BO10" s="395"/>
      <c r="BP10" s="395"/>
      <c r="BQ10" s="395"/>
      <c r="BR10" s="395"/>
      <c r="BS10" s="395"/>
      <c r="BT10" s="395"/>
      <c r="BU10" s="396"/>
      <c r="BV10" s="394">
        <v>4201</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3">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5">
      <c r="A12" s="163"/>
      <c r="B12" s="454" t="s">
        <v>123</v>
      </c>
      <c r="C12" s="455"/>
      <c r="D12" s="455"/>
      <c r="E12" s="455"/>
      <c r="F12" s="455"/>
      <c r="G12" s="455"/>
      <c r="H12" s="455"/>
      <c r="I12" s="455"/>
      <c r="J12" s="455"/>
      <c r="K12" s="456"/>
      <c r="L12" s="463" t="s">
        <v>124</v>
      </c>
      <c r="M12" s="464"/>
      <c r="N12" s="464"/>
      <c r="O12" s="464"/>
      <c r="P12" s="464"/>
      <c r="Q12" s="465"/>
      <c r="R12" s="466">
        <v>54243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300000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5">
      <c r="A13" s="163"/>
      <c r="B13" s="457"/>
      <c r="C13" s="458"/>
      <c r="D13" s="458"/>
      <c r="E13" s="458"/>
      <c r="F13" s="458"/>
      <c r="G13" s="458"/>
      <c r="H13" s="458"/>
      <c r="I13" s="458"/>
      <c r="J13" s="458"/>
      <c r="K13" s="459"/>
      <c r="L13" s="178"/>
      <c r="M13" s="485" t="s">
        <v>130</v>
      </c>
      <c r="N13" s="486"/>
      <c r="O13" s="486"/>
      <c r="P13" s="486"/>
      <c r="Q13" s="487"/>
      <c r="R13" s="478">
        <v>51954</v>
      </c>
      <c r="S13" s="479"/>
      <c r="T13" s="479"/>
      <c r="U13" s="479"/>
      <c r="V13" s="480"/>
      <c r="W13" s="410" t="s">
        <v>131</v>
      </c>
      <c r="X13" s="411"/>
      <c r="Y13" s="411"/>
      <c r="Z13" s="411"/>
      <c r="AA13" s="411"/>
      <c r="AB13" s="401"/>
      <c r="AC13" s="445">
        <v>223</v>
      </c>
      <c r="AD13" s="446"/>
      <c r="AE13" s="446"/>
      <c r="AF13" s="446"/>
      <c r="AG13" s="488"/>
      <c r="AH13" s="445">
        <v>207</v>
      </c>
      <c r="AI13" s="446"/>
      <c r="AJ13" s="446"/>
      <c r="AK13" s="446"/>
      <c r="AL13" s="447"/>
      <c r="AM13" s="423" t="s">
        <v>132</v>
      </c>
      <c r="AN13" s="424"/>
      <c r="AO13" s="424"/>
      <c r="AP13" s="424"/>
      <c r="AQ13" s="424"/>
      <c r="AR13" s="424"/>
      <c r="AS13" s="424"/>
      <c r="AT13" s="425"/>
      <c r="AU13" s="426" t="s">
        <v>110</v>
      </c>
      <c r="AV13" s="427"/>
      <c r="AW13" s="427"/>
      <c r="AX13" s="427"/>
      <c r="AY13" s="428" t="s">
        <v>133</v>
      </c>
      <c r="AZ13" s="429"/>
      <c r="BA13" s="429"/>
      <c r="BB13" s="429"/>
      <c r="BC13" s="429"/>
      <c r="BD13" s="429"/>
      <c r="BE13" s="429"/>
      <c r="BF13" s="429"/>
      <c r="BG13" s="429"/>
      <c r="BH13" s="429"/>
      <c r="BI13" s="429"/>
      <c r="BJ13" s="429"/>
      <c r="BK13" s="429"/>
      <c r="BL13" s="429"/>
      <c r="BM13" s="430"/>
      <c r="BN13" s="394">
        <v>358442</v>
      </c>
      <c r="BO13" s="395"/>
      <c r="BP13" s="395"/>
      <c r="BQ13" s="395"/>
      <c r="BR13" s="395"/>
      <c r="BS13" s="395"/>
      <c r="BT13" s="395"/>
      <c r="BU13" s="396"/>
      <c r="BV13" s="394">
        <v>-163276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5</v>
      </c>
      <c r="CU13" s="392"/>
      <c r="CV13" s="392"/>
      <c r="CW13" s="392"/>
      <c r="CX13" s="392"/>
      <c r="CY13" s="392"/>
      <c r="CZ13" s="392"/>
      <c r="DA13" s="393"/>
      <c r="DB13" s="391">
        <v>5.0999999999999996</v>
      </c>
      <c r="DC13" s="392"/>
      <c r="DD13" s="392"/>
      <c r="DE13" s="392"/>
      <c r="DF13" s="392"/>
      <c r="DG13" s="392"/>
      <c r="DH13" s="392"/>
      <c r="DI13" s="393"/>
    </row>
    <row r="14" spans="1:119" ht="18.75" customHeight="1" thickBot="1" x14ac:dyDescent="0.3">
      <c r="A14" s="163"/>
      <c r="B14" s="457"/>
      <c r="C14" s="458"/>
      <c r="D14" s="458"/>
      <c r="E14" s="458"/>
      <c r="F14" s="458"/>
      <c r="G14" s="458"/>
      <c r="H14" s="458"/>
      <c r="I14" s="458"/>
      <c r="J14" s="458"/>
      <c r="K14" s="459"/>
      <c r="L14" s="475" t="s">
        <v>135</v>
      </c>
      <c r="M14" s="476"/>
      <c r="N14" s="476"/>
      <c r="O14" s="476"/>
      <c r="P14" s="476"/>
      <c r="Q14" s="477"/>
      <c r="R14" s="478">
        <v>54990</v>
      </c>
      <c r="S14" s="479"/>
      <c r="T14" s="479"/>
      <c r="U14" s="479"/>
      <c r="V14" s="480"/>
      <c r="W14" s="384"/>
      <c r="X14" s="385"/>
      <c r="Y14" s="385"/>
      <c r="Z14" s="385"/>
      <c r="AA14" s="385"/>
      <c r="AB14" s="374"/>
      <c r="AC14" s="481">
        <v>0.8</v>
      </c>
      <c r="AD14" s="482"/>
      <c r="AE14" s="482"/>
      <c r="AF14" s="482"/>
      <c r="AG14" s="483"/>
      <c r="AH14" s="481">
        <v>0.7</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5">
      <c r="A15" s="163"/>
      <c r="B15" s="457"/>
      <c r="C15" s="458"/>
      <c r="D15" s="458"/>
      <c r="E15" s="458"/>
      <c r="F15" s="458"/>
      <c r="G15" s="458"/>
      <c r="H15" s="458"/>
      <c r="I15" s="458"/>
      <c r="J15" s="458"/>
      <c r="K15" s="459"/>
      <c r="L15" s="178"/>
      <c r="M15" s="485" t="s">
        <v>130</v>
      </c>
      <c r="N15" s="486"/>
      <c r="O15" s="486"/>
      <c r="P15" s="486"/>
      <c r="Q15" s="487"/>
      <c r="R15" s="478">
        <v>52880</v>
      </c>
      <c r="S15" s="479"/>
      <c r="T15" s="479"/>
      <c r="U15" s="479"/>
      <c r="V15" s="480"/>
      <c r="W15" s="410" t="s">
        <v>137</v>
      </c>
      <c r="X15" s="411"/>
      <c r="Y15" s="411"/>
      <c r="Z15" s="411"/>
      <c r="AA15" s="411"/>
      <c r="AB15" s="401"/>
      <c r="AC15" s="445">
        <v>10244</v>
      </c>
      <c r="AD15" s="446"/>
      <c r="AE15" s="446"/>
      <c r="AF15" s="446"/>
      <c r="AG15" s="488"/>
      <c r="AH15" s="445">
        <v>10811</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7847521</v>
      </c>
      <c r="BO15" s="358"/>
      <c r="BP15" s="358"/>
      <c r="BQ15" s="358"/>
      <c r="BR15" s="358"/>
      <c r="BS15" s="358"/>
      <c r="BT15" s="358"/>
      <c r="BU15" s="359"/>
      <c r="BV15" s="357">
        <v>7735883</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5">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37.700000000000003</v>
      </c>
      <c r="AD16" s="482"/>
      <c r="AE16" s="482"/>
      <c r="AF16" s="482"/>
      <c r="AG16" s="483"/>
      <c r="AH16" s="481">
        <v>37.6</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11680878</v>
      </c>
      <c r="BO16" s="395"/>
      <c r="BP16" s="395"/>
      <c r="BQ16" s="395"/>
      <c r="BR16" s="395"/>
      <c r="BS16" s="395"/>
      <c r="BT16" s="395"/>
      <c r="BU16" s="396"/>
      <c r="BV16" s="394">
        <v>11468270</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3">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16714</v>
      </c>
      <c r="AD17" s="446"/>
      <c r="AE17" s="446"/>
      <c r="AF17" s="446"/>
      <c r="AG17" s="488"/>
      <c r="AH17" s="445">
        <v>17751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9936412</v>
      </c>
      <c r="BO17" s="395"/>
      <c r="BP17" s="395"/>
      <c r="BQ17" s="395"/>
      <c r="BR17" s="395"/>
      <c r="BS17" s="395"/>
      <c r="BT17" s="395"/>
      <c r="BU17" s="396"/>
      <c r="BV17" s="394">
        <v>9782783</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3">
      <c r="A18" s="163"/>
      <c r="B18" s="516" t="s">
        <v>147</v>
      </c>
      <c r="C18" s="437"/>
      <c r="D18" s="437"/>
      <c r="E18" s="517"/>
      <c r="F18" s="517"/>
      <c r="G18" s="517"/>
      <c r="H18" s="517"/>
      <c r="I18" s="517"/>
      <c r="J18" s="517"/>
      <c r="K18" s="517"/>
      <c r="L18" s="518">
        <v>116.02</v>
      </c>
      <c r="M18" s="518"/>
      <c r="N18" s="518"/>
      <c r="O18" s="518"/>
      <c r="P18" s="518"/>
      <c r="Q18" s="518"/>
      <c r="R18" s="519"/>
      <c r="S18" s="519"/>
      <c r="T18" s="519"/>
      <c r="U18" s="519"/>
      <c r="V18" s="520"/>
      <c r="W18" s="412"/>
      <c r="X18" s="413"/>
      <c r="Y18" s="413"/>
      <c r="Z18" s="413"/>
      <c r="AA18" s="413"/>
      <c r="AB18" s="404"/>
      <c r="AC18" s="521">
        <v>61.5</v>
      </c>
      <c r="AD18" s="522"/>
      <c r="AE18" s="522"/>
      <c r="AF18" s="522"/>
      <c r="AG18" s="523"/>
      <c r="AH18" s="521">
        <v>61.7</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13012981</v>
      </c>
      <c r="BO18" s="395"/>
      <c r="BP18" s="395"/>
      <c r="BQ18" s="395"/>
      <c r="BR18" s="395"/>
      <c r="BS18" s="395"/>
      <c r="BT18" s="395"/>
      <c r="BU18" s="396"/>
      <c r="BV18" s="394">
        <v>12703618</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3">
      <c r="A19" s="163"/>
      <c r="B19" s="516" t="s">
        <v>149</v>
      </c>
      <c r="C19" s="437"/>
      <c r="D19" s="437"/>
      <c r="E19" s="517"/>
      <c r="F19" s="517"/>
      <c r="G19" s="517"/>
      <c r="H19" s="517"/>
      <c r="I19" s="517"/>
      <c r="J19" s="517"/>
      <c r="K19" s="517"/>
      <c r="L19" s="525">
        <v>477</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16899725</v>
      </c>
      <c r="BO19" s="395"/>
      <c r="BP19" s="395"/>
      <c r="BQ19" s="395"/>
      <c r="BR19" s="395"/>
      <c r="BS19" s="395"/>
      <c r="BT19" s="395"/>
      <c r="BU19" s="396"/>
      <c r="BV19" s="394">
        <v>17105571</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3">
      <c r="A20" s="163"/>
      <c r="B20" s="516" t="s">
        <v>151</v>
      </c>
      <c r="C20" s="437"/>
      <c r="D20" s="437"/>
      <c r="E20" s="517"/>
      <c r="F20" s="517"/>
      <c r="G20" s="517"/>
      <c r="H20" s="517"/>
      <c r="I20" s="517"/>
      <c r="J20" s="517"/>
      <c r="K20" s="517"/>
      <c r="L20" s="525">
        <v>21359</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3">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5">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17585774</v>
      </c>
      <c r="BO22" s="358"/>
      <c r="BP22" s="358"/>
      <c r="BQ22" s="358"/>
      <c r="BR22" s="358"/>
      <c r="BS22" s="358"/>
      <c r="BT22" s="358"/>
      <c r="BU22" s="359"/>
      <c r="BV22" s="357">
        <v>17650525</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5">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9910549</v>
      </c>
      <c r="BO23" s="395"/>
      <c r="BP23" s="395"/>
      <c r="BQ23" s="395"/>
      <c r="BR23" s="395"/>
      <c r="BS23" s="395"/>
      <c r="BT23" s="395"/>
      <c r="BU23" s="396"/>
      <c r="BV23" s="394">
        <v>9929550</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3">
      <c r="A24" s="163"/>
      <c r="B24" s="565"/>
      <c r="C24" s="541"/>
      <c r="D24" s="542"/>
      <c r="E24" s="444" t="s">
        <v>161</v>
      </c>
      <c r="F24" s="424"/>
      <c r="G24" s="424"/>
      <c r="H24" s="424"/>
      <c r="I24" s="424"/>
      <c r="J24" s="424"/>
      <c r="K24" s="425"/>
      <c r="L24" s="445">
        <v>1</v>
      </c>
      <c r="M24" s="446"/>
      <c r="N24" s="446"/>
      <c r="O24" s="446"/>
      <c r="P24" s="488"/>
      <c r="Q24" s="445">
        <v>8700</v>
      </c>
      <c r="R24" s="446"/>
      <c r="S24" s="446"/>
      <c r="T24" s="446"/>
      <c r="U24" s="446"/>
      <c r="V24" s="488"/>
      <c r="W24" s="540"/>
      <c r="X24" s="541"/>
      <c r="Y24" s="542"/>
      <c r="Z24" s="444" t="s">
        <v>162</v>
      </c>
      <c r="AA24" s="424"/>
      <c r="AB24" s="424"/>
      <c r="AC24" s="424"/>
      <c r="AD24" s="424"/>
      <c r="AE24" s="424"/>
      <c r="AF24" s="424"/>
      <c r="AG24" s="425"/>
      <c r="AH24" s="445">
        <v>507</v>
      </c>
      <c r="AI24" s="446"/>
      <c r="AJ24" s="446"/>
      <c r="AK24" s="446"/>
      <c r="AL24" s="488"/>
      <c r="AM24" s="445">
        <v>1559025</v>
      </c>
      <c r="AN24" s="446"/>
      <c r="AO24" s="446"/>
      <c r="AP24" s="446"/>
      <c r="AQ24" s="446"/>
      <c r="AR24" s="488"/>
      <c r="AS24" s="445">
        <v>3075</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12766366</v>
      </c>
      <c r="BO24" s="395"/>
      <c r="BP24" s="395"/>
      <c r="BQ24" s="395"/>
      <c r="BR24" s="395"/>
      <c r="BS24" s="395"/>
      <c r="BT24" s="395"/>
      <c r="BU24" s="396"/>
      <c r="BV24" s="394">
        <v>12358798</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5">
      <c r="A25" s="163"/>
      <c r="B25" s="565"/>
      <c r="C25" s="541"/>
      <c r="D25" s="542"/>
      <c r="E25" s="444" t="s">
        <v>164</v>
      </c>
      <c r="F25" s="424"/>
      <c r="G25" s="424"/>
      <c r="H25" s="424"/>
      <c r="I25" s="424"/>
      <c r="J25" s="424"/>
      <c r="K25" s="425"/>
      <c r="L25" s="445">
        <v>1</v>
      </c>
      <c r="M25" s="446"/>
      <c r="N25" s="446"/>
      <c r="O25" s="446"/>
      <c r="P25" s="488"/>
      <c r="Q25" s="445">
        <v>7250</v>
      </c>
      <c r="R25" s="446"/>
      <c r="S25" s="446"/>
      <c r="T25" s="446"/>
      <c r="U25" s="446"/>
      <c r="V25" s="488"/>
      <c r="W25" s="540"/>
      <c r="X25" s="541"/>
      <c r="Y25" s="542"/>
      <c r="Z25" s="444" t="s">
        <v>165</v>
      </c>
      <c r="AA25" s="424"/>
      <c r="AB25" s="424"/>
      <c r="AC25" s="424"/>
      <c r="AD25" s="424"/>
      <c r="AE25" s="424"/>
      <c r="AF25" s="424"/>
      <c r="AG25" s="425"/>
      <c r="AH25" s="445">
        <v>74</v>
      </c>
      <c r="AI25" s="446"/>
      <c r="AJ25" s="446"/>
      <c r="AK25" s="446"/>
      <c r="AL25" s="488"/>
      <c r="AM25" s="445">
        <v>235246</v>
      </c>
      <c r="AN25" s="446"/>
      <c r="AO25" s="446"/>
      <c r="AP25" s="446"/>
      <c r="AQ25" s="446"/>
      <c r="AR25" s="488"/>
      <c r="AS25" s="445">
        <v>3179</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1751372</v>
      </c>
      <c r="BO25" s="358"/>
      <c r="BP25" s="358"/>
      <c r="BQ25" s="358"/>
      <c r="BR25" s="358"/>
      <c r="BS25" s="358"/>
      <c r="BT25" s="358"/>
      <c r="BU25" s="359"/>
      <c r="BV25" s="357">
        <v>2296009</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5">
      <c r="A26" s="163"/>
      <c r="B26" s="565"/>
      <c r="C26" s="541"/>
      <c r="D26" s="542"/>
      <c r="E26" s="444" t="s">
        <v>167</v>
      </c>
      <c r="F26" s="424"/>
      <c r="G26" s="424"/>
      <c r="H26" s="424"/>
      <c r="I26" s="424"/>
      <c r="J26" s="424"/>
      <c r="K26" s="425"/>
      <c r="L26" s="445">
        <v>1</v>
      </c>
      <c r="M26" s="446"/>
      <c r="N26" s="446"/>
      <c r="O26" s="446"/>
      <c r="P26" s="488"/>
      <c r="Q26" s="445">
        <v>6450</v>
      </c>
      <c r="R26" s="446"/>
      <c r="S26" s="446"/>
      <c r="T26" s="446"/>
      <c r="U26" s="446"/>
      <c r="V26" s="488"/>
      <c r="W26" s="540"/>
      <c r="X26" s="541"/>
      <c r="Y26" s="542"/>
      <c r="Z26" s="444" t="s">
        <v>168</v>
      </c>
      <c r="AA26" s="546"/>
      <c r="AB26" s="546"/>
      <c r="AC26" s="546"/>
      <c r="AD26" s="546"/>
      <c r="AE26" s="546"/>
      <c r="AF26" s="546"/>
      <c r="AG26" s="547"/>
      <c r="AH26" s="445">
        <v>53</v>
      </c>
      <c r="AI26" s="446"/>
      <c r="AJ26" s="446"/>
      <c r="AK26" s="446"/>
      <c r="AL26" s="488"/>
      <c r="AM26" s="445">
        <v>139708</v>
      </c>
      <c r="AN26" s="446"/>
      <c r="AO26" s="446"/>
      <c r="AP26" s="446"/>
      <c r="AQ26" s="446"/>
      <c r="AR26" s="488"/>
      <c r="AS26" s="445">
        <v>2636</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3">
      <c r="A27" s="163"/>
      <c r="B27" s="565"/>
      <c r="C27" s="541"/>
      <c r="D27" s="542"/>
      <c r="E27" s="444" t="s">
        <v>170</v>
      </c>
      <c r="F27" s="424"/>
      <c r="G27" s="424"/>
      <c r="H27" s="424"/>
      <c r="I27" s="424"/>
      <c r="J27" s="424"/>
      <c r="K27" s="425"/>
      <c r="L27" s="445">
        <v>1</v>
      </c>
      <c r="M27" s="446"/>
      <c r="N27" s="446"/>
      <c r="O27" s="446"/>
      <c r="P27" s="488"/>
      <c r="Q27" s="445">
        <v>4640</v>
      </c>
      <c r="R27" s="446"/>
      <c r="S27" s="446"/>
      <c r="T27" s="446"/>
      <c r="U27" s="446"/>
      <c r="V27" s="488"/>
      <c r="W27" s="540"/>
      <c r="X27" s="541"/>
      <c r="Y27" s="542"/>
      <c r="Z27" s="444" t="s">
        <v>171</v>
      </c>
      <c r="AA27" s="424"/>
      <c r="AB27" s="424"/>
      <c r="AC27" s="424"/>
      <c r="AD27" s="424"/>
      <c r="AE27" s="424"/>
      <c r="AF27" s="424"/>
      <c r="AG27" s="425"/>
      <c r="AH27" s="445">
        <v>27</v>
      </c>
      <c r="AI27" s="446"/>
      <c r="AJ27" s="446"/>
      <c r="AK27" s="446"/>
      <c r="AL27" s="488"/>
      <c r="AM27" s="445">
        <v>86610</v>
      </c>
      <c r="AN27" s="446"/>
      <c r="AO27" s="446"/>
      <c r="AP27" s="446"/>
      <c r="AQ27" s="446"/>
      <c r="AR27" s="488"/>
      <c r="AS27" s="445">
        <v>3208</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500000</v>
      </c>
      <c r="BO27" s="514"/>
      <c r="BP27" s="514"/>
      <c r="BQ27" s="514"/>
      <c r="BR27" s="514"/>
      <c r="BS27" s="514"/>
      <c r="BT27" s="514"/>
      <c r="BU27" s="515"/>
      <c r="BV27" s="513">
        <v>500000</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5">
      <c r="A28" s="163"/>
      <c r="B28" s="565"/>
      <c r="C28" s="541"/>
      <c r="D28" s="542"/>
      <c r="E28" s="444" t="s">
        <v>173</v>
      </c>
      <c r="F28" s="424"/>
      <c r="G28" s="424"/>
      <c r="H28" s="424"/>
      <c r="I28" s="424"/>
      <c r="J28" s="424"/>
      <c r="K28" s="425"/>
      <c r="L28" s="445">
        <v>1</v>
      </c>
      <c r="M28" s="446"/>
      <c r="N28" s="446"/>
      <c r="O28" s="446"/>
      <c r="P28" s="488"/>
      <c r="Q28" s="445">
        <v>4280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2729900</v>
      </c>
      <c r="BO28" s="358"/>
      <c r="BP28" s="358"/>
      <c r="BQ28" s="358"/>
      <c r="BR28" s="358"/>
      <c r="BS28" s="358"/>
      <c r="BT28" s="358"/>
      <c r="BU28" s="359"/>
      <c r="BV28" s="357">
        <v>2724405</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5">
      <c r="A29" s="163"/>
      <c r="B29" s="565"/>
      <c r="C29" s="541"/>
      <c r="D29" s="542"/>
      <c r="E29" s="444" t="s">
        <v>176</v>
      </c>
      <c r="F29" s="424"/>
      <c r="G29" s="424"/>
      <c r="H29" s="424"/>
      <c r="I29" s="424"/>
      <c r="J29" s="424"/>
      <c r="K29" s="425"/>
      <c r="L29" s="445">
        <v>16</v>
      </c>
      <c r="M29" s="446"/>
      <c r="N29" s="446"/>
      <c r="O29" s="446"/>
      <c r="P29" s="488"/>
      <c r="Q29" s="445">
        <v>3930</v>
      </c>
      <c r="R29" s="446"/>
      <c r="S29" s="446"/>
      <c r="T29" s="446"/>
      <c r="U29" s="446"/>
      <c r="V29" s="488"/>
      <c r="W29" s="543"/>
      <c r="X29" s="544"/>
      <c r="Y29" s="545"/>
      <c r="Z29" s="444" t="s">
        <v>177</v>
      </c>
      <c r="AA29" s="424"/>
      <c r="AB29" s="424"/>
      <c r="AC29" s="424"/>
      <c r="AD29" s="424"/>
      <c r="AE29" s="424"/>
      <c r="AF29" s="424"/>
      <c r="AG29" s="425"/>
      <c r="AH29" s="445">
        <v>534</v>
      </c>
      <c r="AI29" s="446"/>
      <c r="AJ29" s="446"/>
      <c r="AK29" s="446"/>
      <c r="AL29" s="488"/>
      <c r="AM29" s="445">
        <v>1645635</v>
      </c>
      <c r="AN29" s="446"/>
      <c r="AO29" s="446"/>
      <c r="AP29" s="446"/>
      <c r="AQ29" s="446"/>
      <c r="AR29" s="488"/>
      <c r="AS29" s="445">
        <v>3082</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1409747</v>
      </c>
      <c r="BO29" s="395"/>
      <c r="BP29" s="395"/>
      <c r="BQ29" s="395"/>
      <c r="BR29" s="395"/>
      <c r="BS29" s="395"/>
      <c r="BT29" s="395"/>
      <c r="BU29" s="396"/>
      <c r="BV29" s="394">
        <v>1323939</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3">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97.6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2205568</v>
      </c>
      <c r="BO30" s="514"/>
      <c r="BP30" s="514"/>
      <c r="BQ30" s="514"/>
      <c r="BR30" s="514"/>
      <c r="BS30" s="514"/>
      <c r="BT30" s="514"/>
      <c r="BU30" s="515"/>
      <c r="BV30" s="513">
        <v>2616163</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5">
      <c r="A31" s="163"/>
      <c r="B31" s="188"/>
      <c r="DI31" s="189"/>
    </row>
    <row r="32" spans="1:113" ht="13.5" customHeight="1" x14ac:dyDescent="0.25">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5">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5">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IF('各会計、関係団体の財政状況及び健全化判断比率'!B33="","",'各会計、関係団体の財政状況及び健全化判断比率'!B33)</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11</v>
      </c>
      <c r="BX34" s="584"/>
      <c r="BY34" s="585" t="str">
        <f>IF('各会計、関係団体の財政状況及び健全化判断比率'!B68="","",'各会計、関係団体の財政状況及び健全化判断比率'!B68)</f>
        <v>岐阜県市町村職員退職手当組合</v>
      </c>
      <c r="BZ34" s="585"/>
      <c r="CA34" s="585"/>
      <c r="CB34" s="585"/>
      <c r="CC34" s="585"/>
      <c r="CD34" s="585"/>
      <c r="CE34" s="585"/>
      <c r="CF34" s="585"/>
      <c r="CG34" s="585"/>
      <c r="CH34" s="585"/>
      <c r="CI34" s="585"/>
      <c r="CJ34" s="585"/>
      <c r="CK34" s="585"/>
      <c r="CL34" s="585"/>
      <c r="CM34" s="585"/>
      <c r="CN34" s="163"/>
      <c r="CO34" s="584">
        <f>IF(CQ34="","",MAX(C34:D43,U34:V43,AM34:AN43,BE34:BF43,BW34:BX43)+1)</f>
        <v>21</v>
      </c>
      <c r="CP34" s="584"/>
      <c r="CQ34" s="585" t="str">
        <f>IF('各会計、関係団体の財政状況及び健全化判断比率'!BS7="","",'各会計、関係団体の財政状況及び健全化判断比率'!BS7)</f>
        <v>土岐市文化振興事業団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5">
      <c r="A35" s="163"/>
      <c r="B35" s="190"/>
      <c r="C35" s="584">
        <f>IF(E35="","",C34+1)</f>
        <v>2</v>
      </c>
      <c r="D35" s="584"/>
      <c r="E35" s="585" t="str">
        <f>IF('各会計、関係団体の財政状況及び健全化判断比率'!B8="","",'各会計、関係団体の財政状況及び健全化判断比率'!B8)</f>
        <v>土岐市・瑞浪市障害者総合支援認定審査会特別会計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駐車場事業特別会計</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IF('各会計、関係団体の財政状況及び健全化判断比率'!B34="","",'各会計、関係団体の財政状況及び健全化判断比率'!B34)</f>
        <v>病院事業会計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12</v>
      </c>
      <c r="BX35" s="584"/>
      <c r="BY35" s="585" t="str">
        <f>IF('各会計、関係団体の財政状況及び健全化判断比率'!B69="","",'各会計、関係団体の財政状況及び健全化判断比率'!B69)</f>
        <v>東濃西部広域行政事務組合（一般会計）</v>
      </c>
      <c r="BZ35" s="585"/>
      <c r="CA35" s="585"/>
      <c r="CB35" s="585"/>
      <c r="CC35" s="585"/>
      <c r="CD35" s="585"/>
      <c r="CE35" s="585"/>
      <c r="CF35" s="585"/>
      <c r="CG35" s="585"/>
      <c r="CH35" s="585"/>
      <c r="CI35" s="585"/>
      <c r="CJ35" s="585"/>
      <c r="CK35" s="585"/>
      <c r="CL35" s="585"/>
      <c r="CM35" s="585"/>
      <c r="CN35" s="163"/>
      <c r="CO35" s="584">
        <f t="shared" ref="CO35:CO43" si="3">IF(CQ35="","",CO34+1)</f>
        <v>22</v>
      </c>
      <c r="CP35" s="584"/>
      <c r="CQ35" s="585" t="str">
        <f>IF('各会計、関係団体の財政状況及び健全化判断比率'!BS8="","",'各会計、関係団体の財政状況及び健全化判断比率'!BS8)</f>
        <v>志野・織部</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5">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介護保険特別会計（保険事業勘定）</v>
      </c>
      <c r="X36" s="585"/>
      <c r="Y36" s="585"/>
      <c r="Z36" s="585"/>
      <c r="AA36" s="585"/>
      <c r="AB36" s="585"/>
      <c r="AC36" s="585"/>
      <c r="AD36" s="585"/>
      <c r="AE36" s="585"/>
      <c r="AF36" s="585"/>
      <c r="AG36" s="585"/>
      <c r="AH36" s="585"/>
      <c r="AI36" s="585"/>
      <c r="AJ36" s="585"/>
      <c r="AK36" s="585"/>
      <c r="AL36" s="163"/>
      <c r="AM36" s="584">
        <f t="shared" si="0"/>
        <v>10</v>
      </c>
      <c r="AN36" s="584"/>
      <c r="AO36" s="585" t="str">
        <f>IF('各会計、関係団体の財政状況及び健全化判断比率'!B35="","",'各会計、関係団体の財政状況及び健全化判断比率'!B35)</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13</v>
      </c>
      <c r="BX36" s="584"/>
      <c r="BY36" s="585" t="str">
        <f>IF('各会計、関係団体の財政状況及び健全化判断比率'!B70="","",'各会計、関係団体の財政状況及び健全化判断比率'!B70)</f>
        <v>東濃西部広域行政事務組合（東濃西部ふるさと活性化基金特別会計）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5">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土岐市・瑞浪市介護認定審査会特別会計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14</v>
      </c>
      <c r="BX37" s="584"/>
      <c r="BY37" s="585" t="str">
        <f>IF('各会計、関係団体の財政状況及び健全化判断比率'!B71="","",'各会計、関係団体の財政状況及び健全化判断比率'!B71)</f>
        <v>東濃西部広域行政事務組合（東濃看護専門学校事業特別会計）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5">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f t="shared" si="4"/>
        <v>7</v>
      </c>
      <c r="V38" s="584"/>
      <c r="W38" s="585" t="str">
        <f>IF('各会計、関係団体の財政状況及び健全化判断比率'!B32="","",'各会計、関係団体の財政状況及び健全化判断比率'!B32)</f>
        <v>後期高齢者医療特別会計</v>
      </c>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15</v>
      </c>
      <c r="BX38" s="584"/>
      <c r="BY38" s="585" t="str">
        <f>IF('各会計、関係団体の財政状況及び健全化判断比率'!B72="","",'各会計、関係団体の財政状況及び健全化判断比率'!B72)</f>
        <v>東濃西部広域行政事務組合（東濃西部少年センター事業特別会計）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5">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16</v>
      </c>
      <c r="BX39" s="584"/>
      <c r="BY39" s="585" t="str">
        <f>IF('各会計、関係団体の財政状況及び健全化判断比率'!B73="","",'各会計、関係団体の財政状況及び健全化判断比率'!B73)</f>
        <v>東濃西部広域行政事務組合（東濃地域医師確保奨学資金等貸付事業特別会計）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5">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17</v>
      </c>
      <c r="BX40" s="584"/>
      <c r="BY40" s="585" t="str">
        <f>IF('各会計、関係団体の財政状況及び健全化判断比率'!B74="","",'各会計、関係団体の財政状況及び健全化判断比率'!B74)</f>
        <v>東濃西部広域行政事務組合（東濃西部看護師修学資金貸付事業特別会計）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5">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18</v>
      </c>
      <c r="BX41" s="584"/>
      <c r="BY41" s="585" t="str">
        <f>IF('各会計、関係団体の財政状況及び健全化判断比率'!B75="","",'各会計、関係団体の財政状況及び健全化判断比率'!B75)</f>
        <v>東濃西部広域行政事務組合（東濃西部地域消費生活相談事業特別会計）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5">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19</v>
      </c>
      <c r="BX42" s="584"/>
      <c r="BY42" s="585" t="str">
        <f>IF('各会計、関係団体の財政状況及び健全化判断比率'!B76="","",'各会計、関係団体の財政状況及び健全化判断比率'!B76)</f>
        <v>岐阜県市町村会館組合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5">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20</v>
      </c>
      <c r="BX43" s="584"/>
      <c r="BY43" s="585" t="str">
        <f>IF('各会計、関係団体の財政状況及び健全化判断比率'!B77="","",'各会計、関係団体の財政状況及び健全化判断比率'!B77)</f>
        <v>土岐川防災ダム一部事務組合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5">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5">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5">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5">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5">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5">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5">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5"/>
    <row r="55" spans="5:113" x14ac:dyDescent="0.25"/>
    <row r="56" spans="5:113" x14ac:dyDescent="0.25"/>
  </sheetData>
  <sheetProtection algorithmName="SHA-512" hashValue="7NG/m3HPjSqJe4bC4YMpxKtCCcbqt+gd1RFYqIGODfflo8/juH070iZ451w4Yjg/cjYi07J+NfzkhwJ8ySNMPg==" saltValue="xMmNpYiG7d9OQKgJHkgab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61328125" style="196" customWidth="1"/>
    <col min="2" max="2" width="2.3828125" style="196" customWidth="1"/>
    <col min="3" max="16" width="2.61328125" style="196" customWidth="1"/>
    <col min="17" max="17" width="2.3828125" style="196" customWidth="1"/>
    <col min="18" max="95" width="1.61328125" style="196" customWidth="1"/>
    <col min="96" max="133" width="1.61328125" style="208" customWidth="1"/>
    <col min="134" max="143" width="1.613281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5">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5">
      <c r="B5" s="596" t="s">
        <v>215</v>
      </c>
      <c r="C5" s="597"/>
      <c r="D5" s="597"/>
      <c r="E5" s="597"/>
      <c r="F5" s="597"/>
      <c r="G5" s="597"/>
      <c r="H5" s="597"/>
      <c r="I5" s="597"/>
      <c r="J5" s="597"/>
      <c r="K5" s="597"/>
      <c r="L5" s="597"/>
      <c r="M5" s="597"/>
      <c r="N5" s="597"/>
      <c r="O5" s="597"/>
      <c r="P5" s="597"/>
      <c r="Q5" s="598"/>
      <c r="R5" s="599">
        <v>8617690</v>
      </c>
      <c r="S5" s="600"/>
      <c r="T5" s="600"/>
      <c r="U5" s="600"/>
      <c r="V5" s="600"/>
      <c r="W5" s="600"/>
      <c r="X5" s="600"/>
      <c r="Y5" s="601"/>
      <c r="Z5" s="602">
        <v>32.5</v>
      </c>
      <c r="AA5" s="602"/>
      <c r="AB5" s="602"/>
      <c r="AC5" s="602"/>
      <c r="AD5" s="603">
        <v>8047393</v>
      </c>
      <c r="AE5" s="603"/>
      <c r="AF5" s="603"/>
      <c r="AG5" s="603"/>
      <c r="AH5" s="603"/>
      <c r="AI5" s="603"/>
      <c r="AJ5" s="603"/>
      <c r="AK5" s="603"/>
      <c r="AL5" s="604">
        <v>56.1</v>
      </c>
      <c r="AM5" s="605"/>
      <c r="AN5" s="605"/>
      <c r="AO5" s="606"/>
      <c r="AP5" s="596" t="s">
        <v>216</v>
      </c>
      <c r="AQ5" s="597"/>
      <c r="AR5" s="597"/>
      <c r="AS5" s="597"/>
      <c r="AT5" s="597"/>
      <c r="AU5" s="597"/>
      <c r="AV5" s="597"/>
      <c r="AW5" s="597"/>
      <c r="AX5" s="597"/>
      <c r="AY5" s="597"/>
      <c r="AZ5" s="597"/>
      <c r="BA5" s="597"/>
      <c r="BB5" s="597"/>
      <c r="BC5" s="597"/>
      <c r="BD5" s="597"/>
      <c r="BE5" s="597"/>
      <c r="BF5" s="598"/>
      <c r="BG5" s="610">
        <v>8010847</v>
      </c>
      <c r="BH5" s="611"/>
      <c r="BI5" s="611"/>
      <c r="BJ5" s="611"/>
      <c r="BK5" s="611"/>
      <c r="BL5" s="611"/>
      <c r="BM5" s="611"/>
      <c r="BN5" s="612"/>
      <c r="BO5" s="613">
        <v>93</v>
      </c>
      <c r="BP5" s="613"/>
      <c r="BQ5" s="613"/>
      <c r="BR5" s="613"/>
      <c r="BS5" s="614">
        <v>184636</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5">
      <c r="B6" s="607" t="s">
        <v>220</v>
      </c>
      <c r="C6" s="608"/>
      <c r="D6" s="608"/>
      <c r="E6" s="608"/>
      <c r="F6" s="608"/>
      <c r="G6" s="608"/>
      <c r="H6" s="608"/>
      <c r="I6" s="608"/>
      <c r="J6" s="608"/>
      <c r="K6" s="608"/>
      <c r="L6" s="608"/>
      <c r="M6" s="608"/>
      <c r="N6" s="608"/>
      <c r="O6" s="608"/>
      <c r="P6" s="608"/>
      <c r="Q6" s="609"/>
      <c r="R6" s="610">
        <v>205740</v>
      </c>
      <c r="S6" s="611"/>
      <c r="T6" s="611"/>
      <c r="U6" s="611"/>
      <c r="V6" s="611"/>
      <c r="W6" s="611"/>
      <c r="X6" s="611"/>
      <c r="Y6" s="612"/>
      <c r="Z6" s="613">
        <v>0.8</v>
      </c>
      <c r="AA6" s="613"/>
      <c r="AB6" s="613"/>
      <c r="AC6" s="613"/>
      <c r="AD6" s="614">
        <v>205740</v>
      </c>
      <c r="AE6" s="614"/>
      <c r="AF6" s="614"/>
      <c r="AG6" s="614"/>
      <c r="AH6" s="614"/>
      <c r="AI6" s="614"/>
      <c r="AJ6" s="614"/>
      <c r="AK6" s="614"/>
      <c r="AL6" s="615">
        <v>1.4</v>
      </c>
      <c r="AM6" s="616"/>
      <c r="AN6" s="616"/>
      <c r="AO6" s="617"/>
      <c r="AP6" s="607" t="s">
        <v>221</v>
      </c>
      <c r="AQ6" s="608"/>
      <c r="AR6" s="608"/>
      <c r="AS6" s="608"/>
      <c r="AT6" s="608"/>
      <c r="AU6" s="608"/>
      <c r="AV6" s="608"/>
      <c r="AW6" s="608"/>
      <c r="AX6" s="608"/>
      <c r="AY6" s="608"/>
      <c r="AZ6" s="608"/>
      <c r="BA6" s="608"/>
      <c r="BB6" s="608"/>
      <c r="BC6" s="608"/>
      <c r="BD6" s="608"/>
      <c r="BE6" s="608"/>
      <c r="BF6" s="609"/>
      <c r="BG6" s="610">
        <v>8010847</v>
      </c>
      <c r="BH6" s="611"/>
      <c r="BI6" s="611"/>
      <c r="BJ6" s="611"/>
      <c r="BK6" s="611"/>
      <c r="BL6" s="611"/>
      <c r="BM6" s="611"/>
      <c r="BN6" s="612"/>
      <c r="BO6" s="613">
        <v>93</v>
      </c>
      <c r="BP6" s="613"/>
      <c r="BQ6" s="613"/>
      <c r="BR6" s="613"/>
      <c r="BS6" s="614">
        <v>184636</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201170</v>
      </c>
      <c r="CS6" s="611"/>
      <c r="CT6" s="611"/>
      <c r="CU6" s="611"/>
      <c r="CV6" s="611"/>
      <c r="CW6" s="611"/>
      <c r="CX6" s="611"/>
      <c r="CY6" s="612"/>
      <c r="CZ6" s="604">
        <v>0.8</v>
      </c>
      <c r="DA6" s="605"/>
      <c r="DB6" s="605"/>
      <c r="DC6" s="621"/>
      <c r="DD6" s="619" t="s">
        <v>122</v>
      </c>
      <c r="DE6" s="611"/>
      <c r="DF6" s="611"/>
      <c r="DG6" s="611"/>
      <c r="DH6" s="611"/>
      <c r="DI6" s="611"/>
      <c r="DJ6" s="611"/>
      <c r="DK6" s="611"/>
      <c r="DL6" s="611"/>
      <c r="DM6" s="611"/>
      <c r="DN6" s="611"/>
      <c r="DO6" s="611"/>
      <c r="DP6" s="612"/>
      <c r="DQ6" s="619">
        <v>200986</v>
      </c>
      <c r="DR6" s="611"/>
      <c r="DS6" s="611"/>
      <c r="DT6" s="611"/>
      <c r="DU6" s="611"/>
      <c r="DV6" s="611"/>
      <c r="DW6" s="611"/>
      <c r="DX6" s="611"/>
      <c r="DY6" s="611"/>
      <c r="DZ6" s="611"/>
      <c r="EA6" s="611"/>
      <c r="EB6" s="611"/>
      <c r="EC6" s="620"/>
    </row>
    <row r="7" spans="2:143" ht="11.25" customHeight="1" x14ac:dyDescent="0.25">
      <c r="B7" s="607" t="s">
        <v>223</v>
      </c>
      <c r="C7" s="608"/>
      <c r="D7" s="608"/>
      <c r="E7" s="608"/>
      <c r="F7" s="608"/>
      <c r="G7" s="608"/>
      <c r="H7" s="608"/>
      <c r="I7" s="608"/>
      <c r="J7" s="608"/>
      <c r="K7" s="608"/>
      <c r="L7" s="608"/>
      <c r="M7" s="608"/>
      <c r="N7" s="608"/>
      <c r="O7" s="608"/>
      <c r="P7" s="608"/>
      <c r="Q7" s="609"/>
      <c r="R7" s="610">
        <v>3211</v>
      </c>
      <c r="S7" s="611"/>
      <c r="T7" s="611"/>
      <c r="U7" s="611"/>
      <c r="V7" s="611"/>
      <c r="W7" s="611"/>
      <c r="X7" s="611"/>
      <c r="Y7" s="612"/>
      <c r="Z7" s="613">
        <v>0</v>
      </c>
      <c r="AA7" s="613"/>
      <c r="AB7" s="613"/>
      <c r="AC7" s="613"/>
      <c r="AD7" s="614">
        <v>3211</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3537188</v>
      </c>
      <c r="BH7" s="611"/>
      <c r="BI7" s="611"/>
      <c r="BJ7" s="611"/>
      <c r="BK7" s="611"/>
      <c r="BL7" s="611"/>
      <c r="BM7" s="611"/>
      <c r="BN7" s="612"/>
      <c r="BO7" s="613">
        <v>41</v>
      </c>
      <c r="BP7" s="613"/>
      <c r="BQ7" s="613"/>
      <c r="BR7" s="613"/>
      <c r="BS7" s="614">
        <v>184636</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3101214</v>
      </c>
      <c r="CS7" s="611"/>
      <c r="CT7" s="611"/>
      <c r="CU7" s="611"/>
      <c r="CV7" s="611"/>
      <c r="CW7" s="611"/>
      <c r="CX7" s="611"/>
      <c r="CY7" s="612"/>
      <c r="CZ7" s="613">
        <v>12.2</v>
      </c>
      <c r="DA7" s="613"/>
      <c r="DB7" s="613"/>
      <c r="DC7" s="613"/>
      <c r="DD7" s="619">
        <v>24462</v>
      </c>
      <c r="DE7" s="611"/>
      <c r="DF7" s="611"/>
      <c r="DG7" s="611"/>
      <c r="DH7" s="611"/>
      <c r="DI7" s="611"/>
      <c r="DJ7" s="611"/>
      <c r="DK7" s="611"/>
      <c r="DL7" s="611"/>
      <c r="DM7" s="611"/>
      <c r="DN7" s="611"/>
      <c r="DO7" s="611"/>
      <c r="DP7" s="612"/>
      <c r="DQ7" s="619">
        <v>2188439</v>
      </c>
      <c r="DR7" s="611"/>
      <c r="DS7" s="611"/>
      <c r="DT7" s="611"/>
      <c r="DU7" s="611"/>
      <c r="DV7" s="611"/>
      <c r="DW7" s="611"/>
      <c r="DX7" s="611"/>
      <c r="DY7" s="611"/>
      <c r="DZ7" s="611"/>
      <c r="EA7" s="611"/>
      <c r="EB7" s="611"/>
      <c r="EC7" s="620"/>
    </row>
    <row r="8" spans="2:143" ht="11.25" customHeight="1" x14ac:dyDescent="0.25">
      <c r="B8" s="607" t="s">
        <v>226</v>
      </c>
      <c r="C8" s="608"/>
      <c r="D8" s="608"/>
      <c r="E8" s="608"/>
      <c r="F8" s="608"/>
      <c r="G8" s="608"/>
      <c r="H8" s="608"/>
      <c r="I8" s="608"/>
      <c r="J8" s="608"/>
      <c r="K8" s="608"/>
      <c r="L8" s="608"/>
      <c r="M8" s="608"/>
      <c r="N8" s="608"/>
      <c r="O8" s="608"/>
      <c r="P8" s="608"/>
      <c r="Q8" s="609"/>
      <c r="R8" s="610">
        <v>68351</v>
      </c>
      <c r="S8" s="611"/>
      <c r="T8" s="611"/>
      <c r="U8" s="611"/>
      <c r="V8" s="611"/>
      <c r="W8" s="611"/>
      <c r="X8" s="611"/>
      <c r="Y8" s="612"/>
      <c r="Z8" s="613">
        <v>0.3</v>
      </c>
      <c r="AA8" s="613"/>
      <c r="AB8" s="613"/>
      <c r="AC8" s="613"/>
      <c r="AD8" s="614">
        <v>68351</v>
      </c>
      <c r="AE8" s="614"/>
      <c r="AF8" s="614"/>
      <c r="AG8" s="614"/>
      <c r="AH8" s="614"/>
      <c r="AI8" s="614"/>
      <c r="AJ8" s="614"/>
      <c r="AK8" s="614"/>
      <c r="AL8" s="615">
        <v>0.5</v>
      </c>
      <c r="AM8" s="616"/>
      <c r="AN8" s="616"/>
      <c r="AO8" s="617"/>
      <c r="AP8" s="607" t="s">
        <v>227</v>
      </c>
      <c r="AQ8" s="608"/>
      <c r="AR8" s="608"/>
      <c r="AS8" s="608"/>
      <c r="AT8" s="608"/>
      <c r="AU8" s="608"/>
      <c r="AV8" s="608"/>
      <c r="AW8" s="608"/>
      <c r="AX8" s="608"/>
      <c r="AY8" s="608"/>
      <c r="AZ8" s="608"/>
      <c r="BA8" s="608"/>
      <c r="BB8" s="608"/>
      <c r="BC8" s="608"/>
      <c r="BD8" s="608"/>
      <c r="BE8" s="608"/>
      <c r="BF8" s="609"/>
      <c r="BG8" s="610">
        <v>88675</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9329469</v>
      </c>
      <c r="CS8" s="611"/>
      <c r="CT8" s="611"/>
      <c r="CU8" s="611"/>
      <c r="CV8" s="611"/>
      <c r="CW8" s="611"/>
      <c r="CX8" s="611"/>
      <c r="CY8" s="612"/>
      <c r="CZ8" s="613">
        <v>36.6</v>
      </c>
      <c r="DA8" s="613"/>
      <c r="DB8" s="613"/>
      <c r="DC8" s="613"/>
      <c r="DD8" s="619">
        <v>452464</v>
      </c>
      <c r="DE8" s="611"/>
      <c r="DF8" s="611"/>
      <c r="DG8" s="611"/>
      <c r="DH8" s="611"/>
      <c r="DI8" s="611"/>
      <c r="DJ8" s="611"/>
      <c r="DK8" s="611"/>
      <c r="DL8" s="611"/>
      <c r="DM8" s="611"/>
      <c r="DN8" s="611"/>
      <c r="DO8" s="611"/>
      <c r="DP8" s="612"/>
      <c r="DQ8" s="619">
        <v>4759266</v>
      </c>
      <c r="DR8" s="611"/>
      <c r="DS8" s="611"/>
      <c r="DT8" s="611"/>
      <c r="DU8" s="611"/>
      <c r="DV8" s="611"/>
      <c r="DW8" s="611"/>
      <c r="DX8" s="611"/>
      <c r="DY8" s="611"/>
      <c r="DZ8" s="611"/>
      <c r="EA8" s="611"/>
      <c r="EB8" s="611"/>
      <c r="EC8" s="620"/>
    </row>
    <row r="9" spans="2:143" ht="11.25" customHeight="1" x14ac:dyDescent="0.25">
      <c r="B9" s="607" t="s">
        <v>229</v>
      </c>
      <c r="C9" s="608"/>
      <c r="D9" s="608"/>
      <c r="E9" s="608"/>
      <c r="F9" s="608"/>
      <c r="G9" s="608"/>
      <c r="H9" s="608"/>
      <c r="I9" s="608"/>
      <c r="J9" s="608"/>
      <c r="K9" s="608"/>
      <c r="L9" s="608"/>
      <c r="M9" s="608"/>
      <c r="N9" s="608"/>
      <c r="O9" s="608"/>
      <c r="P9" s="608"/>
      <c r="Q9" s="609"/>
      <c r="R9" s="610">
        <v>87670</v>
      </c>
      <c r="S9" s="611"/>
      <c r="T9" s="611"/>
      <c r="U9" s="611"/>
      <c r="V9" s="611"/>
      <c r="W9" s="611"/>
      <c r="X9" s="611"/>
      <c r="Y9" s="612"/>
      <c r="Z9" s="613">
        <v>0.3</v>
      </c>
      <c r="AA9" s="613"/>
      <c r="AB9" s="613"/>
      <c r="AC9" s="613"/>
      <c r="AD9" s="614">
        <v>87670</v>
      </c>
      <c r="AE9" s="614"/>
      <c r="AF9" s="614"/>
      <c r="AG9" s="614"/>
      <c r="AH9" s="614"/>
      <c r="AI9" s="614"/>
      <c r="AJ9" s="614"/>
      <c r="AK9" s="614"/>
      <c r="AL9" s="615">
        <v>0.6</v>
      </c>
      <c r="AM9" s="616"/>
      <c r="AN9" s="616"/>
      <c r="AO9" s="617"/>
      <c r="AP9" s="607" t="s">
        <v>230</v>
      </c>
      <c r="AQ9" s="608"/>
      <c r="AR9" s="608"/>
      <c r="AS9" s="608"/>
      <c r="AT9" s="608"/>
      <c r="AU9" s="608"/>
      <c r="AV9" s="608"/>
      <c r="AW9" s="608"/>
      <c r="AX9" s="608"/>
      <c r="AY9" s="608"/>
      <c r="AZ9" s="608"/>
      <c r="BA9" s="608"/>
      <c r="BB9" s="608"/>
      <c r="BC9" s="608"/>
      <c r="BD9" s="608"/>
      <c r="BE9" s="608"/>
      <c r="BF9" s="609"/>
      <c r="BG9" s="610">
        <v>2546505</v>
      </c>
      <c r="BH9" s="611"/>
      <c r="BI9" s="611"/>
      <c r="BJ9" s="611"/>
      <c r="BK9" s="611"/>
      <c r="BL9" s="611"/>
      <c r="BM9" s="611"/>
      <c r="BN9" s="612"/>
      <c r="BO9" s="613">
        <v>29.5</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3365675</v>
      </c>
      <c r="CS9" s="611"/>
      <c r="CT9" s="611"/>
      <c r="CU9" s="611"/>
      <c r="CV9" s="611"/>
      <c r="CW9" s="611"/>
      <c r="CX9" s="611"/>
      <c r="CY9" s="612"/>
      <c r="CZ9" s="613">
        <v>13.2</v>
      </c>
      <c r="DA9" s="613"/>
      <c r="DB9" s="613"/>
      <c r="DC9" s="613"/>
      <c r="DD9" s="619">
        <v>521649</v>
      </c>
      <c r="DE9" s="611"/>
      <c r="DF9" s="611"/>
      <c r="DG9" s="611"/>
      <c r="DH9" s="611"/>
      <c r="DI9" s="611"/>
      <c r="DJ9" s="611"/>
      <c r="DK9" s="611"/>
      <c r="DL9" s="611"/>
      <c r="DM9" s="611"/>
      <c r="DN9" s="611"/>
      <c r="DO9" s="611"/>
      <c r="DP9" s="612"/>
      <c r="DQ9" s="619">
        <v>2425419</v>
      </c>
      <c r="DR9" s="611"/>
      <c r="DS9" s="611"/>
      <c r="DT9" s="611"/>
      <c r="DU9" s="611"/>
      <c r="DV9" s="611"/>
      <c r="DW9" s="611"/>
      <c r="DX9" s="611"/>
      <c r="DY9" s="611"/>
      <c r="DZ9" s="611"/>
      <c r="EA9" s="611"/>
      <c r="EB9" s="611"/>
      <c r="EC9" s="620"/>
    </row>
    <row r="10" spans="2:143" ht="11.25" customHeight="1" x14ac:dyDescent="0.25">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250143</v>
      </c>
      <c r="BH10" s="611"/>
      <c r="BI10" s="611"/>
      <c r="BJ10" s="611"/>
      <c r="BK10" s="611"/>
      <c r="BL10" s="611"/>
      <c r="BM10" s="611"/>
      <c r="BN10" s="612"/>
      <c r="BO10" s="613">
        <v>2.9</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24915</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2414</v>
      </c>
      <c r="DR10" s="611"/>
      <c r="DS10" s="611"/>
      <c r="DT10" s="611"/>
      <c r="DU10" s="611"/>
      <c r="DV10" s="611"/>
      <c r="DW10" s="611"/>
      <c r="DX10" s="611"/>
      <c r="DY10" s="611"/>
      <c r="DZ10" s="611"/>
      <c r="EA10" s="611"/>
      <c r="EB10" s="611"/>
      <c r="EC10" s="620"/>
    </row>
    <row r="11" spans="2:143" ht="11.25" customHeight="1" x14ac:dyDescent="0.25">
      <c r="B11" s="607" t="s">
        <v>235</v>
      </c>
      <c r="C11" s="608"/>
      <c r="D11" s="608"/>
      <c r="E11" s="608"/>
      <c r="F11" s="608"/>
      <c r="G11" s="608"/>
      <c r="H11" s="608"/>
      <c r="I11" s="608"/>
      <c r="J11" s="608"/>
      <c r="K11" s="608"/>
      <c r="L11" s="608"/>
      <c r="M11" s="608"/>
      <c r="N11" s="608"/>
      <c r="O11" s="608"/>
      <c r="P11" s="608"/>
      <c r="Q11" s="609"/>
      <c r="R11" s="610">
        <v>1457442</v>
      </c>
      <c r="S11" s="611"/>
      <c r="T11" s="611"/>
      <c r="U11" s="611"/>
      <c r="V11" s="611"/>
      <c r="W11" s="611"/>
      <c r="X11" s="611"/>
      <c r="Y11" s="612"/>
      <c r="Z11" s="615">
        <v>5.5</v>
      </c>
      <c r="AA11" s="616"/>
      <c r="AB11" s="616"/>
      <c r="AC11" s="622"/>
      <c r="AD11" s="619">
        <v>1457442</v>
      </c>
      <c r="AE11" s="611"/>
      <c r="AF11" s="611"/>
      <c r="AG11" s="611"/>
      <c r="AH11" s="611"/>
      <c r="AI11" s="611"/>
      <c r="AJ11" s="611"/>
      <c r="AK11" s="612"/>
      <c r="AL11" s="615">
        <v>10.199999999999999</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651865</v>
      </c>
      <c r="BH11" s="611"/>
      <c r="BI11" s="611"/>
      <c r="BJ11" s="611"/>
      <c r="BK11" s="611"/>
      <c r="BL11" s="611"/>
      <c r="BM11" s="611"/>
      <c r="BN11" s="612"/>
      <c r="BO11" s="613">
        <v>7.6</v>
      </c>
      <c r="BP11" s="613"/>
      <c r="BQ11" s="613"/>
      <c r="BR11" s="613"/>
      <c r="BS11" s="614">
        <v>184636</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144671</v>
      </c>
      <c r="CS11" s="611"/>
      <c r="CT11" s="611"/>
      <c r="CU11" s="611"/>
      <c r="CV11" s="611"/>
      <c r="CW11" s="611"/>
      <c r="CX11" s="611"/>
      <c r="CY11" s="612"/>
      <c r="CZ11" s="613">
        <v>0.6</v>
      </c>
      <c r="DA11" s="613"/>
      <c r="DB11" s="613"/>
      <c r="DC11" s="613"/>
      <c r="DD11" s="619">
        <v>10570</v>
      </c>
      <c r="DE11" s="611"/>
      <c r="DF11" s="611"/>
      <c r="DG11" s="611"/>
      <c r="DH11" s="611"/>
      <c r="DI11" s="611"/>
      <c r="DJ11" s="611"/>
      <c r="DK11" s="611"/>
      <c r="DL11" s="611"/>
      <c r="DM11" s="611"/>
      <c r="DN11" s="611"/>
      <c r="DO11" s="611"/>
      <c r="DP11" s="612"/>
      <c r="DQ11" s="619">
        <v>116831</v>
      </c>
      <c r="DR11" s="611"/>
      <c r="DS11" s="611"/>
      <c r="DT11" s="611"/>
      <c r="DU11" s="611"/>
      <c r="DV11" s="611"/>
      <c r="DW11" s="611"/>
      <c r="DX11" s="611"/>
      <c r="DY11" s="611"/>
      <c r="DZ11" s="611"/>
      <c r="EA11" s="611"/>
      <c r="EB11" s="611"/>
      <c r="EC11" s="620"/>
    </row>
    <row r="12" spans="2:143" ht="11.25" customHeight="1" x14ac:dyDescent="0.25">
      <c r="B12" s="607" t="s">
        <v>238</v>
      </c>
      <c r="C12" s="608"/>
      <c r="D12" s="608"/>
      <c r="E12" s="608"/>
      <c r="F12" s="608"/>
      <c r="G12" s="608"/>
      <c r="H12" s="608"/>
      <c r="I12" s="608"/>
      <c r="J12" s="608"/>
      <c r="K12" s="608"/>
      <c r="L12" s="608"/>
      <c r="M12" s="608"/>
      <c r="N12" s="608"/>
      <c r="O12" s="608"/>
      <c r="P12" s="608"/>
      <c r="Q12" s="609"/>
      <c r="R12" s="610">
        <v>52503</v>
      </c>
      <c r="S12" s="611"/>
      <c r="T12" s="611"/>
      <c r="U12" s="611"/>
      <c r="V12" s="611"/>
      <c r="W12" s="611"/>
      <c r="X12" s="611"/>
      <c r="Y12" s="612"/>
      <c r="Z12" s="613">
        <v>0.2</v>
      </c>
      <c r="AA12" s="613"/>
      <c r="AB12" s="613"/>
      <c r="AC12" s="613"/>
      <c r="AD12" s="614">
        <v>52503</v>
      </c>
      <c r="AE12" s="614"/>
      <c r="AF12" s="614"/>
      <c r="AG12" s="614"/>
      <c r="AH12" s="614"/>
      <c r="AI12" s="614"/>
      <c r="AJ12" s="614"/>
      <c r="AK12" s="614"/>
      <c r="AL12" s="615">
        <v>0.4</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3958299</v>
      </c>
      <c r="BH12" s="611"/>
      <c r="BI12" s="611"/>
      <c r="BJ12" s="611"/>
      <c r="BK12" s="611"/>
      <c r="BL12" s="611"/>
      <c r="BM12" s="611"/>
      <c r="BN12" s="612"/>
      <c r="BO12" s="613">
        <v>45.9</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725143</v>
      </c>
      <c r="CS12" s="611"/>
      <c r="CT12" s="611"/>
      <c r="CU12" s="611"/>
      <c r="CV12" s="611"/>
      <c r="CW12" s="611"/>
      <c r="CX12" s="611"/>
      <c r="CY12" s="612"/>
      <c r="CZ12" s="613">
        <v>2.8</v>
      </c>
      <c r="DA12" s="613"/>
      <c r="DB12" s="613"/>
      <c r="DC12" s="613"/>
      <c r="DD12" s="619">
        <v>88822</v>
      </c>
      <c r="DE12" s="611"/>
      <c r="DF12" s="611"/>
      <c r="DG12" s="611"/>
      <c r="DH12" s="611"/>
      <c r="DI12" s="611"/>
      <c r="DJ12" s="611"/>
      <c r="DK12" s="611"/>
      <c r="DL12" s="611"/>
      <c r="DM12" s="611"/>
      <c r="DN12" s="611"/>
      <c r="DO12" s="611"/>
      <c r="DP12" s="612"/>
      <c r="DQ12" s="619">
        <v>458076</v>
      </c>
      <c r="DR12" s="611"/>
      <c r="DS12" s="611"/>
      <c r="DT12" s="611"/>
      <c r="DU12" s="611"/>
      <c r="DV12" s="611"/>
      <c r="DW12" s="611"/>
      <c r="DX12" s="611"/>
      <c r="DY12" s="611"/>
      <c r="DZ12" s="611"/>
      <c r="EA12" s="611"/>
      <c r="EB12" s="611"/>
      <c r="EC12" s="620"/>
    </row>
    <row r="13" spans="2:143" ht="11.25" customHeight="1" x14ac:dyDescent="0.25">
      <c r="B13" s="607" t="s">
        <v>241</v>
      </c>
      <c r="C13" s="608"/>
      <c r="D13" s="608"/>
      <c r="E13" s="608"/>
      <c r="F13" s="608"/>
      <c r="G13" s="608"/>
      <c r="H13" s="608"/>
      <c r="I13" s="608"/>
      <c r="J13" s="608"/>
      <c r="K13" s="608"/>
      <c r="L13" s="608"/>
      <c r="M13" s="608"/>
      <c r="N13" s="608"/>
      <c r="O13" s="608"/>
      <c r="P13" s="608"/>
      <c r="Q13" s="609"/>
      <c r="R13" s="610">
        <v>1828</v>
      </c>
      <c r="S13" s="611"/>
      <c r="T13" s="611"/>
      <c r="U13" s="611"/>
      <c r="V13" s="611"/>
      <c r="W13" s="611"/>
      <c r="X13" s="611"/>
      <c r="Y13" s="612"/>
      <c r="Z13" s="613">
        <v>0</v>
      </c>
      <c r="AA13" s="613"/>
      <c r="AB13" s="613"/>
      <c r="AC13" s="613"/>
      <c r="AD13" s="614">
        <v>1828</v>
      </c>
      <c r="AE13" s="614"/>
      <c r="AF13" s="614"/>
      <c r="AG13" s="614"/>
      <c r="AH13" s="614"/>
      <c r="AI13" s="614"/>
      <c r="AJ13" s="614"/>
      <c r="AK13" s="614"/>
      <c r="AL13" s="615">
        <v>0</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3953571</v>
      </c>
      <c r="BH13" s="611"/>
      <c r="BI13" s="611"/>
      <c r="BJ13" s="611"/>
      <c r="BK13" s="611"/>
      <c r="BL13" s="611"/>
      <c r="BM13" s="611"/>
      <c r="BN13" s="612"/>
      <c r="BO13" s="613">
        <v>45.9</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3122058</v>
      </c>
      <c r="CS13" s="611"/>
      <c r="CT13" s="611"/>
      <c r="CU13" s="611"/>
      <c r="CV13" s="611"/>
      <c r="CW13" s="611"/>
      <c r="CX13" s="611"/>
      <c r="CY13" s="612"/>
      <c r="CZ13" s="613">
        <v>12.2</v>
      </c>
      <c r="DA13" s="613"/>
      <c r="DB13" s="613"/>
      <c r="DC13" s="613"/>
      <c r="DD13" s="619">
        <v>1921551</v>
      </c>
      <c r="DE13" s="611"/>
      <c r="DF13" s="611"/>
      <c r="DG13" s="611"/>
      <c r="DH13" s="611"/>
      <c r="DI13" s="611"/>
      <c r="DJ13" s="611"/>
      <c r="DK13" s="611"/>
      <c r="DL13" s="611"/>
      <c r="DM13" s="611"/>
      <c r="DN13" s="611"/>
      <c r="DO13" s="611"/>
      <c r="DP13" s="612"/>
      <c r="DQ13" s="619">
        <v>1277640</v>
      </c>
      <c r="DR13" s="611"/>
      <c r="DS13" s="611"/>
      <c r="DT13" s="611"/>
      <c r="DU13" s="611"/>
      <c r="DV13" s="611"/>
      <c r="DW13" s="611"/>
      <c r="DX13" s="611"/>
      <c r="DY13" s="611"/>
      <c r="DZ13" s="611"/>
      <c r="EA13" s="611"/>
      <c r="EB13" s="611"/>
      <c r="EC13" s="620"/>
    </row>
    <row r="14" spans="2:143" ht="11.25" customHeight="1" x14ac:dyDescent="0.25">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202725</v>
      </c>
      <c r="BH14" s="611"/>
      <c r="BI14" s="611"/>
      <c r="BJ14" s="611"/>
      <c r="BK14" s="611"/>
      <c r="BL14" s="611"/>
      <c r="BM14" s="611"/>
      <c r="BN14" s="612"/>
      <c r="BO14" s="613">
        <v>2.4</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890343</v>
      </c>
      <c r="CS14" s="611"/>
      <c r="CT14" s="611"/>
      <c r="CU14" s="611"/>
      <c r="CV14" s="611"/>
      <c r="CW14" s="611"/>
      <c r="CX14" s="611"/>
      <c r="CY14" s="612"/>
      <c r="CZ14" s="613">
        <v>3.5</v>
      </c>
      <c r="DA14" s="613"/>
      <c r="DB14" s="613"/>
      <c r="DC14" s="613"/>
      <c r="DD14" s="619">
        <v>57651</v>
      </c>
      <c r="DE14" s="611"/>
      <c r="DF14" s="611"/>
      <c r="DG14" s="611"/>
      <c r="DH14" s="611"/>
      <c r="DI14" s="611"/>
      <c r="DJ14" s="611"/>
      <c r="DK14" s="611"/>
      <c r="DL14" s="611"/>
      <c r="DM14" s="611"/>
      <c r="DN14" s="611"/>
      <c r="DO14" s="611"/>
      <c r="DP14" s="612"/>
      <c r="DQ14" s="619">
        <v>813051</v>
      </c>
      <c r="DR14" s="611"/>
      <c r="DS14" s="611"/>
      <c r="DT14" s="611"/>
      <c r="DU14" s="611"/>
      <c r="DV14" s="611"/>
      <c r="DW14" s="611"/>
      <c r="DX14" s="611"/>
      <c r="DY14" s="611"/>
      <c r="DZ14" s="611"/>
      <c r="EA14" s="611"/>
      <c r="EB14" s="611"/>
      <c r="EC14" s="620"/>
    </row>
    <row r="15" spans="2:143" ht="11.25" customHeight="1" x14ac:dyDescent="0.25">
      <c r="B15" s="607" t="s">
        <v>247</v>
      </c>
      <c r="C15" s="608"/>
      <c r="D15" s="608"/>
      <c r="E15" s="608"/>
      <c r="F15" s="608"/>
      <c r="G15" s="608"/>
      <c r="H15" s="608"/>
      <c r="I15" s="608"/>
      <c r="J15" s="608"/>
      <c r="K15" s="608"/>
      <c r="L15" s="608"/>
      <c r="M15" s="608"/>
      <c r="N15" s="608"/>
      <c r="O15" s="608"/>
      <c r="P15" s="608"/>
      <c r="Q15" s="609"/>
      <c r="R15" s="610">
        <v>31062</v>
      </c>
      <c r="S15" s="611"/>
      <c r="T15" s="611"/>
      <c r="U15" s="611"/>
      <c r="V15" s="611"/>
      <c r="W15" s="611"/>
      <c r="X15" s="611"/>
      <c r="Y15" s="612"/>
      <c r="Z15" s="613">
        <v>0.1</v>
      </c>
      <c r="AA15" s="613"/>
      <c r="AB15" s="613"/>
      <c r="AC15" s="613"/>
      <c r="AD15" s="614">
        <v>31062</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312635</v>
      </c>
      <c r="BH15" s="611"/>
      <c r="BI15" s="611"/>
      <c r="BJ15" s="611"/>
      <c r="BK15" s="611"/>
      <c r="BL15" s="611"/>
      <c r="BM15" s="611"/>
      <c r="BN15" s="612"/>
      <c r="BO15" s="613">
        <v>3.6</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2638924</v>
      </c>
      <c r="CS15" s="611"/>
      <c r="CT15" s="611"/>
      <c r="CU15" s="611"/>
      <c r="CV15" s="611"/>
      <c r="CW15" s="611"/>
      <c r="CX15" s="611"/>
      <c r="CY15" s="612"/>
      <c r="CZ15" s="613">
        <v>10.3</v>
      </c>
      <c r="DA15" s="613"/>
      <c r="DB15" s="613"/>
      <c r="DC15" s="613"/>
      <c r="DD15" s="619">
        <v>543790</v>
      </c>
      <c r="DE15" s="611"/>
      <c r="DF15" s="611"/>
      <c r="DG15" s="611"/>
      <c r="DH15" s="611"/>
      <c r="DI15" s="611"/>
      <c r="DJ15" s="611"/>
      <c r="DK15" s="611"/>
      <c r="DL15" s="611"/>
      <c r="DM15" s="611"/>
      <c r="DN15" s="611"/>
      <c r="DO15" s="611"/>
      <c r="DP15" s="612"/>
      <c r="DQ15" s="619">
        <v>1739225</v>
      </c>
      <c r="DR15" s="611"/>
      <c r="DS15" s="611"/>
      <c r="DT15" s="611"/>
      <c r="DU15" s="611"/>
      <c r="DV15" s="611"/>
      <c r="DW15" s="611"/>
      <c r="DX15" s="611"/>
      <c r="DY15" s="611"/>
      <c r="DZ15" s="611"/>
      <c r="EA15" s="611"/>
      <c r="EB15" s="611"/>
      <c r="EC15" s="620"/>
    </row>
    <row r="16" spans="2:143" ht="11.25" customHeight="1" x14ac:dyDescent="0.25">
      <c r="B16" s="607" t="s">
        <v>250</v>
      </c>
      <c r="C16" s="608"/>
      <c r="D16" s="608"/>
      <c r="E16" s="608"/>
      <c r="F16" s="608"/>
      <c r="G16" s="608"/>
      <c r="H16" s="608"/>
      <c r="I16" s="608"/>
      <c r="J16" s="608"/>
      <c r="K16" s="608"/>
      <c r="L16" s="608"/>
      <c r="M16" s="608"/>
      <c r="N16" s="608"/>
      <c r="O16" s="608"/>
      <c r="P16" s="608"/>
      <c r="Q16" s="609"/>
      <c r="R16" s="610">
        <v>134351</v>
      </c>
      <c r="S16" s="611"/>
      <c r="T16" s="611"/>
      <c r="U16" s="611"/>
      <c r="V16" s="611"/>
      <c r="W16" s="611"/>
      <c r="X16" s="611"/>
      <c r="Y16" s="612"/>
      <c r="Z16" s="613">
        <v>0.5</v>
      </c>
      <c r="AA16" s="613"/>
      <c r="AB16" s="613"/>
      <c r="AC16" s="613"/>
      <c r="AD16" s="614">
        <v>134351</v>
      </c>
      <c r="AE16" s="614"/>
      <c r="AF16" s="614"/>
      <c r="AG16" s="614"/>
      <c r="AH16" s="614"/>
      <c r="AI16" s="614"/>
      <c r="AJ16" s="614"/>
      <c r="AK16" s="614"/>
      <c r="AL16" s="615">
        <v>0.9</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5">
      <c r="B17" s="607" t="s">
        <v>253</v>
      </c>
      <c r="C17" s="608"/>
      <c r="D17" s="608"/>
      <c r="E17" s="608"/>
      <c r="F17" s="608"/>
      <c r="G17" s="608"/>
      <c r="H17" s="608"/>
      <c r="I17" s="608"/>
      <c r="J17" s="608"/>
      <c r="K17" s="608"/>
      <c r="L17" s="608"/>
      <c r="M17" s="608"/>
      <c r="N17" s="608"/>
      <c r="O17" s="608"/>
      <c r="P17" s="608"/>
      <c r="Q17" s="609"/>
      <c r="R17" s="610">
        <v>309172</v>
      </c>
      <c r="S17" s="611"/>
      <c r="T17" s="611"/>
      <c r="U17" s="611"/>
      <c r="V17" s="611"/>
      <c r="W17" s="611"/>
      <c r="X17" s="611"/>
      <c r="Y17" s="612"/>
      <c r="Z17" s="613">
        <v>1.2</v>
      </c>
      <c r="AA17" s="613"/>
      <c r="AB17" s="613"/>
      <c r="AC17" s="613"/>
      <c r="AD17" s="614">
        <v>309172</v>
      </c>
      <c r="AE17" s="614"/>
      <c r="AF17" s="614"/>
      <c r="AG17" s="614"/>
      <c r="AH17" s="614"/>
      <c r="AI17" s="614"/>
      <c r="AJ17" s="614"/>
      <c r="AK17" s="614"/>
      <c r="AL17" s="615">
        <v>2.2000000000000002</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1956400</v>
      </c>
      <c r="CS17" s="611"/>
      <c r="CT17" s="611"/>
      <c r="CU17" s="611"/>
      <c r="CV17" s="611"/>
      <c r="CW17" s="611"/>
      <c r="CX17" s="611"/>
      <c r="CY17" s="612"/>
      <c r="CZ17" s="613">
        <v>7.7</v>
      </c>
      <c r="DA17" s="613"/>
      <c r="DB17" s="613"/>
      <c r="DC17" s="613"/>
      <c r="DD17" s="619" t="s">
        <v>122</v>
      </c>
      <c r="DE17" s="611"/>
      <c r="DF17" s="611"/>
      <c r="DG17" s="611"/>
      <c r="DH17" s="611"/>
      <c r="DI17" s="611"/>
      <c r="DJ17" s="611"/>
      <c r="DK17" s="611"/>
      <c r="DL17" s="611"/>
      <c r="DM17" s="611"/>
      <c r="DN17" s="611"/>
      <c r="DO17" s="611"/>
      <c r="DP17" s="612"/>
      <c r="DQ17" s="619">
        <v>1864698</v>
      </c>
      <c r="DR17" s="611"/>
      <c r="DS17" s="611"/>
      <c r="DT17" s="611"/>
      <c r="DU17" s="611"/>
      <c r="DV17" s="611"/>
      <c r="DW17" s="611"/>
      <c r="DX17" s="611"/>
      <c r="DY17" s="611"/>
      <c r="DZ17" s="611"/>
      <c r="EA17" s="611"/>
      <c r="EB17" s="611"/>
      <c r="EC17" s="620"/>
    </row>
    <row r="18" spans="2:133" ht="11.25" customHeight="1" x14ac:dyDescent="0.25">
      <c r="B18" s="607" t="s">
        <v>256</v>
      </c>
      <c r="C18" s="608"/>
      <c r="D18" s="608"/>
      <c r="E18" s="608"/>
      <c r="F18" s="608"/>
      <c r="G18" s="608"/>
      <c r="H18" s="608"/>
      <c r="I18" s="608"/>
      <c r="J18" s="608"/>
      <c r="K18" s="608"/>
      <c r="L18" s="608"/>
      <c r="M18" s="608"/>
      <c r="N18" s="608"/>
      <c r="O18" s="608"/>
      <c r="P18" s="608"/>
      <c r="Q18" s="609"/>
      <c r="R18" s="610">
        <v>60638</v>
      </c>
      <c r="S18" s="611"/>
      <c r="T18" s="611"/>
      <c r="U18" s="611"/>
      <c r="V18" s="611"/>
      <c r="W18" s="611"/>
      <c r="X18" s="611"/>
      <c r="Y18" s="612"/>
      <c r="Z18" s="613">
        <v>0.2</v>
      </c>
      <c r="AA18" s="613"/>
      <c r="AB18" s="613"/>
      <c r="AC18" s="613"/>
      <c r="AD18" s="614">
        <v>60638</v>
      </c>
      <c r="AE18" s="614"/>
      <c r="AF18" s="614"/>
      <c r="AG18" s="614"/>
      <c r="AH18" s="614"/>
      <c r="AI18" s="614"/>
      <c r="AJ18" s="614"/>
      <c r="AK18" s="614"/>
      <c r="AL18" s="615">
        <v>0.4</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5">
      <c r="B19" s="607" t="s">
        <v>259</v>
      </c>
      <c r="C19" s="608"/>
      <c r="D19" s="608"/>
      <c r="E19" s="608"/>
      <c r="F19" s="608"/>
      <c r="G19" s="608"/>
      <c r="H19" s="608"/>
      <c r="I19" s="608"/>
      <c r="J19" s="608"/>
      <c r="K19" s="608"/>
      <c r="L19" s="608"/>
      <c r="M19" s="608"/>
      <c r="N19" s="608"/>
      <c r="O19" s="608"/>
      <c r="P19" s="608"/>
      <c r="Q19" s="609"/>
      <c r="R19" s="610">
        <v>243942</v>
      </c>
      <c r="S19" s="611"/>
      <c r="T19" s="611"/>
      <c r="U19" s="611"/>
      <c r="V19" s="611"/>
      <c r="W19" s="611"/>
      <c r="X19" s="611"/>
      <c r="Y19" s="612"/>
      <c r="Z19" s="613">
        <v>0.9</v>
      </c>
      <c r="AA19" s="613"/>
      <c r="AB19" s="613"/>
      <c r="AC19" s="613"/>
      <c r="AD19" s="614">
        <v>243942</v>
      </c>
      <c r="AE19" s="614"/>
      <c r="AF19" s="614"/>
      <c r="AG19" s="614"/>
      <c r="AH19" s="614"/>
      <c r="AI19" s="614"/>
      <c r="AJ19" s="614"/>
      <c r="AK19" s="614"/>
      <c r="AL19" s="615">
        <v>1.7</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606843</v>
      </c>
      <c r="BH19" s="611"/>
      <c r="BI19" s="611"/>
      <c r="BJ19" s="611"/>
      <c r="BK19" s="611"/>
      <c r="BL19" s="611"/>
      <c r="BM19" s="611"/>
      <c r="BN19" s="612"/>
      <c r="BO19" s="613">
        <v>7</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5">
      <c r="B20" s="623" t="s">
        <v>262</v>
      </c>
      <c r="C20" s="624"/>
      <c r="D20" s="624"/>
      <c r="E20" s="624"/>
      <c r="F20" s="624"/>
      <c r="G20" s="624"/>
      <c r="H20" s="624"/>
      <c r="I20" s="624"/>
      <c r="J20" s="624"/>
      <c r="K20" s="624"/>
      <c r="L20" s="624"/>
      <c r="M20" s="624"/>
      <c r="N20" s="624"/>
      <c r="O20" s="624"/>
      <c r="P20" s="624"/>
      <c r="Q20" s="625"/>
      <c r="R20" s="610">
        <v>4592</v>
      </c>
      <c r="S20" s="611"/>
      <c r="T20" s="611"/>
      <c r="U20" s="611"/>
      <c r="V20" s="611"/>
      <c r="W20" s="611"/>
      <c r="X20" s="611"/>
      <c r="Y20" s="612"/>
      <c r="Z20" s="613">
        <v>0</v>
      </c>
      <c r="AA20" s="613"/>
      <c r="AB20" s="613"/>
      <c r="AC20" s="613"/>
      <c r="AD20" s="614">
        <v>4592</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606843</v>
      </c>
      <c r="BH20" s="611"/>
      <c r="BI20" s="611"/>
      <c r="BJ20" s="611"/>
      <c r="BK20" s="611"/>
      <c r="BL20" s="611"/>
      <c r="BM20" s="611"/>
      <c r="BN20" s="612"/>
      <c r="BO20" s="613">
        <v>7</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25499982</v>
      </c>
      <c r="CS20" s="611"/>
      <c r="CT20" s="611"/>
      <c r="CU20" s="611"/>
      <c r="CV20" s="611"/>
      <c r="CW20" s="611"/>
      <c r="CX20" s="611"/>
      <c r="CY20" s="612"/>
      <c r="CZ20" s="613">
        <v>100</v>
      </c>
      <c r="DA20" s="613"/>
      <c r="DB20" s="613"/>
      <c r="DC20" s="613"/>
      <c r="DD20" s="619">
        <v>3620959</v>
      </c>
      <c r="DE20" s="611"/>
      <c r="DF20" s="611"/>
      <c r="DG20" s="611"/>
      <c r="DH20" s="611"/>
      <c r="DI20" s="611"/>
      <c r="DJ20" s="611"/>
      <c r="DK20" s="611"/>
      <c r="DL20" s="611"/>
      <c r="DM20" s="611"/>
      <c r="DN20" s="611"/>
      <c r="DO20" s="611"/>
      <c r="DP20" s="612"/>
      <c r="DQ20" s="619">
        <v>15846045</v>
      </c>
      <c r="DR20" s="611"/>
      <c r="DS20" s="611"/>
      <c r="DT20" s="611"/>
      <c r="DU20" s="611"/>
      <c r="DV20" s="611"/>
      <c r="DW20" s="611"/>
      <c r="DX20" s="611"/>
      <c r="DY20" s="611"/>
      <c r="DZ20" s="611"/>
      <c r="EA20" s="611"/>
      <c r="EB20" s="611"/>
      <c r="EC20" s="620"/>
    </row>
    <row r="21" spans="2:133" ht="11.25" customHeight="1" x14ac:dyDescent="0.25">
      <c r="B21" s="607" t="s">
        <v>265</v>
      </c>
      <c r="C21" s="608"/>
      <c r="D21" s="608"/>
      <c r="E21" s="608"/>
      <c r="F21" s="608"/>
      <c r="G21" s="608"/>
      <c r="H21" s="608"/>
      <c r="I21" s="608"/>
      <c r="J21" s="608"/>
      <c r="K21" s="608"/>
      <c r="L21" s="608"/>
      <c r="M21" s="608"/>
      <c r="N21" s="608"/>
      <c r="O21" s="608"/>
      <c r="P21" s="608"/>
      <c r="Q21" s="609"/>
      <c r="R21" s="610">
        <v>4567189</v>
      </c>
      <c r="S21" s="611"/>
      <c r="T21" s="611"/>
      <c r="U21" s="611"/>
      <c r="V21" s="611"/>
      <c r="W21" s="611"/>
      <c r="X21" s="611"/>
      <c r="Y21" s="612"/>
      <c r="Z21" s="613">
        <v>17.2</v>
      </c>
      <c r="AA21" s="613"/>
      <c r="AB21" s="613"/>
      <c r="AC21" s="613"/>
      <c r="AD21" s="614">
        <v>3826722</v>
      </c>
      <c r="AE21" s="614"/>
      <c r="AF21" s="614"/>
      <c r="AG21" s="614"/>
      <c r="AH21" s="614"/>
      <c r="AI21" s="614"/>
      <c r="AJ21" s="614"/>
      <c r="AK21" s="614"/>
      <c r="AL21" s="615">
        <v>26.7</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36546</v>
      </c>
      <c r="BH21" s="611"/>
      <c r="BI21" s="611"/>
      <c r="BJ21" s="611"/>
      <c r="BK21" s="611"/>
      <c r="BL21" s="611"/>
      <c r="BM21" s="611"/>
      <c r="BN21" s="612"/>
      <c r="BO21" s="613">
        <v>0.4</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5">
      <c r="B22" s="607" t="s">
        <v>267</v>
      </c>
      <c r="C22" s="608"/>
      <c r="D22" s="608"/>
      <c r="E22" s="608"/>
      <c r="F22" s="608"/>
      <c r="G22" s="608"/>
      <c r="H22" s="608"/>
      <c r="I22" s="608"/>
      <c r="J22" s="608"/>
      <c r="K22" s="608"/>
      <c r="L22" s="608"/>
      <c r="M22" s="608"/>
      <c r="N22" s="608"/>
      <c r="O22" s="608"/>
      <c r="P22" s="608"/>
      <c r="Q22" s="609"/>
      <c r="R22" s="610">
        <v>3826722</v>
      </c>
      <c r="S22" s="611"/>
      <c r="T22" s="611"/>
      <c r="U22" s="611"/>
      <c r="V22" s="611"/>
      <c r="W22" s="611"/>
      <c r="X22" s="611"/>
      <c r="Y22" s="612"/>
      <c r="Z22" s="613">
        <v>14.4</v>
      </c>
      <c r="AA22" s="613"/>
      <c r="AB22" s="613"/>
      <c r="AC22" s="613"/>
      <c r="AD22" s="614">
        <v>3826722</v>
      </c>
      <c r="AE22" s="614"/>
      <c r="AF22" s="614"/>
      <c r="AG22" s="614"/>
      <c r="AH22" s="614"/>
      <c r="AI22" s="614"/>
      <c r="AJ22" s="614"/>
      <c r="AK22" s="614"/>
      <c r="AL22" s="615">
        <v>26.7</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5">
      <c r="B23" s="607" t="s">
        <v>270</v>
      </c>
      <c r="C23" s="608"/>
      <c r="D23" s="608"/>
      <c r="E23" s="608"/>
      <c r="F23" s="608"/>
      <c r="G23" s="608"/>
      <c r="H23" s="608"/>
      <c r="I23" s="608"/>
      <c r="J23" s="608"/>
      <c r="K23" s="608"/>
      <c r="L23" s="608"/>
      <c r="M23" s="608"/>
      <c r="N23" s="608"/>
      <c r="O23" s="608"/>
      <c r="P23" s="608"/>
      <c r="Q23" s="609"/>
      <c r="R23" s="610">
        <v>740467</v>
      </c>
      <c r="S23" s="611"/>
      <c r="T23" s="611"/>
      <c r="U23" s="611"/>
      <c r="V23" s="611"/>
      <c r="W23" s="611"/>
      <c r="X23" s="611"/>
      <c r="Y23" s="612"/>
      <c r="Z23" s="613">
        <v>2.8</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570297</v>
      </c>
      <c r="BH23" s="611"/>
      <c r="BI23" s="611"/>
      <c r="BJ23" s="611"/>
      <c r="BK23" s="611"/>
      <c r="BL23" s="611"/>
      <c r="BM23" s="611"/>
      <c r="BN23" s="612"/>
      <c r="BO23" s="613">
        <v>6.6</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5">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11878899</v>
      </c>
      <c r="CS24" s="600"/>
      <c r="CT24" s="600"/>
      <c r="CU24" s="600"/>
      <c r="CV24" s="600"/>
      <c r="CW24" s="600"/>
      <c r="CX24" s="600"/>
      <c r="CY24" s="601"/>
      <c r="CZ24" s="604">
        <v>46.6</v>
      </c>
      <c r="DA24" s="605"/>
      <c r="DB24" s="605"/>
      <c r="DC24" s="621"/>
      <c r="DD24" s="645">
        <v>7949058</v>
      </c>
      <c r="DE24" s="600"/>
      <c r="DF24" s="600"/>
      <c r="DG24" s="600"/>
      <c r="DH24" s="600"/>
      <c r="DI24" s="600"/>
      <c r="DJ24" s="600"/>
      <c r="DK24" s="601"/>
      <c r="DL24" s="645">
        <v>7919210</v>
      </c>
      <c r="DM24" s="600"/>
      <c r="DN24" s="600"/>
      <c r="DO24" s="600"/>
      <c r="DP24" s="600"/>
      <c r="DQ24" s="600"/>
      <c r="DR24" s="600"/>
      <c r="DS24" s="600"/>
      <c r="DT24" s="600"/>
      <c r="DU24" s="600"/>
      <c r="DV24" s="601"/>
      <c r="DW24" s="604">
        <v>55</v>
      </c>
      <c r="DX24" s="605"/>
      <c r="DY24" s="605"/>
      <c r="DZ24" s="605"/>
      <c r="EA24" s="605"/>
      <c r="EB24" s="605"/>
      <c r="EC24" s="606"/>
    </row>
    <row r="25" spans="2:133" ht="11.25" customHeight="1" x14ac:dyDescent="0.25">
      <c r="B25" s="607" t="s">
        <v>280</v>
      </c>
      <c r="C25" s="608"/>
      <c r="D25" s="608"/>
      <c r="E25" s="608"/>
      <c r="F25" s="608"/>
      <c r="G25" s="608"/>
      <c r="H25" s="608"/>
      <c r="I25" s="608"/>
      <c r="J25" s="608"/>
      <c r="K25" s="608"/>
      <c r="L25" s="608"/>
      <c r="M25" s="608"/>
      <c r="N25" s="608"/>
      <c r="O25" s="608"/>
      <c r="P25" s="608"/>
      <c r="Q25" s="609"/>
      <c r="R25" s="610">
        <v>15536209</v>
      </c>
      <c r="S25" s="611"/>
      <c r="T25" s="611"/>
      <c r="U25" s="611"/>
      <c r="V25" s="611"/>
      <c r="W25" s="611"/>
      <c r="X25" s="611"/>
      <c r="Y25" s="612"/>
      <c r="Z25" s="613">
        <v>58.5</v>
      </c>
      <c r="AA25" s="613"/>
      <c r="AB25" s="613"/>
      <c r="AC25" s="613"/>
      <c r="AD25" s="614">
        <v>14225445</v>
      </c>
      <c r="AE25" s="614"/>
      <c r="AF25" s="614"/>
      <c r="AG25" s="614"/>
      <c r="AH25" s="614"/>
      <c r="AI25" s="614"/>
      <c r="AJ25" s="614"/>
      <c r="AK25" s="614"/>
      <c r="AL25" s="615">
        <v>99.1</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5088091</v>
      </c>
      <c r="CS25" s="642"/>
      <c r="CT25" s="642"/>
      <c r="CU25" s="642"/>
      <c r="CV25" s="642"/>
      <c r="CW25" s="642"/>
      <c r="CX25" s="642"/>
      <c r="CY25" s="643"/>
      <c r="CZ25" s="615">
        <v>20</v>
      </c>
      <c r="DA25" s="640"/>
      <c r="DB25" s="640"/>
      <c r="DC25" s="644"/>
      <c r="DD25" s="619">
        <v>4597260</v>
      </c>
      <c r="DE25" s="642"/>
      <c r="DF25" s="642"/>
      <c r="DG25" s="642"/>
      <c r="DH25" s="642"/>
      <c r="DI25" s="642"/>
      <c r="DJ25" s="642"/>
      <c r="DK25" s="643"/>
      <c r="DL25" s="619">
        <v>4567746</v>
      </c>
      <c r="DM25" s="642"/>
      <c r="DN25" s="642"/>
      <c r="DO25" s="642"/>
      <c r="DP25" s="642"/>
      <c r="DQ25" s="642"/>
      <c r="DR25" s="642"/>
      <c r="DS25" s="642"/>
      <c r="DT25" s="642"/>
      <c r="DU25" s="642"/>
      <c r="DV25" s="643"/>
      <c r="DW25" s="615">
        <v>31.7</v>
      </c>
      <c r="DX25" s="640"/>
      <c r="DY25" s="640"/>
      <c r="DZ25" s="640"/>
      <c r="EA25" s="640"/>
      <c r="EB25" s="640"/>
      <c r="EC25" s="641"/>
    </row>
    <row r="26" spans="2:133" ht="11.25" customHeight="1" x14ac:dyDescent="0.25">
      <c r="B26" s="607" t="s">
        <v>283</v>
      </c>
      <c r="C26" s="608"/>
      <c r="D26" s="608"/>
      <c r="E26" s="608"/>
      <c r="F26" s="608"/>
      <c r="G26" s="608"/>
      <c r="H26" s="608"/>
      <c r="I26" s="608"/>
      <c r="J26" s="608"/>
      <c r="K26" s="608"/>
      <c r="L26" s="608"/>
      <c r="M26" s="608"/>
      <c r="N26" s="608"/>
      <c r="O26" s="608"/>
      <c r="P26" s="608"/>
      <c r="Q26" s="609"/>
      <c r="R26" s="610">
        <v>4956</v>
      </c>
      <c r="S26" s="611"/>
      <c r="T26" s="611"/>
      <c r="U26" s="611"/>
      <c r="V26" s="611"/>
      <c r="W26" s="611"/>
      <c r="X26" s="611"/>
      <c r="Y26" s="612"/>
      <c r="Z26" s="613">
        <v>0</v>
      </c>
      <c r="AA26" s="613"/>
      <c r="AB26" s="613"/>
      <c r="AC26" s="613"/>
      <c r="AD26" s="614">
        <v>4956</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3200187</v>
      </c>
      <c r="CS26" s="611"/>
      <c r="CT26" s="611"/>
      <c r="CU26" s="611"/>
      <c r="CV26" s="611"/>
      <c r="CW26" s="611"/>
      <c r="CX26" s="611"/>
      <c r="CY26" s="612"/>
      <c r="CZ26" s="615">
        <v>12.5</v>
      </c>
      <c r="DA26" s="640"/>
      <c r="DB26" s="640"/>
      <c r="DC26" s="644"/>
      <c r="DD26" s="619">
        <v>3010431</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5">
      <c r="B27" s="607" t="s">
        <v>286</v>
      </c>
      <c r="C27" s="608"/>
      <c r="D27" s="608"/>
      <c r="E27" s="608"/>
      <c r="F27" s="608"/>
      <c r="G27" s="608"/>
      <c r="H27" s="608"/>
      <c r="I27" s="608"/>
      <c r="J27" s="608"/>
      <c r="K27" s="608"/>
      <c r="L27" s="608"/>
      <c r="M27" s="608"/>
      <c r="N27" s="608"/>
      <c r="O27" s="608"/>
      <c r="P27" s="608"/>
      <c r="Q27" s="609"/>
      <c r="R27" s="610">
        <v>127919</v>
      </c>
      <c r="S27" s="611"/>
      <c r="T27" s="611"/>
      <c r="U27" s="611"/>
      <c r="V27" s="611"/>
      <c r="W27" s="611"/>
      <c r="X27" s="611"/>
      <c r="Y27" s="612"/>
      <c r="Z27" s="613">
        <v>0.5</v>
      </c>
      <c r="AA27" s="613"/>
      <c r="AB27" s="613"/>
      <c r="AC27" s="613"/>
      <c r="AD27" s="614">
        <v>88</v>
      </c>
      <c r="AE27" s="614"/>
      <c r="AF27" s="614"/>
      <c r="AG27" s="614"/>
      <c r="AH27" s="614"/>
      <c r="AI27" s="614"/>
      <c r="AJ27" s="614"/>
      <c r="AK27" s="614"/>
      <c r="AL27" s="615">
        <v>0</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8617690</v>
      </c>
      <c r="BH27" s="611"/>
      <c r="BI27" s="611"/>
      <c r="BJ27" s="611"/>
      <c r="BK27" s="611"/>
      <c r="BL27" s="611"/>
      <c r="BM27" s="611"/>
      <c r="BN27" s="612"/>
      <c r="BO27" s="613">
        <v>100</v>
      </c>
      <c r="BP27" s="613"/>
      <c r="BQ27" s="613"/>
      <c r="BR27" s="613"/>
      <c r="BS27" s="614">
        <v>184636</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4834408</v>
      </c>
      <c r="CS27" s="642"/>
      <c r="CT27" s="642"/>
      <c r="CU27" s="642"/>
      <c r="CV27" s="642"/>
      <c r="CW27" s="642"/>
      <c r="CX27" s="642"/>
      <c r="CY27" s="643"/>
      <c r="CZ27" s="615">
        <v>19</v>
      </c>
      <c r="DA27" s="640"/>
      <c r="DB27" s="640"/>
      <c r="DC27" s="644"/>
      <c r="DD27" s="619">
        <v>1487100</v>
      </c>
      <c r="DE27" s="642"/>
      <c r="DF27" s="642"/>
      <c r="DG27" s="642"/>
      <c r="DH27" s="642"/>
      <c r="DI27" s="642"/>
      <c r="DJ27" s="642"/>
      <c r="DK27" s="643"/>
      <c r="DL27" s="619">
        <v>1486766</v>
      </c>
      <c r="DM27" s="642"/>
      <c r="DN27" s="642"/>
      <c r="DO27" s="642"/>
      <c r="DP27" s="642"/>
      <c r="DQ27" s="642"/>
      <c r="DR27" s="642"/>
      <c r="DS27" s="642"/>
      <c r="DT27" s="642"/>
      <c r="DU27" s="642"/>
      <c r="DV27" s="643"/>
      <c r="DW27" s="615">
        <v>10.3</v>
      </c>
      <c r="DX27" s="640"/>
      <c r="DY27" s="640"/>
      <c r="DZ27" s="640"/>
      <c r="EA27" s="640"/>
      <c r="EB27" s="640"/>
      <c r="EC27" s="641"/>
    </row>
    <row r="28" spans="2:133" ht="11.25" customHeight="1" x14ac:dyDescent="0.25">
      <c r="B28" s="607" t="s">
        <v>289</v>
      </c>
      <c r="C28" s="608"/>
      <c r="D28" s="608"/>
      <c r="E28" s="608"/>
      <c r="F28" s="608"/>
      <c r="G28" s="608"/>
      <c r="H28" s="608"/>
      <c r="I28" s="608"/>
      <c r="J28" s="608"/>
      <c r="K28" s="608"/>
      <c r="L28" s="608"/>
      <c r="M28" s="608"/>
      <c r="N28" s="608"/>
      <c r="O28" s="608"/>
      <c r="P28" s="608"/>
      <c r="Q28" s="609"/>
      <c r="R28" s="610">
        <v>161687</v>
      </c>
      <c r="S28" s="611"/>
      <c r="T28" s="611"/>
      <c r="U28" s="611"/>
      <c r="V28" s="611"/>
      <c r="W28" s="611"/>
      <c r="X28" s="611"/>
      <c r="Y28" s="612"/>
      <c r="Z28" s="613">
        <v>0.6</v>
      </c>
      <c r="AA28" s="613"/>
      <c r="AB28" s="613"/>
      <c r="AC28" s="613"/>
      <c r="AD28" s="614">
        <v>32193</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1956400</v>
      </c>
      <c r="CS28" s="611"/>
      <c r="CT28" s="611"/>
      <c r="CU28" s="611"/>
      <c r="CV28" s="611"/>
      <c r="CW28" s="611"/>
      <c r="CX28" s="611"/>
      <c r="CY28" s="612"/>
      <c r="CZ28" s="615">
        <v>7.7</v>
      </c>
      <c r="DA28" s="640"/>
      <c r="DB28" s="640"/>
      <c r="DC28" s="644"/>
      <c r="DD28" s="619">
        <v>1864698</v>
      </c>
      <c r="DE28" s="611"/>
      <c r="DF28" s="611"/>
      <c r="DG28" s="611"/>
      <c r="DH28" s="611"/>
      <c r="DI28" s="611"/>
      <c r="DJ28" s="611"/>
      <c r="DK28" s="612"/>
      <c r="DL28" s="619">
        <v>1864698</v>
      </c>
      <c r="DM28" s="611"/>
      <c r="DN28" s="611"/>
      <c r="DO28" s="611"/>
      <c r="DP28" s="611"/>
      <c r="DQ28" s="611"/>
      <c r="DR28" s="611"/>
      <c r="DS28" s="611"/>
      <c r="DT28" s="611"/>
      <c r="DU28" s="611"/>
      <c r="DV28" s="612"/>
      <c r="DW28" s="615">
        <v>12.9</v>
      </c>
      <c r="DX28" s="640"/>
      <c r="DY28" s="640"/>
      <c r="DZ28" s="640"/>
      <c r="EA28" s="640"/>
      <c r="EB28" s="640"/>
      <c r="EC28" s="641"/>
    </row>
    <row r="29" spans="2:133" ht="11.25" customHeight="1" x14ac:dyDescent="0.25">
      <c r="B29" s="607" t="s">
        <v>291</v>
      </c>
      <c r="C29" s="608"/>
      <c r="D29" s="608"/>
      <c r="E29" s="608"/>
      <c r="F29" s="608"/>
      <c r="G29" s="608"/>
      <c r="H29" s="608"/>
      <c r="I29" s="608"/>
      <c r="J29" s="608"/>
      <c r="K29" s="608"/>
      <c r="L29" s="608"/>
      <c r="M29" s="608"/>
      <c r="N29" s="608"/>
      <c r="O29" s="608"/>
      <c r="P29" s="608"/>
      <c r="Q29" s="609"/>
      <c r="R29" s="610">
        <v>233149</v>
      </c>
      <c r="S29" s="611"/>
      <c r="T29" s="611"/>
      <c r="U29" s="611"/>
      <c r="V29" s="611"/>
      <c r="W29" s="611"/>
      <c r="X29" s="611"/>
      <c r="Y29" s="612"/>
      <c r="Z29" s="613">
        <v>0.9</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1956396</v>
      </c>
      <c r="CS29" s="642"/>
      <c r="CT29" s="642"/>
      <c r="CU29" s="642"/>
      <c r="CV29" s="642"/>
      <c r="CW29" s="642"/>
      <c r="CX29" s="642"/>
      <c r="CY29" s="643"/>
      <c r="CZ29" s="615">
        <v>7.7</v>
      </c>
      <c r="DA29" s="640"/>
      <c r="DB29" s="640"/>
      <c r="DC29" s="644"/>
      <c r="DD29" s="619">
        <v>1864694</v>
      </c>
      <c r="DE29" s="642"/>
      <c r="DF29" s="642"/>
      <c r="DG29" s="642"/>
      <c r="DH29" s="642"/>
      <c r="DI29" s="642"/>
      <c r="DJ29" s="642"/>
      <c r="DK29" s="643"/>
      <c r="DL29" s="619">
        <v>1864694</v>
      </c>
      <c r="DM29" s="642"/>
      <c r="DN29" s="642"/>
      <c r="DO29" s="642"/>
      <c r="DP29" s="642"/>
      <c r="DQ29" s="642"/>
      <c r="DR29" s="642"/>
      <c r="DS29" s="642"/>
      <c r="DT29" s="642"/>
      <c r="DU29" s="642"/>
      <c r="DV29" s="643"/>
      <c r="DW29" s="615">
        <v>12.9</v>
      </c>
      <c r="DX29" s="640"/>
      <c r="DY29" s="640"/>
      <c r="DZ29" s="640"/>
      <c r="EA29" s="640"/>
      <c r="EB29" s="640"/>
      <c r="EC29" s="641"/>
    </row>
    <row r="30" spans="2:133" ht="11.25" customHeight="1" x14ac:dyDescent="0.25">
      <c r="B30" s="607" t="s">
        <v>293</v>
      </c>
      <c r="C30" s="608"/>
      <c r="D30" s="608"/>
      <c r="E30" s="608"/>
      <c r="F30" s="608"/>
      <c r="G30" s="608"/>
      <c r="H30" s="608"/>
      <c r="I30" s="608"/>
      <c r="J30" s="608"/>
      <c r="K30" s="608"/>
      <c r="L30" s="608"/>
      <c r="M30" s="608"/>
      <c r="N30" s="608"/>
      <c r="O30" s="608"/>
      <c r="P30" s="608"/>
      <c r="Q30" s="609"/>
      <c r="R30" s="610">
        <v>4308256</v>
      </c>
      <c r="S30" s="611"/>
      <c r="T30" s="611"/>
      <c r="U30" s="611"/>
      <c r="V30" s="611"/>
      <c r="W30" s="611"/>
      <c r="X30" s="611"/>
      <c r="Y30" s="612"/>
      <c r="Z30" s="613">
        <v>16.2</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1884823</v>
      </c>
      <c r="CS30" s="611"/>
      <c r="CT30" s="611"/>
      <c r="CU30" s="611"/>
      <c r="CV30" s="611"/>
      <c r="CW30" s="611"/>
      <c r="CX30" s="611"/>
      <c r="CY30" s="612"/>
      <c r="CZ30" s="615">
        <v>7.4</v>
      </c>
      <c r="DA30" s="640"/>
      <c r="DB30" s="640"/>
      <c r="DC30" s="644"/>
      <c r="DD30" s="619">
        <v>1793121</v>
      </c>
      <c r="DE30" s="611"/>
      <c r="DF30" s="611"/>
      <c r="DG30" s="611"/>
      <c r="DH30" s="611"/>
      <c r="DI30" s="611"/>
      <c r="DJ30" s="611"/>
      <c r="DK30" s="612"/>
      <c r="DL30" s="619">
        <v>1793121</v>
      </c>
      <c r="DM30" s="611"/>
      <c r="DN30" s="611"/>
      <c r="DO30" s="611"/>
      <c r="DP30" s="611"/>
      <c r="DQ30" s="611"/>
      <c r="DR30" s="611"/>
      <c r="DS30" s="611"/>
      <c r="DT30" s="611"/>
      <c r="DU30" s="611"/>
      <c r="DV30" s="612"/>
      <c r="DW30" s="615">
        <v>12.4</v>
      </c>
      <c r="DX30" s="640"/>
      <c r="DY30" s="640"/>
      <c r="DZ30" s="640"/>
      <c r="EA30" s="640"/>
      <c r="EB30" s="640"/>
      <c r="EC30" s="641"/>
    </row>
    <row r="31" spans="2:133" ht="11.25" customHeight="1" x14ac:dyDescent="0.25">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99.7</v>
      </c>
      <c r="BH31" s="654"/>
      <c r="BI31" s="654"/>
      <c r="BJ31" s="654"/>
      <c r="BK31" s="654"/>
      <c r="BL31" s="654"/>
      <c r="BM31" s="605">
        <v>98.9</v>
      </c>
      <c r="BN31" s="654"/>
      <c r="BO31" s="654"/>
      <c r="BP31" s="654"/>
      <c r="BQ31" s="655"/>
      <c r="BR31" s="666">
        <v>99.5</v>
      </c>
      <c r="BS31" s="654"/>
      <c r="BT31" s="654"/>
      <c r="BU31" s="654"/>
      <c r="BV31" s="654"/>
      <c r="BW31" s="654"/>
      <c r="BX31" s="605">
        <v>98.5</v>
      </c>
      <c r="BY31" s="654"/>
      <c r="BZ31" s="654"/>
      <c r="CA31" s="654"/>
      <c r="CB31" s="655"/>
      <c r="CD31" s="648"/>
      <c r="CE31" s="649"/>
      <c r="CF31" s="607" t="s">
        <v>300</v>
      </c>
      <c r="CG31" s="608"/>
      <c r="CH31" s="608"/>
      <c r="CI31" s="608"/>
      <c r="CJ31" s="608"/>
      <c r="CK31" s="608"/>
      <c r="CL31" s="608"/>
      <c r="CM31" s="608"/>
      <c r="CN31" s="608"/>
      <c r="CO31" s="608"/>
      <c r="CP31" s="608"/>
      <c r="CQ31" s="609"/>
      <c r="CR31" s="610">
        <v>71573</v>
      </c>
      <c r="CS31" s="642"/>
      <c r="CT31" s="642"/>
      <c r="CU31" s="642"/>
      <c r="CV31" s="642"/>
      <c r="CW31" s="642"/>
      <c r="CX31" s="642"/>
      <c r="CY31" s="643"/>
      <c r="CZ31" s="615">
        <v>0.3</v>
      </c>
      <c r="DA31" s="640"/>
      <c r="DB31" s="640"/>
      <c r="DC31" s="644"/>
      <c r="DD31" s="619">
        <v>71573</v>
      </c>
      <c r="DE31" s="642"/>
      <c r="DF31" s="642"/>
      <c r="DG31" s="642"/>
      <c r="DH31" s="642"/>
      <c r="DI31" s="642"/>
      <c r="DJ31" s="642"/>
      <c r="DK31" s="643"/>
      <c r="DL31" s="619">
        <v>71573</v>
      </c>
      <c r="DM31" s="642"/>
      <c r="DN31" s="642"/>
      <c r="DO31" s="642"/>
      <c r="DP31" s="642"/>
      <c r="DQ31" s="642"/>
      <c r="DR31" s="642"/>
      <c r="DS31" s="642"/>
      <c r="DT31" s="642"/>
      <c r="DU31" s="642"/>
      <c r="DV31" s="643"/>
      <c r="DW31" s="615">
        <v>0.5</v>
      </c>
      <c r="DX31" s="640"/>
      <c r="DY31" s="640"/>
      <c r="DZ31" s="640"/>
      <c r="EA31" s="640"/>
      <c r="EB31" s="640"/>
      <c r="EC31" s="641"/>
    </row>
    <row r="32" spans="2:133" ht="11.25" customHeight="1" x14ac:dyDescent="0.25">
      <c r="B32" s="607" t="s">
        <v>301</v>
      </c>
      <c r="C32" s="608"/>
      <c r="D32" s="608"/>
      <c r="E32" s="608"/>
      <c r="F32" s="608"/>
      <c r="G32" s="608"/>
      <c r="H32" s="608"/>
      <c r="I32" s="608"/>
      <c r="J32" s="608"/>
      <c r="K32" s="608"/>
      <c r="L32" s="608"/>
      <c r="M32" s="608"/>
      <c r="N32" s="608"/>
      <c r="O32" s="608"/>
      <c r="P32" s="608"/>
      <c r="Q32" s="609"/>
      <c r="R32" s="610">
        <v>1533559</v>
      </c>
      <c r="S32" s="611"/>
      <c r="T32" s="611"/>
      <c r="U32" s="611"/>
      <c r="V32" s="611"/>
      <c r="W32" s="611"/>
      <c r="X32" s="611"/>
      <c r="Y32" s="612"/>
      <c r="Z32" s="613">
        <v>5.8</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99.7</v>
      </c>
      <c r="BH32" s="642"/>
      <c r="BI32" s="642"/>
      <c r="BJ32" s="642"/>
      <c r="BK32" s="642"/>
      <c r="BL32" s="642"/>
      <c r="BM32" s="616">
        <v>98.8</v>
      </c>
      <c r="BN32" s="642"/>
      <c r="BO32" s="642"/>
      <c r="BP32" s="642"/>
      <c r="BQ32" s="665"/>
      <c r="BR32" s="667">
        <v>99.3</v>
      </c>
      <c r="BS32" s="642"/>
      <c r="BT32" s="642"/>
      <c r="BU32" s="642"/>
      <c r="BV32" s="642"/>
      <c r="BW32" s="642"/>
      <c r="BX32" s="616">
        <v>98.4</v>
      </c>
      <c r="BY32" s="642"/>
      <c r="BZ32" s="642"/>
      <c r="CA32" s="642"/>
      <c r="CB32" s="665"/>
      <c r="CD32" s="650"/>
      <c r="CE32" s="651"/>
      <c r="CF32" s="607" t="s">
        <v>304</v>
      </c>
      <c r="CG32" s="608"/>
      <c r="CH32" s="608"/>
      <c r="CI32" s="608"/>
      <c r="CJ32" s="608"/>
      <c r="CK32" s="608"/>
      <c r="CL32" s="608"/>
      <c r="CM32" s="608"/>
      <c r="CN32" s="608"/>
      <c r="CO32" s="608"/>
      <c r="CP32" s="608"/>
      <c r="CQ32" s="609"/>
      <c r="CR32" s="610">
        <v>4</v>
      </c>
      <c r="CS32" s="611"/>
      <c r="CT32" s="611"/>
      <c r="CU32" s="611"/>
      <c r="CV32" s="611"/>
      <c r="CW32" s="611"/>
      <c r="CX32" s="611"/>
      <c r="CY32" s="612"/>
      <c r="CZ32" s="615">
        <v>0</v>
      </c>
      <c r="DA32" s="640"/>
      <c r="DB32" s="640"/>
      <c r="DC32" s="644"/>
      <c r="DD32" s="619">
        <v>4</v>
      </c>
      <c r="DE32" s="611"/>
      <c r="DF32" s="611"/>
      <c r="DG32" s="611"/>
      <c r="DH32" s="611"/>
      <c r="DI32" s="611"/>
      <c r="DJ32" s="611"/>
      <c r="DK32" s="612"/>
      <c r="DL32" s="619">
        <v>4</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5">
      <c r="B33" s="607" t="s">
        <v>305</v>
      </c>
      <c r="C33" s="608"/>
      <c r="D33" s="608"/>
      <c r="E33" s="608"/>
      <c r="F33" s="608"/>
      <c r="G33" s="608"/>
      <c r="H33" s="608"/>
      <c r="I33" s="608"/>
      <c r="J33" s="608"/>
      <c r="K33" s="608"/>
      <c r="L33" s="608"/>
      <c r="M33" s="608"/>
      <c r="N33" s="608"/>
      <c r="O33" s="608"/>
      <c r="P33" s="608"/>
      <c r="Q33" s="609"/>
      <c r="R33" s="610">
        <v>183258</v>
      </c>
      <c r="S33" s="611"/>
      <c r="T33" s="611"/>
      <c r="U33" s="611"/>
      <c r="V33" s="611"/>
      <c r="W33" s="611"/>
      <c r="X33" s="611"/>
      <c r="Y33" s="612"/>
      <c r="Z33" s="613">
        <v>0.7</v>
      </c>
      <c r="AA33" s="613"/>
      <c r="AB33" s="613"/>
      <c r="AC33" s="613"/>
      <c r="AD33" s="614">
        <v>85443</v>
      </c>
      <c r="AE33" s="614"/>
      <c r="AF33" s="614"/>
      <c r="AG33" s="614"/>
      <c r="AH33" s="614"/>
      <c r="AI33" s="614"/>
      <c r="AJ33" s="614"/>
      <c r="AK33" s="614"/>
      <c r="AL33" s="615">
        <v>0.6</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99.8</v>
      </c>
      <c r="BH33" s="669"/>
      <c r="BI33" s="669"/>
      <c r="BJ33" s="669"/>
      <c r="BK33" s="669"/>
      <c r="BL33" s="669"/>
      <c r="BM33" s="670">
        <v>98.9</v>
      </c>
      <c r="BN33" s="669"/>
      <c r="BO33" s="669"/>
      <c r="BP33" s="669"/>
      <c r="BQ33" s="671"/>
      <c r="BR33" s="668">
        <v>99.7</v>
      </c>
      <c r="BS33" s="669"/>
      <c r="BT33" s="669"/>
      <c r="BU33" s="669"/>
      <c r="BV33" s="669"/>
      <c r="BW33" s="669"/>
      <c r="BX33" s="670">
        <v>98.5</v>
      </c>
      <c r="BY33" s="669"/>
      <c r="BZ33" s="669"/>
      <c r="CA33" s="669"/>
      <c r="CB33" s="671"/>
      <c r="CD33" s="607" t="s">
        <v>307</v>
      </c>
      <c r="CE33" s="608"/>
      <c r="CF33" s="608"/>
      <c r="CG33" s="608"/>
      <c r="CH33" s="608"/>
      <c r="CI33" s="608"/>
      <c r="CJ33" s="608"/>
      <c r="CK33" s="608"/>
      <c r="CL33" s="608"/>
      <c r="CM33" s="608"/>
      <c r="CN33" s="608"/>
      <c r="CO33" s="608"/>
      <c r="CP33" s="608"/>
      <c r="CQ33" s="609"/>
      <c r="CR33" s="610">
        <v>10000124</v>
      </c>
      <c r="CS33" s="642"/>
      <c r="CT33" s="642"/>
      <c r="CU33" s="642"/>
      <c r="CV33" s="642"/>
      <c r="CW33" s="642"/>
      <c r="CX33" s="642"/>
      <c r="CY33" s="643"/>
      <c r="CZ33" s="615">
        <v>39.200000000000003</v>
      </c>
      <c r="DA33" s="640"/>
      <c r="DB33" s="640"/>
      <c r="DC33" s="644"/>
      <c r="DD33" s="619">
        <v>7493658</v>
      </c>
      <c r="DE33" s="642"/>
      <c r="DF33" s="642"/>
      <c r="DG33" s="642"/>
      <c r="DH33" s="642"/>
      <c r="DI33" s="642"/>
      <c r="DJ33" s="642"/>
      <c r="DK33" s="643"/>
      <c r="DL33" s="619">
        <v>5093771</v>
      </c>
      <c r="DM33" s="642"/>
      <c r="DN33" s="642"/>
      <c r="DO33" s="642"/>
      <c r="DP33" s="642"/>
      <c r="DQ33" s="642"/>
      <c r="DR33" s="642"/>
      <c r="DS33" s="642"/>
      <c r="DT33" s="642"/>
      <c r="DU33" s="642"/>
      <c r="DV33" s="643"/>
      <c r="DW33" s="615">
        <v>35.4</v>
      </c>
      <c r="DX33" s="640"/>
      <c r="DY33" s="640"/>
      <c r="DZ33" s="640"/>
      <c r="EA33" s="640"/>
      <c r="EB33" s="640"/>
      <c r="EC33" s="641"/>
    </row>
    <row r="34" spans="2:133" ht="11.25" customHeight="1" x14ac:dyDescent="0.25">
      <c r="B34" s="607" t="s">
        <v>308</v>
      </c>
      <c r="C34" s="608"/>
      <c r="D34" s="608"/>
      <c r="E34" s="608"/>
      <c r="F34" s="608"/>
      <c r="G34" s="608"/>
      <c r="H34" s="608"/>
      <c r="I34" s="608"/>
      <c r="J34" s="608"/>
      <c r="K34" s="608"/>
      <c r="L34" s="608"/>
      <c r="M34" s="608"/>
      <c r="N34" s="608"/>
      <c r="O34" s="608"/>
      <c r="P34" s="608"/>
      <c r="Q34" s="609"/>
      <c r="R34" s="610">
        <v>650912</v>
      </c>
      <c r="S34" s="611"/>
      <c r="T34" s="611"/>
      <c r="U34" s="611"/>
      <c r="V34" s="611"/>
      <c r="W34" s="611"/>
      <c r="X34" s="611"/>
      <c r="Y34" s="612"/>
      <c r="Z34" s="613">
        <v>2.5</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3051186</v>
      </c>
      <c r="CS34" s="611"/>
      <c r="CT34" s="611"/>
      <c r="CU34" s="611"/>
      <c r="CV34" s="611"/>
      <c r="CW34" s="611"/>
      <c r="CX34" s="611"/>
      <c r="CY34" s="612"/>
      <c r="CZ34" s="615">
        <v>12</v>
      </c>
      <c r="DA34" s="640"/>
      <c r="DB34" s="640"/>
      <c r="DC34" s="644"/>
      <c r="DD34" s="619">
        <v>1961255</v>
      </c>
      <c r="DE34" s="611"/>
      <c r="DF34" s="611"/>
      <c r="DG34" s="611"/>
      <c r="DH34" s="611"/>
      <c r="DI34" s="611"/>
      <c r="DJ34" s="611"/>
      <c r="DK34" s="612"/>
      <c r="DL34" s="619">
        <v>1612713</v>
      </c>
      <c r="DM34" s="611"/>
      <c r="DN34" s="611"/>
      <c r="DO34" s="611"/>
      <c r="DP34" s="611"/>
      <c r="DQ34" s="611"/>
      <c r="DR34" s="611"/>
      <c r="DS34" s="611"/>
      <c r="DT34" s="611"/>
      <c r="DU34" s="611"/>
      <c r="DV34" s="612"/>
      <c r="DW34" s="615">
        <v>11.2</v>
      </c>
      <c r="DX34" s="640"/>
      <c r="DY34" s="640"/>
      <c r="DZ34" s="640"/>
      <c r="EA34" s="640"/>
      <c r="EB34" s="640"/>
      <c r="EC34" s="641"/>
    </row>
    <row r="35" spans="2:133" ht="11.25" customHeight="1" x14ac:dyDescent="0.25">
      <c r="B35" s="607" t="s">
        <v>310</v>
      </c>
      <c r="C35" s="608"/>
      <c r="D35" s="608"/>
      <c r="E35" s="608"/>
      <c r="F35" s="608"/>
      <c r="G35" s="608"/>
      <c r="H35" s="608"/>
      <c r="I35" s="608"/>
      <c r="J35" s="608"/>
      <c r="K35" s="608"/>
      <c r="L35" s="608"/>
      <c r="M35" s="608"/>
      <c r="N35" s="608"/>
      <c r="O35" s="608"/>
      <c r="P35" s="608"/>
      <c r="Q35" s="609"/>
      <c r="R35" s="610">
        <v>890941</v>
      </c>
      <c r="S35" s="611"/>
      <c r="T35" s="611"/>
      <c r="U35" s="611"/>
      <c r="V35" s="611"/>
      <c r="W35" s="611"/>
      <c r="X35" s="611"/>
      <c r="Y35" s="612"/>
      <c r="Z35" s="613">
        <v>3.4</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173899</v>
      </c>
      <c r="CS35" s="642"/>
      <c r="CT35" s="642"/>
      <c r="CU35" s="642"/>
      <c r="CV35" s="642"/>
      <c r="CW35" s="642"/>
      <c r="CX35" s="642"/>
      <c r="CY35" s="643"/>
      <c r="CZ35" s="615">
        <v>0.7</v>
      </c>
      <c r="DA35" s="640"/>
      <c r="DB35" s="640"/>
      <c r="DC35" s="644"/>
      <c r="DD35" s="619">
        <v>131621</v>
      </c>
      <c r="DE35" s="642"/>
      <c r="DF35" s="642"/>
      <c r="DG35" s="642"/>
      <c r="DH35" s="642"/>
      <c r="DI35" s="642"/>
      <c r="DJ35" s="642"/>
      <c r="DK35" s="643"/>
      <c r="DL35" s="619">
        <v>120745</v>
      </c>
      <c r="DM35" s="642"/>
      <c r="DN35" s="642"/>
      <c r="DO35" s="642"/>
      <c r="DP35" s="642"/>
      <c r="DQ35" s="642"/>
      <c r="DR35" s="642"/>
      <c r="DS35" s="642"/>
      <c r="DT35" s="642"/>
      <c r="DU35" s="642"/>
      <c r="DV35" s="643"/>
      <c r="DW35" s="615">
        <v>0.8</v>
      </c>
      <c r="DX35" s="640"/>
      <c r="DY35" s="640"/>
      <c r="DZ35" s="640"/>
      <c r="EA35" s="640"/>
      <c r="EB35" s="640"/>
      <c r="EC35" s="641"/>
    </row>
    <row r="36" spans="2:133" ht="11.25" customHeight="1" x14ac:dyDescent="0.25">
      <c r="B36" s="607" t="s">
        <v>314</v>
      </c>
      <c r="C36" s="608"/>
      <c r="D36" s="608"/>
      <c r="E36" s="608"/>
      <c r="F36" s="608"/>
      <c r="G36" s="608"/>
      <c r="H36" s="608"/>
      <c r="I36" s="608"/>
      <c r="J36" s="608"/>
      <c r="K36" s="608"/>
      <c r="L36" s="608"/>
      <c r="M36" s="608"/>
      <c r="N36" s="608"/>
      <c r="O36" s="608"/>
      <c r="P36" s="608"/>
      <c r="Q36" s="609"/>
      <c r="R36" s="610">
        <v>633800</v>
      </c>
      <c r="S36" s="611"/>
      <c r="T36" s="611"/>
      <c r="U36" s="611"/>
      <c r="V36" s="611"/>
      <c r="W36" s="611"/>
      <c r="X36" s="611"/>
      <c r="Y36" s="612"/>
      <c r="Z36" s="613">
        <v>2.4</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4543873</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133838</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3514870</v>
      </c>
      <c r="CS36" s="611"/>
      <c r="CT36" s="611"/>
      <c r="CU36" s="611"/>
      <c r="CV36" s="611"/>
      <c r="CW36" s="611"/>
      <c r="CX36" s="611"/>
      <c r="CY36" s="612"/>
      <c r="CZ36" s="615">
        <v>13.8</v>
      </c>
      <c r="DA36" s="640"/>
      <c r="DB36" s="640"/>
      <c r="DC36" s="644"/>
      <c r="DD36" s="619">
        <v>2833337</v>
      </c>
      <c r="DE36" s="611"/>
      <c r="DF36" s="611"/>
      <c r="DG36" s="611"/>
      <c r="DH36" s="611"/>
      <c r="DI36" s="611"/>
      <c r="DJ36" s="611"/>
      <c r="DK36" s="612"/>
      <c r="DL36" s="619">
        <v>1210639</v>
      </c>
      <c r="DM36" s="611"/>
      <c r="DN36" s="611"/>
      <c r="DO36" s="611"/>
      <c r="DP36" s="611"/>
      <c r="DQ36" s="611"/>
      <c r="DR36" s="611"/>
      <c r="DS36" s="611"/>
      <c r="DT36" s="611"/>
      <c r="DU36" s="611"/>
      <c r="DV36" s="612"/>
      <c r="DW36" s="615">
        <v>8.4</v>
      </c>
      <c r="DX36" s="640"/>
      <c r="DY36" s="640"/>
      <c r="DZ36" s="640"/>
      <c r="EA36" s="640"/>
      <c r="EB36" s="640"/>
      <c r="EC36" s="641"/>
    </row>
    <row r="37" spans="2:133" ht="11.25" customHeight="1" x14ac:dyDescent="0.25">
      <c r="B37" s="607" t="s">
        <v>318</v>
      </c>
      <c r="C37" s="608"/>
      <c r="D37" s="608"/>
      <c r="E37" s="608"/>
      <c r="F37" s="608"/>
      <c r="G37" s="608"/>
      <c r="H37" s="608"/>
      <c r="I37" s="608"/>
      <c r="J37" s="608"/>
      <c r="K37" s="608"/>
      <c r="L37" s="608"/>
      <c r="M37" s="608"/>
      <c r="N37" s="608"/>
      <c r="O37" s="608"/>
      <c r="P37" s="608"/>
      <c r="Q37" s="609"/>
      <c r="R37" s="610">
        <v>468944</v>
      </c>
      <c r="S37" s="611"/>
      <c r="T37" s="611"/>
      <c r="U37" s="611"/>
      <c r="V37" s="611"/>
      <c r="W37" s="611"/>
      <c r="X37" s="611"/>
      <c r="Y37" s="612"/>
      <c r="Z37" s="613">
        <v>1.8</v>
      </c>
      <c r="AA37" s="613"/>
      <c r="AB37" s="613"/>
      <c r="AC37" s="613"/>
      <c r="AD37" s="614">
        <v>313</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1377470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102985</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140243</v>
      </c>
      <c r="CS37" s="642"/>
      <c r="CT37" s="642"/>
      <c r="CU37" s="642"/>
      <c r="CV37" s="642"/>
      <c r="CW37" s="642"/>
      <c r="CX37" s="642"/>
      <c r="CY37" s="643"/>
      <c r="CZ37" s="615">
        <v>0.5</v>
      </c>
      <c r="DA37" s="640"/>
      <c r="DB37" s="640"/>
      <c r="DC37" s="644"/>
      <c r="DD37" s="619">
        <v>140162</v>
      </c>
      <c r="DE37" s="642"/>
      <c r="DF37" s="642"/>
      <c r="DG37" s="642"/>
      <c r="DH37" s="642"/>
      <c r="DI37" s="642"/>
      <c r="DJ37" s="642"/>
      <c r="DK37" s="643"/>
      <c r="DL37" s="619">
        <v>137093</v>
      </c>
      <c r="DM37" s="642"/>
      <c r="DN37" s="642"/>
      <c r="DO37" s="642"/>
      <c r="DP37" s="642"/>
      <c r="DQ37" s="642"/>
      <c r="DR37" s="642"/>
      <c r="DS37" s="642"/>
      <c r="DT37" s="642"/>
      <c r="DU37" s="642"/>
      <c r="DV37" s="643"/>
      <c r="DW37" s="615">
        <v>1</v>
      </c>
      <c r="DX37" s="640"/>
      <c r="DY37" s="640"/>
      <c r="DZ37" s="640"/>
      <c r="EA37" s="640"/>
      <c r="EB37" s="640"/>
      <c r="EC37" s="641"/>
    </row>
    <row r="38" spans="2:133" ht="11.25" customHeight="1" x14ac:dyDescent="0.25">
      <c r="B38" s="607" t="s">
        <v>322</v>
      </c>
      <c r="C38" s="608"/>
      <c r="D38" s="608"/>
      <c r="E38" s="608"/>
      <c r="F38" s="608"/>
      <c r="G38" s="608"/>
      <c r="H38" s="608"/>
      <c r="I38" s="608"/>
      <c r="J38" s="608"/>
      <c r="K38" s="608"/>
      <c r="L38" s="608"/>
      <c r="M38" s="608"/>
      <c r="N38" s="608"/>
      <c r="O38" s="608"/>
      <c r="P38" s="608"/>
      <c r="Q38" s="609"/>
      <c r="R38" s="610">
        <v>1820072</v>
      </c>
      <c r="S38" s="611"/>
      <c r="T38" s="611"/>
      <c r="U38" s="611"/>
      <c r="V38" s="611"/>
      <c r="W38" s="611"/>
      <c r="X38" s="611"/>
      <c r="Y38" s="612"/>
      <c r="Z38" s="613">
        <v>6.9</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622515</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6267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2393584</v>
      </c>
      <c r="CS38" s="611"/>
      <c r="CT38" s="611"/>
      <c r="CU38" s="611"/>
      <c r="CV38" s="611"/>
      <c r="CW38" s="611"/>
      <c r="CX38" s="611"/>
      <c r="CY38" s="612"/>
      <c r="CZ38" s="615">
        <v>9.4</v>
      </c>
      <c r="DA38" s="640"/>
      <c r="DB38" s="640"/>
      <c r="DC38" s="644"/>
      <c r="DD38" s="619">
        <v>1994227</v>
      </c>
      <c r="DE38" s="611"/>
      <c r="DF38" s="611"/>
      <c r="DG38" s="611"/>
      <c r="DH38" s="611"/>
      <c r="DI38" s="611"/>
      <c r="DJ38" s="611"/>
      <c r="DK38" s="612"/>
      <c r="DL38" s="619">
        <v>1967062</v>
      </c>
      <c r="DM38" s="611"/>
      <c r="DN38" s="611"/>
      <c r="DO38" s="611"/>
      <c r="DP38" s="611"/>
      <c r="DQ38" s="611"/>
      <c r="DR38" s="611"/>
      <c r="DS38" s="611"/>
      <c r="DT38" s="611"/>
      <c r="DU38" s="611"/>
      <c r="DV38" s="612"/>
      <c r="DW38" s="615">
        <v>13.7</v>
      </c>
      <c r="DX38" s="640"/>
      <c r="DY38" s="640"/>
      <c r="DZ38" s="640"/>
      <c r="EA38" s="640"/>
      <c r="EB38" s="640"/>
      <c r="EC38" s="641"/>
    </row>
    <row r="39" spans="2:133" ht="11.25" customHeight="1" x14ac:dyDescent="0.25">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150304</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9048</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372888</v>
      </c>
      <c r="CS39" s="642"/>
      <c r="CT39" s="642"/>
      <c r="CU39" s="642"/>
      <c r="CV39" s="642"/>
      <c r="CW39" s="642"/>
      <c r="CX39" s="642"/>
      <c r="CY39" s="643"/>
      <c r="CZ39" s="615">
        <v>1.5</v>
      </c>
      <c r="DA39" s="640"/>
      <c r="DB39" s="640"/>
      <c r="DC39" s="644"/>
      <c r="DD39" s="619">
        <v>117021</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5">
      <c r="B40" s="607" t="s">
        <v>330</v>
      </c>
      <c r="C40" s="608"/>
      <c r="D40" s="608"/>
      <c r="E40" s="608"/>
      <c r="F40" s="608"/>
      <c r="G40" s="608"/>
      <c r="H40" s="608"/>
      <c r="I40" s="608"/>
      <c r="J40" s="608"/>
      <c r="K40" s="608"/>
      <c r="L40" s="608"/>
      <c r="M40" s="608"/>
      <c r="N40" s="608"/>
      <c r="O40" s="608"/>
      <c r="P40" s="608"/>
      <c r="Q40" s="609"/>
      <c r="R40" s="610">
        <v>57372</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107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493697</v>
      </c>
      <c r="CS40" s="611"/>
      <c r="CT40" s="611"/>
      <c r="CU40" s="611"/>
      <c r="CV40" s="611"/>
      <c r="CW40" s="611"/>
      <c r="CX40" s="611"/>
      <c r="CY40" s="612"/>
      <c r="CZ40" s="615">
        <v>1.9</v>
      </c>
      <c r="DA40" s="640"/>
      <c r="DB40" s="640"/>
      <c r="DC40" s="644"/>
      <c r="DD40" s="619">
        <v>456197</v>
      </c>
      <c r="DE40" s="611"/>
      <c r="DF40" s="611"/>
      <c r="DG40" s="611"/>
      <c r="DH40" s="611"/>
      <c r="DI40" s="611"/>
      <c r="DJ40" s="611"/>
      <c r="DK40" s="612"/>
      <c r="DL40" s="619">
        <v>182612</v>
      </c>
      <c r="DM40" s="611"/>
      <c r="DN40" s="611"/>
      <c r="DO40" s="611"/>
      <c r="DP40" s="611"/>
      <c r="DQ40" s="611"/>
      <c r="DR40" s="611"/>
      <c r="DS40" s="611"/>
      <c r="DT40" s="611"/>
      <c r="DU40" s="611"/>
      <c r="DV40" s="612"/>
      <c r="DW40" s="615">
        <v>1.3</v>
      </c>
      <c r="DX40" s="640"/>
      <c r="DY40" s="640"/>
      <c r="DZ40" s="640"/>
      <c r="EA40" s="640"/>
      <c r="EB40" s="640"/>
      <c r="EC40" s="641"/>
    </row>
    <row r="41" spans="2:133" ht="11.25" customHeight="1" x14ac:dyDescent="0.25">
      <c r="B41" s="631" t="s">
        <v>335</v>
      </c>
      <c r="C41" s="632"/>
      <c r="D41" s="632"/>
      <c r="E41" s="632"/>
      <c r="F41" s="632"/>
      <c r="G41" s="632"/>
      <c r="H41" s="632"/>
      <c r="I41" s="632"/>
      <c r="J41" s="632"/>
      <c r="K41" s="632"/>
      <c r="L41" s="632"/>
      <c r="M41" s="632"/>
      <c r="N41" s="632"/>
      <c r="O41" s="632"/>
      <c r="P41" s="632"/>
      <c r="Q41" s="633"/>
      <c r="R41" s="682">
        <v>26553662</v>
      </c>
      <c r="S41" s="683"/>
      <c r="T41" s="683"/>
      <c r="U41" s="683"/>
      <c r="V41" s="683"/>
      <c r="W41" s="683"/>
      <c r="X41" s="683"/>
      <c r="Y41" s="687"/>
      <c r="Z41" s="688">
        <v>100</v>
      </c>
      <c r="AA41" s="688"/>
      <c r="AB41" s="688"/>
      <c r="AC41" s="688"/>
      <c r="AD41" s="689">
        <v>14348438</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424111</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5">
      <c r="AQ42" s="679" t="s">
        <v>339</v>
      </c>
      <c r="AR42" s="680"/>
      <c r="AS42" s="680"/>
      <c r="AT42" s="680"/>
      <c r="AU42" s="680"/>
      <c r="AV42" s="680"/>
      <c r="AW42" s="680"/>
      <c r="AX42" s="680"/>
      <c r="AY42" s="681"/>
      <c r="AZ42" s="682">
        <v>1969473</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388</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3620959</v>
      </c>
      <c r="CS42" s="642"/>
      <c r="CT42" s="642"/>
      <c r="CU42" s="642"/>
      <c r="CV42" s="642"/>
      <c r="CW42" s="642"/>
      <c r="CX42" s="642"/>
      <c r="CY42" s="643"/>
      <c r="CZ42" s="615">
        <v>14.2</v>
      </c>
      <c r="DA42" s="640"/>
      <c r="DB42" s="640"/>
      <c r="DC42" s="644"/>
      <c r="DD42" s="619">
        <v>403329</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5">
      <c r="B43" s="196" t="s">
        <v>342</v>
      </c>
      <c r="CD43" s="607" t="s">
        <v>343</v>
      </c>
      <c r="CE43" s="608"/>
      <c r="CF43" s="608"/>
      <c r="CG43" s="608"/>
      <c r="CH43" s="608"/>
      <c r="CI43" s="608"/>
      <c r="CJ43" s="608"/>
      <c r="CK43" s="608"/>
      <c r="CL43" s="608"/>
      <c r="CM43" s="608"/>
      <c r="CN43" s="608"/>
      <c r="CO43" s="608"/>
      <c r="CP43" s="608"/>
      <c r="CQ43" s="609"/>
      <c r="CR43" s="610">
        <v>95418</v>
      </c>
      <c r="CS43" s="642"/>
      <c r="CT43" s="642"/>
      <c r="CU43" s="642"/>
      <c r="CV43" s="642"/>
      <c r="CW43" s="642"/>
      <c r="CX43" s="642"/>
      <c r="CY43" s="643"/>
      <c r="CZ43" s="615">
        <v>0.4</v>
      </c>
      <c r="DA43" s="640"/>
      <c r="DB43" s="640"/>
      <c r="DC43" s="644"/>
      <c r="DD43" s="619">
        <v>95418</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5">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3620959</v>
      </c>
      <c r="CS44" s="611"/>
      <c r="CT44" s="611"/>
      <c r="CU44" s="611"/>
      <c r="CV44" s="611"/>
      <c r="CW44" s="611"/>
      <c r="CX44" s="611"/>
      <c r="CY44" s="612"/>
      <c r="CZ44" s="615">
        <v>14.2</v>
      </c>
      <c r="DA44" s="616"/>
      <c r="DB44" s="616"/>
      <c r="DC44" s="622"/>
      <c r="DD44" s="619">
        <v>403329</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5">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1566594</v>
      </c>
      <c r="CS45" s="642"/>
      <c r="CT45" s="642"/>
      <c r="CU45" s="642"/>
      <c r="CV45" s="642"/>
      <c r="CW45" s="642"/>
      <c r="CX45" s="642"/>
      <c r="CY45" s="643"/>
      <c r="CZ45" s="615">
        <v>6.1</v>
      </c>
      <c r="DA45" s="640"/>
      <c r="DB45" s="640"/>
      <c r="DC45" s="644"/>
      <c r="DD45" s="619">
        <v>62675</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5">
      <c r="B46" s="207"/>
      <c r="CD46" s="648"/>
      <c r="CE46" s="649"/>
      <c r="CF46" s="607" t="s">
        <v>348</v>
      </c>
      <c r="CG46" s="608"/>
      <c r="CH46" s="608"/>
      <c r="CI46" s="608"/>
      <c r="CJ46" s="608"/>
      <c r="CK46" s="608"/>
      <c r="CL46" s="608"/>
      <c r="CM46" s="608"/>
      <c r="CN46" s="608"/>
      <c r="CO46" s="608"/>
      <c r="CP46" s="608"/>
      <c r="CQ46" s="609"/>
      <c r="CR46" s="610">
        <v>2042031</v>
      </c>
      <c r="CS46" s="611"/>
      <c r="CT46" s="611"/>
      <c r="CU46" s="611"/>
      <c r="CV46" s="611"/>
      <c r="CW46" s="611"/>
      <c r="CX46" s="611"/>
      <c r="CY46" s="612"/>
      <c r="CZ46" s="615">
        <v>8</v>
      </c>
      <c r="DA46" s="616"/>
      <c r="DB46" s="616"/>
      <c r="DC46" s="622"/>
      <c r="DD46" s="619">
        <v>339020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5">
      <c r="B47" s="207"/>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75" x14ac:dyDescent="0.25">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5">
      <c r="B49" s="207"/>
      <c r="CD49" s="631" t="s">
        <v>351</v>
      </c>
      <c r="CE49" s="632"/>
      <c r="CF49" s="632"/>
      <c r="CG49" s="632"/>
      <c r="CH49" s="632"/>
      <c r="CI49" s="632"/>
      <c r="CJ49" s="632"/>
      <c r="CK49" s="632"/>
      <c r="CL49" s="632"/>
      <c r="CM49" s="632"/>
      <c r="CN49" s="632"/>
      <c r="CO49" s="632"/>
      <c r="CP49" s="632"/>
      <c r="CQ49" s="633"/>
      <c r="CR49" s="682">
        <v>25499982</v>
      </c>
      <c r="CS49" s="669"/>
      <c r="CT49" s="669"/>
      <c r="CU49" s="669"/>
      <c r="CV49" s="669"/>
      <c r="CW49" s="669"/>
      <c r="CX49" s="669"/>
      <c r="CY49" s="698"/>
      <c r="CZ49" s="690">
        <v>100</v>
      </c>
      <c r="DA49" s="699"/>
      <c r="DB49" s="699"/>
      <c r="DC49" s="700"/>
      <c r="DD49" s="701">
        <v>15846045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NoAwKFTzdvOImp8Ls4gB9KVLMj/X+CoaZfH68cawH7/PSUJ7HDr3/kBlhJUQ7MjRA9kAIetVse2SBCu8Y3ufUg==" saltValue="yQEjCz0ZhBNvT8T995rDR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110" zoomScaleNormal="110" zoomScaleSheetLayoutView="70" workbookViewId="0"/>
  </sheetViews>
  <sheetFormatPr defaultColWidth="0" defaultRowHeight="13.3" zeroHeight="1" x14ac:dyDescent="0.25"/>
  <cols>
    <col min="1" max="130" width="2.765625" style="213" customWidth="1"/>
    <col min="131" max="131" width="1.613281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3">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5">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3">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5">
      <c r="A7" s="219">
        <v>1</v>
      </c>
      <c r="B7" s="736" t="s">
        <v>374</v>
      </c>
      <c r="C7" s="737"/>
      <c r="D7" s="737"/>
      <c r="E7" s="737"/>
      <c r="F7" s="737"/>
      <c r="G7" s="737"/>
      <c r="H7" s="737"/>
      <c r="I7" s="737"/>
      <c r="J7" s="737"/>
      <c r="K7" s="737"/>
      <c r="L7" s="737"/>
      <c r="M7" s="737"/>
      <c r="N7" s="737"/>
      <c r="O7" s="737"/>
      <c r="P7" s="738"/>
      <c r="Q7" s="739">
        <v>26575</v>
      </c>
      <c r="R7" s="740"/>
      <c r="S7" s="740"/>
      <c r="T7" s="740"/>
      <c r="U7" s="740"/>
      <c r="V7" s="740">
        <v>25521</v>
      </c>
      <c r="W7" s="740"/>
      <c r="X7" s="740"/>
      <c r="Y7" s="740"/>
      <c r="Z7" s="740"/>
      <c r="AA7" s="740">
        <v>1054</v>
      </c>
      <c r="AB7" s="740"/>
      <c r="AC7" s="740"/>
      <c r="AD7" s="740"/>
      <c r="AE7" s="741"/>
      <c r="AF7" s="742">
        <v>906</v>
      </c>
      <c r="AG7" s="743"/>
      <c r="AH7" s="743"/>
      <c r="AI7" s="743"/>
      <c r="AJ7" s="744"/>
      <c r="AK7" s="745">
        <v>891</v>
      </c>
      <c r="AL7" s="746"/>
      <c r="AM7" s="746"/>
      <c r="AN7" s="746"/>
      <c r="AO7" s="746"/>
      <c r="AP7" s="746">
        <v>17586</v>
      </c>
      <c r="AQ7" s="746"/>
      <c r="AR7" s="746"/>
      <c r="AS7" s="746"/>
      <c r="AT7" s="746"/>
      <c r="AU7" s="747" t="s">
        <v>575</v>
      </c>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563</v>
      </c>
      <c r="BT7" s="734"/>
      <c r="BU7" s="734"/>
      <c r="BV7" s="734"/>
      <c r="BW7" s="734"/>
      <c r="BX7" s="734"/>
      <c r="BY7" s="734"/>
      <c r="BZ7" s="734"/>
      <c r="CA7" s="734"/>
      <c r="CB7" s="734"/>
      <c r="CC7" s="734"/>
      <c r="CD7" s="734"/>
      <c r="CE7" s="734"/>
      <c r="CF7" s="734"/>
      <c r="CG7" s="749"/>
      <c r="CH7" s="730" t="s">
        <v>551</v>
      </c>
      <c r="CI7" s="731"/>
      <c r="CJ7" s="731"/>
      <c r="CK7" s="731"/>
      <c r="CL7" s="732"/>
      <c r="CM7" s="730">
        <v>30</v>
      </c>
      <c r="CN7" s="731"/>
      <c r="CO7" s="731"/>
      <c r="CP7" s="731"/>
      <c r="CQ7" s="732"/>
      <c r="CR7" s="730">
        <v>30</v>
      </c>
      <c r="CS7" s="731"/>
      <c r="CT7" s="731"/>
      <c r="CU7" s="731"/>
      <c r="CV7" s="732"/>
      <c r="CW7" s="730">
        <v>94</v>
      </c>
      <c r="CX7" s="731"/>
      <c r="CY7" s="731"/>
      <c r="CZ7" s="731"/>
      <c r="DA7" s="732"/>
      <c r="DB7" s="730" t="s">
        <v>551</v>
      </c>
      <c r="DC7" s="731"/>
      <c r="DD7" s="731"/>
      <c r="DE7" s="731"/>
      <c r="DF7" s="732"/>
      <c r="DG7" s="730" t="s">
        <v>551</v>
      </c>
      <c r="DH7" s="731"/>
      <c r="DI7" s="731"/>
      <c r="DJ7" s="731"/>
      <c r="DK7" s="732"/>
      <c r="DL7" s="730" t="s">
        <v>551</v>
      </c>
      <c r="DM7" s="731"/>
      <c r="DN7" s="731"/>
      <c r="DO7" s="731"/>
      <c r="DP7" s="732"/>
      <c r="DQ7" s="730" t="s">
        <v>551</v>
      </c>
      <c r="DR7" s="731"/>
      <c r="DS7" s="731"/>
      <c r="DT7" s="731"/>
      <c r="DU7" s="732"/>
      <c r="DV7" s="733"/>
      <c r="DW7" s="734"/>
      <c r="DX7" s="734"/>
      <c r="DY7" s="734"/>
      <c r="DZ7" s="735"/>
      <c r="EA7" s="217"/>
    </row>
    <row r="8" spans="1:131" s="218" customFormat="1" ht="26.25" customHeight="1" x14ac:dyDescent="0.25">
      <c r="A8" s="221">
        <v>2</v>
      </c>
      <c r="B8" s="767" t="s">
        <v>375</v>
      </c>
      <c r="C8" s="768"/>
      <c r="D8" s="768"/>
      <c r="E8" s="768"/>
      <c r="F8" s="768"/>
      <c r="G8" s="768"/>
      <c r="H8" s="768"/>
      <c r="I8" s="768"/>
      <c r="J8" s="768"/>
      <c r="K8" s="768"/>
      <c r="L8" s="768"/>
      <c r="M8" s="768"/>
      <c r="N8" s="768"/>
      <c r="O8" s="768"/>
      <c r="P8" s="769"/>
      <c r="Q8" s="770">
        <v>5</v>
      </c>
      <c r="R8" s="771"/>
      <c r="S8" s="771"/>
      <c r="T8" s="771"/>
      <c r="U8" s="771"/>
      <c r="V8" s="771">
        <v>5</v>
      </c>
      <c r="W8" s="771"/>
      <c r="X8" s="771"/>
      <c r="Y8" s="771"/>
      <c r="Z8" s="771"/>
      <c r="AA8" s="771" t="s">
        <v>565</v>
      </c>
      <c r="AB8" s="771"/>
      <c r="AC8" s="771"/>
      <c r="AD8" s="771"/>
      <c r="AE8" s="772"/>
      <c r="AF8" s="773" t="s">
        <v>122</v>
      </c>
      <c r="AG8" s="774"/>
      <c r="AH8" s="774"/>
      <c r="AI8" s="774"/>
      <c r="AJ8" s="775"/>
      <c r="AK8" s="756">
        <v>3</v>
      </c>
      <c r="AL8" s="757"/>
      <c r="AM8" s="757"/>
      <c r="AN8" s="757"/>
      <c r="AO8" s="757"/>
      <c r="AP8" s="757" t="s">
        <v>565</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564</v>
      </c>
      <c r="BT8" s="761"/>
      <c r="BU8" s="761"/>
      <c r="BV8" s="761"/>
      <c r="BW8" s="761"/>
      <c r="BX8" s="761"/>
      <c r="BY8" s="761"/>
      <c r="BZ8" s="761"/>
      <c r="CA8" s="761"/>
      <c r="CB8" s="761"/>
      <c r="CC8" s="761"/>
      <c r="CD8" s="761"/>
      <c r="CE8" s="761"/>
      <c r="CF8" s="761"/>
      <c r="CG8" s="762"/>
      <c r="CH8" s="763">
        <v>3</v>
      </c>
      <c r="CI8" s="764"/>
      <c r="CJ8" s="764"/>
      <c r="CK8" s="764"/>
      <c r="CL8" s="765"/>
      <c r="CM8" s="763">
        <v>162</v>
      </c>
      <c r="CN8" s="764"/>
      <c r="CO8" s="764"/>
      <c r="CP8" s="764"/>
      <c r="CQ8" s="765"/>
      <c r="CR8" s="763">
        <v>10</v>
      </c>
      <c r="CS8" s="764"/>
      <c r="CT8" s="764"/>
      <c r="CU8" s="764"/>
      <c r="CV8" s="765"/>
      <c r="CW8" s="763" t="s">
        <v>551</v>
      </c>
      <c r="CX8" s="764"/>
      <c r="CY8" s="764"/>
      <c r="CZ8" s="764"/>
      <c r="DA8" s="765"/>
      <c r="DB8" s="763" t="s">
        <v>551</v>
      </c>
      <c r="DC8" s="764"/>
      <c r="DD8" s="764"/>
      <c r="DE8" s="764"/>
      <c r="DF8" s="765"/>
      <c r="DG8" s="763" t="s">
        <v>551</v>
      </c>
      <c r="DH8" s="764"/>
      <c r="DI8" s="764"/>
      <c r="DJ8" s="764"/>
      <c r="DK8" s="765"/>
      <c r="DL8" s="763" t="s">
        <v>551</v>
      </c>
      <c r="DM8" s="764"/>
      <c r="DN8" s="764"/>
      <c r="DO8" s="764"/>
      <c r="DP8" s="765"/>
      <c r="DQ8" s="763" t="s">
        <v>551</v>
      </c>
      <c r="DR8" s="764"/>
      <c r="DS8" s="764"/>
      <c r="DT8" s="764"/>
      <c r="DU8" s="765"/>
      <c r="DV8" s="760"/>
      <c r="DW8" s="761"/>
      <c r="DX8" s="761"/>
      <c r="DY8" s="761"/>
      <c r="DZ8" s="766"/>
      <c r="EA8" s="217"/>
    </row>
    <row r="9" spans="1:131" s="218" customFormat="1" ht="26.25" customHeight="1" x14ac:dyDescent="0.25">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5">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5">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5">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5">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5">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5">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5">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5">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5">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5">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5">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3">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5">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3">
      <c r="A23" s="223" t="s">
        <v>377</v>
      </c>
      <c r="B23" s="776" t="s">
        <v>378</v>
      </c>
      <c r="C23" s="777"/>
      <c r="D23" s="777"/>
      <c r="E23" s="777"/>
      <c r="F23" s="777"/>
      <c r="G23" s="777"/>
      <c r="H23" s="777"/>
      <c r="I23" s="777"/>
      <c r="J23" s="777"/>
      <c r="K23" s="777"/>
      <c r="L23" s="777"/>
      <c r="M23" s="777"/>
      <c r="N23" s="777"/>
      <c r="O23" s="777"/>
      <c r="P23" s="778"/>
      <c r="Q23" s="779">
        <v>26579</v>
      </c>
      <c r="R23" s="780"/>
      <c r="S23" s="780"/>
      <c r="T23" s="780"/>
      <c r="U23" s="780"/>
      <c r="V23" s="780">
        <v>25525</v>
      </c>
      <c r="W23" s="780"/>
      <c r="X23" s="780"/>
      <c r="Y23" s="780"/>
      <c r="Z23" s="780"/>
      <c r="AA23" s="780">
        <v>1054</v>
      </c>
      <c r="AB23" s="780"/>
      <c r="AC23" s="780"/>
      <c r="AD23" s="780"/>
      <c r="AE23" s="781"/>
      <c r="AF23" s="782">
        <v>906</v>
      </c>
      <c r="AG23" s="780"/>
      <c r="AH23" s="780"/>
      <c r="AI23" s="780"/>
      <c r="AJ23" s="783"/>
      <c r="AK23" s="784"/>
      <c r="AL23" s="785"/>
      <c r="AM23" s="785"/>
      <c r="AN23" s="785"/>
      <c r="AO23" s="785"/>
      <c r="AP23" s="780">
        <v>17586</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5">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3">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5">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3">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5">
      <c r="A28" s="225">
        <v>1</v>
      </c>
      <c r="B28" s="736" t="s">
        <v>389</v>
      </c>
      <c r="C28" s="737"/>
      <c r="D28" s="737"/>
      <c r="E28" s="737"/>
      <c r="F28" s="737"/>
      <c r="G28" s="737"/>
      <c r="H28" s="737"/>
      <c r="I28" s="737"/>
      <c r="J28" s="737"/>
      <c r="K28" s="737"/>
      <c r="L28" s="737"/>
      <c r="M28" s="737"/>
      <c r="N28" s="737"/>
      <c r="O28" s="737"/>
      <c r="P28" s="738"/>
      <c r="Q28" s="809">
        <v>5197</v>
      </c>
      <c r="R28" s="810"/>
      <c r="S28" s="810"/>
      <c r="T28" s="810"/>
      <c r="U28" s="810"/>
      <c r="V28" s="810">
        <v>5063</v>
      </c>
      <c r="W28" s="810"/>
      <c r="X28" s="810"/>
      <c r="Y28" s="810"/>
      <c r="Z28" s="810"/>
      <c r="AA28" s="810">
        <v>134</v>
      </c>
      <c r="AB28" s="810"/>
      <c r="AC28" s="810"/>
      <c r="AD28" s="810"/>
      <c r="AE28" s="811"/>
      <c r="AF28" s="812">
        <v>134</v>
      </c>
      <c r="AG28" s="810"/>
      <c r="AH28" s="810"/>
      <c r="AI28" s="810"/>
      <c r="AJ28" s="813"/>
      <c r="AK28" s="814">
        <v>514</v>
      </c>
      <c r="AL28" s="815"/>
      <c r="AM28" s="815"/>
      <c r="AN28" s="815"/>
      <c r="AO28" s="815"/>
      <c r="AP28" s="815" t="s">
        <v>490</v>
      </c>
      <c r="AQ28" s="815"/>
      <c r="AR28" s="815"/>
      <c r="AS28" s="815"/>
      <c r="AT28" s="815"/>
      <c r="AU28" s="815" t="s">
        <v>490</v>
      </c>
      <c r="AV28" s="815"/>
      <c r="AW28" s="815"/>
      <c r="AX28" s="815"/>
      <c r="AY28" s="815"/>
      <c r="AZ28" s="816" t="s">
        <v>551</v>
      </c>
      <c r="BA28" s="816"/>
      <c r="BB28" s="816"/>
      <c r="BC28" s="816"/>
      <c r="BD28" s="816"/>
      <c r="BE28" s="807" t="s">
        <v>576</v>
      </c>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5">
      <c r="A29" s="225">
        <v>2</v>
      </c>
      <c r="B29" s="767" t="s">
        <v>390</v>
      </c>
      <c r="C29" s="768"/>
      <c r="D29" s="768"/>
      <c r="E29" s="768"/>
      <c r="F29" s="768"/>
      <c r="G29" s="768"/>
      <c r="H29" s="768"/>
      <c r="I29" s="768"/>
      <c r="J29" s="768"/>
      <c r="K29" s="768"/>
      <c r="L29" s="768"/>
      <c r="M29" s="768"/>
      <c r="N29" s="768"/>
      <c r="O29" s="768"/>
      <c r="P29" s="769"/>
      <c r="Q29" s="770">
        <v>59</v>
      </c>
      <c r="R29" s="771"/>
      <c r="S29" s="771"/>
      <c r="T29" s="771"/>
      <c r="U29" s="771"/>
      <c r="V29" s="771">
        <v>57</v>
      </c>
      <c r="W29" s="771"/>
      <c r="X29" s="771"/>
      <c r="Y29" s="771"/>
      <c r="Z29" s="771"/>
      <c r="AA29" s="771">
        <v>2</v>
      </c>
      <c r="AB29" s="771"/>
      <c r="AC29" s="771"/>
      <c r="AD29" s="771"/>
      <c r="AE29" s="772"/>
      <c r="AF29" s="773">
        <v>2</v>
      </c>
      <c r="AG29" s="774"/>
      <c r="AH29" s="774"/>
      <c r="AI29" s="774"/>
      <c r="AJ29" s="775"/>
      <c r="AK29" s="821" t="s">
        <v>551</v>
      </c>
      <c r="AL29" s="817"/>
      <c r="AM29" s="817"/>
      <c r="AN29" s="817"/>
      <c r="AO29" s="817"/>
      <c r="AP29" s="817" t="s">
        <v>490</v>
      </c>
      <c r="AQ29" s="817"/>
      <c r="AR29" s="817"/>
      <c r="AS29" s="817"/>
      <c r="AT29" s="817"/>
      <c r="AU29" s="817" t="s">
        <v>490</v>
      </c>
      <c r="AV29" s="817"/>
      <c r="AW29" s="817"/>
      <c r="AX29" s="817"/>
      <c r="AY29" s="817"/>
      <c r="AZ29" s="818" t="s">
        <v>551</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5">
      <c r="A30" s="225">
        <v>3</v>
      </c>
      <c r="B30" s="767" t="s">
        <v>391</v>
      </c>
      <c r="C30" s="768"/>
      <c r="D30" s="768"/>
      <c r="E30" s="768"/>
      <c r="F30" s="768"/>
      <c r="G30" s="768"/>
      <c r="H30" s="768"/>
      <c r="I30" s="768"/>
      <c r="J30" s="768"/>
      <c r="K30" s="768"/>
      <c r="L30" s="768"/>
      <c r="M30" s="768"/>
      <c r="N30" s="768"/>
      <c r="O30" s="768"/>
      <c r="P30" s="769"/>
      <c r="Q30" s="770">
        <v>6210</v>
      </c>
      <c r="R30" s="771"/>
      <c r="S30" s="771"/>
      <c r="T30" s="771"/>
      <c r="U30" s="771"/>
      <c r="V30" s="771">
        <v>5980</v>
      </c>
      <c r="W30" s="771"/>
      <c r="X30" s="771"/>
      <c r="Y30" s="771"/>
      <c r="Z30" s="771"/>
      <c r="AA30" s="771">
        <v>230</v>
      </c>
      <c r="AB30" s="771"/>
      <c r="AC30" s="771"/>
      <c r="AD30" s="771"/>
      <c r="AE30" s="772"/>
      <c r="AF30" s="773">
        <v>230</v>
      </c>
      <c r="AG30" s="774"/>
      <c r="AH30" s="774"/>
      <c r="AI30" s="774"/>
      <c r="AJ30" s="775"/>
      <c r="AK30" s="821">
        <v>1052</v>
      </c>
      <c r="AL30" s="817"/>
      <c r="AM30" s="817"/>
      <c r="AN30" s="817"/>
      <c r="AO30" s="817"/>
      <c r="AP30" s="817" t="s">
        <v>490</v>
      </c>
      <c r="AQ30" s="817"/>
      <c r="AR30" s="817"/>
      <c r="AS30" s="817"/>
      <c r="AT30" s="817"/>
      <c r="AU30" s="817" t="s">
        <v>490</v>
      </c>
      <c r="AV30" s="817"/>
      <c r="AW30" s="817"/>
      <c r="AX30" s="817"/>
      <c r="AY30" s="817"/>
      <c r="AZ30" s="818" t="s">
        <v>551</v>
      </c>
      <c r="BA30" s="818"/>
      <c r="BB30" s="818"/>
      <c r="BC30" s="818"/>
      <c r="BD30" s="818"/>
      <c r="BE30" s="819" t="s">
        <v>577</v>
      </c>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5">
      <c r="A31" s="225">
        <v>4</v>
      </c>
      <c r="B31" s="767" t="s">
        <v>392</v>
      </c>
      <c r="C31" s="768"/>
      <c r="D31" s="768"/>
      <c r="E31" s="768"/>
      <c r="F31" s="768"/>
      <c r="G31" s="768"/>
      <c r="H31" s="768"/>
      <c r="I31" s="768"/>
      <c r="J31" s="768"/>
      <c r="K31" s="768"/>
      <c r="L31" s="768"/>
      <c r="M31" s="768"/>
      <c r="N31" s="768"/>
      <c r="O31" s="768"/>
      <c r="P31" s="769"/>
      <c r="Q31" s="770">
        <v>37</v>
      </c>
      <c r="R31" s="771"/>
      <c r="S31" s="771"/>
      <c r="T31" s="771"/>
      <c r="U31" s="771"/>
      <c r="V31" s="771">
        <v>37</v>
      </c>
      <c r="W31" s="771"/>
      <c r="X31" s="771"/>
      <c r="Y31" s="771"/>
      <c r="Z31" s="771"/>
      <c r="AA31" s="771" t="s">
        <v>551</v>
      </c>
      <c r="AB31" s="771"/>
      <c r="AC31" s="771"/>
      <c r="AD31" s="771"/>
      <c r="AE31" s="772"/>
      <c r="AF31" s="773" t="s">
        <v>122</v>
      </c>
      <c r="AG31" s="774"/>
      <c r="AH31" s="774"/>
      <c r="AI31" s="774"/>
      <c r="AJ31" s="775"/>
      <c r="AK31" s="821">
        <v>20</v>
      </c>
      <c r="AL31" s="817"/>
      <c r="AM31" s="817"/>
      <c r="AN31" s="817"/>
      <c r="AO31" s="817"/>
      <c r="AP31" s="817" t="s">
        <v>490</v>
      </c>
      <c r="AQ31" s="817"/>
      <c r="AR31" s="817"/>
      <c r="AS31" s="817"/>
      <c r="AT31" s="817"/>
      <c r="AU31" s="817" t="s">
        <v>490</v>
      </c>
      <c r="AV31" s="817"/>
      <c r="AW31" s="817"/>
      <c r="AX31" s="817"/>
      <c r="AY31" s="817"/>
      <c r="AZ31" s="818" t="s">
        <v>551</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5">
      <c r="A32" s="225">
        <v>5</v>
      </c>
      <c r="B32" s="767" t="s">
        <v>393</v>
      </c>
      <c r="C32" s="768"/>
      <c r="D32" s="768"/>
      <c r="E32" s="768"/>
      <c r="F32" s="768"/>
      <c r="G32" s="768"/>
      <c r="H32" s="768"/>
      <c r="I32" s="768"/>
      <c r="J32" s="768"/>
      <c r="K32" s="768"/>
      <c r="L32" s="768"/>
      <c r="M32" s="768"/>
      <c r="N32" s="768"/>
      <c r="O32" s="768"/>
      <c r="P32" s="769"/>
      <c r="Q32" s="770">
        <v>1053</v>
      </c>
      <c r="R32" s="771"/>
      <c r="S32" s="771"/>
      <c r="T32" s="771"/>
      <c r="U32" s="771"/>
      <c r="V32" s="771">
        <v>1022</v>
      </c>
      <c r="W32" s="771"/>
      <c r="X32" s="771"/>
      <c r="Y32" s="771"/>
      <c r="Z32" s="771"/>
      <c r="AA32" s="771">
        <v>31</v>
      </c>
      <c r="AB32" s="771"/>
      <c r="AC32" s="771"/>
      <c r="AD32" s="771"/>
      <c r="AE32" s="772"/>
      <c r="AF32" s="773">
        <v>31</v>
      </c>
      <c r="AG32" s="774"/>
      <c r="AH32" s="774"/>
      <c r="AI32" s="774"/>
      <c r="AJ32" s="775"/>
      <c r="AK32" s="821">
        <v>290</v>
      </c>
      <c r="AL32" s="817"/>
      <c r="AM32" s="817"/>
      <c r="AN32" s="817"/>
      <c r="AO32" s="817"/>
      <c r="AP32" s="817" t="s">
        <v>490</v>
      </c>
      <c r="AQ32" s="817"/>
      <c r="AR32" s="817"/>
      <c r="AS32" s="817"/>
      <c r="AT32" s="817"/>
      <c r="AU32" s="817" t="s">
        <v>490</v>
      </c>
      <c r="AV32" s="817"/>
      <c r="AW32" s="817"/>
      <c r="AX32" s="817"/>
      <c r="AY32" s="817"/>
      <c r="AZ32" s="818" t="s">
        <v>551</v>
      </c>
      <c r="BA32" s="818"/>
      <c r="BB32" s="818"/>
      <c r="BC32" s="818"/>
      <c r="BD32" s="818"/>
      <c r="BE32" s="819"/>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5">
      <c r="A33" s="225">
        <v>6</v>
      </c>
      <c r="B33" s="767" t="s">
        <v>394</v>
      </c>
      <c r="C33" s="768"/>
      <c r="D33" s="768"/>
      <c r="E33" s="768"/>
      <c r="F33" s="768"/>
      <c r="G33" s="768"/>
      <c r="H33" s="768"/>
      <c r="I33" s="768"/>
      <c r="J33" s="768"/>
      <c r="K33" s="768"/>
      <c r="L33" s="768"/>
      <c r="M33" s="768"/>
      <c r="N33" s="768"/>
      <c r="O33" s="768"/>
      <c r="P33" s="769"/>
      <c r="Q33" s="770">
        <v>1789</v>
      </c>
      <c r="R33" s="771"/>
      <c r="S33" s="771"/>
      <c r="T33" s="771"/>
      <c r="U33" s="771"/>
      <c r="V33" s="771">
        <v>1620</v>
      </c>
      <c r="W33" s="771"/>
      <c r="X33" s="771"/>
      <c r="Y33" s="771"/>
      <c r="Z33" s="771"/>
      <c r="AA33" s="771">
        <v>168</v>
      </c>
      <c r="AB33" s="771"/>
      <c r="AC33" s="771"/>
      <c r="AD33" s="771"/>
      <c r="AE33" s="772"/>
      <c r="AF33" s="773">
        <v>585</v>
      </c>
      <c r="AG33" s="774"/>
      <c r="AH33" s="774"/>
      <c r="AI33" s="774"/>
      <c r="AJ33" s="775"/>
      <c r="AK33" s="821">
        <v>165</v>
      </c>
      <c r="AL33" s="817"/>
      <c r="AM33" s="817"/>
      <c r="AN33" s="817"/>
      <c r="AO33" s="817"/>
      <c r="AP33" s="817">
        <v>1318</v>
      </c>
      <c r="AQ33" s="817"/>
      <c r="AR33" s="817"/>
      <c r="AS33" s="817"/>
      <c r="AT33" s="817"/>
      <c r="AU33" s="817">
        <v>264</v>
      </c>
      <c r="AV33" s="817"/>
      <c r="AW33" s="817"/>
      <c r="AX33" s="817"/>
      <c r="AY33" s="817"/>
      <c r="AZ33" s="818" t="s">
        <v>551</v>
      </c>
      <c r="BA33" s="818"/>
      <c r="BB33" s="818"/>
      <c r="BC33" s="818"/>
      <c r="BD33" s="818"/>
      <c r="BE33" s="819" t="s">
        <v>395</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5">
      <c r="A34" s="225">
        <v>7</v>
      </c>
      <c r="B34" s="767" t="s">
        <v>396</v>
      </c>
      <c r="C34" s="768"/>
      <c r="D34" s="768"/>
      <c r="E34" s="768"/>
      <c r="F34" s="768"/>
      <c r="G34" s="768"/>
      <c r="H34" s="768"/>
      <c r="I34" s="768"/>
      <c r="J34" s="768"/>
      <c r="K34" s="768"/>
      <c r="L34" s="768"/>
      <c r="M34" s="768"/>
      <c r="N34" s="768"/>
      <c r="O34" s="768"/>
      <c r="P34" s="769"/>
      <c r="Q34" s="770">
        <v>1147</v>
      </c>
      <c r="R34" s="771"/>
      <c r="S34" s="771"/>
      <c r="T34" s="771"/>
      <c r="U34" s="771"/>
      <c r="V34" s="771">
        <v>1291</v>
      </c>
      <c r="W34" s="771"/>
      <c r="X34" s="771"/>
      <c r="Y34" s="771"/>
      <c r="Z34" s="771"/>
      <c r="AA34" s="771">
        <v>-143</v>
      </c>
      <c r="AB34" s="771"/>
      <c r="AC34" s="771"/>
      <c r="AD34" s="771"/>
      <c r="AE34" s="772"/>
      <c r="AF34" s="773">
        <v>378</v>
      </c>
      <c r="AG34" s="774"/>
      <c r="AH34" s="774"/>
      <c r="AI34" s="774"/>
      <c r="AJ34" s="775"/>
      <c r="AK34" s="821">
        <v>1205</v>
      </c>
      <c r="AL34" s="817"/>
      <c r="AM34" s="817"/>
      <c r="AN34" s="817"/>
      <c r="AO34" s="817"/>
      <c r="AP34" s="817">
        <v>774</v>
      </c>
      <c r="AQ34" s="817"/>
      <c r="AR34" s="817"/>
      <c r="AS34" s="817"/>
      <c r="AT34" s="817"/>
      <c r="AU34" s="817">
        <v>373</v>
      </c>
      <c r="AV34" s="817"/>
      <c r="AW34" s="817"/>
      <c r="AX34" s="817"/>
      <c r="AY34" s="817"/>
      <c r="AZ34" s="818" t="s">
        <v>551</v>
      </c>
      <c r="BA34" s="818"/>
      <c r="BB34" s="818"/>
      <c r="BC34" s="818"/>
      <c r="BD34" s="818"/>
      <c r="BE34" s="819" t="s">
        <v>395</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5">
      <c r="A35" s="225">
        <v>8</v>
      </c>
      <c r="B35" s="767" t="s">
        <v>397</v>
      </c>
      <c r="C35" s="768"/>
      <c r="D35" s="768"/>
      <c r="E35" s="768"/>
      <c r="F35" s="768"/>
      <c r="G35" s="768"/>
      <c r="H35" s="768"/>
      <c r="I35" s="768"/>
      <c r="J35" s="768"/>
      <c r="K35" s="768"/>
      <c r="L35" s="768"/>
      <c r="M35" s="768"/>
      <c r="N35" s="768"/>
      <c r="O35" s="768"/>
      <c r="P35" s="769"/>
      <c r="Q35" s="770">
        <v>1644</v>
      </c>
      <c r="R35" s="771"/>
      <c r="S35" s="771"/>
      <c r="T35" s="771"/>
      <c r="U35" s="771"/>
      <c r="V35" s="771">
        <v>1578</v>
      </c>
      <c r="W35" s="771"/>
      <c r="X35" s="771"/>
      <c r="Y35" s="771"/>
      <c r="Z35" s="771"/>
      <c r="AA35" s="771">
        <v>66</v>
      </c>
      <c r="AB35" s="771"/>
      <c r="AC35" s="771"/>
      <c r="AD35" s="771"/>
      <c r="AE35" s="772"/>
      <c r="AF35" s="773">
        <v>457</v>
      </c>
      <c r="AG35" s="774"/>
      <c r="AH35" s="774"/>
      <c r="AI35" s="774"/>
      <c r="AJ35" s="775"/>
      <c r="AK35" s="821">
        <v>623</v>
      </c>
      <c r="AL35" s="817"/>
      <c r="AM35" s="817"/>
      <c r="AN35" s="817"/>
      <c r="AO35" s="817"/>
      <c r="AP35" s="817">
        <v>5017</v>
      </c>
      <c r="AQ35" s="817"/>
      <c r="AR35" s="817"/>
      <c r="AS35" s="817"/>
      <c r="AT35" s="817"/>
      <c r="AU35" s="817">
        <v>3291</v>
      </c>
      <c r="AV35" s="817"/>
      <c r="AW35" s="817"/>
      <c r="AX35" s="817"/>
      <c r="AY35" s="817"/>
      <c r="AZ35" s="818" t="s">
        <v>551</v>
      </c>
      <c r="BA35" s="818"/>
      <c r="BB35" s="818"/>
      <c r="BC35" s="818"/>
      <c r="BD35" s="818"/>
      <c r="BE35" s="819" t="s">
        <v>395</v>
      </c>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5">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5">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5">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5">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5">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5">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5">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5">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5">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5">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5">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5">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5">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5">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5">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5">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5">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5">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5">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5">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5">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5">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5">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5">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5">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3">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5">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398</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3">
      <c r="A63" s="223" t="s">
        <v>377</v>
      </c>
      <c r="B63" s="776" t="s">
        <v>399</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1818</v>
      </c>
      <c r="AG63" s="831"/>
      <c r="AH63" s="831"/>
      <c r="AI63" s="831"/>
      <c r="AJ63" s="832"/>
      <c r="AK63" s="833"/>
      <c r="AL63" s="828"/>
      <c r="AM63" s="828"/>
      <c r="AN63" s="828"/>
      <c r="AO63" s="828"/>
      <c r="AP63" s="831">
        <v>7108</v>
      </c>
      <c r="AQ63" s="831"/>
      <c r="AR63" s="831"/>
      <c r="AS63" s="831"/>
      <c r="AT63" s="831"/>
      <c r="AU63" s="831">
        <v>3927</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3">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5">
      <c r="A66" s="714" t="s">
        <v>401</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402</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3">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5">
      <c r="A68" s="219">
        <v>1</v>
      </c>
      <c r="B68" s="856" t="s">
        <v>550</v>
      </c>
      <c r="C68" s="857"/>
      <c r="D68" s="857"/>
      <c r="E68" s="857"/>
      <c r="F68" s="857"/>
      <c r="G68" s="857"/>
      <c r="H68" s="857"/>
      <c r="I68" s="857"/>
      <c r="J68" s="857"/>
      <c r="K68" s="857"/>
      <c r="L68" s="857"/>
      <c r="M68" s="857"/>
      <c r="N68" s="857"/>
      <c r="O68" s="857"/>
      <c r="P68" s="858"/>
      <c r="Q68" s="859">
        <v>7912</v>
      </c>
      <c r="R68" s="853"/>
      <c r="S68" s="853"/>
      <c r="T68" s="853"/>
      <c r="U68" s="853"/>
      <c r="V68" s="853">
        <v>7612</v>
      </c>
      <c r="W68" s="853"/>
      <c r="X68" s="853"/>
      <c r="Y68" s="853"/>
      <c r="Z68" s="853"/>
      <c r="AA68" s="853">
        <v>300</v>
      </c>
      <c r="AB68" s="853"/>
      <c r="AC68" s="853"/>
      <c r="AD68" s="853"/>
      <c r="AE68" s="853"/>
      <c r="AF68" s="853">
        <v>300</v>
      </c>
      <c r="AG68" s="853"/>
      <c r="AH68" s="853"/>
      <c r="AI68" s="853"/>
      <c r="AJ68" s="853"/>
      <c r="AK68" s="853" t="s">
        <v>551</v>
      </c>
      <c r="AL68" s="853"/>
      <c r="AM68" s="853"/>
      <c r="AN68" s="853"/>
      <c r="AO68" s="853"/>
      <c r="AP68" s="853" t="s">
        <v>551</v>
      </c>
      <c r="AQ68" s="853"/>
      <c r="AR68" s="853"/>
      <c r="AS68" s="853"/>
      <c r="AT68" s="853"/>
      <c r="AU68" s="853" t="s">
        <v>551</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5">
      <c r="A69" s="221">
        <v>2</v>
      </c>
      <c r="B69" s="860" t="s">
        <v>552</v>
      </c>
      <c r="C69" s="861"/>
      <c r="D69" s="861"/>
      <c r="E69" s="861"/>
      <c r="F69" s="861"/>
      <c r="G69" s="861"/>
      <c r="H69" s="861"/>
      <c r="I69" s="861"/>
      <c r="J69" s="861"/>
      <c r="K69" s="861"/>
      <c r="L69" s="861"/>
      <c r="M69" s="861"/>
      <c r="N69" s="861"/>
      <c r="O69" s="861"/>
      <c r="P69" s="862"/>
      <c r="Q69" s="863">
        <v>49</v>
      </c>
      <c r="R69" s="817"/>
      <c r="S69" s="817"/>
      <c r="T69" s="817"/>
      <c r="U69" s="817"/>
      <c r="V69" s="817">
        <v>46</v>
      </c>
      <c r="W69" s="817"/>
      <c r="X69" s="817"/>
      <c r="Y69" s="817"/>
      <c r="Z69" s="817"/>
      <c r="AA69" s="817">
        <v>3</v>
      </c>
      <c r="AB69" s="817"/>
      <c r="AC69" s="817"/>
      <c r="AD69" s="817"/>
      <c r="AE69" s="817"/>
      <c r="AF69" s="817">
        <v>3</v>
      </c>
      <c r="AG69" s="817"/>
      <c r="AH69" s="817"/>
      <c r="AI69" s="817"/>
      <c r="AJ69" s="817"/>
      <c r="AK69" s="817" t="s">
        <v>551</v>
      </c>
      <c r="AL69" s="817"/>
      <c r="AM69" s="817"/>
      <c r="AN69" s="817"/>
      <c r="AO69" s="817"/>
      <c r="AP69" s="817" t="s">
        <v>551</v>
      </c>
      <c r="AQ69" s="817"/>
      <c r="AR69" s="817"/>
      <c r="AS69" s="817"/>
      <c r="AT69" s="817"/>
      <c r="AU69" s="817" t="s">
        <v>551</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5">
      <c r="A70" s="221">
        <v>3</v>
      </c>
      <c r="B70" s="860" t="s">
        <v>553</v>
      </c>
      <c r="C70" s="861"/>
      <c r="D70" s="861"/>
      <c r="E70" s="861"/>
      <c r="F70" s="861"/>
      <c r="G70" s="861"/>
      <c r="H70" s="861"/>
      <c r="I70" s="861"/>
      <c r="J70" s="861"/>
      <c r="K70" s="861"/>
      <c r="L70" s="861"/>
      <c r="M70" s="861"/>
      <c r="N70" s="861"/>
      <c r="O70" s="861"/>
      <c r="P70" s="862"/>
      <c r="Q70" s="863">
        <v>27</v>
      </c>
      <c r="R70" s="817"/>
      <c r="S70" s="817"/>
      <c r="T70" s="817"/>
      <c r="U70" s="817"/>
      <c r="V70" s="817">
        <v>27</v>
      </c>
      <c r="W70" s="817"/>
      <c r="X70" s="817"/>
      <c r="Y70" s="817"/>
      <c r="Z70" s="817"/>
      <c r="AA70" s="817">
        <v>1</v>
      </c>
      <c r="AB70" s="817"/>
      <c r="AC70" s="817"/>
      <c r="AD70" s="817"/>
      <c r="AE70" s="817"/>
      <c r="AF70" s="817">
        <v>1</v>
      </c>
      <c r="AG70" s="817"/>
      <c r="AH70" s="817"/>
      <c r="AI70" s="817"/>
      <c r="AJ70" s="817"/>
      <c r="AK70" s="817" t="s">
        <v>551</v>
      </c>
      <c r="AL70" s="817"/>
      <c r="AM70" s="817"/>
      <c r="AN70" s="817"/>
      <c r="AO70" s="817"/>
      <c r="AP70" s="817" t="s">
        <v>551</v>
      </c>
      <c r="AQ70" s="817"/>
      <c r="AR70" s="817"/>
      <c r="AS70" s="817"/>
      <c r="AT70" s="817"/>
      <c r="AU70" s="817" t="s">
        <v>551</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5">
      <c r="A71" s="221">
        <v>4</v>
      </c>
      <c r="B71" s="860" t="s">
        <v>554</v>
      </c>
      <c r="C71" s="861"/>
      <c r="D71" s="861"/>
      <c r="E71" s="861"/>
      <c r="F71" s="861"/>
      <c r="G71" s="861"/>
      <c r="H71" s="861"/>
      <c r="I71" s="861"/>
      <c r="J71" s="861"/>
      <c r="K71" s="861"/>
      <c r="L71" s="861"/>
      <c r="M71" s="861"/>
      <c r="N71" s="861"/>
      <c r="O71" s="861"/>
      <c r="P71" s="862"/>
      <c r="Q71" s="863">
        <v>113</v>
      </c>
      <c r="R71" s="817"/>
      <c r="S71" s="817"/>
      <c r="T71" s="817"/>
      <c r="U71" s="817"/>
      <c r="V71" s="817">
        <v>112</v>
      </c>
      <c r="W71" s="817"/>
      <c r="X71" s="817"/>
      <c r="Y71" s="817"/>
      <c r="Z71" s="817"/>
      <c r="AA71" s="817">
        <v>0</v>
      </c>
      <c r="AB71" s="817"/>
      <c r="AC71" s="817"/>
      <c r="AD71" s="817"/>
      <c r="AE71" s="817"/>
      <c r="AF71" s="817">
        <v>0</v>
      </c>
      <c r="AG71" s="817"/>
      <c r="AH71" s="817"/>
      <c r="AI71" s="817"/>
      <c r="AJ71" s="817"/>
      <c r="AK71" s="817" t="s">
        <v>551</v>
      </c>
      <c r="AL71" s="817"/>
      <c r="AM71" s="817"/>
      <c r="AN71" s="817"/>
      <c r="AO71" s="817"/>
      <c r="AP71" s="817" t="s">
        <v>551</v>
      </c>
      <c r="AQ71" s="817"/>
      <c r="AR71" s="817"/>
      <c r="AS71" s="817"/>
      <c r="AT71" s="817"/>
      <c r="AU71" s="817" t="s">
        <v>551</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5">
      <c r="A72" s="221">
        <v>5</v>
      </c>
      <c r="B72" s="860" t="s">
        <v>555</v>
      </c>
      <c r="C72" s="861"/>
      <c r="D72" s="861"/>
      <c r="E72" s="861"/>
      <c r="F72" s="861"/>
      <c r="G72" s="861"/>
      <c r="H72" s="861"/>
      <c r="I72" s="861"/>
      <c r="J72" s="861"/>
      <c r="K72" s="861"/>
      <c r="L72" s="861"/>
      <c r="M72" s="861"/>
      <c r="N72" s="861"/>
      <c r="O72" s="861"/>
      <c r="P72" s="862"/>
      <c r="Q72" s="863">
        <v>17</v>
      </c>
      <c r="R72" s="817"/>
      <c r="S72" s="817"/>
      <c r="T72" s="817"/>
      <c r="U72" s="817"/>
      <c r="V72" s="817">
        <v>15</v>
      </c>
      <c r="W72" s="817"/>
      <c r="X72" s="817"/>
      <c r="Y72" s="817"/>
      <c r="Z72" s="817"/>
      <c r="AA72" s="817">
        <v>2</v>
      </c>
      <c r="AB72" s="817"/>
      <c r="AC72" s="817"/>
      <c r="AD72" s="817"/>
      <c r="AE72" s="817"/>
      <c r="AF72" s="817">
        <v>2</v>
      </c>
      <c r="AG72" s="817"/>
      <c r="AH72" s="817"/>
      <c r="AI72" s="817"/>
      <c r="AJ72" s="817"/>
      <c r="AK72" s="817" t="s">
        <v>551</v>
      </c>
      <c r="AL72" s="817"/>
      <c r="AM72" s="817"/>
      <c r="AN72" s="817"/>
      <c r="AO72" s="817"/>
      <c r="AP72" s="817" t="s">
        <v>551</v>
      </c>
      <c r="AQ72" s="817"/>
      <c r="AR72" s="817"/>
      <c r="AS72" s="817"/>
      <c r="AT72" s="817"/>
      <c r="AU72" s="817" t="s">
        <v>551</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5">
      <c r="A73" s="221">
        <v>6</v>
      </c>
      <c r="B73" s="860" t="s">
        <v>556</v>
      </c>
      <c r="C73" s="861"/>
      <c r="D73" s="861"/>
      <c r="E73" s="861"/>
      <c r="F73" s="861"/>
      <c r="G73" s="861"/>
      <c r="H73" s="861"/>
      <c r="I73" s="861"/>
      <c r="J73" s="861"/>
      <c r="K73" s="861"/>
      <c r="L73" s="861"/>
      <c r="M73" s="861"/>
      <c r="N73" s="861"/>
      <c r="O73" s="861"/>
      <c r="P73" s="862"/>
      <c r="Q73" s="863">
        <v>61</v>
      </c>
      <c r="R73" s="817"/>
      <c r="S73" s="817"/>
      <c r="T73" s="817"/>
      <c r="U73" s="817"/>
      <c r="V73" s="817">
        <v>61</v>
      </c>
      <c r="W73" s="817"/>
      <c r="X73" s="817"/>
      <c r="Y73" s="817"/>
      <c r="Z73" s="817"/>
      <c r="AA73" s="817">
        <v>0</v>
      </c>
      <c r="AB73" s="817"/>
      <c r="AC73" s="817"/>
      <c r="AD73" s="817"/>
      <c r="AE73" s="817"/>
      <c r="AF73" s="817">
        <v>0</v>
      </c>
      <c r="AG73" s="817"/>
      <c r="AH73" s="817"/>
      <c r="AI73" s="817"/>
      <c r="AJ73" s="817"/>
      <c r="AK73" s="817" t="s">
        <v>551</v>
      </c>
      <c r="AL73" s="817"/>
      <c r="AM73" s="817"/>
      <c r="AN73" s="817"/>
      <c r="AO73" s="817"/>
      <c r="AP73" s="817" t="s">
        <v>551</v>
      </c>
      <c r="AQ73" s="817"/>
      <c r="AR73" s="817"/>
      <c r="AS73" s="817"/>
      <c r="AT73" s="817"/>
      <c r="AU73" s="817" t="s">
        <v>551</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5">
      <c r="A74" s="221">
        <v>7</v>
      </c>
      <c r="B74" s="860" t="s">
        <v>557</v>
      </c>
      <c r="C74" s="861"/>
      <c r="D74" s="861"/>
      <c r="E74" s="861"/>
      <c r="F74" s="861"/>
      <c r="G74" s="861"/>
      <c r="H74" s="861"/>
      <c r="I74" s="861"/>
      <c r="J74" s="861"/>
      <c r="K74" s="861"/>
      <c r="L74" s="861"/>
      <c r="M74" s="861"/>
      <c r="N74" s="861"/>
      <c r="O74" s="861"/>
      <c r="P74" s="862"/>
      <c r="Q74" s="863">
        <v>14</v>
      </c>
      <c r="R74" s="817"/>
      <c r="S74" s="817"/>
      <c r="T74" s="817"/>
      <c r="U74" s="817"/>
      <c r="V74" s="817">
        <v>12</v>
      </c>
      <c r="W74" s="817"/>
      <c r="X74" s="817"/>
      <c r="Y74" s="817"/>
      <c r="Z74" s="817"/>
      <c r="AA74" s="817">
        <v>2</v>
      </c>
      <c r="AB74" s="817"/>
      <c r="AC74" s="817"/>
      <c r="AD74" s="817"/>
      <c r="AE74" s="817"/>
      <c r="AF74" s="817">
        <v>2</v>
      </c>
      <c r="AG74" s="817"/>
      <c r="AH74" s="817"/>
      <c r="AI74" s="817"/>
      <c r="AJ74" s="817"/>
      <c r="AK74" s="817" t="s">
        <v>551</v>
      </c>
      <c r="AL74" s="817"/>
      <c r="AM74" s="817"/>
      <c r="AN74" s="817"/>
      <c r="AO74" s="817"/>
      <c r="AP74" s="817" t="s">
        <v>551</v>
      </c>
      <c r="AQ74" s="817"/>
      <c r="AR74" s="817"/>
      <c r="AS74" s="817"/>
      <c r="AT74" s="817"/>
      <c r="AU74" s="817" t="s">
        <v>551</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5">
      <c r="A75" s="221">
        <v>8</v>
      </c>
      <c r="B75" s="860" t="s">
        <v>558</v>
      </c>
      <c r="C75" s="861"/>
      <c r="D75" s="861"/>
      <c r="E75" s="861"/>
      <c r="F75" s="861"/>
      <c r="G75" s="861"/>
      <c r="H75" s="861"/>
      <c r="I75" s="861"/>
      <c r="J75" s="861"/>
      <c r="K75" s="861"/>
      <c r="L75" s="861"/>
      <c r="M75" s="861"/>
      <c r="N75" s="861"/>
      <c r="O75" s="861"/>
      <c r="P75" s="862"/>
      <c r="Q75" s="864">
        <v>11</v>
      </c>
      <c r="R75" s="865"/>
      <c r="S75" s="865"/>
      <c r="T75" s="865"/>
      <c r="U75" s="821"/>
      <c r="V75" s="866">
        <v>10</v>
      </c>
      <c r="W75" s="865"/>
      <c r="X75" s="865"/>
      <c r="Y75" s="865"/>
      <c r="Z75" s="821"/>
      <c r="AA75" s="866">
        <v>1</v>
      </c>
      <c r="AB75" s="865"/>
      <c r="AC75" s="865"/>
      <c r="AD75" s="865"/>
      <c r="AE75" s="821"/>
      <c r="AF75" s="866">
        <v>1</v>
      </c>
      <c r="AG75" s="865"/>
      <c r="AH75" s="865"/>
      <c r="AI75" s="865"/>
      <c r="AJ75" s="821"/>
      <c r="AK75" s="866" t="s">
        <v>551</v>
      </c>
      <c r="AL75" s="865"/>
      <c r="AM75" s="865"/>
      <c r="AN75" s="865"/>
      <c r="AO75" s="821"/>
      <c r="AP75" s="866" t="s">
        <v>551</v>
      </c>
      <c r="AQ75" s="865"/>
      <c r="AR75" s="865"/>
      <c r="AS75" s="865"/>
      <c r="AT75" s="821"/>
      <c r="AU75" s="866" t="s">
        <v>551</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5">
      <c r="A76" s="221">
        <v>9</v>
      </c>
      <c r="B76" s="860" t="s">
        <v>559</v>
      </c>
      <c r="C76" s="861"/>
      <c r="D76" s="861"/>
      <c r="E76" s="861"/>
      <c r="F76" s="861"/>
      <c r="G76" s="861"/>
      <c r="H76" s="861"/>
      <c r="I76" s="861"/>
      <c r="J76" s="861"/>
      <c r="K76" s="861"/>
      <c r="L76" s="861"/>
      <c r="M76" s="861"/>
      <c r="N76" s="861"/>
      <c r="O76" s="861"/>
      <c r="P76" s="862"/>
      <c r="Q76" s="864">
        <v>65</v>
      </c>
      <c r="R76" s="865"/>
      <c r="S76" s="865"/>
      <c r="T76" s="865"/>
      <c r="U76" s="821"/>
      <c r="V76" s="866">
        <v>60</v>
      </c>
      <c r="W76" s="865"/>
      <c r="X76" s="865"/>
      <c r="Y76" s="865"/>
      <c r="Z76" s="821"/>
      <c r="AA76" s="866">
        <v>5</v>
      </c>
      <c r="AB76" s="865"/>
      <c r="AC76" s="865"/>
      <c r="AD76" s="865"/>
      <c r="AE76" s="821"/>
      <c r="AF76" s="866">
        <v>5</v>
      </c>
      <c r="AG76" s="865"/>
      <c r="AH76" s="865"/>
      <c r="AI76" s="865"/>
      <c r="AJ76" s="821"/>
      <c r="AK76" s="866" t="s">
        <v>551</v>
      </c>
      <c r="AL76" s="865"/>
      <c r="AM76" s="865"/>
      <c r="AN76" s="865"/>
      <c r="AO76" s="821"/>
      <c r="AP76" s="866" t="s">
        <v>551</v>
      </c>
      <c r="AQ76" s="865"/>
      <c r="AR76" s="865"/>
      <c r="AS76" s="865"/>
      <c r="AT76" s="821"/>
      <c r="AU76" s="866" t="s">
        <v>551</v>
      </c>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5">
      <c r="A77" s="221">
        <v>10</v>
      </c>
      <c r="B77" s="860" t="s">
        <v>560</v>
      </c>
      <c r="C77" s="861"/>
      <c r="D77" s="861"/>
      <c r="E77" s="861"/>
      <c r="F77" s="861"/>
      <c r="G77" s="861"/>
      <c r="H77" s="861"/>
      <c r="I77" s="861"/>
      <c r="J77" s="861"/>
      <c r="K77" s="861"/>
      <c r="L77" s="861"/>
      <c r="M77" s="861"/>
      <c r="N77" s="861"/>
      <c r="O77" s="861"/>
      <c r="P77" s="862"/>
      <c r="Q77" s="864">
        <v>24</v>
      </c>
      <c r="R77" s="865"/>
      <c r="S77" s="865"/>
      <c r="T77" s="865"/>
      <c r="U77" s="821"/>
      <c r="V77" s="866">
        <v>23</v>
      </c>
      <c r="W77" s="865"/>
      <c r="X77" s="865"/>
      <c r="Y77" s="865"/>
      <c r="Z77" s="821"/>
      <c r="AA77" s="866">
        <v>1</v>
      </c>
      <c r="AB77" s="865"/>
      <c r="AC77" s="865"/>
      <c r="AD77" s="865"/>
      <c r="AE77" s="821"/>
      <c r="AF77" s="866">
        <v>1</v>
      </c>
      <c r="AG77" s="865"/>
      <c r="AH77" s="865"/>
      <c r="AI77" s="865"/>
      <c r="AJ77" s="821"/>
      <c r="AK77" s="866" t="s">
        <v>551</v>
      </c>
      <c r="AL77" s="865"/>
      <c r="AM77" s="865"/>
      <c r="AN77" s="865"/>
      <c r="AO77" s="821"/>
      <c r="AP77" s="866" t="s">
        <v>551</v>
      </c>
      <c r="AQ77" s="865"/>
      <c r="AR77" s="865"/>
      <c r="AS77" s="865"/>
      <c r="AT77" s="821"/>
      <c r="AU77" s="866" t="s">
        <v>551</v>
      </c>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5">
      <c r="A78" s="221">
        <v>11</v>
      </c>
      <c r="B78" s="860" t="s">
        <v>561</v>
      </c>
      <c r="C78" s="861"/>
      <c r="D78" s="861"/>
      <c r="E78" s="861"/>
      <c r="F78" s="861"/>
      <c r="G78" s="861"/>
      <c r="H78" s="861"/>
      <c r="I78" s="861"/>
      <c r="J78" s="861"/>
      <c r="K78" s="861"/>
      <c r="L78" s="861"/>
      <c r="M78" s="861"/>
      <c r="N78" s="861"/>
      <c r="O78" s="861"/>
      <c r="P78" s="862"/>
      <c r="Q78" s="863">
        <v>310</v>
      </c>
      <c r="R78" s="817"/>
      <c r="S78" s="817"/>
      <c r="T78" s="817"/>
      <c r="U78" s="817"/>
      <c r="V78" s="817">
        <v>281</v>
      </c>
      <c r="W78" s="817"/>
      <c r="X78" s="817"/>
      <c r="Y78" s="817"/>
      <c r="Z78" s="817"/>
      <c r="AA78" s="817">
        <v>29</v>
      </c>
      <c r="AB78" s="817"/>
      <c r="AC78" s="817"/>
      <c r="AD78" s="817"/>
      <c r="AE78" s="817"/>
      <c r="AF78" s="817">
        <v>29</v>
      </c>
      <c r="AG78" s="817"/>
      <c r="AH78" s="817"/>
      <c r="AI78" s="817"/>
      <c r="AJ78" s="817"/>
      <c r="AK78" s="817" t="s">
        <v>551</v>
      </c>
      <c r="AL78" s="817"/>
      <c r="AM78" s="817"/>
      <c r="AN78" s="817"/>
      <c r="AO78" s="817"/>
      <c r="AP78" s="817" t="s">
        <v>551</v>
      </c>
      <c r="AQ78" s="817"/>
      <c r="AR78" s="817"/>
      <c r="AS78" s="817"/>
      <c r="AT78" s="817"/>
      <c r="AU78" s="817" t="s">
        <v>551</v>
      </c>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5">
      <c r="A79" s="221">
        <v>12</v>
      </c>
      <c r="B79" s="860" t="s">
        <v>562</v>
      </c>
      <c r="C79" s="861"/>
      <c r="D79" s="861"/>
      <c r="E79" s="861"/>
      <c r="F79" s="861"/>
      <c r="G79" s="861"/>
      <c r="H79" s="861"/>
      <c r="I79" s="861"/>
      <c r="J79" s="861"/>
      <c r="K79" s="861"/>
      <c r="L79" s="861"/>
      <c r="M79" s="861"/>
      <c r="N79" s="861"/>
      <c r="O79" s="861"/>
      <c r="P79" s="862"/>
      <c r="Q79" s="863">
        <v>304568</v>
      </c>
      <c r="R79" s="817"/>
      <c r="S79" s="817"/>
      <c r="T79" s="817"/>
      <c r="U79" s="817"/>
      <c r="V79" s="817">
        <v>293091</v>
      </c>
      <c r="W79" s="817"/>
      <c r="X79" s="817"/>
      <c r="Y79" s="817"/>
      <c r="Z79" s="817"/>
      <c r="AA79" s="817">
        <v>11478</v>
      </c>
      <c r="AB79" s="817"/>
      <c r="AC79" s="817"/>
      <c r="AD79" s="817"/>
      <c r="AE79" s="817"/>
      <c r="AF79" s="817">
        <v>11478</v>
      </c>
      <c r="AG79" s="817"/>
      <c r="AH79" s="817"/>
      <c r="AI79" s="817"/>
      <c r="AJ79" s="817"/>
      <c r="AK79" s="817" t="s">
        <v>551</v>
      </c>
      <c r="AL79" s="817"/>
      <c r="AM79" s="817"/>
      <c r="AN79" s="817"/>
      <c r="AO79" s="817"/>
      <c r="AP79" s="817" t="s">
        <v>551</v>
      </c>
      <c r="AQ79" s="817"/>
      <c r="AR79" s="817"/>
      <c r="AS79" s="817"/>
      <c r="AT79" s="817"/>
      <c r="AU79" s="817" t="s">
        <v>551</v>
      </c>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5">
      <c r="A80" s="221">
        <v>13</v>
      </c>
      <c r="B80" s="860" t="s">
        <v>572</v>
      </c>
      <c r="C80" s="861"/>
      <c r="D80" s="861"/>
      <c r="E80" s="861"/>
      <c r="F80" s="861"/>
      <c r="G80" s="861"/>
      <c r="H80" s="861"/>
      <c r="I80" s="861"/>
      <c r="J80" s="861"/>
      <c r="K80" s="861"/>
      <c r="L80" s="861"/>
      <c r="M80" s="861"/>
      <c r="N80" s="861"/>
      <c r="O80" s="861"/>
      <c r="P80" s="862"/>
      <c r="Q80" s="863">
        <v>51</v>
      </c>
      <c r="R80" s="817"/>
      <c r="S80" s="817"/>
      <c r="T80" s="817"/>
      <c r="U80" s="817"/>
      <c r="V80" s="817">
        <v>33</v>
      </c>
      <c r="W80" s="817"/>
      <c r="X80" s="817"/>
      <c r="Y80" s="817"/>
      <c r="Z80" s="817"/>
      <c r="AA80" s="817">
        <v>18</v>
      </c>
      <c r="AB80" s="817"/>
      <c r="AC80" s="817"/>
      <c r="AD80" s="817"/>
      <c r="AE80" s="817"/>
      <c r="AF80" s="817">
        <v>18</v>
      </c>
      <c r="AG80" s="817"/>
      <c r="AH80" s="817"/>
      <c r="AI80" s="817"/>
      <c r="AJ80" s="817"/>
      <c r="AK80" s="817">
        <v>40</v>
      </c>
      <c r="AL80" s="817"/>
      <c r="AM80" s="817"/>
      <c r="AN80" s="817"/>
      <c r="AO80" s="817"/>
      <c r="AP80" s="817" t="s">
        <v>551</v>
      </c>
      <c r="AQ80" s="817"/>
      <c r="AR80" s="817"/>
      <c r="AS80" s="817"/>
      <c r="AT80" s="817"/>
      <c r="AU80" s="817" t="s">
        <v>490</v>
      </c>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5">
      <c r="A81" s="221">
        <v>14</v>
      </c>
      <c r="B81" s="860" t="s">
        <v>573</v>
      </c>
      <c r="C81" s="861"/>
      <c r="D81" s="861"/>
      <c r="E81" s="861"/>
      <c r="F81" s="861"/>
      <c r="G81" s="861"/>
      <c r="H81" s="861"/>
      <c r="I81" s="861"/>
      <c r="J81" s="861"/>
      <c r="K81" s="861"/>
      <c r="L81" s="861"/>
      <c r="M81" s="861"/>
      <c r="N81" s="861"/>
      <c r="O81" s="861"/>
      <c r="P81" s="862"/>
      <c r="Q81" s="863">
        <v>85</v>
      </c>
      <c r="R81" s="817"/>
      <c r="S81" s="817"/>
      <c r="T81" s="817"/>
      <c r="U81" s="817"/>
      <c r="V81" s="817">
        <v>63</v>
      </c>
      <c r="W81" s="817"/>
      <c r="X81" s="817"/>
      <c r="Y81" s="817"/>
      <c r="Z81" s="817"/>
      <c r="AA81" s="817">
        <v>22</v>
      </c>
      <c r="AB81" s="817"/>
      <c r="AC81" s="817"/>
      <c r="AD81" s="817"/>
      <c r="AE81" s="817"/>
      <c r="AF81" s="817">
        <v>22</v>
      </c>
      <c r="AG81" s="817"/>
      <c r="AH81" s="817"/>
      <c r="AI81" s="817"/>
      <c r="AJ81" s="817"/>
      <c r="AK81" s="817">
        <v>57</v>
      </c>
      <c r="AL81" s="817"/>
      <c r="AM81" s="817"/>
      <c r="AN81" s="817"/>
      <c r="AO81" s="817"/>
      <c r="AP81" s="817" t="s">
        <v>551</v>
      </c>
      <c r="AQ81" s="817"/>
      <c r="AR81" s="817"/>
      <c r="AS81" s="817"/>
      <c r="AT81" s="817"/>
      <c r="AU81" s="817" t="s">
        <v>551</v>
      </c>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5">
      <c r="A82" s="221">
        <v>15</v>
      </c>
      <c r="B82" s="860" t="s">
        <v>574</v>
      </c>
      <c r="C82" s="861"/>
      <c r="D82" s="861"/>
      <c r="E82" s="861"/>
      <c r="F82" s="861"/>
      <c r="G82" s="861"/>
      <c r="H82" s="861"/>
      <c r="I82" s="861"/>
      <c r="J82" s="861"/>
      <c r="K82" s="861"/>
      <c r="L82" s="861"/>
      <c r="M82" s="861"/>
      <c r="N82" s="861"/>
      <c r="O82" s="861"/>
      <c r="P82" s="862"/>
      <c r="Q82" s="863">
        <v>117</v>
      </c>
      <c r="R82" s="817"/>
      <c r="S82" s="817"/>
      <c r="T82" s="817"/>
      <c r="U82" s="817"/>
      <c r="V82" s="817">
        <v>118</v>
      </c>
      <c r="W82" s="817"/>
      <c r="X82" s="817"/>
      <c r="Y82" s="817"/>
      <c r="Z82" s="817"/>
      <c r="AA82" s="817">
        <v>-7.0000000000000007E-2</v>
      </c>
      <c r="AB82" s="817"/>
      <c r="AC82" s="817"/>
      <c r="AD82" s="817"/>
      <c r="AE82" s="817"/>
      <c r="AF82" s="817">
        <v>324</v>
      </c>
      <c r="AG82" s="817"/>
      <c r="AH82" s="817"/>
      <c r="AI82" s="817"/>
      <c r="AJ82" s="817"/>
      <c r="AK82" s="817">
        <v>278</v>
      </c>
      <c r="AL82" s="817"/>
      <c r="AM82" s="817"/>
      <c r="AN82" s="817"/>
      <c r="AO82" s="817"/>
      <c r="AP82" s="817">
        <v>4179</v>
      </c>
      <c r="AQ82" s="817"/>
      <c r="AR82" s="817"/>
      <c r="AS82" s="817"/>
      <c r="AT82" s="817"/>
      <c r="AU82" s="817" t="s">
        <v>490</v>
      </c>
      <c r="AV82" s="817"/>
      <c r="AW82" s="817"/>
      <c r="AX82" s="817"/>
      <c r="AY82" s="817"/>
      <c r="AZ82" s="819" t="s">
        <v>566</v>
      </c>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5">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5">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5">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5">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5">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3">
      <c r="A88" s="223" t="s">
        <v>377</v>
      </c>
      <c r="B88" s="776" t="s">
        <v>403</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12186</v>
      </c>
      <c r="AG88" s="831"/>
      <c r="AH88" s="831"/>
      <c r="AI88" s="831"/>
      <c r="AJ88" s="831"/>
      <c r="AK88" s="828"/>
      <c r="AL88" s="828"/>
      <c r="AM88" s="828"/>
      <c r="AN88" s="828"/>
      <c r="AO88" s="828"/>
      <c r="AP88" s="831">
        <v>4179</v>
      </c>
      <c r="AQ88" s="831"/>
      <c r="AR88" s="831"/>
      <c r="AS88" s="831"/>
      <c r="AT88" s="831"/>
      <c r="AU88" s="831" t="s">
        <v>551</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3">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6" t="s">
        <v>404</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60</v>
      </c>
      <c r="CS102" s="839"/>
      <c r="CT102" s="839"/>
      <c r="CU102" s="839"/>
      <c r="CV102" s="878"/>
      <c r="CW102" s="877">
        <v>94</v>
      </c>
      <c r="CX102" s="839"/>
      <c r="CY102" s="839"/>
      <c r="CZ102" s="839"/>
      <c r="DA102" s="878"/>
      <c r="DB102" s="877" t="s">
        <v>490</v>
      </c>
      <c r="DC102" s="839"/>
      <c r="DD102" s="839"/>
      <c r="DE102" s="839"/>
      <c r="DF102" s="878"/>
      <c r="DG102" s="877" t="s">
        <v>490</v>
      </c>
      <c r="DH102" s="839"/>
      <c r="DI102" s="839"/>
      <c r="DJ102" s="839"/>
      <c r="DK102" s="878"/>
      <c r="DL102" s="877" t="s">
        <v>490</v>
      </c>
      <c r="DM102" s="839"/>
      <c r="DN102" s="839"/>
      <c r="DO102" s="839"/>
      <c r="DP102" s="878"/>
      <c r="DQ102" s="877" t="s">
        <v>490</v>
      </c>
      <c r="DR102" s="839"/>
      <c r="DS102" s="839"/>
      <c r="DT102" s="839"/>
      <c r="DU102" s="878"/>
      <c r="DV102" s="776"/>
      <c r="DW102" s="777"/>
      <c r="DX102" s="777"/>
      <c r="DY102" s="777"/>
      <c r="DZ102" s="901"/>
      <c r="EA102" s="212"/>
    </row>
    <row r="103" spans="1:131" ht="26.25" customHeight="1" x14ac:dyDescent="0.2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405</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406</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04" t="s">
        <v>409</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410</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5">
      <c r="A109" s="899" t="s">
        <v>411</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412</v>
      </c>
      <c r="AB109" s="880"/>
      <c r="AC109" s="880"/>
      <c r="AD109" s="880"/>
      <c r="AE109" s="881"/>
      <c r="AF109" s="879" t="s">
        <v>413</v>
      </c>
      <c r="AG109" s="880"/>
      <c r="AH109" s="880"/>
      <c r="AI109" s="880"/>
      <c r="AJ109" s="881"/>
      <c r="AK109" s="879" t="s">
        <v>294</v>
      </c>
      <c r="AL109" s="880"/>
      <c r="AM109" s="880"/>
      <c r="AN109" s="880"/>
      <c r="AO109" s="881"/>
      <c r="AP109" s="879" t="s">
        <v>414</v>
      </c>
      <c r="AQ109" s="880"/>
      <c r="AR109" s="880"/>
      <c r="AS109" s="880"/>
      <c r="AT109" s="882"/>
      <c r="AU109" s="899" t="s">
        <v>411</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412</v>
      </c>
      <c r="BR109" s="880"/>
      <c r="BS109" s="880"/>
      <c r="BT109" s="880"/>
      <c r="BU109" s="881"/>
      <c r="BV109" s="879" t="s">
        <v>413</v>
      </c>
      <c r="BW109" s="880"/>
      <c r="BX109" s="880"/>
      <c r="BY109" s="880"/>
      <c r="BZ109" s="881"/>
      <c r="CA109" s="879" t="s">
        <v>294</v>
      </c>
      <c r="CB109" s="880"/>
      <c r="CC109" s="880"/>
      <c r="CD109" s="880"/>
      <c r="CE109" s="881"/>
      <c r="CF109" s="900" t="s">
        <v>414</v>
      </c>
      <c r="CG109" s="900"/>
      <c r="CH109" s="900"/>
      <c r="CI109" s="900"/>
      <c r="CJ109" s="900"/>
      <c r="CK109" s="879" t="s">
        <v>415</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412</v>
      </c>
      <c r="DH109" s="880"/>
      <c r="DI109" s="880"/>
      <c r="DJ109" s="880"/>
      <c r="DK109" s="881"/>
      <c r="DL109" s="879" t="s">
        <v>413</v>
      </c>
      <c r="DM109" s="880"/>
      <c r="DN109" s="880"/>
      <c r="DO109" s="880"/>
      <c r="DP109" s="881"/>
      <c r="DQ109" s="879" t="s">
        <v>294</v>
      </c>
      <c r="DR109" s="880"/>
      <c r="DS109" s="880"/>
      <c r="DT109" s="880"/>
      <c r="DU109" s="881"/>
      <c r="DV109" s="879" t="s">
        <v>414</v>
      </c>
      <c r="DW109" s="880"/>
      <c r="DX109" s="880"/>
      <c r="DY109" s="880"/>
      <c r="DZ109" s="882"/>
    </row>
    <row r="110" spans="1:131" s="212" customFormat="1" ht="26.25" customHeight="1" x14ac:dyDescent="0.25">
      <c r="A110" s="883" t="s">
        <v>416</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2024341</v>
      </c>
      <c r="AB110" s="887"/>
      <c r="AC110" s="887"/>
      <c r="AD110" s="887"/>
      <c r="AE110" s="888"/>
      <c r="AF110" s="889">
        <v>1992694</v>
      </c>
      <c r="AG110" s="887"/>
      <c r="AH110" s="887"/>
      <c r="AI110" s="887"/>
      <c r="AJ110" s="888"/>
      <c r="AK110" s="889">
        <v>1956396</v>
      </c>
      <c r="AL110" s="887"/>
      <c r="AM110" s="887"/>
      <c r="AN110" s="887"/>
      <c r="AO110" s="888"/>
      <c r="AP110" s="890">
        <v>16</v>
      </c>
      <c r="AQ110" s="891"/>
      <c r="AR110" s="891"/>
      <c r="AS110" s="891"/>
      <c r="AT110" s="892"/>
      <c r="AU110" s="893" t="s">
        <v>69</v>
      </c>
      <c r="AV110" s="894"/>
      <c r="AW110" s="894"/>
      <c r="AX110" s="894"/>
      <c r="AY110" s="894"/>
      <c r="AZ110" s="916" t="s">
        <v>417</v>
      </c>
      <c r="BA110" s="884"/>
      <c r="BB110" s="884"/>
      <c r="BC110" s="884"/>
      <c r="BD110" s="884"/>
      <c r="BE110" s="884"/>
      <c r="BF110" s="884"/>
      <c r="BG110" s="884"/>
      <c r="BH110" s="884"/>
      <c r="BI110" s="884"/>
      <c r="BJ110" s="884"/>
      <c r="BK110" s="884"/>
      <c r="BL110" s="884"/>
      <c r="BM110" s="884"/>
      <c r="BN110" s="884"/>
      <c r="BO110" s="884"/>
      <c r="BP110" s="885"/>
      <c r="BQ110" s="917">
        <v>18072711</v>
      </c>
      <c r="BR110" s="918"/>
      <c r="BS110" s="918"/>
      <c r="BT110" s="918"/>
      <c r="BU110" s="918"/>
      <c r="BV110" s="918">
        <v>17650525</v>
      </c>
      <c r="BW110" s="918"/>
      <c r="BX110" s="918"/>
      <c r="BY110" s="918"/>
      <c r="BZ110" s="918"/>
      <c r="CA110" s="918">
        <v>17585774</v>
      </c>
      <c r="CB110" s="918"/>
      <c r="CC110" s="918"/>
      <c r="CD110" s="918"/>
      <c r="CE110" s="918"/>
      <c r="CF110" s="931">
        <v>144</v>
      </c>
      <c r="CG110" s="932"/>
      <c r="CH110" s="932"/>
      <c r="CI110" s="932"/>
      <c r="CJ110" s="932"/>
      <c r="CK110" s="933" t="s">
        <v>418</v>
      </c>
      <c r="CL110" s="934"/>
      <c r="CM110" s="916" t="s">
        <v>419</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5">
      <c r="A111" s="921" t="s">
        <v>420</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421</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422</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5">
      <c r="A112" s="939" t="s">
        <v>423</v>
      </c>
      <c r="B112" s="940"/>
      <c r="C112" s="910" t="s">
        <v>424</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425</v>
      </c>
      <c r="BA112" s="910"/>
      <c r="BB112" s="910"/>
      <c r="BC112" s="910"/>
      <c r="BD112" s="910"/>
      <c r="BE112" s="910"/>
      <c r="BF112" s="910"/>
      <c r="BG112" s="910"/>
      <c r="BH112" s="910"/>
      <c r="BI112" s="910"/>
      <c r="BJ112" s="910"/>
      <c r="BK112" s="910"/>
      <c r="BL112" s="910"/>
      <c r="BM112" s="910"/>
      <c r="BN112" s="910"/>
      <c r="BO112" s="910"/>
      <c r="BP112" s="911"/>
      <c r="BQ112" s="912">
        <v>4368613</v>
      </c>
      <c r="BR112" s="913"/>
      <c r="BS112" s="913"/>
      <c r="BT112" s="913"/>
      <c r="BU112" s="913"/>
      <c r="BV112" s="913">
        <v>4105925</v>
      </c>
      <c r="BW112" s="913"/>
      <c r="BX112" s="913"/>
      <c r="BY112" s="913"/>
      <c r="BZ112" s="913"/>
      <c r="CA112" s="913">
        <v>3927340</v>
      </c>
      <c r="CB112" s="913"/>
      <c r="CC112" s="913"/>
      <c r="CD112" s="913"/>
      <c r="CE112" s="913"/>
      <c r="CF112" s="907">
        <v>32.200000000000003</v>
      </c>
      <c r="CG112" s="908"/>
      <c r="CH112" s="908"/>
      <c r="CI112" s="908"/>
      <c r="CJ112" s="908"/>
      <c r="CK112" s="935"/>
      <c r="CL112" s="936"/>
      <c r="CM112" s="909" t="s">
        <v>426</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5">
      <c r="A113" s="941"/>
      <c r="B113" s="942"/>
      <c r="C113" s="910" t="s">
        <v>427</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712003</v>
      </c>
      <c r="AB113" s="925"/>
      <c r="AC113" s="925"/>
      <c r="AD113" s="925"/>
      <c r="AE113" s="926"/>
      <c r="AF113" s="927">
        <v>772540</v>
      </c>
      <c r="AG113" s="925"/>
      <c r="AH113" s="925"/>
      <c r="AI113" s="925"/>
      <c r="AJ113" s="926"/>
      <c r="AK113" s="927">
        <v>811843</v>
      </c>
      <c r="AL113" s="925"/>
      <c r="AM113" s="925"/>
      <c r="AN113" s="925"/>
      <c r="AO113" s="926"/>
      <c r="AP113" s="928">
        <v>6.6</v>
      </c>
      <c r="AQ113" s="929"/>
      <c r="AR113" s="929"/>
      <c r="AS113" s="929"/>
      <c r="AT113" s="930"/>
      <c r="AU113" s="895"/>
      <c r="AV113" s="896"/>
      <c r="AW113" s="896"/>
      <c r="AX113" s="896"/>
      <c r="AY113" s="896"/>
      <c r="AZ113" s="909" t="s">
        <v>428</v>
      </c>
      <c r="BA113" s="910"/>
      <c r="BB113" s="910"/>
      <c r="BC113" s="910"/>
      <c r="BD113" s="910"/>
      <c r="BE113" s="910"/>
      <c r="BF113" s="910"/>
      <c r="BG113" s="910"/>
      <c r="BH113" s="910"/>
      <c r="BI113" s="910"/>
      <c r="BJ113" s="910"/>
      <c r="BK113" s="910"/>
      <c r="BL113" s="910"/>
      <c r="BM113" s="910"/>
      <c r="BN113" s="910"/>
      <c r="BO113" s="910"/>
      <c r="BP113" s="911"/>
      <c r="BQ113" s="912">
        <v>31868</v>
      </c>
      <c r="BR113" s="913"/>
      <c r="BS113" s="913"/>
      <c r="BT113" s="913"/>
      <c r="BU113" s="913"/>
      <c r="BV113" s="913">
        <v>226818</v>
      </c>
      <c r="BW113" s="913"/>
      <c r="BX113" s="913"/>
      <c r="BY113" s="913"/>
      <c r="BZ113" s="913"/>
      <c r="CA113" s="913">
        <v>2532504</v>
      </c>
      <c r="CB113" s="913"/>
      <c r="CC113" s="913"/>
      <c r="CD113" s="913"/>
      <c r="CE113" s="913"/>
      <c r="CF113" s="907">
        <v>20.7</v>
      </c>
      <c r="CG113" s="908"/>
      <c r="CH113" s="908"/>
      <c r="CI113" s="908"/>
      <c r="CJ113" s="908"/>
      <c r="CK113" s="935"/>
      <c r="CL113" s="936"/>
      <c r="CM113" s="909" t="s">
        <v>429</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5">
      <c r="A114" s="941"/>
      <c r="B114" s="942"/>
      <c r="C114" s="910" t="s">
        <v>430</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t="s">
        <v>122</v>
      </c>
      <c r="AB114" s="946"/>
      <c r="AC114" s="946"/>
      <c r="AD114" s="946"/>
      <c r="AE114" s="947"/>
      <c r="AF114" s="948">
        <v>4909</v>
      </c>
      <c r="AG114" s="946"/>
      <c r="AH114" s="946"/>
      <c r="AI114" s="946"/>
      <c r="AJ114" s="947"/>
      <c r="AK114" s="948">
        <v>81082</v>
      </c>
      <c r="AL114" s="946"/>
      <c r="AM114" s="946"/>
      <c r="AN114" s="946"/>
      <c r="AO114" s="947"/>
      <c r="AP114" s="949">
        <v>0.7</v>
      </c>
      <c r="AQ114" s="950"/>
      <c r="AR114" s="950"/>
      <c r="AS114" s="950"/>
      <c r="AT114" s="951"/>
      <c r="AU114" s="895"/>
      <c r="AV114" s="896"/>
      <c r="AW114" s="896"/>
      <c r="AX114" s="896"/>
      <c r="AY114" s="896"/>
      <c r="AZ114" s="909" t="s">
        <v>431</v>
      </c>
      <c r="BA114" s="910"/>
      <c r="BB114" s="910"/>
      <c r="BC114" s="910"/>
      <c r="BD114" s="910"/>
      <c r="BE114" s="910"/>
      <c r="BF114" s="910"/>
      <c r="BG114" s="910"/>
      <c r="BH114" s="910"/>
      <c r="BI114" s="910"/>
      <c r="BJ114" s="910"/>
      <c r="BK114" s="910"/>
      <c r="BL114" s="910"/>
      <c r="BM114" s="910"/>
      <c r="BN114" s="910"/>
      <c r="BO114" s="910"/>
      <c r="BP114" s="911"/>
      <c r="BQ114" s="912">
        <v>4430651</v>
      </c>
      <c r="BR114" s="913"/>
      <c r="BS114" s="913"/>
      <c r="BT114" s="913"/>
      <c r="BU114" s="913"/>
      <c r="BV114" s="913">
        <v>4448664</v>
      </c>
      <c r="BW114" s="913"/>
      <c r="BX114" s="913"/>
      <c r="BY114" s="913"/>
      <c r="BZ114" s="913"/>
      <c r="CA114" s="913">
        <v>4517603</v>
      </c>
      <c r="CB114" s="913"/>
      <c r="CC114" s="913"/>
      <c r="CD114" s="913"/>
      <c r="CE114" s="913"/>
      <c r="CF114" s="907">
        <v>37</v>
      </c>
      <c r="CG114" s="908"/>
      <c r="CH114" s="908"/>
      <c r="CI114" s="908"/>
      <c r="CJ114" s="908"/>
      <c r="CK114" s="935"/>
      <c r="CL114" s="936"/>
      <c r="CM114" s="909" t="s">
        <v>432</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5">
      <c r="A115" s="941"/>
      <c r="B115" s="942"/>
      <c r="C115" s="910" t="s">
        <v>433</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916</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434</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435</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5">
      <c r="A116" s="943"/>
      <c r="B116" s="944"/>
      <c r="C116" s="952" t="s">
        <v>436</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437</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438</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5">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439</v>
      </c>
      <c r="Z117" s="881"/>
      <c r="AA117" s="965">
        <v>2737260</v>
      </c>
      <c r="AB117" s="966"/>
      <c r="AC117" s="966"/>
      <c r="AD117" s="966"/>
      <c r="AE117" s="967"/>
      <c r="AF117" s="968">
        <v>2770143</v>
      </c>
      <c r="AG117" s="966"/>
      <c r="AH117" s="966"/>
      <c r="AI117" s="966"/>
      <c r="AJ117" s="967"/>
      <c r="AK117" s="968">
        <v>2849321</v>
      </c>
      <c r="AL117" s="966"/>
      <c r="AM117" s="966"/>
      <c r="AN117" s="966"/>
      <c r="AO117" s="967"/>
      <c r="AP117" s="969"/>
      <c r="AQ117" s="970"/>
      <c r="AR117" s="970"/>
      <c r="AS117" s="970"/>
      <c r="AT117" s="971"/>
      <c r="AU117" s="895"/>
      <c r="AV117" s="896"/>
      <c r="AW117" s="896"/>
      <c r="AX117" s="896"/>
      <c r="AY117" s="896"/>
      <c r="AZ117" s="961" t="s">
        <v>440</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441</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5">
      <c r="A118" s="899" t="s">
        <v>415</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412</v>
      </c>
      <c r="AB118" s="880"/>
      <c r="AC118" s="880"/>
      <c r="AD118" s="880"/>
      <c r="AE118" s="881"/>
      <c r="AF118" s="879" t="s">
        <v>413</v>
      </c>
      <c r="AG118" s="880"/>
      <c r="AH118" s="880"/>
      <c r="AI118" s="880"/>
      <c r="AJ118" s="881"/>
      <c r="AK118" s="879" t="s">
        <v>294</v>
      </c>
      <c r="AL118" s="880"/>
      <c r="AM118" s="880"/>
      <c r="AN118" s="880"/>
      <c r="AO118" s="881"/>
      <c r="AP118" s="957" t="s">
        <v>414</v>
      </c>
      <c r="AQ118" s="958"/>
      <c r="AR118" s="958"/>
      <c r="AS118" s="958"/>
      <c r="AT118" s="959"/>
      <c r="AU118" s="895"/>
      <c r="AV118" s="896"/>
      <c r="AW118" s="896"/>
      <c r="AX118" s="896"/>
      <c r="AY118" s="896"/>
      <c r="AZ118" s="960" t="s">
        <v>442</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443</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5">
      <c r="A119" s="1043" t="s">
        <v>418</v>
      </c>
      <c r="B119" s="934"/>
      <c r="C119" s="916" t="s">
        <v>419</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177</v>
      </c>
      <c r="BA119" s="235"/>
      <c r="BB119" s="235"/>
      <c r="BC119" s="235"/>
      <c r="BD119" s="235"/>
      <c r="BE119" s="235"/>
      <c r="BF119" s="235"/>
      <c r="BG119" s="235"/>
      <c r="BH119" s="235"/>
      <c r="BI119" s="235"/>
      <c r="BJ119" s="235"/>
      <c r="BK119" s="235"/>
      <c r="BL119" s="235"/>
      <c r="BM119" s="235"/>
      <c r="BN119" s="235"/>
      <c r="BO119" s="964" t="s">
        <v>444</v>
      </c>
      <c r="BP119" s="992"/>
      <c r="BQ119" s="986">
        <v>26903843</v>
      </c>
      <c r="BR119" s="987"/>
      <c r="BS119" s="987"/>
      <c r="BT119" s="987"/>
      <c r="BU119" s="987"/>
      <c r="BV119" s="987">
        <v>26431932</v>
      </c>
      <c r="BW119" s="987"/>
      <c r="BX119" s="987"/>
      <c r="BY119" s="987"/>
      <c r="BZ119" s="987"/>
      <c r="CA119" s="987">
        <v>28563221</v>
      </c>
      <c r="CB119" s="987"/>
      <c r="CC119" s="987"/>
      <c r="CD119" s="987"/>
      <c r="CE119" s="987"/>
      <c r="CF119" s="988"/>
      <c r="CG119" s="989"/>
      <c r="CH119" s="989"/>
      <c r="CI119" s="989"/>
      <c r="CJ119" s="990"/>
      <c r="CK119" s="937"/>
      <c r="CL119" s="938"/>
      <c r="CM119" s="960" t="s">
        <v>445</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5">
      <c r="A120" s="1044"/>
      <c r="B120" s="936"/>
      <c r="C120" s="909" t="s">
        <v>422</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446</v>
      </c>
      <c r="AV120" s="979"/>
      <c r="AW120" s="979"/>
      <c r="AX120" s="979"/>
      <c r="AY120" s="980"/>
      <c r="AZ120" s="916" t="s">
        <v>447</v>
      </c>
      <c r="BA120" s="884"/>
      <c r="BB120" s="884"/>
      <c r="BC120" s="884"/>
      <c r="BD120" s="884"/>
      <c r="BE120" s="884"/>
      <c r="BF120" s="884"/>
      <c r="BG120" s="884"/>
      <c r="BH120" s="884"/>
      <c r="BI120" s="884"/>
      <c r="BJ120" s="884"/>
      <c r="BK120" s="884"/>
      <c r="BL120" s="884"/>
      <c r="BM120" s="884"/>
      <c r="BN120" s="884"/>
      <c r="BO120" s="884"/>
      <c r="BP120" s="885"/>
      <c r="BQ120" s="917">
        <v>9241664</v>
      </c>
      <c r="BR120" s="918"/>
      <c r="BS120" s="918"/>
      <c r="BT120" s="918"/>
      <c r="BU120" s="918"/>
      <c r="BV120" s="918">
        <v>8555660</v>
      </c>
      <c r="BW120" s="918"/>
      <c r="BX120" s="918"/>
      <c r="BY120" s="918"/>
      <c r="BZ120" s="918"/>
      <c r="CA120" s="918">
        <v>8163070</v>
      </c>
      <c r="CB120" s="918"/>
      <c r="CC120" s="918"/>
      <c r="CD120" s="918"/>
      <c r="CE120" s="918"/>
      <c r="CF120" s="931">
        <v>66.8</v>
      </c>
      <c r="CG120" s="932"/>
      <c r="CH120" s="932"/>
      <c r="CI120" s="932"/>
      <c r="CJ120" s="932"/>
      <c r="CK120" s="993" t="s">
        <v>448</v>
      </c>
      <c r="CL120" s="994"/>
      <c r="CM120" s="994"/>
      <c r="CN120" s="994"/>
      <c r="CO120" s="995"/>
      <c r="CP120" s="1001" t="s">
        <v>397</v>
      </c>
      <c r="CQ120" s="1002"/>
      <c r="CR120" s="1002"/>
      <c r="CS120" s="1002"/>
      <c r="CT120" s="1002"/>
      <c r="CU120" s="1002"/>
      <c r="CV120" s="1002"/>
      <c r="CW120" s="1002"/>
      <c r="CX120" s="1002"/>
      <c r="CY120" s="1002"/>
      <c r="CZ120" s="1002"/>
      <c r="DA120" s="1002"/>
      <c r="DB120" s="1002"/>
      <c r="DC120" s="1002"/>
      <c r="DD120" s="1002"/>
      <c r="DE120" s="1002"/>
      <c r="DF120" s="1003"/>
      <c r="DG120" s="917">
        <v>3614903</v>
      </c>
      <c r="DH120" s="918"/>
      <c r="DI120" s="918"/>
      <c r="DJ120" s="918"/>
      <c r="DK120" s="918"/>
      <c r="DL120" s="918">
        <v>3375869</v>
      </c>
      <c r="DM120" s="918"/>
      <c r="DN120" s="918"/>
      <c r="DO120" s="918"/>
      <c r="DP120" s="918"/>
      <c r="DQ120" s="918">
        <v>3290881</v>
      </c>
      <c r="DR120" s="918"/>
      <c r="DS120" s="918"/>
      <c r="DT120" s="918"/>
      <c r="DU120" s="918"/>
      <c r="DV120" s="919">
        <v>26.9</v>
      </c>
      <c r="DW120" s="919"/>
      <c r="DX120" s="919"/>
      <c r="DY120" s="919"/>
      <c r="DZ120" s="920"/>
    </row>
    <row r="121" spans="1:130" s="212" customFormat="1" ht="26.25" customHeight="1" x14ac:dyDescent="0.25">
      <c r="A121" s="1044"/>
      <c r="B121" s="936"/>
      <c r="C121" s="961" t="s">
        <v>449</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450</v>
      </c>
      <c r="BA121" s="910"/>
      <c r="BB121" s="910"/>
      <c r="BC121" s="910"/>
      <c r="BD121" s="910"/>
      <c r="BE121" s="910"/>
      <c r="BF121" s="910"/>
      <c r="BG121" s="910"/>
      <c r="BH121" s="910"/>
      <c r="BI121" s="910"/>
      <c r="BJ121" s="910"/>
      <c r="BK121" s="910"/>
      <c r="BL121" s="910"/>
      <c r="BM121" s="910"/>
      <c r="BN121" s="910"/>
      <c r="BO121" s="910"/>
      <c r="BP121" s="911"/>
      <c r="BQ121" s="912">
        <v>4168226</v>
      </c>
      <c r="BR121" s="913"/>
      <c r="BS121" s="913"/>
      <c r="BT121" s="913"/>
      <c r="BU121" s="913"/>
      <c r="BV121" s="913">
        <v>4216055</v>
      </c>
      <c r="BW121" s="913"/>
      <c r="BX121" s="913"/>
      <c r="BY121" s="913"/>
      <c r="BZ121" s="913"/>
      <c r="CA121" s="913">
        <v>4223119</v>
      </c>
      <c r="CB121" s="913"/>
      <c r="CC121" s="913"/>
      <c r="CD121" s="913"/>
      <c r="CE121" s="913"/>
      <c r="CF121" s="907">
        <v>34.6</v>
      </c>
      <c r="CG121" s="908"/>
      <c r="CH121" s="908"/>
      <c r="CI121" s="908"/>
      <c r="CJ121" s="908"/>
      <c r="CK121" s="996"/>
      <c r="CL121" s="997"/>
      <c r="CM121" s="997"/>
      <c r="CN121" s="997"/>
      <c r="CO121" s="998"/>
      <c r="CP121" s="1006" t="s">
        <v>396</v>
      </c>
      <c r="CQ121" s="1007"/>
      <c r="CR121" s="1007"/>
      <c r="CS121" s="1007"/>
      <c r="CT121" s="1007"/>
      <c r="CU121" s="1007"/>
      <c r="CV121" s="1007"/>
      <c r="CW121" s="1007"/>
      <c r="CX121" s="1007"/>
      <c r="CY121" s="1007"/>
      <c r="CZ121" s="1007"/>
      <c r="DA121" s="1007"/>
      <c r="DB121" s="1007"/>
      <c r="DC121" s="1007"/>
      <c r="DD121" s="1007"/>
      <c r="DE121" s="1007"/>
      <c r="DF121" s="1008"/>
      <c r="DG121" s="912">
        <v>529070</v>
      </c>
      <c r="DH121" s="913"/>
      <c r="DI121" s="913"/>
      <c r="DJ121" s="913"/>
      <c r="DK121" s="913"/>
      <c r="DL121" s="913">
        <v>501276</v>
      </c>
      <c r="DM121" s="913"/>
      <c r="DN121" s="913"/>
      <c r="DO121" s="913"/>
      <c r="DP121" s="913"/>
      <c r="DQ121" s="913">
        <v>372958</v>
      </c>
      <c r="DR121" s="913"/>
      <c r="DS121" s="913"/>
      <c r="DT121" s="913"/>
      <c r="DU121" s="913"/>
      <c r="DV121" s="914">
        <v>3.1</v>
      </c>
      <c r="DW121" s="914"/>
      <c r="DX121" s="914"/>
      <c r="DY121" s="914"/>
      <c r="DZ121" s="915"/>
    </row>
    <row r="122" spans="1:130" s="212" customFormat="1" ht="26.25" customHeight="1" x14ac:dyDescent="0.25">
      <c r="A122" s="1044"/>
      <c r="B122" s="936"/>
      <c r="C122" s="909" t="s">
        <v>432</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451</v>
      </c>
      <c r="BA122" s="952"/>
      <c r="BB122" s="952"/>
      <c r="BC122" s="952"/>
      <c r="BD122" s="952"/>
      <c r="BE122" s="952"/>
      <c r="BF122" s="952"/>
      <c r="BG122" s="952"/>
      <c r="BH122" s="952"/>
      <c r="BI122" s="952"/>
      <c r="BJ122" s="952"/>
      <c r="BK122" s="952"/>
      <c r="BL122" s="952"/>
      <c r="BM122" s="952"/>
      <c r="BN122" s="952"/>
      <c r="BO122" s="952"/>
      <c r="BP122" s="953"/>
      <c r="BQ122" s="986">
        <v>18126544</v>
      </c>
      <c r="BR122" s="987"/>
      <c r="BS122" s="987"/>
      <c r="BT122" s="987"/>
      <c r="BU122" s="987"/>
      <c r="BV122" s="987">
        <v>17769386</v>
      </c>
      <c r="BW122" s="987"/>
      <c r="BX122" s="987"/>
      <c r="BY122" s="987"/>
      <c r="BZ122" s="987"/>
      <c r="CA122" s="987">
        <v>20158090</v>
      </c>
      <c r="CB122" s="987"/>
      <c r="CC122" s="987"/>
      <c r="CD122" s="987"/>
      <c r="CE122" s="987"/>
      <c r="CF122" s="1004">
        <v>165</v>
      </c>
      <c r="CG122" s="1005"/>
      <c r="CH122" s="1005"/>
      <c r="CI122" s="1005"/>
      <c r="CJ122" s="1005"/>
      <c r="CK122" s="996"/>
      <c r="CL122" s="997"/>
      <c r="CM122" s="997"/>
      <c r="CN122" s="997"/>
      <c r="CO122" s="998"/>
      <c r="CP122" s="1006" t="s">
        <v>394</v>
      </c>
      <c r="CQ122" s="1007"/>
      <c r="CR122" s="1007"/>
      <c r="CS122" s="1007"/>
      <c r="CT122" s="1007"/>
      <c r="CU122" s="1007"/>
      <c r="CV122" s="1007"/>
      <c r="CW122" s="1007"/>
      <c r="CX122" s="1007"/>
      <c r="CY122" s="1007"/>
      <c r="CZ122" s="1007"/>
      <c r="DA122" s="1007"/>
      <c r="DB122" s="1007"/>
      <c r="DC122" s="1007"/>
      <c r="DD122" s="1007"/>
      <c r="DE122" s="1007"/>
      <c r="DF122" s="1008"/>
      <c r="DG122" s="912">
        <v>224640</v>
      </c>
      <c r="DH122" s="913"/>
      <c r="DI122" s="913"/>
      <c r="DJ122" s="913"/>
      <c r="DK122" s="913"/>
      <c r="DL122" s="913">
        <v>228780</v>
      </c>
      <c r="DM122" s="913"/>
      <c r="DN122" s="913"/>
      <c r="DO122" s="913"/>
      <c r="DP122" s="913"/>
      <c r="DQ122" s="913">
        <v>263501</v>
      </c>
      <c r="DR122" s="913"/>
      <c r="DS122" s="913"/>
      <c r="DT122" s="913"/>
      <c r="DU122" s="913"/>
      <c r="DV122" s="914">
        <v>2.2000000000000002</v>
      </c>
      <c r="DW122" s="914"/>
      <c r="DX122" s="914"/>
      <c r="DY122" s="914"/>
      <c r="DZ122" s="915"/>
    </row>
    <row r="123" spans="1:130" s="212" customFormat="1" ht="26.25" customHeight="1" x14ac:dyDescent="0.25">
      <c r="A123" s="1044"/>
      <c r="B123" s="936"/>
      <c r="C123" s="909" t="s">
        <v>438</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v>916</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5" t="s">
        <v>177</v>
      </c>
      <c r="BA123" s="235"/>
      <c r="BB123" s="235"/>
      <c r="BC123" s="235"/>
      <c r="BD123" s="235"/>
      <c r="BE123" s="235"/>
      <c r="BF123" s="235"/>
      <c r="BG123" s="235"/>
      <c r="BH123" s="235"/>
      <c r="BI123" s="235"/>
      <c r="BJ123" s="235"/>
      <c r="BK123" s="235"/>
      <c r="BL123" s="235"/>
      <c r="BM123" s="235"/>
      <c r="BN123" s="235"/>
      <c r="BO123" s="964" t="s">
        <v>452</v>
      </c>
      <c r="BP123" s="992"/>
      <c r="BQ123" s="1050">
        <v>31536434</v>
      </c>
      <c r="BR123" s="1051"/>
      <c r="BS123" s="1051"/>
      <c r="BT123" s="1051"/>
      <c r="BU123" s="1051"/>
      <c r="BV123" s="1051">
        <v>30541101</v>
      </c>
      <c r="BW123" s="1051"/>
      <c r="BX123" s="1051"/>
      <c r="BY123" s="1051"/>
      <c r="BZ123" s="1051"/>
      <c r="CA123" s="1051">
        <v>32544279</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3">
      <c r="A124" s="1044"/>
      <c r="B124" s="936"/>
      <c r="C124" s="909" t="s">
        <v>441</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453</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454</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5">
      <c r="A125" s="1044"/>
      <c r="B125" s="936"/>
      <c r="C125" s="909" t="s">
        <v>443</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455</v>
      </c>
      <c r="CL125" s="994"/>
      <c r="CM125" s="994"/>
      <c r="CN125" s="994"/>
      <c r="CO125" s="995"/>
      <c r="CP125" s="916" t="s">
        <v>456</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3">
      <c r="A126" s="1044"/>
      <c r="B126" s="936"/>
      <c r="C126" s="909" t="s">
        <v>445</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457</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5">
      <c r="A127" s="1045"/>
      <c r="B127" s="938"/>
      <c r="C127" s="960" t="s">
        <v>458</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459</v>
      </c>
      <c r="AY127" s="1019"/>
      <c r="AZ127" s="1019"/>
      <c r="BA127" s="1019"/>
      <c r="BB127" s="1019"/>
      <c r="BC127" s="1019"/>
      <c r="BD127" s="1019"/>
      <c r="BE127" s="1020"/>
      <c r="BF127" s="1021" t="s">
        <v>460</v>
      </c>
      <c r="BG127" s="1019"/>
      <c r="BH127" s="1019"/>
      <c r="BI127" s="1019"/>
      <c r="BJ127" s="1019"/>
      <c r="BK127" s="1019"/>
      <c r="BL127" s="1020"/>
      <c r="BM127" s="1021" t="s">
        <v>461</v>
      </c>
      <c r="BN127" s="1019"/>
      <c r="BO127" s="1019"/>
      <c r="BP127" s="1019"/>
      <c r="BQ127" s="1019"/>
      <c r="BR127" s="1019"/>
      <c r="BS127" s="1020"/>
      <c r="BT127" s="1021" t="s">
        <v>462</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463</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3">
      <c r="A128" s="1028" t="s">
        <v>464</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465</v>
      </c>
      <c r="X128" s="1030"/>
      <c r="Y128" s="1030"/>
      <c r="Z128" s="1031"/>
      <c r="AA128" s="1032">
        <v>450592</v>
      </c>
      <c r="AB128" s="1033"/>
      <c r="AC128" s="1033"/>
      <c r="AD128" s="1033"/>
      <c r="AE128" s="1034"/>
      <c r="AF128" s="1035">
        <v>554739</v>
      </c>
      <c r="AG128" s="1033"/>
      <c r="AH128" s="1033"/>
      <c r="AI128" s="1033"/>
      <c r="AJ128" s="1034"/>
      <c r="AK128" s="1035">
        <v>599272</v>
      </c>
      <c r="AL128" s="1033"/>
      <c r="AM128" s="1033"/>
      <c r="AN128" s="1033"/>
      <c r="AO128" s="1034"/>
      <c r="AP128" s="1036"/>
      <c r="AQ128" s="1037"/>
      <c r="AR128" s="1037"/>
      <c r="AS128" s="1037"/>
      <c r="AT128" s="1038"/>
      <c r="AU128" s="214"/>
      <c r="AV128" s="214"/>
      <c r="AW128" s="214"/>
      <c r="AX128" s="883" t="s">
        <v>466</v>
      </c>
      <c r="AY128" s="884"/>
      <c r="AZ128" s="884"/>
      <c r="BA128" s="884"/>
      <c r="BB128" s="884"/>
      <c r="BC128" s="884"/>
      <c r="BD128" s="884"/>
      <c r="BE128" s="885"/>
      <c r="BF128" s="1039" t="s">
        <v>122</v>
      </c>
      <c r="BG128" s="1040"/>
      <c r="BH128" s="1040"/>
      <c r="BI128" s="1040"/>
      <c r="BJ128" s="1040"/>
      <c r="BK128" s="1040"/>
      <c r="BL128" s="1041"/>
      <c r="BM128" s="1039">
        <v>12.87</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467</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5">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468</v>
      </c>
      <c r="X129" s="1058"/>
      <c r="Y129" s="1058"/>
      <c r="Z129" s="1059"/>
      <c r="AA129" s="945">
        <v>13457793</v>
      </c>
      <c r="AB129" s="946"/>
      <c r="AC129" s="946"/>
      <c r="AD129" s="946"/>
      <c r="AE129" s="947"/>
      <c r="AF129" s="948">
        <v>13634155</v>
      </c>
      <c r="AG129" s="946"/>
      <c r="AH129" s="946"/>
      <c r="AI129" s="946"/>
      <c r="AJ129" s="947"/>
      <c r="AK129" s="948">
        <v>13820506</v>
      </c>
      <c r="AL129" s="946"/>
      <c r="AM129" s="946"/>
      <c r="AN129" s="946"/>
      <c r="AO129" s="947"/>
      <c r="AP129" s="1060"/>
      <c r="AQ129" s="1061"/>
      <c r="AR129" s="1061"/>
      <c r="AS129" s="1061"/>
      <c r="AT129" s="1062"/>
      <c r="AU129" s="215"/>
      <c r="AV129" s="215"/>
      <c r="AW129" s="215"/>
      <c r="AX129" s="1052" t="s">
        <v>469</v>
      </c>
      <c r="AY129" s="910"/>
      <c r="AZ129" s="910"/>
      <c r="BA129" s="910"/>
      <c r="BB129" s="910"/>
      <c r="BC129" s="910"/>
      <c r="BD129" s="910"/>
      <c r="BE129" s="911"/>
      <c r="BF129" s="1053" t="s">
        <v>122</v>
      </c>
      <c r="BG129" s="1054"/>
      <c r="BH129" s="1054"/>
      <c r="BI129" s="1054"/>
      <c r="BJ129" s="1054"/>
      <c r="BK129" s="1054"/>
      <c r="BL129" s="1055"/>
      <c r="BM129" s="1053">
        <v>17.87</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921" t="s">
        <v>470</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471</v>
      </c>
      <c r="X130" s="1058"/>
      <c r="Y130" s="1058"/>
      <c r="Z130" s="1059"/>
      <c r="AA130" s="945">
        <v>1690121</v>
      </c>
      <c r="AB130" s="946"/>
      <c r="AC130" s="946"/>
      <c r="AD130" s="946"/>
      <c r="AE130" s="947"/>
      <c r="AF130" s="948">
        <v>1632530</v>
      </c>
      <c r="AG130" s="946"/>
      <c r="AH130" s="946"/>
      <c r="AI130" s="946"/>
      <c r="AJ130" s="947"/>
      <c r="AK130" s="948">
        <v>1607008</v>
      </c>
      <c r="AL130" s="946"/>
      <c r="AM130" s="946"/>
      <c r="AN130" s="946"/>
      <c r="AO130" s="947"/>
      <c r="AP130" s="1060"/>
      <c r="AQ130" s="1061"/>
      <c r="AR130" s="1061"/>
      <c r="AS130" s="1061"/>
      <c r="AT130" s="1062"/>
      <c r="AU130" s="215"/>
      <c r="AV130" s="215"/>
      <c r="AW130" s="215"/>
      <c r="AX130" s="1052" t="s">
        <v>472</v>
      </c>
      <c r="AY130" s="910"/>
      <c r="AZ130" s="910"/>
      <c r="BA130" s="910"/>
      <c r="BB130" s="910"/>
      <c r="BC130" s="910"/>
      <c r="BD130" s="910"/>
      <c r="BE130" s="911"/>
      <c r="BF130" s="1088">
        <v>5</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473</v>
      </c>
      <c r="X131" s="1095"/>
      <c r="Y131" s="1095"/>
      <c r="Z131" s="1096"/>
      <c r="AA131" s="991">
        <v>11767672</v>
      </c>
      <c r="AB131" s="973"/>
      <c r="AC131" s="973"/>
      <c r="AD131" s="973"/>
      <c r="AE131" s="974"/>
      <c r="AF131" s="972">
        <v>12001625</v>
      </c>
      <c r="AG131" s="973"/>
      <c r="AH131" s="973"/>
      <c r="AI131" s="973"/>
      <c r="AJ131" s="974"/>
      <c r="AK131" s="972">
        <v>12213498</v>
      </c>
      <c r="AL131" s="973"/>
      <c r="AM131" s="973"/>
      <c r="AN131" s="973"/>
      <c r="AO131" s="974"/>
      <c r="AP131" s="1097"/>
      <c r="AQ131" s="1098"/>
      <c r="AR131" s="1098"/>
      <c r="AS131" s="1098"/>
      <c r="AT131" s="1099"/>
      <c r="AU131" s="215"/>
      <c r="AV131" s="215"/>
      <c r="AW131" s="215"/>
      <c r="AX131" s="1070" t="s">
        <v>474</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1077" t="s">
        <v>475</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476</v>
      </c>
      <c r="W132" s="1081"/>
      <c r="X132" s="1081"/>
      <c r="Y132" s="1081"/>
      <c r="Z132" s="1082"/>
      <c r="AA132" s="1083">
        <v>5.0693714099999996</v>
      </c>
      <c r="AB132" s="1084"/>
      <c r="AC132" s="1084"/>
      <c r="AD132" s="1084"/>
      <c r="AE132" s="1085"/>
      <c r="AF132" s="1086">
        <v>4.8566256650000001</v>
      </c>
      <c r="AG132" s="1084"/>
      <c r="AH132" s="1084"/>
      <c r="AI132" s="1084"/>
      <c r="AJ132" s="1085"/>
      <c r="AK132" s="1086">
        <v>5.2650027039999996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477</v>
      </c>
      <c r="W133" s="1064"/>
      <c r="X133" s="1064"/>
      <c r="Y133" s="1064"/>
      <c r="Z133" s="1065"/>
      <c r="AA133" s="1066">
        <v>5.6</v>
      </c>
      <c r="AB133" s="1067"/>
      <c r="AC133" s="1067"/>
      <c r="AD133" s="1067"/>
      <c r="AE133" s="1068"/>
      <c r="AF133" s="1066">
        <v>5.0999999999999996</v>
      </c>
      <c r="AG133" s="1067"/>
      <c r="AH133" s="1067"/>
      <c r="AI133" s="1067"/>
      <c r="AJ133" s="1068"/>
      <c r="AK133" s="1066">
        <v>5</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1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Wo8S6A5OrKXh9rG9mPFXgwvnm07rgc9kr71Av271Y358E/8FOMSXdAABRMv0jkK05dRvuvoGqwW0zsXvVVjzA==" saltValue="XE9atFkm3OciGo9BffmU9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25"/>
  <cols>
    <col min="1" max="120" width="2.765625" style="242" customWidth="1"/>
    <col min="121" max="121" width="0" style="241" hidden="1" customWidth="1"/>
    <col min="122" max="16384" width="9" style="241" hidden="1"/>
  </cols>
  <sheetData>
    <row r="1" spans="1:120" ht="13.3"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3" x14ac:dyDescent="0.25"/>
    <row r="3" spans="1:120" ht="13.3" x14ac:dyDescent="0.25"/>
    <row r="4" spans="1:120" ht="13.3" x14ac:dyDescent="0.25"/>
    <row r="5" spans="1:120" ht="13.3" x14ac:dyDescent="0.25"/>
    <row r="6" spans="1:120" ht="13.3" x14ac:dyDescent="0.25"/>
    <row r="7" spans="1:120" ht="13.3" x14ac:dyDescent="0.25"/>
    <row r="8" spans="1:120" ht="13.3" x14ac:dyDescent="0.25"/>
    <row r="9" spans="1:120" ht="13.3" x14ac:dyDescent="0.25"/>
    <row r="10" spans="1:120" ht="13.3" x14ac:dyDescent="0.25"/>
    <row r="11" spans="1:120" ht="13.3" x14ac:dyDescent="0.25"/>
    <row r="12" spans="1:120" ht="13.3" x14ac:dyDescent="0.25"/>
    <row r="13" spans="1:120" ht="13.3" x14ac:dyDescent="0.25"/>
    <row r="14" spans="1:120" ht="13.3" x14ac:dyDescent="0.25"/>
    <row r="15" spans="1:120" ht="13.3" x14ac:dyDescent="0.25"/>
    <row r="16" spans="1:120" ht="13.3" x14ac:dyDescent="0.25">
      <c r="DP16" s="241"/>
    </row>
    <row r="17" spans="119:120" ht="13.3" x14ac:dyDescent="0.25">
      <c r="DP17" s="241"/>
    </row>
    <row r="18" spans="119:120" ht="13.3" x14ac:dyDescent="0.25"/>
    <row r="19" spans="119:120" ht="13.3" x14ac:dyDescent="0.25"/>
    <row r="20" spans="119:120" ht="13.3" x14ac:dyDescent="0.25">
      <c r="DO20" s="241"/>
      <c r="DP20" s="241"/>
    </row>
    <row r="21" spans="119:120" ht="13.3" x14ac:dyDescent="0.25">
      <c r="DP21" s="241"/>
    </row>
    <row r="22" spans="119:120" ht="13.3" x14ac:dyDescent="0.25"/>
    <row r="23" spans="119:120" ht="13.3" x14ac:dyDescent="0.25">
      <c r="DO23" s="241"/>
      <c r="DP23" s="241"/>
    </row>
    <row r="24" spans="119:120" ht="13.3" x14ac:dyDescent="0.25">
      <c r="DP24" s="241"/>
    </row>
    <row r="25" spans="119:120" ht="13.3" x14ac:dyDescent="0.25">
      <c r="DP25" s="241"/>
    </row>
    <row r="26" spans="119:120" ht="13.3" x14ac:dyDescent="0.25">
      <c r="DO26" s="241"/>
      <c r="DP26" s="241"/>
    </row>
    <row r="27" spans="119:120" ht="13.3" x14ac:dyDescent="0.25"/>
    <row r="28" spans="119:120" ht="13.3" x14ac:dyDescent="0.25">
      <c r="DO28" s="241"/>
      <c r="DP28" s="241"/>
    </row>
    <row r="29" spans="119:120" ht="13.3" x14ac:dyDescent="0.25">
      <c r="DP29" s="241"/>
    </row>
    <row r="30" spans="119:120" ht="13.3" x14ac:dyDescent="0.25"/>
    <row r="31" spans="119:120" ht="13.3" x14ac:dyDescent="0.25">
      <c r="DO31" s="241"/>
      <c r="DP31" s="241"/>
    </row>
    <row r="32" spans="119:120" ht="13.3" x14ac:dyDescent="0.25"/>
    <row r="33" spans="98:120" ht="13.3" x14ac:dyDescent="0.25">
      <c r="DO33" s="241"/>
      <c r="DP33" s="241"/>
    </row>
    <row r="34" spans="98:120" ht="13.3" x14ac:dyDescent="0.25">
      <c r="DM34" s="241"/>
    </row>
    <row r="35" spans="98:120" ht="13.3" x14ac:dyDescent="0.25">
      <c r="CT35" s="241"/>
      <c r="CU35" s="241"/>
      <c r="CV35" s="241"/>
      <c r="CY35" s="241"/>
      <c r="CZ35" s="241"/>
      <c r="DA35" s="241"/>
      <c r="DD35" s="241"/>
      <c r="DE35" s="241"/>
      <c r="DF35" s="241"/>
      <c r="DI35" s="241"/>
      <c r="DJ35" s="241"/>
      <c r="DK35" s="241"/>
      <c r="DM35" s="241"/>
      <c r="DN35" s="241"/>
      <c r="DO35" s="241"/>
      <c r="DP35" s="241"/>
    </row>
    <row r="36" spans="98:120" ht="13.3" x14ac:dyDescent="0.25"/>
    <row r="37" spans="98:120" ht="13.3" x14ac:dyDescent="0.25">
      <c r="CW37" s="241"/>
      <c r="DB37" s="241"/>
      <c r="DG37" s="241"/>
      <c r="DL37" s="241"/>
      <c r="DP37" s="241"/>
    </row>
    <row r="38" spans="98:120" ht="13.3"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3.3" x14ac:dyDescent="0.25"/>
    <row r="40" spans="98:120" ht="13.3" x14ac:dyDescent="0.25"/>
    <row r="41" spans="98:120" ht="13.3" x14ac:dyDescent="0.25"/>
    <row r="42" spans="98:120" ht="13.3" x14ac:dyDescent="0.25"/>
    <row r="43" spans="98:120" ht="13.3" x14ac:dyDescent="0.25"/>
    <row r="44" spans="98:120" ht="13.3" x14ac:dyDescent="0.25"/>
    <row r="45" spans="98:120" ht="13.3" x14ac:dyDescent="0.25"/>
    <row r="46" spans="98:120" ht="13.3" x14ac:dyDescent="0.25"/>
    <row r="47" spans="98:120" ht="13.3" x14ac:dyDescent="0.25"/>
    <row r="48" spans="98:120" ht="13.3" x14ac:dyDescent="0.25"/>
    <row r="49" spans="22:120" ht="13.3" x14ac:dyDescent="0.25">
      <c r="DN49" s="241"/>
      <c r="DO49" s="241"/>
      <c r="DP49" s="241"/>
    </row>
    <row r="50" spans="22:120" ht="13.3" x14ac:dyDescent="0.25"/>
    <row r="51" spans="22:120" ht="13.3" x14ac:dyDescent="0.25"/>
    <row r="52" spans="22:120" ht="13.3" x14ac:dyDescent="0.25"/>
    <row r="53" spans="22:120" ht="13.3" x14ac:dyDescent="0.25"/>
    <row r="54" spans="22:120" ht="13.3" x14ac:dyDescent="0.25"/>
    <row r="55" spans="22:120" ht="13.3" x14ac:dyDescent="0.25"/>
    <row r="56" spans="22:120" ht="13.3" x14ac:dyDescent="0.25"/>
    <row r="57" spans="22:120" ht="13.3" x14ac:dyDescent="0.25"/>
    <row r="58" spans="22:120" ht="13.3" x14ac:dyDescent="0.25"/>
    <row r="59" spans="22:120" ht="13.3" x14ac:dyDescent="0.25"/>
    <row r="60" spans="22:120" ht="13.3" x14ac:dyDescent="0.25"/>
    <row r="61" spans="22:120" ht="13.3" x14ac:dyDescent="0.25"/>
    <row r="62" spans="22:120" ht="13.3" x14ac:dyDescent="0.25"/>
    <row r="63" spans="22:120" ht="13.3" x14ac:dyDescent="0.25">
      <c r="W63" s="241"/>
      <c r="CS63" s="241"/>
      <c r="CX63" s="241"/>
      <c r="DC63" s="241"/>
      <c r="DH63" s="241"/>
    </row>
    <row r="64" spans="22:120" ht="13.3" x14ac:dyDescent="0.25">
      <c r="V64" s="241"/>
    </row>
    <row r="65" spans="15:120" ht="13.3"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3" x14ac:dyDescent="0.25">
      <c r="Q66" s="241"/>
      <c r="S66" s="241"/>
      <c r="U66" s="241"/>
      <c r="DM66" s="241"/>
    </row>
    <row r="67" spans="15:120" ht="13.3"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3" x14ac:dyDescent="0.25"/>
    <row r="69" spans="15:120" ht="13.3" x14ac:dyDescent="0.25"/>
    <row r="70" spans="15:120" ht="13.3" x14ac:dyDescent="0.25"/>
    <row r="71" spans="15:120" ht="13.3" x14ac:dyDescent="0.25"/>
    <row r="72" spans="15:120" ht="13.3" x14ac:dyDescent="0.25">
      <c r="DP72" s="241"/>
    </row>
    <row r="73" spans="15:120" ht="13.3" x14ac:dyDescent="0.25">
      <c r="DP73" s="241"/>
    </row>
    <row r="74" spans="15:120" ht="13.3" x14ac:dyDescent="0.25"/>
    <row r="75" spans="15:120" ht="13.3" x14ac:dyDescent="0.25"/>
    <row r="76" spans="15:120" ht="13.3" x14ac:dyDescent="0.25"/>
    <row r="77" spans="15:120" ht="13.3" x14ac:dyDescent="0.25"/>
    <row r="78" spans="15:120" ht="13.3" x14ac:dyDescent="0.25"/>
    <row r="79" spans="15:120" ht="13.3" x14ac:dyDescent="0.25"/>
    <row r="80" spans="15:120" ht="13.3" x14ac:dyDescent="0.25"/>
    <row r="81" spans="97:112" ht="13.3" x14ac:dyDescent="0.25"/>
    <row r="82" spans="97:112" ht="13.3" x14ac:dyDescent="0.25"/>
    <row r="83" spans="97:112" ht="13.3" x14ac:dyDescent="0.25"/>
    <row r="84" spans="97:112" ht="13.3" x14ac:dyDescent="0.25"/>
    <row r="85" spans="97:112" ht="13.3" x14ac:dyDescent="0.25"/>
    <row r="86" spans="97:112" ht="13.3" x14ac:dyDescent="0.25"/>
    <row r="87" spans="97:112" ht="13.3" x14ac:dyDescent="0.25"/>
    <row r="88" spans="97:112" ht="13.3" x14ac:dyDescent="0.25"/>
    <row r="89" spans="97:112" ht="13.3" x14ac:dyDescent="0.25"/>
    <row r="90" spans="97:112" ht="13.3" x14ac:dyDescent="0.25"/>
    <row r="91" spans="97:112" ht="13.3" x14ac:dyDescent="0.25"/>
    <row r="92" spans="97:112" ht="13.3" x14ac:dyDescent="0.25"/>
    <row r="93" spans="97:112" ht="13.3" x14ac:dyDescent="0.25"/>
    <row r="94" spans="97:112" ht="13.3" x14ac:dyDescent="0.25"/>
    <row r="95" spans="97:112" ht="13.3" x14ac:dyDescent="0.25"/>
    <row r="96" spans="97:112" ht="13.3" x14ac:dyDescent="0.25">
      <c r="CS96" s="241"/>
      <c r="CX96" s="241"/>
      <c r="DC96" s="241"/>
      <c r="DH96" s="241"/>
    </row>
    <row r="97" spans="24:120" ht="13.3" x14ac:dyDescent="0.25">
      <c r="CS97" s="241"/>
      <c r="CX97" s="241"/>
      <c r="DC97" s="241"/>
      <c r="DH97" s="241"/>
      <c r="DP97" s="242" t="s">
        <v>478</v>
      </c>
    </row>
    <row r="98" spans="24:120" ht="13.3" hidden="1" x14ac:dyDescent="0.25">
      <c r="CS98" s="241"/>
      <c r="CX98" s="241"/>
      <c r="DC98" s="241"/>
      <c r="DH98" s="241"/>
    </row>
    <row r="99" spans="24:120" ht="13.3"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3.3" hidden="1" x14ac:dyDescent="0.25">
      <c r="CT103" s="241"/>
      <c r="CV103" s="241"/>
      <c r="CW103" s="241"/>
      <c r="CY103" s="241"/>
      <c r="DA103" s="241"/>
      <c r="DB103" s="241"/>
      <c r="DD103" s="241"/>
      <c r="DF103" s="241"/>
      <c r="DG103" s="241"/>
      <c r="DI103" s="241"/>
      <c r="DK103" s="241"/>
      <c r="DL103" s="241"/>
      <c r="DM103" s="241"/>
      <c r="DN103" s="241"/>
      <c r="DO103" s="241"/>
      <c r="DP103" s="241"/>
    </row>
    <row r="104" spans="24:120" ht="13.3"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AdeQH6o4jcbxMpunavSMFTyGOuR7pqRbyOMOUj0TJ6E1akzOML5sunsBoRCDh4GjUs4cZ9bjsvddu7CKDB9VhA==" saltValue="W5x2UBI/NiJIz2GfstBGQ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x14ac:dyDescent="0.25"/>
  <cols>
    <col min="1" max="116" width="2.61328125" style="242" customWidth="1"/>
    <col min="117" max="16384" width="9" style="241" hidden="1"/>
  </cols>
  <sheetData>
    <row r="1" spans="2:116" ht="13.3"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3" x14ac:dyDescent="0.25"/>
    <row r="3" spans="2:116" ht="13.3" x14ac:dyDescent="0.25"/>
    <row r="4" spans="2:116" ht="13.3"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3"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3" x14ac:dyDescent="0.25"/>
    <row r="7" spans="2:116" ht="13.3" x14ac:dyDescent="0.25"/>
    <row r="8" spans="2:116" ht="13.3" x14ac:dyDescent="0.25"/>
    <row r="9" spans="2:116" ht="13.3" x14ac:dyDescent="0.25"/>
    <row r="10" spans="2:116" ht="13.3" x14ac:dyDescent="0.25"/>
    <row r="11" spans="2:116" ht="13.3" x14ac:dyDescent="0.25"/>
    <row r="12" spans="2:116" ht="13.3" x14ac:dyDescent="0.25"/>
    <row r="13" spans="2:116" ht="13.3" x14ac:dyDescent="0.25"/>
    <row r="14" spans="2:116" ht="13.3" x14ac:dyDescent="0.25"/>
    <row r="15" spans="2:116" ht="13.3" x14ac:dyDescent="0.25"/>
    <row r="16" spans="2:116" ht="13.3" x14ac:dyDescent="0.25"/>
    <row r="17" spans="9:116" ht="13.3" x14ac:dyDescent="0.25"/>
    <row r="18" spans="9:116" ht="13.3"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3" x14ac:dyDescent="0.25"/>
    <row r="20" spans="9:116" ht="13.3" x14ac:dyDescent="0.25"/>
    <row r="21" spans="9:116" ht="13.3" x14ac:dyDescent="0.25">
      <c r="DL21" s="241"/>
    </row>
    <row r="22" spans="9:116" ht="13.3" x14ac:dyDescent="0.25">
      <c r="DI22" s="241"/>
      <c r="DJ22" s="241"/>
      <c r="DK22" s="241"/>
      <c r="DL22" s="241"/>
    </row>
    <row r="23" spans="9:116" ht="13.3" x14ac:dyDescent="0.25">
      <c r="CY23" s="241"/>
      <c r="CZ23" s="241"/>
      <c r="DA23" s="241"/>
      <c r="DB23" s="241"/>
      <c r="DC23" s="241"/>
      <c r="DD23" s="241"/>
      <c r="DE23" s="241"/>
      <c r="DF23" s="241"/>
      <c r="DG23" s="241"/>
      <c r="DH23" s="241"/>
      <c r="DI23" s="241"/>
      <c r="DJ23" s="241"/>
      <c r="DK23" s="241"/>
      <c r="DL23" s="241"/>
    </row>
    <row r="24" spans="9:116" ht="13.3" x14ac:dyDescent="0.25"/>
    <row r="25" spans="9:116" ht="13.3" x14ac:dyDescent="0.25"/>
    <row r="26" spans="9:116" ht="13.3" x14ac:dyDescent="0.25"/>
    <row r="27" spans="9:116" ht="13.3" x14ac:dyDescent="0.25"/>
    <row r="28" spans="9:116" ht="13.3" x14ac:dyDescent="0.25"/>
    <row r="29" spans="9:116" ht="13.3" x14ac:dyDescent="0.25"/>
    <row r="30" spans="9:116" ht="13.3" x14ac:dyDescent="0.25"/>
    <row r="31" spans="9:116" ht="13.3" x14ac:dyDescent="0.25"/>
    <row r="32" spans="9:116" ht="13.3" x14ac:dyDescent="0.25"/>
    <row r="33" spans="15:116" ht="13.3" x14ac:dyDescent="0.25"/>
    <row r="34" spans="15:116" ht="13.3" x14ac:dyDescent="0.25"/>
    <row r="35" spans="15:116" ht="13.3" x14ac:dyDescent="0.25">
      <c r="CZ35" s="241"/>
      <c r="DA35" s="241"/>
      <c r="DB35" s="241"/>
      <c r="DC35" s="241"/>
      <c r="DD35" s="241"/>
      <c r="DE35" s="241"/>
      <c r="DF35" s="241"/>
      <c r="DG35" s="241"/>
      <c r="DH35" s="241"/>
      <c r="DI35" s="241"/>
      <c r="DJ35" s="241"/>
      <c r="DK35" s="241"/>
      <c r="DL35" s="241"/>
    </row>
    <row r="36" spans="15:116" ht="13.3" x14ac:dyDescent="0.25"/>
    <row r="37" spans="15:116" ht="13.3" x14ac:dyDescent="0.25">
      <c r="DL37" s="241"/>
    </row>
    <row r="38" spans="15:116" ht="13.3" x14ac:dyDescent="0.25">
      <c r="DI38" s="241"/>
      <c r="DJ38" s="241"/>
      <c r="DK38" s="241"/>
      <c r="DL38" s="241"/>
    </row>
    <row r="39" spans="15:116" ht="13.3" x14ac:dyDescent="0.25"/>
    <row r="40" spans="15:116" ht="13.3" x14ac:dyDescent="0.25"/>
    <row r="41" spans="15:116" ht="13.3" x14ac:dyDescent="0.25"/>
    <row r="42" spans="15:116" ht="13.3" x14ac:dyDescent="0.25"/>
    <row r="43" spans="15:116" ht="13.3"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3" x14ac:dyDescent="0.25">
      <c r="DL44" s="241"/>
    </row>
    <row r="45" spans="15:116" ht="13.3" x14ac:dyDescent="0.25"/>
    <row r="46" spans="15:116" ht="13.3" x14ac:dyDescent="0.25">
      <c r="DA46" s="241"/>
      <c r="DB46" s="241"/>
      <c r="DC46" s="241"/>
      <c r="DD46" s="241"/>
      <c r="DE46" s="241"/>
      <c r="DF46" s="241"/>
      <c r="DG46" s="241"/>
      <c r="DH46" s="241"/>
      <c r="DI46" s="241"/>
      <c r="DJ46" s="241"/>
      <c r="DK46" s="241"/>
      <c r="DL46" s="241"/>
    </row>
    <row r="47" spans="15:116" ht="13.3" x14ac:dyDescent="0.25"/>
    <row r="48" spans="15:116" ht="13.3" x14ac:dyDescent="0.25"/>
    <row r="49" spans="104:116" ht="13.3" x14ac:dyDescent="0.25"/>
    <row r="50" spans="104:116" ht="13.3" x14ac:dyDescent="0.25">
      <c r="CZ50" s="241"/>
      <c r="DA50" s="241"/>
      <c r="DB50" s="241"/>
      <c r="DC50" s="241"/>
      <c r="DD50" s="241"/>
      <c r="DE50" s="241"/>
      <c r="DF50" s="241"/>
      <c r="DG50" s="241"/>
      <c r="DH50" s="241"/>
      <c r="DI50" s="241"/>
      <c r="DJ50" s="241"/>
      <c r="DK50" s="241"/>
      <c r="DL50" s="241"/>
    </row>
    <row r="51" spans="104:116" ht="13.3" x14ac:dyDescent="0.25"/>
    <row r="52" spans="104:116" ht="13.3" x14ac:dyDescent="0.25"/>
    <row r="53" spans="104:116" ht="13.3" x14ac:dyDescent="0.25">
      <c r="DL53" s="241"/>
    </row>
    <row r="54" spans="104:116" ht="13.3" x14ac:dyDescent="0.25"/>
    <row r="55" spans="104:116" ht="13.3" x14ac:dyDescent="0.25"/>
    <row r="56" spans="104:116" ht="13.3" x14ac:dyDescent="0.25"/>
    <row r="57" spans="104:116" ht="13.3" x14ac:dyDescent="0.25"/>
    <row r="58" spans="104:116" ht="13.3" x14ac:dyDescent="0.25"/>
    <row r="59" spans="104:116" ht="13.3" x14ac:dyDescent="0.25"/>
    <row r="60" spans="104:116" ht="13.3" x14ac:dyDescent="0.25"/>
    <row r="61" spans="104:116" ht="13.3" x14ac:dyDescent="0.25"/>
    <row r="62" spans="104:116" ht="13.3" x14ac:dyDescent="0.25"/>
    <row r="63" spans="104:116" ht="13.3" x14ac:dyDescent="0.25"/>
    <row r="64" spans="104:116" ht="13.3" x14ac:dyDescent="0.25"/>
    <row r="65" spans="107:116" ht="13.3" x14ac:dyDescent="0.25"/>
    <row r="66" spans="107:116" ht="13.3" x14ac:dyDescent="0.25"/>
    <row r="67" spans="107:116" ht="13.3" x14ac:dyDescent="0.25">
      <c r="DC67" s="241"/>
      <c r="DD67" s="241"/>
      <c r="DE67" s="241"/>
      <c r="DF67" s="241"/>
      <c r="DG67" s="241"/>
      <c r="DH67" s="241"/>
      <c r="DI67" s="241"/>
      <c r="DJ67" s="241"/>
      <c r="DK67" s="241"/>
      <c r="DL67" s="241"/>
    </row>
    <row r="68" spans="107:116" ht="13.3" x14ac:dyDescent="0.25"/>
    <row r="69" spans="107:116" ht="13.3" x14ac:dyDescent="0.25"/>
    <row r="70" spans="107:116" ht="13.3" x14ac:dyDescent="0.25"/>
    <row r="71" spans="107:116" ht="13.3" x14ac:dyDescent="0.25"/>
    <row r="72" spans="107:116" ht="13.3" x14ac:dyDescent="0.25"/>
    <row r="73" spans="107:116" ht="13.3" x14ac:dyDescent="0.25"/>
    <row r="74" spans="107:116" ht="13.3" x14ac:dyDescent="0.25"/>
    <row r="75" spans="107:116" ht="13.3" x14ac:dyDescent="0.25"/>
    <row r="76" spans="107:116" ht="13.3" x14ac:dyDescent="0.25"/>
    <row r="77" spans="107:116" ht="13.3" x14ac:dyDescent="0.25"/>
    <row r="78" spans="107:116" ht="13.3" x14ac:dyDescent="0.25"/>
    <row r="79" spans="107:116" ht="13.3" x14ac:dyDescent="0.25"/>
    <row r="80" spans="107:116" ht="13.3" x14ac:dyDescent="0.25"/>
    <row r="81" ht="13.3" x14ac:dyDescent="0.25"/>
    <row r="82" ht="13.3" x14ac:dyDescent="0.25"/>
    <row r="83" ht="13.3" x14ac:dyDescent="0.25"/>
    <row r="84" ht="13.3" x14ac:dyDescent="0.25"/>
    <row r="85" ht="13.3" x14ac:dyDescent="0.25"/>
    <row r="86" ht="13.3" x14ac:dyDescent="0.25"/>
    <row r="87" ht="13.3" x14ac:dyDescent="0.25"/>
    <row r="88" ht="13.3" x14ac:dyDescent="0.25"/>
    <row r="89" ht="13.3" x14ac:dyDescent="0.25"/>
  </sheetData>
  <sheetProtection algorithmName="SHA-512" hashValue="L8DGPssUE83ZA8AU8KxwLSbOqPsAAD8uB/+5vX3bnqgAjHBHKx7oSs5GT3X2yKs6z2QzRxkPY/etSNcxizgi6Q==" saltValue="+57sFo+yV8V89od4//Dir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25"/>
  <cols>
    <col min="1" max="36" width="2.4609375" style="243" customWidth="1"/>
    <col min="37" max="44" width="17" style="243" customWidth="1"/>
    <col min="45" max="45" width="6.15234375" style="249" customWidth="1"/>
    <col min="46" max="46" width="3" style="247" customWidth="1"/>
    <col min="47" max="47" width="19.15234375" style="243" hidden="1" customWidth="1"/>
    <col min="48" max="52" width="12.61328125" style="243" hidden="1" customWidth="1"/>
    <col min="53" max="16384" width="8.61328125" style="243" hidden="1"/>
  </cols>
  <sheetData>
    <row r="1" spans="1:46" ht="13.3" x14ac:dyDescent="0.25">
      <c r="AS1" s="243"/>
      <c r="AT1" s="243"/>
    </row>
    <row r="2" spans="1:46" ht="13.3" x14ac:dyDescent="0.25">
      <c r="AS2" s="243"/>
      <c r="AT2" s="243"/>
    </row>
    <row r="3" spans="1:46" ht="13.3" x14ac:dyDescent="0.25">
      <c r="AS3" s="243"/>
      <c r="AT3" s="243"/>
    </row>
    <row r="4" spans="1:46" ht="13.3" x14ac:dyDescent="0.25">
      <c r="AS4" s="243"/>
      <c r="AT4" s="243"/>
    </row>
    <row r="5" spans="1:46" ht="16.75" x14ac:dyDescent="0.2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3" x14ac:dyDescent="0.25">
      <c r="A6" s="247"/>
      <c r="AK6" s="248" t="s">
        <v>480</v>
      </c>
      <c r="AL6" s="248"/>
      <c r="AM6" s="248"/>
      <c r="AN6" s="248"/>
    </row>
    <row r="7" spans="1:46" ht="13.5" customHeight="1" x14ac:dyDescent="0.25">
      <c r="A7" s="247"/>
      <c r="AK7" s="250"/>
      <c r="AL7" s="251"/>
      <c r="AM7" s="251"/>
      <c r="AN7" s="252"/>
      <c r="AO7" s="1101" t="s">
        <v>481</v>
      </c>
      <c r="AP7" s="253"/>
      <c r="AQ7" s="254" t="s">
        <v>482</v>
      </c>
      <c r="AR7" s="255"/>
    </row>
    <row r="8" spans="1:46" ht="13.3" x14ac:dyDescent="0.25">
      <c r="A8" s="247"/>
      <c r="AK8" s="256"/>
      <c r="AL8" s="257"/>
      <c r="AM8" s="257"/>
      <c r="AN8" s="258"/>
      <c r="AO8" s="1102"/>
      <c r="AP8" s="259" t="s">
        <v>483</v>
      </c>
      <c r="AQ8" s="260" t="s">
        <v>484</v>
      </c>
      <c r="AR8" s="261" t="s">
        <v>485</v>
      </c>
    </row>
    <row r="9" spans="1:46" ht="13.3" x14ac:dyDescent="0.25">
      <c r="A9" s="247"/>
      <c r="AK9" s="1103" t="s">
        <v>486</v>
      </c>
      <c r="AL9" s="1104"/>
      <c r="AM9" s="1104"/>
      <c r="AN9" s="1105"/>
      <c r="AO9" s="262">
        <v>5088091</v>
      </c>
      <c r="AP9" s="262">
        <v>93802</v>
      </c>
      <c r="AQ9" s="263">
        <v>80646</v>
      </c>
      <c r="AR9" s="264">
        <v>16.3</v>
      </c>
    </row>
    <row r="10" spans="1:46" ht="13.5" customHeight="1" x14ac:dyDescent="0.25">
      <c r="A10" s="247"/>
      <c r="AK10" s="1103" t="s">
        <v>487</v>
      </c>
      <c r="AL10" s="1104"/>
      <c r="AM10" s="1104"/>
      <c r="AN10" s="1105"/>
      <c r="AO10" s="265">
        <v>55951</v>
      </c>
      <c r="AP10" s="265">
        <v>1031</v>
      </c>
      <c r="AQ10" s="266">
        <v>6637</v>
      </c>
      <c r="AR10" s="267">
        <v>-84.5</v>
      </c>
    </row>
    <row r="11" spans="1:46" ht="13.5" customHeight="1" x14ac:dyDescent="0.25">
      <c r="A11" s="247"/>
      <c r="AK11" s="1103" t="s">
        <v>488</v>
      </c>
      <c r="AL11" s="1104"/>
      <c r="AM11" s="1104"/>
      <c r="AN11" s="1105"/>
      <c r="AO11" s="265">
        <v>16338</v>
      </c>
      <c r="AP11" s="265">
        <v>301</v>
      </c>
      <c r="AQ11" s="266">
        <v>1119</v>
      </c>
      <c r="AR11" s="267">
        <v>-73.099999999999994</v>
      </c>
    </row>
    <row r="12" spans="1:46" ht="13.5" customHeight="1" x14ac:dyDescent="0.25">
      <c r="A12" s="247"/>
      <c r="AK12" s="1103" t="s">
        <v>489</v>
      </c>
      <c r="AL12" s="1104"/>
      <c r="AM12" s="1104"/>
      <c r="AN12" s="1105"/>
      <c r="AO12" s="265" t="s">
        <v>490</v>
      </c>
      <c r="AP12" s="265" t="s">
        <v>490</v>
      </c>
      <c r="AQ12" s="266">
        <v>8</v>
      </c>
      <c r="AR12" s="267" t="s">
        <v>490</v>
      </c>
    </row>
    <row r="13" spans="1:46" ht="13.5" customHeight="1" x14ac:dyDescent="0.25">
      <c r="A13" s="247"/>
      <c r="AK13" s="1103" t="s">
        <v>491</v>
      </c>
      <c r="AL13" s="1104"/>
      <c r="AM13" s="1104"/>
      <c r="AN13" s="1105"/>
      <c r="AO13" s="265">
        <v>212080</v>
      </c>
      <c r="AP13" s="265">
        <v>3910</v>
      </c>
      <c r="AQ13" s="266">
        <v>2502</v>
      </c>
      <c r="AR13" s="267">
        <v>56.3</v>
      </c>
    </row>
    <row r="14" spans="1:46" ht="13.5" customHeight="1" x14ac:dyDescent="0.25">
      <c r="A14" s="247"/>
      <c r="AK14" s="1103" t="s">
        <v>492</v>
      </c>
      <c r="AL14" s="1104"/>
      <c r="AM14" s="1104"/>
      <c r="AN14" s="1105"/>
      <c r="AO14" s="265">
        <v>95418</v>
      </c>
      <c r="AP14" s="265">
        <v>1759</v>
      </c>
      <c r="AQ14" s="266">
        <v>1863</v>
      </c>
      <c r="AR14" s="267">
        <v>-5.6</v>
      </c>
    </row>
    <row r="15" spans="1:46" ht="13.5" customHeight="1" x14ac:dyDescent="0.25">
      <c r="A15" s="247"/>
      <c r="AK15" s="1106" t="s">
        <v>493</v>
      </c>
      <c r="AL15" s="1107"/>
      <c r="AM15" s="1107"/>
      <c r="AN15" s="1108"/>
      <c r="AO15" s="265">
        <v>-269640</v>
      </c>
      <c r="AP15" s="265">
        <v>-4971</v>
      </c>
      <c r="AQ15" s="266">
        <v>-4800</v>
      </c>
      <c r="AR15" s="267">
        <v>3.6</v>
      </c>
    </row>
    <row r="16" spans="1:46" ht="13.3" x14ac:dyDescent="0.25">
      <c r="A16" s="247"/>
      <c r="AK16" s="1106" t="s">
        <v>177</v>
      </c>
      <c r="AL16" s="1107"/>
      <c r="AM16" s="1107"/>
      <c r="AN16" s="1108"/>
      <c r="AO16" s="265">
        <v>5198238</v>
      </c>
      <c r="AP16" s="265">
        <v>95832</v>
      </c>
      <c r="AQ16" s="266">
        <v>87975</v>
      </c>
      <c r="AR16" s="267">
        <v>8.9</v>
      </c>
    </row>
    <row r="17" spans="1:46" ht="13.3" x14ac:dyDescent="0.25">
      <c r="A17" s="247"/>
    </row>
    <row r="18" spans="1:46" ht="13.3" x14ac:dyDescent="0.25">
      <c r="A18" s="247"/>
      <c r="AQ18" s="268"/>
      <c r="AR18" s="268"/>
    </row>
    <row r="19" spans="1:46" ht="13.3" x14ac:dyDescent="0.25">
      <c r="A19" s="247"/>
      <c r="AK19" s="243" t="s">
        <v>494</v>
      </c>
    </row>
    <row r="20" spans="1:46" ht="13.3" x14ac:dyDescent="0.25">
      <c r="A20" s="247"/>
      <c r="AK20" s="269"/>
      <c r="AL20" s="270"/>
      <c r="AM20" s="270"/>
      <c r="AN20" s="271"/>
      <c r="AO20" s="272" t="s">
        <v>495</v>
      </c>
      <c r="AP20" s="273" t="s">
        <v>496</v>
      </c>
      <c r="AQ20" s="274" t="s">
        <v>497</v>
      </c>
      <c r="AR20" s="275"/>
    </row>
    <row r="21" spans="1:46" s="248" customFormat="1" ht="13.3" x14ac:dyDescent="0.25">
      <c r="A21" s="276"/>
      <c r="AK21" s="1109" t="s">
        <v>498</v>
      </c>
      <c r="AL21" s="1110"/>
      <c r="AM21" s="1110"/>
      <c r="AN21" s="1111"/>
      <c r="AO21" s="277">
        <v>9.84</v>
      </c>
      <c r="AP21" s="278">
        <v>7.71</v>
      </c>
      <c r="AQ21" s="279">
        <v>2.13</v>
      </c>
      <c r="AS21" s="280"/>
      <c r="AT21" s="276"/>
    </row>
    <row r="22" spans="1:46" s="248" customFormat="1" ht="13.3" x14ac:dyDescent="0.25">
      <c r="A22" s="276"/>
      <c r="AK22" s="1109" t="s">
        <v>499</v>
      </c>
      <c r="AL22" s="1110"/>
      <c r="AM22" s="1110"/>
      <c r="AN22" s="1111"/>
      <c r="AO22" s="281">
        <v>97.6</v>
      </c>
      <c r="AP22" s="282">
        <v>98.3</v>
      </c>
      <c r="AQ22" s="283">
        <v>-0.7</v>
      </c>
      <c r="AR22" s="268"/>
      <c r="AS22" s="280"/>
      <c r="AT22" s="276"/>
    </row>
    <row r="23" spans="1:46" s="248" customFormat="1" ht="13.3" x14ac:dyDescent="0.25">
      <c r="A23" s="276"/>
      <c r="AP23" s="268"/>
      <c r="AQ23" s="268"/>
      <c r="AR23" s="268"/>
      <c r="AS23" s="280"/>
      <c r="AT23" s="276"/>
    </row>
    <row r="24" spans="1:46" s="248" customFormat="1" ht="13.3" x14ac:dyDescent="0.25">
      <c r="A24" s="276"/>
      <c r="AP24" s="268"/>
      <c r="AQ24" s="268"/>
      <c r="AR24" s="268"/>
      <c r="AS24" s="280"/>
      <c r="AT24" s="276"/>
    </row>
    <row r="25" spans="1:46" s="248" customFormat="1" ht="13.3"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3" x14ac:dyDescent="0.25">
      <c r="A26" s="1100" t="s">
        <v>500</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3" x14ac:dyDescent="0.25">
      <c r="A27" s="288"/>
      <c r="AS27" s="243"/>
      <c r="AT27" s="243"/>
    </row>
    <row r="28" spans="1:46" ht="16.75" x14ac:dyDescent="0.25">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3" x14ac:dyDescent="0.25">
      <c r="A29" s="247"/>
      <c r="AK29" s="248" t="s">
        <v>502</v>
      </c>
      <c r="AL29" s="248"/>
      <c r="AM29" s="248"/>
      <c r="AN29" s="248"/>
      <c r="AS29" s="290"/>
    </row>
    <row r="30" spans="1:46" ht="13.5" customHeight="1" x14ac:dyDescent="0.25">
      <c r="A30" s="247"/>
      <c r="AK30" s="250"/>
      <c r="AL30" s="251"/>
      <c r="AM30" s="251"/>
      <c r="AN30" s="252"/>
      <c r="AO30" s="1101" t="s">
        <v>481</v>
      </c>
      <c r="AP30" s="253"/>
      <c r="AQ30" s="254" t="s">
        <v>482</v>
      </c>
      <c r="AR30" s="255"/>
    </row>
    <row r="31" spans="1:46" ht="13.3" x14ac:dyDescent="0.25">
      <c r="A31" s="247"/>
      <c r="AK31" s="256"/>
      <c r="AL31" s="257"/>
      <c r="AM31" s="257"/>
      <c r="AN31" s="258"/>
      <c r="AO31" s="1102"/>
      <c r="AP31" s="259" t="s">
        <v>483</v>
      </c>
      <c r="AQ31" s="260" t="s">
        <v>484</v>
      </c>
      <c r="AR31" s="261" t="s">
        <v>485</v>
      </c>
    </row>
    <row r="32" spans="1:46" ht="27" customHeight="1" x14ac:dyDescent="0.25">
      <c r="A32" s="247"/>
      <c r="AK32" s="1117" t="s">
        <v>503</v>
      </c>
      <c r="AL32" s="1118"/>
      <c r="AM32" s="1118"/>
      <c r="AN32" s="1119"/>
      <c r="AO32" s="291">
        <v>1956396</v>
      </c>
      <c r="AP32" s="291">
        <v>36067</v>
      </c>
      <c r="AQ32" s="292">
        <v>41451</v>
      </c>
      <c r="AR32" s="293">
        <v>-13</v>
      </c>
    </row>
    <row r="33" spans="1:46" ht="13.5" customHeight="1" x14ac:dyDescent="0.25">
      <c r="A33" s="247"/>
      <c r="AK33" s="1117" t="s">
        <v>504</v>
      </c>
      <c r="AL33" s="1118"/>
      <c r="AM33" s="1118"/>
      <c r="AN33" s="1119"/>
      <c r="AO33" s="291" t="s">
        <v>490</v>
      </c>
      <c r="AP33" s="291" t="s">
        <v>490</v>
      </c>
      <c r="AQ33" s="292" t="s">
        <v>490</v>
      </c>
      <c r="AR33" s="293" t="s">
        <v>490</v>
      </c>
    </row>
    <row r="34" spans="1:46" ht="27" customHeight="1" x14ac:dyDescent="0.25">
      <c r="A34" s="247"/>
      <c r="AK34" s="1117" t="s">
        <v>505</v>
      </c>
      <c r="AL34" s="1118"/>
      <c r="AM34" s="1118"/>
      <c r="AN34" s="1119"/>
      <c r="AO34" s="291" t="s">
        <v>490</v>
      </c>
      <c r="AP34" s="291" t="s">
        <v>490</v>
      </c>
      <c r="AQ34" s="292">
        <v>35</v>
      </c>
      <c r="AR34" s="293" t="s">
        <v>490</v>
      </c>
    </row>
    <row r="35" spans="1:46" ht="27" customHeight="1" x14ac:dyDescent="0.25">
      <c r="A35" s="247"/>
      <c r="AK35" s="1117" t="s">
        <v>506</v>
      </c>
      <c r="AL35" s="1118"/>
      <c r="AM35" s="1118"/>
      <c r="AN35" s="1119"/>
      <c r="AO35" s="291">
        <v>811843</v>
      </c>
      <c r="AP35" s="291">
        <v>14967</v>
      </c>
      <c r="AQ35" s="292">
        <v>11775</v>
      </c>
      <c r="AR35" s="293">
        <v>27.1</v>
      </c>
    </row>
    <row r="36" spans="1:46" ht="27" customHeight="1" x14ac:dyDescent="0.25">
      <c r="A36" s="247"/>
      <c r="AK36" s="1117" t="s">
        <v>507</v>
      </c>
      <c r="AL36" s="1118"/>
      <c r="AM36" s="1118"/>
      <c r="AN36" s="1119"/>
      <c r="AO36" s="291">
        <v>81082</v>
      </c>
      <c r="AP36" s="291">
        <v>1495</v>
      </c>
      <c r="AQ36" s="292">
        <v>2188</v>
      </c>
      <c r="AR36" s="293">
        <v>-31.7</v>
      </c>
    </row>
    <row r="37" spans="1:46" ht="13.5" customHeight="1" x14ac:dyDescent="0.25">
      <c r="A37" s="247"/>
      <c r="AK37" s="1117" t="s">
        <v>508</v>
      </c>
      <c r="AL37" s="1118"/>
      <c r="AM37" s="1118"/>
      <c r="AN37" s="1119"/>
      <c r="AO37" s="291" t="s">
        <v>490</v>
      </c>
      <c r="AP37" s="291" t="s">
        <v>490</v>
      </c>
      <c r="AQ37" s="292">
        <v>531</v>
      </c>
      <c r="AR37" s="293" t="s">
        <v>490</v>
      </c>
    </row>
    <row r="38" spans="1:46" ht="27" customHeight="1" x14ac:dyDescent="0.25">
      <c r="A38" s="247"/>
      <c r="AK38" s="1120" t="s">
        <v>509</v>
      </c>
      <c r="AL38" s="1121"/>
      <c r="AM38" s="1121"/>
      <c r="AN38" s="1122"/>
      <c r="AO38" s="294" t="s">
        <v>490</v>
      </c>
      <c r="AP38" s="294" t="s">
        <v>490</v>
      </c>
      <c r="AQ38" s="295">
        <v>1</v>
      </c>
      <c r="AR38" s="283" t="s">
        <v>490</v>
      </c>
      <c r="AS38" s="290"/>
    </row>
    <row r="39" spans="1:46" ht="13.3" x14ac:dyDescent="0.25">
      <c r="A39" s="247"/>
      <c r="AK39" s="1120" t="s">
        <v>510</v>
      </c>
      <c r="AL39" s="1121"/>
      <c r="AM39" s="1121"/>
      <c r="AN39" s="1122"/>
      <c r="AO39" s="291">
        <v>-599272</v>
      </c>
      <c r="AP39" s="291">
        <v>-11048</v>
      </c>
      <c r="AQ39" s="292">
        <v>-5414</v>
      </c>
      <c r="AR39" s="293">
        <v>104.1</v>
      </c>
      <c r="AS39" s="290"/>
    </row>
    <row r="40" spans="1:46" ht="27" customHeight="1" x14ac:dyDescent="0.25">
      <c r="A40" s="247"/>
      <c r="AK40" s="1117" t="s">
        <v>511</v>
      </c>
      <c r="AL40" s="1118"/>
      <c r="AM40" s="1118"/>
      <c r="AN40" s="1119"/>
      <c r="AO40" s="291">
        <v>-1607008</v>
      </c>
      <c r="AP40" s="291">
        <v>-29626</v>
      </c>
      <c r="AQ40" s="292">
        <v>-35360</v>
      </c>
      <c r="AR40" s="293">
        <v>-16.2</v>
      </c>
      <c r="AS40" s="290"/>
    </row>
    <row r="41" spans="1:46" ht="13.3" x14ac:dyDescent="0.25">
      <c r="A41" s="247"/>
      <c r="AK41" s="1123" t="s">
        <v>287</v>
      </c>
      <c r="AL41" s="1124"/>
      <c r="AM41" s="1124"/>
      <c r="AN41" s="1125"/>
      <c r="AO41" s="291">
        <v>643041</v>
      </c>
      <c r="AP41" s="291">
        <v>11855</v>
      </c>
      <c r="AQ41" s="292">
        <v>15207</v>
      </c>
      <c r="AR41" s="293">
        <v>-22</v>
      </c>
      <c r="AS41" s="290"/>
    </row>
    <row r="42" spans="1:46" ht="13.3" x14ac:dyDescent="0.25">
      <c r="A42" s="247"/>
      <c r="AK42" s="296"/>
      <c r="AQ42" s="268"/>
      <c r="AR42" s="268"/>
      <c r="AS42" s="290"/>
    </row>
    <row r="43" spans="1:46" ht="13.3" x14ac:dyDescent="0.25">
      <c r="A43" s="247"/>
      <c r="AP43" s="297"/>
      <c r="AQ43" s="268"/>
      <c r="AS43" s="290"/>
    </row>
    <row r="44" spans="1:46" ht="13.3" x14ac:dyDescent="0.25">
      <c r="A44" s="247"/>
      <c r="AQ44" s="268"/>
    </row>
    <row r="45" spans="1:46" ht="13.3"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3"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512</v>
      </c>
    </row>
    <row r="48" spans="1:46" ht="13.3" x14ac:dyDescent="0.25">
      <c r="A48" s="247"/>
      <c r="AK48" s="301" t="s">
        <v>513</v>
      </c>
      <c r="AL48" s="301"/>
      <c r="AM48" s="301"/>
      <c r="AN48" s="301"/>
      <c r="AO48" s="301"/>
      <c r="AP48" s="301"/>
      <c r="AQ48" s="302"/>
      <c r="AR48" s="301"/>
    </row>
    <row r="49" spans="1:44" ht="13.5" customHeight="1" x14ac:dyDescent="0.25">
      <c r="A49" s="247"/>
      <c r="AK49" s="303"/>
      <c r="AL49" s="304"/>
      <c r="AM49" s="1112" t="s">
        <v>481</v>
      </c>
      <c r="AN49" s="1114" t="s">
        <v>514</v>
      </c>
      <c r="AO49" s="1115"/>
      <c r="AP49" s="1115"/>
      <c r="AQ49" s="1115"/>
      <c r="AR49" s="1116"/>
    </row>
    <row r="50" spans="1:44" ht="13.3" x14ac:dyDescent="0.25">
      <c r="A50" s="247"/>
      <c r="AK50" s="305"/>
      <c r="AL50" s="306"/>
      <c r="AM50" s="1113"/>
      <c r="AN50" s="307" t="s">
        <v>515</v>
      </c>
      <c r="AO50" s="308" t="s">
        <v>516</v>
      </c>
      <c r="AP50" s="309" t="s">
        <v>517</v>
      </c>
      <c r="AQ50" s="310" t="s">
        <v>518</v>
      </c>
      <c r="AR50" s="311" t="s">
        <v>519</v>
      </c>
    </row>
    <row r="51" spans="1:44" ht="13.3" x14ac:dyDescent="0.25">
      <c r="A51" s="247"/>
      <c r="AK51" s="303" t="s">
        <v>520</v>
      </c>
      <c r="AL51" s="304"/>
      <c r="AM51" s="312">
        <v>2882205</v>
      </c>
      <c r="AN51" s="313">
        <v>50306</v>
      </c>
      <c r="AO51" s="314">
        <v>-42</v>
      </c>
      <c r="AP51" s="315">
        <v>63812</v>
      </c>
      <c r="AQ51" s="316">
        <v>2.2999999999999998</v>
      </c>
      <c r="AR51" s="317">
        <v>-44.3</v>
      </c>
    </row>
    <row r="52" spans="1:44" ht="13.3" x14ac:dyDescent="0.25">
      <c r="A52" s="247"/>
      <c r="AK52" s="318"/>
      <c r="AL52" s="319" t="s">
        <v>521</v>
      </c>
      <c r="AM52" s="320">
        <v>2431227</v>
      </c>
      <c r="AN52" s="321">
        <v>42434</v>
      </c>
      <c r="AO52" s="322">
        <v>-38.200000000000003</v>
      </c>
      <c r="AP52" s="323">
        <v>33848</v>
      </c>
      <c r="AQ52" s="324">
        <v>-4.2</v>
      </c>
      <c r="AR52" s="325">
        <v>-34</v>
      </c>
    </row>
    <row r="53" spans="1:44" ht="13.3" x14ac:dyDescent="0.25">
      <c r="A53" s="247"/>
      <c r="AK53" s="303" t="s">
        <v>522</v>
      </c>
      <c r="AL53" s="304"/>
      <c r="AM53" s="312">
        <v>2603541</v>
      </c>
      <c r="AN53" s="313">
        <v>46042</v>
      </c>
      <c r="AO53" s="314">
        <v>-8.5</v>
      </c>
      <c r="AP53" s="315">
        <v>54225</v>
      </c>
      <c r="AQ53" s="316">
        <v>-15</v>
      </c>
      <c r="AR53" s="317">
        <v>6.5</v>
      </c>
    </row>
    <row r="54" spans="1:44" ht="13.3" x14ac:dyDescent="0.25">
      <c r="A54" s="247"/>
      <c r="AK54" s="318"/>
      <c r="AL54" s="319" t="s">
        <v>521</v>
      </c>
      <c r="AM54" s="320">
        <v>2188873</v>
      </c>
      <c r="AN54" s="321">
        <v>38709</v>
      </c>
      <c r="AO54" s="322">
        <v>-8.8000000000000007</v>
      </c>
      <c r="AP54" s="323">
        <v>27337</v>
      </c>
      <c r="AQ54" s="324">
        <v>-19.2</v>
      </c>
      <c r="AR54" s="325">
        <v>10.4</v>
      </c>
    </row>
    <row r="55" spans="1:44" ht="13.3" x14ac:dyDescent="0.25">
      <c r="A55" s="247"/>
      <c r="AK55" s="303" t="s">
        <v>523</v>
      </c>
      <c r="AL55" s="304"/>
      <c r="AM55" s="312">
        <v>3046628</v>
      </c>
      <c r="AN55" s="313">
        <v>54558</v>
      </c>
      <c r="AO55" s="314">
        <v>18.5</v>
      </c>
      <c r="AP55" s="315">
        <v>54016</v>
      </c>
      <c r="AQ55" s="316">
        <v>-0.4</v>
      </c>
      <c r="AR55" s="317">
        <v>18.899999999999999</v>
      </c>
    </row>
    <row r="56" spans="1:44" ht="13.3" x14ac:dyDescent="0.25">
      <c r="A56" s="247"/>
      <c r="AK56" s="318"/>
      <c r="AL56" s="319" t="s">
        <v>521</v>
      </c>
      <c r="AM56" s="320">
        <v>1927266</v>
      </c>
      <c r="AN56" s="321">
        <v>34513</v>
      </c>
      <c r="AO56" s="322">
        <v>-10.8</v>
      </c>
      <c r="AP56" s="323">
        <v>28078</v>
      </c>
      <c r="AQ56" s="324">
        <v>2.7</v>
      </c>
      <c r="AR56" s="325">
        <v>-13.5</v>
      </c>
    </row>
    <row r="57" spans="1:44" ht="13.3" x14ac:dyDescent="0.25">
      <c r="A57" s="247"/>
      <c r="AK57" s="303" t="s">
        <v>524</v>
      </c>
      <c r="AL57" s="304"/>
      <c r="AM57" s="312">
        <v>3404034</v>
      </c>
      <c r="AN57" s="313">
        <v>61903</v>
      </c>
      <c r="AO57" s="314">
        <v>13.5</v>
      </c>
      <c r="AP57" s="315">
        <v>52786</v>
      </c>
      <c r="AQ57" s="316">
        <v>-2.2999999999999998</v>
      </c>
      <c r="AR57" s="317">
        <v>15.8</v>
      </c>
    </row>
    <row r="58" spans="1:44" ht="13.3" x14ac:dyDescent="0.25">
      <c r="A58" s="247"/>
      <c r="AK58" s="318"/>
      <c r="AL58" s="319" t="s">
        <v>521</v>
      </c>
      <c r="AM58" s="320">
        <v>1717273</v>
      </c>
      <c r="AN58" s="321">
        <v>31229</v>
      </c>
      <c r="AO58" s="322">
        <v>-9.5</v>
      </c>
      <c r="AP58" s="323">
        <v>28742</v>
      </c>
      <c r="AQ58" s="324">
        <v>2.4</v>
      </c>
      <c r="AR58" s="325">
        <v>-11.9</v>
      </c>
    </row>
    <row r="59" spans="1:44" ht="13.3" x14ac:dyDescent="0.25">
      <c r="A59" s="247"/>
      <c r="AK59" s="303" t="s">
        <v>525</v>
      </c>
      <c r="AL59" s="304"/>
      <c r="AM59" s="312">
        <v>3620959</v>
      </c>
      <c r="AN59" s="313">
        <v>66754</v>
      </c>
      <c r="AO59" s="314">
        <v>7.8</v>
      </c>
      <c r="AP59" s="315">
        <v>58465</v>
      </c>
      <c r="AQ59" s="316">
        <v>10.8</v>
      </c>
      <c r="AR59" s="317">
        <v>-3</v>
      </c>
    </row>
    <row r="60" spans="1:44" ht="13.3" x14ac:dyDescent="0.25">
      <c r="A60" s="247"/>
      <c r="AK60" s="318"/>
      <c r="AL60" s="319" t="s">
        <v>521</v>
      </c>
      <c r="AM60" s="320">
        <v>2042031</v>
      </c>
      <c r="AN60" s="321">
        <v>37646</v>
      </c>
      <c r="AO60" s="322">
        <v>20.5</v>
      </c>
      <c r="AP60" s="323">
        <v>34452</v>
      </c>
      <c r="AQ60" s="324">
        <v>19.899999999999999</v>
      </c>
      <c r="AR60" s="325">
        <v>0.6</v>
      </c>
    </row>
    <row r="61" spans="1:44" ht="13.3" x14ac:dyDescent="0.25">
      <c r="A61" s="247"/>
      <c r="AK61" s="303" t="s">
        <v>526</v>
      </c>
      <c r="AL61" s="326"/>
      <c r="AM61" s="312">
        <v>3111473</v>
      </c>
      <c r="AN61" s="313">
        <v>55913</v>
      </c>
      <c r="AO61" s="314">
        <v>-2.1</v>
      </c>
      <c r="AP61" s="315">
        <v>56661</v>
      </c>
      <c r="AQ61" s="327">
        <v>-0.9</v>
      </c>
      <c r="AR61" s="317">
        <v>-1.2</v>
      </c>
    </row>
    <row r="62" spans="1:44" ht="13.3" x14ac:dyDescent="0.25">
      <c r="A62" s="247"/>
      <c r="AK62" s="318"/>
      <c r="AL62" s="319" t="s">
        <v>521</v>
      </c>
      <c r="AM62" s="320">
        <v>2061334</v>
      </c>
      <c r="AN62" s="321">
        <v>36906</v>
      </c>
      <c r="AO62" s="322">
        <v>-9.4</v>
      </c>
      <c r="AP62" s="323">
        <v>30491</v>
      </c>
      <c r="AQ62" s="324">
        <v>0.3</v>
      </c>
      <c r="AR62" s="325">
        <v>-9.6999999999999993</v>
      </c>
    </row>
    <row r="63" spans="1:44" ht="13.3" x14ac:dyDescent="0.25">
      <c r="A63" s="247"/>
    </row>
    <row r="64" spans="1:44" ht="13.3" x14ac:dyDescent="0.25">
      <c r="A64" s="247"/>
    </row>
    <row r="65" spans="1:46" ht="13.3" x14ac:dyDescent="0.25">
      <c r="A65" s="247"/>
    </row>
    <row r="66" spans="1:46" ht="13.3"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3.3" hidden="1" x14ac:dyDescent="0.25"/>
    <row r="71" spans="1:46" ht="13.3" hidden="1" x14ac:dyDescent="0.25"/>
    <row r="72" spans="1:46" ht="13.3" hidden="1" x14ac:dyDescent="0.25"/>
    <row r="73" spans="1:46" ht="13.3" hidden="1" x14ac:dyDescent="0.25"/>
  </sheetData>
  <sheetProtection algorithmName="SHA-512" hashValue="q8EmkxdIwhFTIe5KEox7vo5QQLzeYWbZam+7MGW00LFPBaBigLX2ZeG21GBVO+qxgaphkoSKfU7A6gtO/xStEQ==" saltValue="rzbdBCEkmkSjwcyM0IqvV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5"/>
  <cols>
    <col min="1" max="125" width="2.4609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3" x14ac:dyDescent="0.25">
      <c r="B2" s="241"/>
      <c r="DG2" s="241"/>
    </row>
    <row r="3" spans="2:125" ht="13.3"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3" x14ac:dyDescent="0.25"/>
    <row r="5" spans="2:125" ht="13.3" x14ac:dyDescent="0.25"/>
    <row r="6" spans="2:125" ht="13.3" x14ac:dyDescent="0.25"/>
    <row r="7" spans="2:125" ht="13.3" x14ac:dyDescent="0.25"/>
    <row r="8" spans="2:125" ht="13.3" x14ac:dyDescent="0.25"/>
    <row r="9" spans="2:125" ht="13.3" x14ac:dyDescent="0.25">
      <c r="DU9" s="241"/>
    </row>
    <row r="10" spans="2:125" ht="13.3" x14ac:dyDescent="0.25"/>
    <row r="11" spans="2:125" ht="13.3" x14ac:dyDescent="0.25"/>
    <row r="12" spans="2:125" ht="13.3" x14ac:dyDescent="0.25"/>
    <row r="13" spans="2:125" ht="13.3" x14ac:dyDescent="0.25"/>
    <row r="14" spans="2:125" ht="13.3" x14ac:dyDescent="0.25"/>
    <row r="15" spans="2:125" ht="13.3" x14ac:dyDescent="0.25"/>
    <row r="16" spans="2:125" ht="13.3" x14ac:dyDescent="0.25"/>
    <row r="17" spans="125:125" ht="13.3" x14ac:dyDescent="0.25">
      <c r="DU17" s="241"/>
    </row>
    <row r="18" spans="125:125" ht="13.3" x14ac:dyDescent="0.25"/>
    <row r="19" spans="125:125" ht="13.3" x14ac:dyDescent="0.25"/>
    <row r="20" spans="125:125" ht="13.3" x14ac:dyDescent="0.25">
      <c r="DU20" s="241"/>
    </row>
    <row r="21" spans="125:125" ht="13.3" x14ac:dyDescent="0.25">
      <c r="DU21" s="241"/>
    </row>
    <row r="22" spans="125:125" ht="13.3" x14ac:dyDescent="0.25"/>
    <row r="23" spans="125:125" ht="13.3" x14ac:dyDescent="0.25"/>
    <row r="24" spans="125:125" ht="13.3" x14ac:dyDescent="0.25"/>
    <row r="25" spans="125:125" ht="13.3" x14ac:dyDescent="0.25"/>
    <row r="26" spans="125:125" ht="13.3" x14ac:dyDescent="0.25"/>
    <row r="27" spans="125:125" ht="13.3" x14ac:dyDescent="0.25"/>
    <row r="28" spans="125:125" ht="13.3" x14ac:dyDescent="0.25">
      <c r="DU28" s="241"/>
    </row>
    <row r="29" spans="125:125" ht="13.3" x14ac:dyDescent="0.25"/>
    <row r="30" spans="125:125" ht="13.3" x14ac:dyDescent="0.25"/>
    <row r="31" spans="125:125" ht="13.3" x14ac:dyDescent="0.25"/>
    <row r="32" spans="125:125" ht="13.3" x14ac:dyDescent="0.25"/>
    <row r="33" spans="2:125" ht="13.3" x14ac:dyDescent="0.25">
      <c r="B33" s="241"/>
      <c r="G33" s="241"/>
      <c r="I33" s="241"/>
    </row>
    <row r="34" spans="2:125" ht="13.3" x14ac:dyDescent="0.25">
      <c r="C34" s="241"/>
      <c r="P34" s="241"/>
      <c r="DE34" s="241"/>
      <c r="DH34" s="241"/>
    </row>
    <row r="35" spans="2:125" ht="13.3" x14ac:dyDescent="0.25">
      <c r="D35" s="241"/>
      <c r="E35" s="241"/>
      <c r="DG35" s="241"/>
      <c r="DJ35" s="241"/>
      <c r="DP35" s="241"/>
      <c r="DQ35" s="241"/>
      <c r="DR35" s="241"/>
      <c r="DS35" s="241"/>
      <c r="DT35" s="241"/>
      <c r="DU35" s="241"/>
    </row>
    <row r="36" spans="2:125" ht="13.3"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3" x14ac:dyDescent="0.25">
      <c r="DU37" s="241"/>
    </row>
    <row r="38" spans="2:125" ht="13.3" x14ac:dyDescent="0.25">
      <c r="DT38" s="241"/>
      <c r="DU38" s="241"/>
    </row>
    <row r="39" spans="2:125" ht="13.3" x14ac:dyDescent="0.25"/>
    <row r="40" spans="2:125" ht="13.3" x14ac:dyDescent="0.25">
      <c r="DH40" s="241"/>
    </row>
    <row r="41" spans="2:125" ht="13.3" x14ac:dyDescent="0.25">
      <c r="DE41" s="241"/>
    </row>
    <row r="42" spans="2:125" ht="13.3" x14ac:dyDescent="0.25">
      <c r="DG42" s="241"/>
      <c r="DJ42" s="241"/>
    </row>
    <row r="43" spans="2:125" ht="13.3"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3" x14ac:dyDescent="0.25">
      <c r="DU44" s="241"/>
    </row>
    <row r="45" spans="2:125" ht="13.3" x14ac:dyDescent="0.25"/>
    <row r="46" spans="2:125" ht="13.3" x14ac:dyDescent="0.25"/>
    <row r="47" spans="2:125" ht="13.3" x14ac:dyDescent="0.25"/>
    <row r="48" spans="2:125" ht="13.3" x14ac:dyDescent="0.25">
      <c r="DT48" s="241"/>
      <c r="DU48" s="241"/>
    </row>
    <row r="49" spans="120:125" ht="13.3" x14ac:dyDescent="0.25">
      <c r="DU49" s="241"/>
    </row>
    <row r="50" spans="120:125" ht="13.3" x14ac:dyDescent="0.25">
      <c r="DU50" s="241"/>
    </row>
    <row r="51" spans="120:125" ht="13.3" x14ac:dyDescent="0.25">
      <c r="DP51" s="241"/>
      <c r="DQ51" s="241"/>
      <c r="DR51" s="241"/>
      <c r="DS51" s="241"/>
      <c r="DT51" s="241"/>
      <c r="DU51" s="241"/>
    </row>
    <row r="52" spans="120:125" ht="13.3" x14ac:dyDescent="0.25"/>
    <row r="53" spans="120:125" ht="13.3" x14ac:dyDescent="0.25"/>
    <row r="54" spans="120:125" ht="13.3" x14ac:dyDescent="0.25">
      <c r="DU54" s="241"/>
    </row>
    <row r="55" spans="120:125" ht="13.3" x14ac:dyDescent="0.25"/>
    <row r="56" spans="120:125" ht="13.3" x14ac:dyDescent="0.25"/>
    <row r="57" spans="120:125" ht="13.3" x14ac:dyDescent="0.25"/>
    <row r="58" spans="120:125" ht="13.3" x14ac:dyDescent="0.25">
      <c r="DU58" s="241"/>
    </row>
    <row r="59" spans="120:125" ht="13.3" x14ac:dyDescent="0.25"/>
    <row r="60" spans="120:125" ht="13.3" x14ac:dyDescent="0.25"/>
    <row r="61" spans="120:125" ht="13.3" x14ac:dyDescent="0.25"/>
    <row r="62" spans="120:125" ht="13.3" x14ac:dyDescent="0.25"/>
    <row r="63" spans="120:125" ht="13.3" x14ac:dyDescent="0.25">
      <c r="DU63" s="241"/>
    </row>
    <row r="64" spans="120:125" ht="13.3" x14ac:dyDescent="0.25">
      <c r="DT64" s="241"/>
      <c r="DU64" s="241"/>
    </row>
    <row r="65" spans="123:125" ht="13.3" x14ac:dyDescent="0.25"/>
    <row r="66" spans="123:125" ht="13.3" x14ac:dyDescent="0.25"/>
    <row r="67" spans="123:125" ht="13.3" x14ac:dyDescent="0.25"/>
    <row r="68" spans="123:125" ht="13.3" x14ac:dyDescent="0.25"/>
    <row r="69" spans="123:125" ht="13.3" x14ac:dyDescent="0.25">
      <c r="DS69" s="241"/>
      <c r="DT69" s="241"/>
      <c r="DU69" s="241"/>
    </row>
    <row r="70" spans="123:125" ht="13.3" x14ac:dyDescent="0.25"/>
    <row r="71" spans="123:125" ht="13.3" x14ac:dyDescent="0.25"/>
    <row r="72" spans="123:125" ht="13.3" x14ac:dyDescent="0.25"/>
    <row r="73" spans="123:125" ht="13.3" x14ac:dyDescent="0.25"/>
    <row r="74" spans="123:125" ht="13.3" x14ac:dyDescent="0.25"/>
    <row r="75" spans="123:125" ht="13.3" x14ac:dyDescent="0.25"/>
    <row r="76" spans="123:125" ht="13.3" x14ac:dyDescent="0.25"/>
    <row r="77" spans="123:125" ht="13.3" x14ac:dyDescent="0.25"/>
    <row r="78" spans="123:125" ht="13.3" x14ac:dyDescent="0.25"/>
    <row r="79" spans="123:125" ht="13.3" x14ac:dyDescent="0.25"/>
    <row r="80" spans="123:125" ht="13.3" x14ac:dyDescent="0.25"/>
    <row r="81" spans="116:125" ht="13.3" x14ac:dyDescent="0.25"/>
    <row r="82" spans="116:125" ht="13.3" x14ac:dyDescent="0.25">
      <c r="DL82" s="241"/>
    </row>
    <row r="83" spans="116:125" ht="13.3" x14ac:dyDescent="0.25">
      <c r="DM83" s="241"/>
      <c r="DN83" s="241"/>
      <c r="DO83" s="241"/>
      <c r="DP83" s="241"/>
      <c r="DQ83" s="241"/>
      <c r="DR83" s="241"/>
      <c r="DS83" s="241"/>
      <c r="DT83" s="241"/>
      <c r="DU83" s="241"/>
    </row>
    <row r="84" spans="116:125" ht="13.3" x14ac:dyDescent="0.25"/>
    <row r="85" spans="116:125" ht="13.3" x14ac:dyDescent="0.25"/>
    <row r="86" spans="116:125" ht="13.3" x14ac:dyDescent="0.25"/>
    <row r="87" spans="116:125" ht="13.3" x14ac:dyDescent="0.25"/>
    <row r="88" spans="116:125" ht="13.3" x14ac:dyDescent="0.25">
      <c r="DU88" s="241"/>
    </row>
    <row r="89" spans="116:125" ht="13.3" x14ac:dyDescent="0.25"/>
    <row r="90" spans="116:125" ht="13.3" x14ac:dyDescent="0.25"/>
    <row r="91" spans="116:125" ht="13.3"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478</v>
      </c>
    </row>
    <row r="121" spans="125:125" ht="13.5" hidden="1" customHeight="1" x14ac:dyDescent="0.25">
      <c r="DU121" s="241"/>
    </row>
  </sheetData>
  <sheetProtection algorithmName="SHA-512" hashValue="QD1r4HvNKcAqQWVB+XHOmkmiq8X5Ov4It7nXybmGFM+thZswIKPWn5wG3+PIs/ygRqQbP+lh1N0XzZnHfxpjtQ==" saltValue="HJGbSXBTEKv8zXUmoiy2q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9" zoomScaleNormal="89" zoomScaleSheetLayoutView="55" workbookViewId="0"/>
  </sheetViews>
  <sheetFormatPr defaultColWidth="0" defaultRowHeight="13.5" customHeight="1" zeroHeight="1" x14ac:dyDescent="0.25"/>
  <cols>
    <col min="1" max="125" width="2.4609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3" x14ac:dyDescent="0.25">
      <c r="B2" s="241"/>
      <c r="T2" s="241"/>
    </row>
    <row r="3" spans="1:125" ht="13.3"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3" x14ac:dyDescent="0.25"/>
    <row r="5" spans="1:125" ht="13.3" x14ac:dyDescent="0.25"/>
    <row r="6" spans="1:125" ht="13.3" x14ac:dyDescent="0.25"/>
    <row r="7" spans="1:125" ht="13.3" x14ac:dyDescent="0.25"/>
    <row r="8" spans="1:125" ht="13.3" x14ac:dyDescent="0.25"/>
    <row r="9" spans="1:125" ht="13.3" x14ac:dyDescent="0.25"/>
    <row r="10" spans="1:125" ht="13.3" x14ac:dyDescent="0.25"/>
    <row r="11" spans="1:125" ht="13.3" x14ac:dyDescent="0.25"/>
    <row r="12" spans="1:125" ht="13.3" x14ac:dyDescent="0.25"/>
    <row r="13" spans="1:125" ht="13.3" x14ac:dyDescent="0.25"/>
    <row r="14" spans="1:125" ht="13.3" x14ac:dyDescent="0.25"/>
    <row r="15" spans="1:125" ht="13.3" x14ac:dyDescent="0.25"/>
    <row r="16" spans="1:125" ht="13.3" x14ac:dyDescent="0.25"/>
    <row r="17" ht="13.3" x14ac:dyDescent="0.25"/>
    <row r="18" ht="13.3" x14ac:dyDescent="0.25"/>
    <row r="19" ht="13.3" x14ac:dyDescent="0.25"/>
    <row r="20" ht="13.3" x14ac:dyDescent="0.25"/>
    <row r="21" ht="13.3" x14ac:dyDescent="0.25"/>
    <row r="22" ht="13.3" x14ac:dyDescent="0.25"/>
    <row r="23" ht="13.3" x14ac:dyDescent="0.25"/>
    <row r="24" ht="13.3" x14ac:dyDescent="0.25"/>
    <row r="25" ht="13.3" x14ac:dyDescent="0.25"/>
    <row r="26" ht="13.3" x14ac:dyDescent="0.25"/>
    <row r="27" ht="13.3" x14ac:dyDescent="0.25"/>
    <row r="28" ht="13.3" x14ac:dyDescent="0.25"/>
    <row r="29" ht="13.3" x14ac:dyDescent="0.25"/>
    <row r="30" ht="13.3" x14ac:dyDescent="0.25"/>
    <row r="31" ht="13.3" x14ac:dyDescent="0.25"/>
    <row r="32" ht="13.3" x14ac:dyDescent="0.25"/>
    <row r="33" spans="2:125" ht="13.3" x14ac:dyDescent="0.25">
      <c r="B33" s="241"/>
      <c r="G33" s="241"/>
      <c r="I33" s="241"/>
    </row>
    <row r="34" spans="2:125" ht="13.3" x14ac:dyDescent="0.25">
      <c r="C34" s="241"/>
      <c r="P34" s="241"/>
      <c r="R34" s="241"/>
      <c r="U34" s="241"/>
    </row>
    <row r="35" spans="2:125" ht="13.3"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3" x14ac:dyDescent="0.25">
      <c r="F36" s="241"/>
      <c r="H36" s="241"/>
      <c r="J36" s="241"/>
      <c r="K36" s="241"/>
      <c r="L36" s="241"/>
      <c r="M36" s="241"/>
      <c r="N36" s="241"/>
      <c r="O36" s="241"/>
      <c r="Q36" s="241"/>
      <c r="S36" s="241"/>
      <c r="V36" s="241"/>
    </row>
    <row r="37" spans="2:125" ht="13.3" x14ac:dyDescent="0.25"/>
    <row r="38" spans="2:125" ht="13.3" x14ac:dyDescent="0.25"/>
    <row r="39" spans="2:125" ht="13.3" x14ac:dyDescent="0.25"/>
    <row r="40" spans="2:125" ht="13.3" x14ac:dyDescent="0.25">
      <c r="U40" s="241"/>
    </row>
    <row r="41" spans="2:125" ht="13.3" x14ac:dyDescent="0.25">
      <c r="R41" s="241"/>
    </row>
    <row r="42" spans="2:125" ht="13.3"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3" x14ac:dyDescent="0.25">
      <c r="Q43" s="241"/>
      <c r="S43" s="241"/>
      <c r="V43" s="241"/>
    </row>
    <row r="44" spans="2:125" ht="13.3" x14ac:dyDescent="0.25"/>
    <row r="45" spans="2:125" ht="13.3" x14ac:dyDescent="0.25"/>
    <row r="46" spans="2:125" ht="13.3" x14ac:dyDescent="0.25"/>
    <row r="47" spans="2:125" ht="13.3" x14ac:dyDescent="0.25"/>
    <row r="48" spans="2:125" ht="13.3" x14ac:dyDescent="0.25"/>
    <row r="49" ht="13.3" x14ac:dyDescent="0.25"/>
    <row r="50" ht="13.3" x14ac:dyDescent="0.25"/>
    <row r="51" ht="13.3" x14ac:dyDescent="0.25"/>
    <row r="52" ht="13.3" x14ac:dyDescent="0.25"/>
    <row r="53" ht="13.3" x14ac:dyDescent="0.25"/>
    <row r="54" ht="13.3" x14ac:dyDescent="0.25"/>
    <row r="55" ht="13.3" x14ac:dyDescent="0.25"/>
    <row r="56" ht="13.3" x14ac:dyDescent="0.25"/>
    <row r="57" ht="13.3" x14ac:dyDescent="0.25"/>
    <row r="58" ht="13.3" x14ac:dyDescent="0.25"/>
    <row r="59" ht="13.3" x14ac:dyDescent="0.25"/>
    <row r="60" ht="13.3" x14ac:dyDescent="0.25"/>
    <row r="61" ht="13.3" x14ac:dyDescent="0.25"/>
    <row r="62" ht="13.3" x14ac:dyDescent="0.25"/>
    <row r="63" ht="13.3" x14ac:dyDescent="0.25"/>
    <row r="64" ht="13.3" x14ac:dyDescent="0.25"/>
    <row r="65" ht="13.3" x14ac:dyDescent="0.25"/>
    <row r="66" ht="13.3" x14ac:dyDescent="0.25"/>
    <row r="67" ht="13.3" x14ac:dyDescent="0.25"/>
    <row r="68" ht="13.3" x14ac:dyDescent="0.25"/>
    <row r="69" ht="13.3" x14ac:dyDescent="0.25"/>
    <row r="70" ht="13.3" x14ac:dyDescent="0.25"/>
    <row r="71" ht="13.3" x14ac:dyDescent="0.25"/>
    <row r="72" ht="13.3" x14ac:dyDescent="0.25"/>
    <row r="73" ht="13.3" x14ac:dyDescent="0.25"/>
    <row r="74" ht="13.3" x14ac:dyDescent="0.25"/>
    <row r="75" ht="13.3" x14ac:dyDescent="0.25"/>
    <row r="76" ht="13.3" x14ac:dyDescent="0.25"/>
    <row r="77" ht="13.3" x14ac:dyDescent="0.25"/>
    <row r="78" ht="13.3" x14ac:dyDescent="0.25"/>
    <row r="79" ht="13.3" x14ac:dyDescent="0.25"/>
    <row r="80" ht="13.3" x14ac:dyDescent="0.25"/>
    <row r="81" ht="13.3" x14ac:dyDescent="0.25"/>
    <row r="82" ht="13.3" x14ac:dyDescent="0.25"/>
    <row r="83" ht="13.3" x14ac:dyDescent="0.25"/>
    <row r="84" ht="13.3" x14ac:dyDescent="0.25"/>
    <row r="85" ht="13.3" x14ac:dyDescent="0.25"/>
    <row r="86" ht="13.3" x14ac:dyDescent="0.25"/>
    <row r="87" ht="13.3" x14ac:dyDescent="0.25"/>
    <row r="88" ht="13.3" x14ac:dyDescent="0.25"/>
    <row r="89" ht="13.3" x14ac:dyDescent="0.25"/>
    <row r="90" ht="13.3" x14ac:dyDescent="0.25"/>
    <row r="91" ht="13.3"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478</v>
      </c>
    </row>
  </sheetData>
  <sheetProtection algorithmName="SHA-512" hashValue="vK92q5KmVRhbh8GBzZzzFzvwn/P9dV5J11VxJHMyBNv4OksKFdrvTbhNgZqfl52s0CLj/r+xqZxQY8ux7+g9HQ==" saltValue="guTKwYIoEkXlZeD3lNKAd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5"/>
  <cols>
    <col min="1" max="1" width="8.23046875" style="1" customWidth="1"/>
    <col min="2" max="16" width="14.613281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528</v>
      </c>
      <c r="G46" s="8" t="s">
        <v>529</v>
      </c>
      <c r="H46" s="8" t="s">
        <v>530</v>
      </c>
      <c r="I46" s="8" t="s">
        <v>531</v>
      </c>
      <c r="J46" s="9" t="s">
        <v>532</v>
      </c>
    </row>
    <row r="47" spans="2:10" ht="57.75" customHeight="1" x14ac:dyDescent="0.25">
      <c r="B47" s="10"/>
      <c r="C47" s="1126" t="s">
        <v>3</v>
      </c>
      <c r="D47" s="1126"/>
      <c r="E47" s="1127"/>
      <c r="F47" s="11">
        <v>17.88</v>
      </c>
      <c r="G47" s="12">
        <v>19.170000000000002</v>
      </c>
      <c r="H47" s="12">
        <v>22.44</v>
      </c>
      <c r="I47" s="12">
        <v>19.98</v>
      </c>
      <c r="J47" s="13">
        <v>19.75</v>
      </c>
    </row>
    <row r="48" spans="2:10" ht="57.75" customHeight="1" x14ac:dyDescent="0.25">
      <c r="B48" s="14"/>
      <c r="C48" s="1128" t="s">
        <v>4</v>
      </c>
      <c r="D48" s="1128"/>
      <c r="E48" s="1129"/>
      <c r="F48" s="15">
        <v>5.55</v>
      </c>
      <c r="G48" s="16">
        <v>7.22</v>
      </c>
      <c r="H48" s="16">
        <v>3.12</v>
      </c>
      <c r="I48" s="16">
        <v>4.05</v>
      </c>
      <c r="J48" s="17">
        <v>6.55</v>
      </c>
    </row>
    <row r="49" spans="2:10" ht="57.75" customHeight="1" thickBot="1" x14ac:dyDescent="0.3">
      <c r="B49" s="18"/>
      <c r="C49" s="1130" t="s">
        <v>5</v>
      </c>
      <c r="D49" s="1130"/>
      <c r="E49" s="1131"/>
      <c r="F49" s="19">
        <v>1.24</v>
      </c>
      <c r="G49" s="20">
        <v>3.79</v>
      </c>
      <c r="H49" s="20" t="s">
        <v>533</v>
      </c>
      <c r="I49" s="20" t="s">
        <v>534</v>
      </c>
      <c r="J49" s="21">
        <v>2.59</v>
      </c>
    </row>
    <row r="50" spans="2:10" ht="13.3" x14ac:dyDescent="0.25"/>
  </sheetData>
  <sheetProtection algorithmName="SHA-512" hashValue="QIJzwkc/bxb+IdnfbOouHiMYx5C0/0PdPJeJEEDwEKRYIU2Yrw3S0stgLxWDdeY6QIo24VbqZ5+3RyLdRMHWcA==" saltValue="/U25rQ2nICi1yEOGhG01V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25"/>
  <cols>
    <col min="1" max="1" width="6.61328125" style="23" customWidth="1"/>
    <col min="2" max="2" width="11" style="23" customWidth="1"/>
    <col min="3" max="3" width="17" style="23" customWidth="1"/>
    <col min="4" max="5" width="16.613281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5">
      <c r="A34" s="22"/>
      <c r="B34" s="31"/>
      <c r="C34" s="1136" t="s">
        <v>535</v>
      </c>
      <c r="D34" s="1136"/>
      <c r="E34" s="1137"/>
      <c r="F34" s="32">
        <v>3.57</v>
      </c>
      <c r="G34" s="33">
        <v>7.22</v>
      </c>
      <c r="H34" s="33">
        <v>3.12</v>
      </c>
      <c r="I34" s="33">
        <v>4.05</v>
      </c>
      <c r="J34" s="34">
        <v>6.55</v>
      </c>
      <c r="K34" s="22"/>
      <c r="L34" s="22"/>
      <c r="M34" s="22"/>
      <c r="N34" s="22"/>
      <c r="O34" s="22"/>
      <c r="P34" s="22"/>
    </row>
    <row r="35" spans="1:16" ht="39" customHeight="1" x14ac:dyDescent="0.25">
      <c r="A35" s="22"/>
      <c r="B35" s="35"/>
      <c r="C35" s="1132" t="s">
        <v>536</v>
      </c>
      <c r="D35" s="1132"/>
      <c r="E35" s="1133"/>
      <c r="F35" s="36">
        <v>5.83</v>
      </c>
      <c r="G35" s="37">
        <v>4.97</v>
      </c>
      <c r="H35" s="37">
        <v>4.5999999999999996</v>
      </c>
      <c r="I35" s="37">
        <v>4.24</v>
      </c>
      <c r="J35" s="38">
        <v>4.2300000000000004</v>
      </c>
      <c r="K35" s="22"/>
      <c r="L35" s="22"/>
      <c r="M35" s="22"/>
      <c r="N35" s="22"/>
      <c r="O35" s="22"/>
      <c r="P35" s="22"/>
    </row>
    <row r="36" spans="1:16" ht="39" customHeight="1" x14ac:dyDescent="0.25">
      <c r="A36" s="22"/>
      <c r="B36" s="35"/>
      <c r="C36" s="1132" t="s">
        <v>537</v>
      </c>
      <c r="D36" s="1132"/>
      <c r="E36" s="1133"/>
      <c r="F36" s="36">
        <v>1.79</v>
      </c>
      <c r="G36" s="37">
        <v>2.52</v>
      </c>
      <c r="H36" s="37">
        <v>3.15</v>
      </c>
      <c r="I36" s="37">
        <v>3.27</v>
      </c>
      <c r="J36" s="38">
        <v>3.3</v>
      </c>
      <c r="K36" s="22"/>
      <c r="L36" s="22"/>
      <c r="M36" s="22"/>
      <c r="N36" s="22"/>
      <c r="O36" s="22"/>
      <c r="P36" s="22"/>
    </row>
    <row r="37" spans="1:16" ht="39" customHeight="1" x14ac:dyDescent="0.25">
      <c r="A37" s="22"/>
      <c r="B37" s="35"/>
      <c r="C37" s="1132" t="s">
        <v>538</v>
      </c>
      <c r="D37" s="1132"/>
      <c r="E37" s="1133"/>
      <c r="F37" s="36">
        <v>0</v>
      </c>
      <c r="G37" s="37">
        <v>7.0000000000000007E-2</v>
      </c>
      <c r="H37" s="37">
        <v>1.1399999999999999</v>
      </c>
      <c r="I37" s="37">
        <v>1.86</v>
      </c>
      <c r="J37" s="38">
        <v>2.73</v>
      </c>
      <c r="K37" s="22"/>
      <c r="L37" s="22"/>
      <c r="M37" s="22"/>
      <c r="N37" s="22"/>
      <c r="O37" s="22"/>
      <c r="P37" s="22"/>
    </row>
    <row r="38" spans="1:16" ht="39" customHeight="1" x14ac:dyDescent="0.25">
      <c r="A38" s="22"/>
      <c r="B38" s="35"/>
      <c r="C38" s="1132" t="s">
        <v>539</v>
      </c>
      <c r="D38" s="1132"/>
      <c r="E38" s="1133"/>
      <c r="F38" s="36">
        <v>1.34</v>
      </c>
      <c r="G38" s="37">
        <v>1.52</v>
      </c>
      <c r="H38" s="37">
        <v>2.2400000000000002</v>
      </c>
      <c r="I38" s="37">
        <v>2.13</v>
      </c>
      <c r="J38" s="38">
        <v>1.66</v>
      </c>
      <c r="K38" s="22"/>
      <c r="L38" s="22"/>
      <c r="M38" s="22"/>
      <c r="N38" s="22"/>
      <c r="O38" s="22"/>
      <c r="P38" s="22"/>
    </row>
    <row r="39" spans="1:16" ht="39" customHeight="1" x14ac:dyDescent="0.25">
      <c r="A39" s="22"/>
      <c r="B39" s="35"/>
      <c r="C39" s="1132" t="s">
        <v>540</v>
      </c>
      <c r="D39" s="1132"/>
      <c r="E39" s="1133"/>
      <c r="F39" s="36">
        <v>1.47</v>
      </c>
      <c r="G39" s="37">
        <v>0.97</v>
      </c>
      <c r="H39" s="37">
        <v>0.94</v>
      </c>
      <c r="I39" s="37">
        <v>0.93</v>
      </c>
      <c r="J39" s="38">
        <v>0.96</v>
      </c>
      <c r="K39" s="22"/>
      <c r="L39" s="22"/>
      <c r="M39" s="22"/>
      <c r="N39" s="22"/>
      <c r="O39" s="22"/>
      <c r="P39" s="22"/>
    </row>
    <row r="40" spans="1:16" ht="39" customHeight="1" x14ac:dyDescent="0.25">
      <c r="A40" s="22"/>
      <c r="B40" s="35"/>
      <c r="C40" s="1132" t="s">
        <v>541</v>
      </c>
      <c r="D40" s="1132"/>
      <c r="E40" s="1133"/>
      <c r="F40" s="36">
        <v>0.14000000000000001</v>
      </c>
      <c r="G40" s="37">
        <v>0.13</v>
      </c>
      <c r="H40" s="37">
        <v>0.17</v>
      </c>
      <c r="I40" s="37">
        <v>0.18</v>
      </c>
      <c r="J40" s="38">
        <v>0.22</v>
      </c>
      <c r="K40" s="22"/>
      <c r="L40" s="22"/>
      <c r="M40" s="22"/>
      <c r="N40" s="22"/>
      <c r="O40" s="22"/>
      <c r="P40" s="22"/>
    </row>
    <row r="41" spans="1:16" ht="39" customHeight="1" x14ac:dyDescent="0.25">
      <c r="A41" s="22"/>
      <c r="B41" s="35"/>
      <c r="C41" s="1132" t="s">
        <v>542</v>
      </c>
      <c r="D41" s="1132"/>
      <c r="E41" s="1133"/>
      <c r="F41" s="36">
        <v>0.01</v>
      </c>
      <c r="G41" s="37">
        <v>0.06</v>
      </c>
      <c r="H41" s="37">
        <v>0.03</v>
      </c>
      <c r="I41" s="37">
        <v>0.01</v>
      </c>
      <c r="J41" s="38">
        <v>0.01</v>
      </c>
      <c r="K41" s="22"/>
      <c r="L41" s="22"/>
      <c r="M41" s="22"/>
      <c r="N41" s="22"/>
      <c r="O41" s="22"/>
      <c r="P41" s="22"/>
    </row>
    <row r="42" spans="1:16" ht="39" customHeight="1" x14ac:dyDescent="0.25">
      <c r="A42" s="22"/>
      <c r="B42" s="39"/>
      <c r="C42" s="1132" t="s">
        <v>543</v>
      </c>
      <c r="D42" s="1132"/>
      <c r="E42" s="1133"/>
      <c r="F42" s="36" t="s">
        <v>490</v>
      </c>
      <c r="G42" s="37" t="s">
        <v>490</v>
      </c>
      <c r="H42" s="37" t="s">
        <v>490</v>
      </c>
      <c r="I42" s="37" t="s">
        <v>490</v>
      </c>
      <c r="J42" s="38" t="s">
        <v>490</v>
      </c>
      <c r="K42" s="22"/>
      <c r="L42" s="22"/>
      <c r="M42" s="22"/>
      <c r="N42" s="22"/>
      <c r="O42" s="22"/>
      <c r="P42" s="22"/>
    </row>
    <row r="43" spans="1:16" ht="39" customHeight="1" thickBot="1" x14ac:dyDescent="0.3">
      <c r="A43" s="22"/>
      <c r="B43" s="40"/>
      <c r="C43" s="1134" t="s">
        <v>544</v>
      </c>
      <c r="D43" s="1134"/>
      <c r="E43" s="1135"/>
      <c r="F43" s="41">
        <v>0.02</v>
      </c>
      <c r="G43" s="42">
        <v>0.02</v>
      </c>
      <c r="H43" s="42">
        <v>0</v>
      </c>
      <c r="I43" s="42">
        <v>0</v>
      </c>
      <c r="J43" s="43">
        <v>0</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75" x14ac:dyDescent="0.25">
      <c r="A45" s="22"/>
      <c r="B45" s="22"/>
      <c r="C45" s="22"/>
      <c r="D45" s="22"/>
      <c r="E45" s="22"/>
      <c r="F45" s="22"/>
      <c r="G45" s="22"/>
      <c r="H45" s="22"/>
      <c r="I45" s="22"/>
      <c r="J45" s="22"/>
      <c r="K45" s="22"/>
      <c r="L45" s="22"/>
      <c r="M45" s="22"/>
      <c r="N45" s="22"/>
      <c r="O45" s="22"/>
      <c r="P45" s="22"/>
    </row>
  </sheetData>
  <sheetProtection algorithmName="SHA-512" hashValue="2B79tZVOYGr8w3+R3eeD0kPVEkUBH0dd8HUrDqJiVyWje216sMNWYxxcrSI/P1V8X2tPmYOb9abJ7Lm6VtJ3Ag==" saltValue="aQx4+eiqC4qUAZWX0zKDD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5"/>
  <cols>
    <col min="1" max="1" width="6.61328125" style="47" customWidth="1"/>
    <col min="2" max="3" width="10.84375" style="47" customWidth="1"/>
    <col min="4" max="4" width="10" style="47" customWidth="1"/>
    <col min="5" max="10" width="11" style="47" customWidth="1"/>
    <col min="11" max="15" width="13.15234375" style="47" customWidth="1"/>
    <col min="16" max="21" width="11.4609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5">
      <c r="A45" s="46"/>
      <c r="B45" s="1138" t="s">
        <v>9</v>
      </c>
      <c r="C45" s="1139"/>
      <c r="D45" s="56"/>
      <c r="E45" s="1144" t="s">
        <v>10</v>
      </c>
      <c r="F45" s="1144"/>
      <c r="G45" s="1144"/>
      <c r="H45" s="1144"/>
      <c r="I45" s="1144"/>
      <c r="J45" s="1145"/>
      <c r="K45" s="57">
        <v>1929</v>
      </c>
      <c r="L45" s="58">
        <v>1999</v>
      </c>
      <c r="M45" s="58">
        <v>2024</v>
      </c>
      <c r="N45" s="58">
        <v>1993</v>
      </c>
      <c r="O45" s="59">
        <v>1956</v>
      </c>
      <c r="P45" s="46"/>
      <c r="Q45" s="46"/>
      <c r="R45" s="46"/>
      <c r="S45" s="46"/>
      <c r="T45" s="46"/>
      <c r="U45" s="46"/>
    </row>
    <row r="46" spans="1:21" ht="30.75" customHeight="1" x14ac:dyDescent="0.25">
      <c r="A46" s="46"/>
      <c r="B46" s="1140"/>
      <c r="C46" s="1141"/>
      <c r="D46" s="60"/>
      <c r="E46" s="1146" t="s">
        <v>11</v>
      </c>
      <c r="F46" s="1146"/>
      <c r="G46" s="1146"/>
      <c r="H46" s="1146"/>
      <c r="I46" s="1146"/>
      <c r="J46" s="1147"/>
      <c r="K46" s="61" t="s">
        <v>490</v>
      </c>
      <c r="L46" s="62" t="s">
        <v>490</v>
      </c>
      <c r="M46" s="62" t="s">
        <v>490</v>
      </c>
      <c r="N46" s="62" t="s">
        <v>490</v>
      </c>
      <c r="O46" s="63" t="s">
        <v>490</v>
      </c>
      <c r="P46" s="46"/>
      <c r="Q46" s="46"/>
      <c r="R46" s="46"/>
      <c r="S46" s="46"/>
      <c r="T46" s="46"/>
      <c r="U46" s="46"/>
    </row>
    <row r="47" spans="1:21" ht="30.75" customHeight="1" x14ac:dyDescent="0.25">
      <c r="A47" s="46"/>
      <c r="B47" s="1140"/>
      <c r="C47" s="1141"/>
      <c r="D47" s="60"/>
      <c r="E47" s="1146" t="s">
        <v>12</v>
      </c>
      <c r="F47" s="1146"/>
      <c r="G47" s="1146"/>
      <c r="H47" s="1146"/>
      <c r="I47" s="1146"/>
      <c r="J47" s="1147"/>
      <c r="K47" s="61" t="s">
        <v>490</v>
      </c>
      <c r="L47" s="62" t="s">
        <v>490</v>
      </c>
      <c r="M47" s="62" t="s">
        <v>490</v>
      </c>
      <c r="N47" s="62" t="s">
        <v>490</v>
      </c>
      <c r="O47" s="63" t="s">
        <v>490</v>
      </c>
      <c r="P47" s="46"/>
      <c r="Q47" s="46"/>
      <c r="R47" s="46"/>
      <c r="S47" s="46"/>
      <c r="T47" s="46"/>
      <c r="U47" s="46"/>
    </row>
    <row r="48" spans="1:21" ht="30.75" customHeight="1" x14ac:dyDescent="0.25">
      <c r="A48" s="46"/>
      <c r="B48" s="1140"/>
      <c r="C48" s="1141"/>
      <c r="D48" s="60"/>
      <c r="E48" s="1146" t="s">
        <v>13</v>
      </c>
      <c r="F48" s="1146"/>
      <c r="G48" s="1146"/>
      <c r="H48" s="1146"/>
      <c r="I48" s="1146"/>
      <c r="J48" s="1147"/>
      <c r="K48" s="61">
        <v>934</v>
      </c>
      <c r="L48" s="62">
        <v>791</v>
      </c>
      <c r="M48" s="62">
        <v>712</v>
      </c>
      <c r="N48" s="62">
        <v>773</v>
      </c>
      <c r="O48" s="63">
        <v>812</v>
      </c>
      <c r="P48" s="46"/>
      <c r="Q48" s="46"/>
      <c r="R48" s="46"/>
      <c r="S48" s="46"/>
      <c r="T48" s="46"/>
      <c r="U48" s="46"/>
    </row>
    <row r="49" spans="1:21" ht="30.75" customHeight="1" x14ac:dyDescent="0.25">
      <c r="A49" s="46"/>
      <c r="B49" s="1140"/>
      <c r="C49" s="1141"/>
      <c r="D49" s="60"/>
      <c r="E49" s="1146" t="s">
        <v>14</v>
      </c>
      <c r="F49" s="1146"/>
      <c r="G49" s="1146"/>
      <c r="H49" s="1146"/>
      <c r="I49" s="1146"/>
      <c r="J49" s="1147"/>
      <c r="K49" s="61" t="s">
        <v>490</v>
      </c>
      <c r="L49" s="62" t="s">
        <v>490</v>
      </c>
      <c r="M49" s="62" t="s">
        <v>490</v>
      </c>
      <c r="N49" s="62">
        <v>5</v>
      </c>
      <c r="O49" s="63">
        <v>81</v>
      </c>
      <c r="P49" s="46"/>
      <c r="Q49" s="46"/>
      <c r="R49" s="46"/>
      <c r="S49" s="46"/>
      <c r="T49" s="46"/>
      <c r="U49" s="46"/>
    </row>
    <row r="50" spans="1:21" ht="30.75" customHeight="1" x14ac:dyDescent="0.25">
      <c r="A50" s="46"/>
      <c r="B50" s="1140"/>
      <c r="C50" s="1141"/>
      <c r="D50" s="60"/>
      <c r="E50" s="1146" t="s">
        <v>15</v>
      </c>
      <c r="F50" s="1146"/>
      <c r="G50" s="1146"/>
      <c r="H50" s="1146"/>
      <c r="I50" s="1146"/>
      <c r="J50" s="1147"/>
      <c r="K50" s="61">
        <v>1</v>
      </c>
      <c r="L50" s="62">
        <v>1</v>
      </c>
      <c r="M50" s="62">
        <v>1</v>
      </c>
      <c r="N50" s="62" t="s">
        <v>490</v>
      </c>
      <c r="O50" s="63" t="s">
        <v>490</v>
      </c>
      <c r="P50" s="46"/>
      <c r="Q50" s="46"/>
      <c r="R50" s="46"/>
      <c r="S50" s="46"/>
      <c r="T50" s="46"/>
      <c r="U50" s="46"/>
    </row>
    <row r="51" spans="1:21" ht="30.75" customHeight="1" x14ac:dyDescent="0.25">
      <c r="A51" s="46"/>
      <c r="B51" s="1142"/>
      <c r="C51" s="1143"/>
      <c r="D51" s="64"/>
      <c r="E51" s="1146" t="s">
        <v>16</v>
      </c>
      <c r="F51" s="1146"/>
      <c r="G51" s="1146"/>
      <c r="H51" s="1146"/>
      <c r="I51" s="1146"/>
      <c r="J51" s="1147"/>
      <c r="K51" s="61" t="s">
        <v>490</v>
      </c>
      <c r="L51" s="62" t="s">
        <v>490</v>
      </c>
      <c r="M51" s="62" t="s">
        <v>490</v>
      </c>
      <c r="N51" s="62" t="s">
        <v>490</v>
      </c>
      <c r="O51" s="63" t="s">
        <v>490</v>
      </c>
      <c r="P51" s="46"/>
      <c r="Q51" s="46"/>
      <c r="R51" s="46"/>
      <c r="S51" s="46"/>
      <c r="T51" s="46"/>
      <c r="U51" s="46"/>
    </row>
    <row r="52" spans="1:21" ht="30.75" customHeight="1" x14ac:dyDescent="0.25">
      <c r="A52" s="46"/>
      <c r="B52" s="1148" t="s">
        <v>17</v>
      </c>
      <c r="C52" s="1149"/>
      <c r="D52" s="64"/>
      <c r="E52" s="1146" t="s">
        <v>18</v>
      </c>
      <c r="F52" s="1146"/>
      <c r="G52" s="1146"/>
      <c r="H52" s="1146"/>
      <c r="I52" s="1146"/>
      <c r="J52" s="1147"/>
      <c r="K52" s="61">
        <v>2098</v>
      </c>
      <c r="L52" s="62">
        <v>2129</v>
      </c>
      <c r="M52" s="62">
        <v>2141</v>
      </c>
      <c r="N52" s="62">
        <v>2188</v>
      </c>
      <c r="O52" s="63">
        <v>2206</v>
      </c>
      <c r="P52" s="46"/>
      <c r="Q52" s="46"/>
      <c r="R52" s="46"/>
      <c r="S52" s="46"/>
      <c r="T52" s="46"/>
      <c r="U52" s="46"/>
    </row>
    <row r="53" spans="1:21" ht="30.75" customHeight="1" thickBot="1" x14ac:dyDescent="0.3">
      <c r="A53" s="46"/>
      <c r="B53" s="1150" t="s">
        <v>19</v>
      </c>
      <c r="C53" s="1151"/>
      <c r="D53" s="65"/>
      <c r="E53" s="1152" t="s">
        <v>20</v>
      </c>
      <c r="F53" s="1152"/>
      <c r="G53" s="1152"/>
      <c r="H53" s="1152"/>
      <c r="I53" s="1152"/>
      <c r="J53" s="1153"/>
      <c r="K53" s="66">
        <v>766</v>
      </c>
      <c r="L53" s="67">
        <v>662</v>
      </c>
      <c r="M53" s="67">
        <v>596</v>
      </c>
      <c r="N53" s="67">
        <v>583</v>
      </c>
      <c r="O53" s="68">
        <v>643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5">
      <c r="B58" s="1154" t="s">
        <v>24</v>
      </c>
      <c r="C58" s="1155"/>
      <c r="D58" s="1160" t="s">
        <v>25</v>
      </c>
      <c r="E58" s="1161"/>
      <c r="F58" s="1161"/>
      <c r="G58" s="1161"/>
      <c r="H58" s="1161"/>
      <c r="I58" s="1161"/>
      <c r="J58" s="1162"/>
      <c r="K58" s="81" t="s">
        <v>490</v>
      </c>
      <c r="L58" s="82" t="s">
        <v>490</v>
      </c>
      <c r="M58" s="82" t="s">
        <v>490</v>
      </c>
      <c r="N58" s="82" t="s">
        <v>490</v>
      </c>
      <c r="O58" s="83" t="s">
        <v>490</v>
      </c>
    </row>
    <row r="59" spans="1:21" ht="31.5" customHeight="1" x14ac:dyDescent="0.25">
      <c r="B59" s="1156"/>
      <c r="C59" s="1157"/>
      <c r="D59" s="1163" t="s">
        <v>26</v>
      </c>
      <c r="E59" s="1164"/>
      <c r="F59" s="1164"/>
      <c r="G59" s="1164"/>
      <c r="H59" s="1164"/>
      <c r="I59" s="1164"/>
      <c r="J59" s="1165"/>
      <c r="K59" s="84" t="s">
        <v>490</v>
      </c>
      <c r="L59" s="85" t="s">
        <v>490</v>
      </c>
      <c r="M59" s="85" t="s">
        <v>490</v>
      </c>
      <c r="N59" s="85" t="s">
        <v>490</v>
      </c>
      <c r="O59" s="86" t="s">
        <v>490</v>
      </c>
    </row>
    <row r="60" spans="1:21" ht="31.5" customHeight="1" thickBot="1" x14ac:dyDescent="0.3">
      <c r="B60" s="1158"/>
      <c r="C60" s="1159"/>
      <c r="D60" s="1166" t="s">
        <v>27</v>
      </c>
      <c r="E60" s="1167"/>
      <c r="F60" s="1167"/>
      <c r="G60" s="1167"/>
      <c r="H60" s="1167"/>
      <c r="I60" s="1167"/>
      <c r="J60" s="1168"/>
      <c r="K60" s="87" t="s">
        <v>490</v>
      </c>
      <c r="L60" s="88" t="s">
        <v>490</v>
      </c>
      <c r="M60" s="88" t="s">
        <v>490</v>
      </c>
      <c r="N60" s="88" t="s">
        <v>490</v>
      </c>
      <c r="O60" s="89" t="s">
        <v>490</v>
      </c>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fkNeaOM+AZLtAmOUtrWNOGZ55xTbmNbdJclW2W+UOLUIoqnSehbTU+vVW1LK5PjbSivH0SG1271h906oY1tg==" saltValue="k3/RutFHfG6inFVDxNkFx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5"/>
  <cols>
    <col min="1" max="1" width="6.61328125" style="94" customWidth="1"/>
    <col min="2" max="3" width="12.61328125" style="94" customWidth="1"/>
    <col min="4" max="4" width="11.61328125" style="94" customWidth="1"/>
    <col min="5" max="8" width="10.3828125" style="94" customWidth="1"/>
    <col min="9" max="13" width="16.3828125" style="94" customWidth="1"/>
    <col min="14" max="19" width="12.613281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
      <c r="B40" s="96" t="s">
        <v>8</v>
      </c>
      <c r="C40" s="97"/>
      <c r="D40" s="97"/>
      <c r="E40" s="98"/>
      <c r="F40" s="98"/>
      <c r="G40" s="98"/>
      <c r="H40" s="99" t="s">
        <v>2</v>
      </c>
      <c r="I40" s="100" t="s">
        <v>528</v>
      </c>
      <c r="J40" s="101" t="s">
        <v>529</v>
      </c>
      <c r="K40" s="101" t="s">
        <v>530</v>
      </c>
      <c r="L40" s="101" t="s">
        <v>531</v>
      </c>
      <c r="M40" s="102" t="s">
        <v>532</v>
      </c>
    </row>
    <row r="41" spans="2:13" ht="27.75" customHeight="1" x14ac:dyDescent="0.25">
      <c r="B41" s="1169" t="s">
        <v>30</v>
      </c>
      <c r="C41" s="1170"/>
      <c r="D41" s="103"/>
      <c r="E41" s="1175" t="s">
        <v>31</v>
      </c>
      <c r="F41" s="1175"/>
      <c r="G41" s="1175"/>
      <c r="H41" s="1176"/>
      <c r="I41" s="330">
        <v>18819</v>
      </c>
      <c r="J41" s="331">
        <v>18693</v>
      </c>
      <c r="K41" s="331">
        <v>18073</v>
      </c>
      <c r="L41" s="331">
        <v>17651</v>
      </c>
      <c r="M41" s="332">
        <v>17586</v>
      </c>
    </row>
    <row r="42" spans="2:13" ht="27.75" customHeight="1" x14ac:dyDescent="0.25">
      <c r="B42" s="1171"/>
      <c r="C42" s="1172"/>
      <c r="D42" s="104"/>
      <c r="E42" s="1177" t="s">
        <v>32</v>
      </c>
      <c r="F42" s="1177"/>
      <c r="G42" s="1177"/>
      <c r="H42" s="1178"/>
      <c r="I42" s="333">
        <v>2</v>
      </c>
      <c r="J42" s="334">
        <v>1</v>
      </c>
      <c r="K42" s="334" t="s">
        <v>490</v>
      </c>
      <c r="L42" s="334" t="s">
        <v>490</v>
      </c>
      <c r="M42" s="335" t="s">
        <v>490</v>
      </c>
    </row>
    <row r="43" spans="2:13" ht="27.75" customHeight="1" x14ac:dyDescent="0.25">
      <c r="B43" s="1171"/>
      <c r="C43" s="1172"/>
      <c r="D43" s="104"/>
      <c r="E43" s="1177" t="s">
        <v>33</v>
      </c>
      <c r="F43" s="1177"/>
      <c r="G43" s="1177"/>
      <c r="H43" s="1178"/>
      <c r="I43" s="333">
        <v>6259</v>
      </c>
      <c r="J43" s="334">
        <v>5244</v>
      </c>
      <c r="K43" s="334">
        <v>4369</v>
      </c>
      <c r="L43" s="334">
        <v>4106</v>
      </c>
      <c r="M43" s="335">
        <v>3927</v>
      </c>
    </row>
    <row r="44" spans="2:13" ht="27.75" customHeight="1" x14ac:dyDescent="0.25">
      <c r="B44" s="1171"/>
      <c r="C44" s="1172"/>
      <c r="D44" s="104"/>
      <c r="E44" s="1177" t="s">
        <v>34</v>
      </c>
      <c r="F44" s="1177"/>
      <c r="G44" s="1177"/>
      <c r="H44" s="1178"/>
      <c r="I44" s="333" t="s">
        <v>490</v>
      </c>
      <c r="J44" s="334" t="s">
        <v>490</v>
      </c>
      <c r="K44" s="334">
        <v>32</v>
      </c>
      <c r="L44" s="334">
        <v>227</v>
      </c>
      <c r="M44" s="335">
        <v>2533</v>
      </c>
    </row>
    <row r="45" spans="2:13" ht="27.75" customHeight="1" x14ac:dyDescent="0.25">
      <c r="B45" s="1171"/>
      <c r="C45" s="1172"/>
      <c r="D45" s="104"/>
      <c r="E45" s="1177" t="s">
        <v>35</v>
      </c>
      <c r="F45" s="1177"/>
      <c r="G45" s="1177"/>
      <c r="H45" s="1178"/>
      <c r="I45" s="333">
        <v>4450</v>
      </c>
      <c r="J45" s="334">
        <v>4441</v>
      </c>
      <c r="K45" s="334">
        <v>4431</v>
      </c>
      <c r="L45" s="334">
        <v>4449</v>
      </c>
      <c r="M45" s="335">
        <v>4518</v>
      </c>
    </row>
    <row r="46" spans="2:13" ht="27.75" customHeight="1" x14ac:dyDescent="0.25">
      <c r="B46" s="1171"/>
      <c r="C46" s="1172"/>
      <c r="D46" s="105"/>
      <c r="E46" s="1177" t="s">
        <v>36</v>
      </c>
      <c r="F46" s="1177"/>
      <c r="G46" s="1177"/>
      <c r="H46" s="1178"/>
      <c r="I46" s="333" t="s">
        <v>490</v>
      </c>
      <c r="J46" s="334" t="s">
        <v>490</v>
      </c>
      <c r="K46" s="334" t="s">
        <v>490</v>
      </c>
      <c r="L46" s="334" t="s">
        <v>490</v>
      </c>
      <c r="M46" s="335" t="s">
        <v>490</v>
      </c>
    </row>
    <row r="47" spans="2:13" ht="27.75" customHeight="1" x14ac:dyDescent="0.25">
      <c r="B47" s="1171"/>
      <c r="C47" s="1172"/>
      <c r="D47" s="106"/>
      <c r="E47" s="1179" t="s">
        <v>37</v>
      </c>
      <c r="F47" s="1180"/>
      <c r="G47" s="1180"/>
      <c r="H47" s="1181"/>
      <c r="I47" s="333" t="s">
        <v>490</v>
      </c>
      <c r="J47" s="334" t="s">
        <v>490</v>
      </c>
      <c r="K47" s="334" t="s">
        <v>490</v>
      </c>
      <c r="L47" s="334" t="s">
        <v>490</v>
      </c>
      <c r="M47" s="335" t="s">
        <v>490</v>
      </c>
    </row>
    <row r="48" spans="2:13" ht="27.75" customHeight="1" x14ac:dyDescent="0.25">
      <c r="B48" s="1171"/>
      <c r="C48" s="1172"/>
      <c r="D48" s="104"/>
      <c r="E48" s="1177" t="s">
        <v>38</v>
      </c>
      <c r="F48" s="1177"/>
      <c r="G48" s="1177"/>
      <c r="H48" s="1178"/>
      <c r="I48" s="333" t="s">
        <v>490</v>
      </c>
      <c r="J48" s="334" t="s">
        <v>490</v>
      </c>
      <c r="K48" s="334" t="s">
        <v>490</v>
      </c>
      <c r="L48" s="334" t="s">
        <v>490</v>
      </c>
      <c r="M48" s="335" t="s">
        <v>490</v>
      </c>
    </row>
    <row r="49" spans="2:13" ht="27.75" customHeight="1" x14ac:dyDescent="0.25">
      <c r="B49" s="1173"/>
      <c r="C49" s="1174"/>
      <c r="D49" s="104"/>
      <c r="E49" s="1177" t="s">
        <v>39</v>
      </c>
      <c r="F49" s="1177"/>
      <c r="G49" s="1177"/>
      <c r="H49" s="1178"/>
      <c r="I49" s="333" t="s">
        <v>490</v>
      </c>
      <c r="J49" s="334" t="s">
        <v>490</v>
      </c>
      <c r="K49" s="334" t="s">
        <v>490</v>
      </c>
      <c r="L49" s="334" t="s">
        <v>490</v>
      </c>
      <c r="M49" s="335" t="s">
        <v>490</v>
      </c>
    </row>
    <row r="50" spans="2:13" ht="27.75" customHeight="1" x14ac:dyDescent="0.25">
      <c r="B50" s="1182" t="s">
        <v>40</v>
      </c>
      <c r="C50" s="1183"/>
      <c r="D50" s="107"/>
      <c r="E50" s="1177" t="s">
        <v>41</v>
      </c>
      <c r="F50" s="1177"/>
      <c r="G50" s="1177"/>
      <c r="H50" s="1178"/>
      <c r="I50" s="333">
        <v>8209</v>
      </c>
      <c r="J50" s="334">
        <v>9083</v>
      </c>
      <c r="K50" s="334">
        <v>9242</v>
      </c>
      <c r="L50" s="334">
        <v>8556</v>
      </c>
      <c r="M50" s="335">
        <v>8163</v>
      </c>
    </row>
    <row r="51" spans="2:13" ht="27.75" customHeight="1" x14ac:dyDescent="0.25">
      <c r="B51" s="1171"/>
      <c r="C51" s="1172"/>
      <c r="D51" s="104"/>
      <c r="E51" s="1177" t="s">
        <v>42</v>
      </c>
      <c r="F51" s="1177"/>
      <c r="G51" s="1177"/>
      <c r="H51" s="1178"/>
      <c r="I51" s="333">
        <v>4697</v>
      </c>
      <c r="J51" s="334">
        <v>4348</v>
      </c>
      <c r="K51" s="334">
        <v>4168</v>
      </c>
      <c r="L51" s="334">
        <v>4216</v>
      </c>
      <c r="M51" s="335">
        <v>4223</v>
      </c>
    </row>
    <row r="52" spans="2:13" ht="27.75" customHeight="1" x14ac:dyDescent="0.25">
      <c r="B52" s="1173"/>
      <c r="C52" s="1174"/>
      <c r="D52" s="104"/>
      <c r="E52" s="1177" t="s">
        <v>43</v>
      </c>
      <c r="F52" s="1177"/>
      <c r="G52" s="1177"/>
      <c r="H52" s="1178"/>
      <c r="I52" s="333">
        <v>19163</v>
      </c>
      <c r="J52" s="334">
        <v>18802</v>
      </c>
      <c r="K52" s="334">
        <v>18127</v>
      </c>
      <c r="L52" s="334">
        <v>17769</v>
      </c>
      <c r="M52" s="335">
        <v>20158</v>
      </c>
    </row>
    <row r="53" spans="2:13" ht="27.75" customHeight="1" thickBot="1" x14ac:dyDescent="0.3">
      <c r="B53" s="1184" t="s">
        <v>19</v>
      </c>
      <c r="C53" s="1185"/>
      <c r="D53" s="108"/>
      <c r="E53" s="1186" t="s">
        <v>44</v>
      </c>
      <c r="F53" s="1186"/>
      <c r="G53" s="1186"/>
      <c r="H53" s="1187"/>
      <c r="I53" s="336">
        <v>-2539</v>
      </c>
      <c r="J53" s="337">
        <v>-3854</v>
      </c>
      <c r="K53" s="337">
        <v>-4633</v>
      </c>
      <c r="L53" s="337">
        <v>-4109</v>
      </c>
      <c r="M53" s="338">
        <v>-3981</v>
      </c>
    </row>
    <row r="54" spans="2:13" ht="27.75" customHeight="1" x14ac:dyDescent="0.25">
      <c r="B54" s="109"/>
      <c r="C54" s="110"/>
      <c r="D54" s="110"/>
      <c r="E54" s="111"/>
      <c r="F54" s="111"/>
      <c r="G54" s="111"/>
      <c r="H54" s="111"/>
      <c r="I54" s="112"/>
      <c r="J54" s="112"/>
      <c r="K54" s="112"/>
      <c r="L54" s="112"/>
      <c r="M54" s="112"/>
    </row>
    <row r="55" spans="2:13" ht="13.3" x14ac:dyDescent="0.25"/>
  </sheetData>
  <sheetProtection algorithmName="SHA-512" hashValue="q0IUebjZs5Vz3eOG/l/oX9O6Tpc2VosZz2X3kNd6YM7hyZStOvPqyTFemoalhwfekXW3HG8lZGvhZq87w330lQ==" saltValue="SzlEphX0UvjuhSPurF4dY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25"/>
  <cols>
    <col min="1" max="1" width="8.23046875" style="1" customWidth="1"/>
    <col min="2" max="2" width="16.3828125" style="1" customWidth="1"/>
    <col min="3" max="5" width="26.23046875" style="1" customWidth="1"/>
    <col min="6" max="8" width="24.23046875" style="1" customWidth="1"/>
    <col min="9" max="14" width="26" style="1" customWidth="1"/>
    <col min="15" max="15" width="6.1523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5"/>
    <row r="2" s="1" customFormat="1" ht="16.5" customHeight="1" x14ac:dyDescent="0.25"/>
    <row r="3" s="1" customFormat="1" ht="16.5" customHeight="1" x14ac:dyDescent="0.25"/>
    <row r="4" s="1" customFormat="1" ht="16.5" customHeight="1" x14ac:dyDescent="0.25"/>
    <row r="5" s="1" customFormat="1" ht="16.5" customHeight="1" x14ac:dyDescent="0.25"/>
    <row r="6" s="1" customFormat="1" ht="16.5" customHeight="1" x14ac:dyDescent="0.25"/>
    <row r="7" s="1" customFormat="1" ht="16.5" customHeight="1" x14ac:dyDescent="0.25"/>
    <row r="8" s="1" customFormat="1" ht="16.5" customHeight="1" x14ac:dyDescent="0.25"/>
    <row r="9" s="1" customFormat="1" ht="16.5" customHeight="1" x14ac:dyDescent="0.25"/>
    <row r="10" s="1" customFormat="1" ht="16.5" customHeight="1" x14ac:dyDescent="0.25"/>
    <row r="11" s="1" customFormat="1" ht="16.5" customHeight="1" x14ac:dyDescent="0.25"/>
    <row r="12" s="1" customFormat="1" ht="16.5" customHeight="1" x14ac:dyDescent="0.25"/>
    <row r="13" s="1" customFormat="1" ht="16.5" customHeight="1" x14ac:dyDescent="0.25"/>
    <row r="14" s="1" customFormat="1" ht="16.5" customHeight="1" x14ac:dyDescent="0.25"/>
    <row r="15" s="1" customFormat="1" ht="16.5" customHeight="1" x14ac:dyDescent="0.25"/>
    <row r="16" s="1" customFormat="1" ht="16.5" customHeight="1" x14ac:dyDescent="0.25"/>
    <row r="17" s="1" customFormat="1" ht="16.5" customHeight="1" x14ac:dyDescent="0.25"/>
    <row r="18" s="1" customFormat="1" ht="16.5" customHeight="1" x14ac:dyDescent="0.25"/>
    <row r="19" s="1" customFormat="1" ht="16.5" customHeight="1" x14ac:dyDescent="0.25"/>
    <row r="20" s="1" customFormat="1" ht="16.5" customHeight="1" x14ac:dyDescent="0.25"/>
    <row r="21" s="1" customFormat="1" ht="16.5" customHeight="1" x14ac:dyDescent="0.25"/>
    <row r="22" s="1" customFormat="1" ht="16.5" customHeight="1" x14ac:dyDescent="0.25"/>
    <row r="23" s="1" customFormat="1" ht="16.5" customHeight="1" x14ac:dyDescent="0.25"/>
    <row r="24" s="1" customFormat="1" ht="16.5" customHeight="1" x14ac:dyDescent="0.25"/>
    <row r="25" s="1" customFormat="1" ht="16.5" customHeight="1" x14ac:dyDescent="0.25"/>
    <row r="26" s="1" customFormat="1" ht="16.5" customHeight="1" x14ac:dyDescent="0.25"/>
    <row r="27" s="1" customFormat="1" ht="16.5" customHeight="1" x14ac:dyDescent="0.25"/>
    <row r="28" s="1" customFormat="1" ht="16.5" customHeight="1" x14ac:dyDescent="0.25"/>
    <row r="29" s="1" customFormat="1" ht="16.5" customHeight="1" x14ac:dyDescent="0.25"/>
    <row r="30" s="1" customFormat="1" ht="16.5" customHeight="1" x14ac:dyDescent="0.25"/>
    <row r="31" s="1" customFormat="1" ht="16.5" customHeight="1" x14ac:dyDescent="0.25"/>
    <row r="32" s="1" customFormat="1" ht="16.5" customHeight="1" x14ac:dyDescent="0.25"/>
    <row r="33" s="1" customFormat="1" ht="16.5" customHeight="1" x14ac:dyDescent="0.25"/>
    <row r="34" s="1" customFormat="1" ht="16.5" customHeight="1" x14ac:dyDescent="0.25"/>
    <row r="35" s="1" customFormat="1" ht="16.5" customHeight="1" x14ac:dyDescent="0.25"/>
    <row r="36" s="1" customFormat="1" ht="16.5" customHeight="1" x14ac:dyDescent="0.25"/>
    <row r="37" s="1" customFormat="1" ht="16.5" customHeight="1" x14ac:dyDescent="0.25"/>
    <row r="38" s="1" customFormat="1" ht="16.5" customHeight="1" x14ac:dyDescent="0.25"/>
    <row r="39" s="1" customFormat="1" ht="16.5" customHeight="1" x14ac:dyDescent="0.25"/>
    <row r="40" s="1" customFormat="1" ht="16.5" customHeight="1" x14ac:dyDescent="0.25"/>
    <row r="41" s="1" customFormat="1" ht="16.5" customHeight="1" x14ac:dyDescent="0.25"/>
    <row r="42" s="1" customFormat="1" ht="16.5" customHeight="1" x14ac:dyDescent="0.25"/>
    <row r="43" s="1" customFormat="1" ht="16.5" customHeight="1" x14ac:dyDescent="0.25"/>
    <row r="44" s="1" customFormat="1" ht="16.5" customHeight="1" x14ac:dyDescent="0.25"/>
    <row r="45" s="1" customFormat="1" ht="16.5" customHeight="1" x14ac:dyDescent="0.25"/>
    <row r="46" s="1" customFormat="1" ht="16.5" customHeight="1" x14ac:dyDescent="0.25"/>
    <row r="47" s="1" customFormat="1" ht="16.5" customHeight="1" x14ac:dyDescent="0.25"/>
    <row r="48" s="1" customFormat="1"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530</v>
      </c>
      <c r="G54" s="117" t="s">
        <v>531</v>
      </c>
      <c r="H54" s="118" t="s">
        <v>532</v>
      </c>
    </row>
    <row r="55" spans="2:8" ht="52.5" customHeight="1" x14ac:dyDescent="0.25">
      <c r="B55" s="119"/>
      <c r="C55" s="1196" t="s">
        <v>46</v>
      </c>
      <c r="D55" s="1196"/>
      <c r="E55" s="1197"/>
      <c r="F55" s="339">
        <v>3020</v>
      </c>
      <c r="G55" s="339">
        <v>2724</v>
      </c>
      <c r="H55" s="340">
        <v>2730</v>
      </c>
    </row>
    <row r="56" spans="2:8" ht="52.5" customHeight="1" x14ac:dyDescent="0.25">
      <c r="B56" s="120"/>
      <c r="C56" s="1198" t="s">
        <v>47</v>
      </c>
      <c r="D56" s="1198"/>
      <c r="E56" s="1199"/>
      <c r="F56" s="341">
        <v>1259</v>
      </c>
      <c r="G56" s="341">
        <v>1324</v>
      </c>
      <c r="H56" s="342">
        <v>1410</v>
      </c>
    </row>
    <row r="57" spans="2:8" ht="53.25" customHeight="1" x14ac:dyDescent="0.25">
      <c r="B57" s="120"/>
      <c r="C57" s="1200" t="s">
        <v>48</v>
      </c>
      <c r="D57" s="1200"/>
      <c r="E57" s="1201"/>
      <c r="F57" s="343">
        <v>3140</v>
      </c>
      <c r="G57" s="343">
        <v>2616</v>
      </c>
      <c r="H57" s="344">
        <v>2206</v>
      </c>
    </row>
    <row r="58" spans="2:8" ht="45.75" customHeight="1" x14ac:dyDescent="0.25">
      <c r="B58" s="121"/>
      <c r="C58" s="1188" t="s">
        <v>567</v>
      </c>
      <c r="D58" s="1189"/>
      <c r="E58" s="1190"/>
      <c r="F58" s="345">
        <v>2213</v>
      </c>
      <c r="G58" s="345">
        <v>1595</v>
      </c>
      <c r="H58" s="346">
        <v>1122</v>
      </c>
    </row>
    <row r="59" spans="2:8" ht="45.75" customHeight="1" x14ac:dyDescent="0.25">
      <c r="B59" s="121"/>
      <c r="C59" s="1188" t="s">
        <v>568</v>
      </c>
      <c r="D59" s="1189"/>
      <c r="E59" s="1190"/>
      <c r="F59" s="345">
        <v>434</v>
      </c>
      <c r="G59" s="345">
        <v>479</v>
      </c>
      <c r="H59" s="346">
        <v>514</v>
      </c>
    </row>
    <row r="60" spans="2:8" ht="45.75" customHeight="1" x14ac:dyDescent="0.25">
      <c r="B60" s="121"/>
      <c r="C60" s="1188" t="s">
        <v>569</v>
      </c>
      <c r="D60" s="1189"/>
      <c r="E60" s="1190"/>
      <c r="F60" s="345">
        <v>190</v>
      </c>
      <c r="G60" s="345">
        <v>240</v>
      </c>
      <c r="H60" s="346">
        <v>269</v>
      </c>
    </row>
    <row r="61" spans="2:8" ht="45.75" customHeight="1" x14ac:dyDescent="0.25">
      <c r="B61" s="121"/>
      <c r="C61" s="1188" t="s">
        <v>570</v>
      </c>
      <c r="D61" s="1189"/>
      <c r="E61" s="1190"/>
      <c r="F61" s="345">
        <v>136</v>
      </c>
      <c r="G61" s="345">
        <v>133</v>
      </c>
      <c r="H61" s="346">
        <v>130</v>
      </c>
    </row>
    <row r="62" spans="2:8" ht="45.75" customHeight="1" thickBot="1" x14ac:dyDescent="0.3">
      <c r="B62" s="122"/>
      <c r="C62" s="1191" t="s">
        <v>571</v>
      </c>
      <c r="D62" s="1192"/>
      <c r="E62" s="1193"/>
      <c r="F62" s="347">
        <v>66</v>
      </c>
      <c r="G62" s="347">
        <v>65</v>
      </c>
      <c r="H62" s="348">
        <v>64</v>
      </c>
    </row>
    <row r="63" spans="2:8" ht="52.5" customHeight="1" thickBot="1" x14ac:dyDescent="0.3">
      <c r="B63" s="123"/>
      <c r="C63" s="1194" t="s">
        <v>49</v>
      </c>
      <c r="D63" s="1194"/>
      <c r="E63" s="1195"/>
      <c r="F63" s="349">
        <v>7419</v>
      </c>
      <c r="G63" s="349">
        <v>6665</v>
      </c>
      <c r="H63" s="350">
        <v>6345</v>
      </c>
    </row>
    <row r="64" spans="2:8" ht="13.3" x14ac:dyDescent="0.25"/>
  </sheetData>
  <sheetProtection algorithmName="SHA-512" hashValue="IQNtc+gpudp8jJr0egbF11TdzV85Qb43+XkjQpYTXDiht3ZVqfuYskyBvBPRcHXtml1QLplJVn9JQiZIPAdGAg==" saltValue="0eStGmpEx4hDBFaBVUhG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87BD4-2DAE-4465-876F-CF1BEE069E4D}">
  <sheetPr>
    <pageSetUpPr fitToPage="1"/>
  </sheetPr>
  <dimension ref="A1:DE85"/>
  <sheetViews>
    <sheetView showGridLines="0" zoomScale="115" zoomScaleNormal="115" zoomScaleSheetLayoutView="55" workbookViewId="0"/>
  </sheetViews>
  <sheetFormatPr defaultColWidth="0" defaultRowHeight="0" customHeight="1" zeroHeight="1" x14ac:dyDescent="0.25"/>
  <cols>
    <col min="1" max="1" width="6.3828125" style="243" customWidth="1"/>
    <col min="2" max="107" width="2.4609375" style="243" customWidth="1"/>
    <col min="108" max="108" width="6.15234375" style="249" customWidth="1"/>
    <col min="109" max="109" width="5.84375" style="247" customWidth="1"/>
    <col min="110" max="16384" width="8.61328125" style="243" hidden="1"/>
  </cols>
  <sheetData>
    <row r="1" spans="1:109" ht="42.75" customHeight="1" x14ac:dyDescent="0.25">
      <c r="A1" s="1249"/>
      <c r="B1" s="1248"/>
      <c r="DD1" s="243"/>
      <c r="DE1" s="243"/>
    </row>
    <row r="2" spans="1:109" ht="25.5" customHeight="1" x14ac:dyDescent="0.25">
      <c r="A2" s="1247"/>
      <c r="C2" s="1247"/>
      <c r="O2" s="1247"/>
      <c r="P2" s="1247"/>
      <c r="Q2" s="1247"/>
      <c r="R2" s="1247"/>
      <c r="S2" s="1247"/>
      <c r="T2" s="1247"/>
      <c r="U2" s="1247"/>
      <c r="V2" s="1247"/>
      <c r="W2" s="1247"/>
      <c r="X2" s="1247"/>
      <c r="Y2" s="1247"/>
      <c r="Z2" s="1247"/>
      <c r="AA2" s="1247"/>
      <c r="AB2" s="1247"/>
      <c r="AC2" s="1247"/>
      <c r="AD2" s="1247"/>
      <c r="AE2" s="1247"/>
      <c r="AF2" s="1247"/>
      <c r="AG2" s="1247"/>
      <c r="AH2" s="1247"/>
      <c r="AI2" s="1247"/>
      <c r="AU2" s="1247"/>
      <c r="BG2" s="1247"/>
      <c r="BS2" s="1247"/>
      <c r="CE2" s="1247"/>
      <c r="CQ2" s="1247"/>
      <c r="DD2" s="243"/>
      <c r="DE2" s="243"/>
    </row>
    <row r="3" spans="1:109" ht="25.5" customHeight="1" x14ac:dyDescent="0.25">
      <c r="A3" s="1247"/>
      <c r="C3" s="1247"/>
      <c r="O3" s="1247"/>
      <c r="P3" s="1247"/>
      <c r="Q3" s="1247"/>
      <c r="R3" s="1247"/>
      <c r="S3" s="1247"/>
      <c r="T3" s="1247"/>
      <c r="U3" s="1247"/>
      <c r="V3" s="1247"/>
      <c r="W3" s="1247"/>
      <c r="X3" s="1247"/>
      <c r="Y3" s="1247"/>
      <c r="Z3" s="1247"/>
      <c r="AA3" s="1247"/>
      <c r="AB3" s="1247"/>
      <c r="AC3" s="1247"/>
      <c r="AD3" s="1247"/>
      <c r="AE3" s="1247"/>
      <c r="AF3" s="1247"/>
      <c r="AG3" s="1247"/>
      <c r="AH3" s="1247"/>
      <c r="AI3" s="1247"/>
      <c r="AU3" s="1247"/>
      <c r="BG3" s="1247"/>
      <c r="BS3" s="1247"/>
      <c r="CE3" s="1247"/>
      <c r="CQ3" s="1247"/>
      <c r="DD3" s="243"/>
      <c r="DE3" s="243"/>
    </row>
    <row r="4" spans="1:109" s="241" customFormat="1" ht="13.3" x14ac:dyDescent="0.25">
      <c r="A4" s="1247"/>
      <c r="B4" s="1247"/>
      <c r="C4" s="1247"/>
      <c r="D4" s="1247"/>
      <c r="E4" s="1247"/>
      <c r="F4" s="1247"/>
      <c r="G4" s="1247"/>
      <c r="H4" s="1247"/>
      <c r="I4" s="1247"/>
      <c r="J4" s="1247"/>
      <c r="K4" s="1247"/>
      <c r="L4" s="1247"/>
      <c r="M4" s="1247"/>
      <c r="N4" s="1247"/>
      <c r="O4" s="1247"/>
      <c r="P4" s="1247"/>
      <c r="Q4" s="1247"/>
      <c r="R4" s="1247"/>
      <c r="S4" s="1247"/>
      <c r="T4" s="1247"/>
      <c r="U4" s="1247"/>
      <c r="V4" s="1247"/>
      <c r="W4" s="1247"/>
      <c r="X4" s="1247"/>
      <c r="Y4" s="1247"/>
      <c r="Z4" s="1247"/>
      <c r="AA4" s="1247"/>
      <c r="AB4" s="1247"/>
      <c r="AC4" s="1247"/>
      <c r="AD4" s="1247"/>
      <c r="AE4" s="1247"/>
      <c r="AF4" s="1247"/>
      <c r="AG4" s="1247"/>
      <c r="AH4" s="1247"/>
      <c r="AI4" s="1247"/>
      <c r="AJ4" s="1247"/>
      <c r="AK4" s="1247"/>
      <c r="AL4" s="1247"/>
      <c r="AM4" s="1247"/>
      <c r="AN4" s="1247"/>
      <c r="AO4" s="1247"/>
      <c r="AP4" s="1247"/>
      <c r="AQ4" s="1247"/>
      <c r="AR4" s="1247"/>
      <c r="AS4" s="1247"/>
      <c r="AT4" s="1247"/>
      <c r="AU4" s="1247"/>
      <c r="AV4" s="1247"/>
      <c r="AW4" s="1247"/>
      <c r="AX4" s="1247"/>
      <c r="AY4" s="1247"/>
      <c r="AZ4" s="1247"/>
      <c r="BA4" s="1247"/>
      <c r="BB4" s="1247"/>
      <c r="BC4" s="1247"/>
      <c r="BD4" s="1247"/>
      <c r="BE4" s="1247"/>
      <c r="BF4" s="1247"/>
      <c r="BG4" s="1247"/>
      <c r="BH4" s="1247"/>
      <c r="BI4" s="1247"/>
      <c r="BJ4" s="1247"/>
      <c r="BK4" s="1247"/>
      <c r="BL4" s="1247"/>
      <c r="BM4" s="1247"/>
      <c r="BN4" s="1247"/>
      <c r="BO4" s="1247"/>
      <c r="BP4" s="1247"/>
      <c r="BQ4" s="1247"/>
      <c r="BR4" s="1247"/>
      <c r="BS4" s="1247"/>
      <c r="BT4" s="1247"/>
      <c r="BU4" s="1247"/>
      <c r="BV4" s="1247"/>
      <c r="BW4" s="1247"/>
      <c r="BX4" s="1247"/>
      <c r="BY4" s="1247"/>
      <c r="BZ4" s="1247"/>
      <c r="CA4" s="1247"/>
      <c r="CB4" s="1247"/>
      <c r="CC4" s="1247"/>
      <c r="CD4" s="1247"/>
      <c r="CE4" s="1247"/>
      <c r="CF4" s="1247"/>
      <c r="CG4" s="1247"/>
      <c r="CH4" s="1247"/>
      <c r="CI4" s="1247"/>
      <c r="CJ4" s="1247"/>
      <c r="CK4" s="1247"/>
      <c r="CL4" s="1247"/>
      <c r="CM4" s="1247"/>
      <c r="CN4" s="1247"/>
      <c r="CO4" s="1247"/>
      <c r="CP4" s="1247"/>
      <c r="CQ4" s="1247"/>
      <c r="CR4" s="1247"/>
      <c r="CS4" s="1247"/>
      <c r="CT4" s="1247"/>
      <c r="CU4" s="1247"/>
      <c r="CV4" s="1247"/>
      <c r="CW4" s="1247"/>
      <c r="CX4" s="1247"/>
      <c r="CY4" s="1247"/>
      <c r="CZ4" s="1247"/>
      <c r="DA4" s="1247"/>
      <c r="DB4" s="1247"/>
      <c r="DC4" s="1247"/>
      <c r="DD4" s="1247"/>
      <c r="DE4" s="1247"/>
    </row>
    <row r="5" spans="1:109" s="241" customFormat="1" ht="13.3" x14ac:dyDescent="0.25">
      <c r="A5" s="1247"/>
      <c r="B5" s="1247"/>
      <c r="C5" s="1247"/>
      <c r="D5" s="1247"/>
      <c r="E5" s="1247"/>
      <c r="F5" s="1247"/>
      <c r="G5" s="1247"/>
      <c r="H5" s="1247"/>
      <c r="I5" s="1247"/>
      <c r="J5" s="1247"/>
      <c r="K5" s="1247"/>
      <c r="L5" s="1247"/>
      <c r="M5" s="1247"/>
      <c r="N5" s="1247"/>
      <c r="O5" s="1247"/>
      <c r="P5" s="1247"/>
      <c r="Q5" s="1247"/>
      <c r="R5" s="1247"/>
      <c r="S5" s="1247"/>
      <c r="T5" s="1247"/>
      <c r="U5" s="1247"/>
      <c r="V5" s="1247"/>
      <c r="W5" s="1247"/>
      <c r="X5" s="1247"/>
      <c r="Y5" s="1247"/>
      <c r="Z5" s="1247"/>
      <c r="AA5" s="1247"/>
      <c r="AB5" s="1247"/>
      <c r="AC5" s="1247"/>
      <c r="AD5" s="1247"/>
      <c r="AE5" s="1247"/>
      <c r="AF5" s="1247"/>
      <c r="AG5" s="1247"/>
      <c r="AH5" s="1247"/>
      <c r="AI5" s="1247"/>
      <c r="AJ5" s="1247"/>
      <c r="AK5" s="1247"/>
      <c r="AL5" s="1247"/>
      <c r="AM5" s="1247"/>
      <c r="AN5" s="1247"/>
      <c r="AO5" s="1247"/>
      <c r="AP5" s="1247"/>
      <c r="AQ5" s="1247"/>
      <c r="AR5" s="1247"/>
      <c r="AS5" s="1247"/>
      <c r="AT5" s="1247"/>
      <c r="AU5" s="1247"/>
      <c r="AV5" s="1247"/>
      <c r="AW5" s="1247"/>
      <c r="AX5" s="1247"/>
      <c r="AY5" s="1247"/>
      <c r="AZ5" s="1247"/>
      <c r="BA5" s="1247"/>
      <c r="BB5" s="1247"/>
      <c r="BC5" s="1247"/>
      <c r="BD5" s="1247"/>
      <c r="BE5" s="1247"/>
      <c r="BF5" s="1247"/>
      <c r="BG5" s="1247"/>
      <c r="BH5" s="1247"/>
      <c r="BI5" s="1247"/>
      <c r="BJ5" s="1247"/>
      <c r="BK5" s="1247"/>
      <c r="BL5" s="1247"/>
      <c r="BM5" s="1247"/>
      <c r="BN5" s="1247"/>
      <c r="BO5" s="1247"/>
      <c r="BP5" s="1247"/>
      <c r="BQ5" s="1247"/>
      <c r="BR5" s="1247"/>
      <c r="BS5" s="1247"/>
      <c r="BT5" s="1247"/>
      <c r="BU5" s="1247"/>
      <c r="BV5" s="1247"/>
      <c r="BW5" s="1247"/>
      <c r="BX5" s="1247"/>
      <c r="BY5" s="1247"/>
      <c r="BZ5" s="1247"/>
      <c r="CA5" s="1247"/>
      <c r="CB5" s="1247"/>
      <c r="CC5" s="1247"/>
      <c r="CD5" s="1247"/>
      <c r="CE5" s="1247"/>
      <c r="CF5" s="1247"/>
      <c r="CG5" s="1247"/>
      <c r="CH5" s="1247"/>
      <c r="CI5" s="1247"/>
      <c r="CJ5" s="1247"/>
      <c r="CK5" s="1247"/>
      <c r="CL5" s="1247"/>
      <c r="CM5" s="1247"/>
      <c r="CN5" s="1247"/>
      <c r="CO5" s="1247"/>
      <c r="CP5" s="1247"/>
      <c r="CQ5" s="1247"/>
      <c r="CR5" s="1247"/>
      <c r="CS5" s="1247"/>
      <c r="CT5" s="1247"/>
      <c r="CU5" s="1247"/>
      <c r="CV5" s="1247"/>
      <c r="CW5" s="1247"/>
      <c r="CX5" s="1247"/>
      <c r="CY5" s="1247"/>
      <c r="CZ5" s="1247"/>
      <c r="DA5" s="1247"/>
      <c r="DB5" s="1247"/>
      <c r="DC5" s="1247"/>
      <c r="DD5" s="1247"/>
      <c r="DE5" s="1247"/>
    </row>
    <row r="6" spans="1:109" s="241" customFormat="1" ht="13.3" x14ac:dyDescent="0.25">
      <c r="A6" s="1247"/>
      <c r="B6" s="1247"/>
      <c r="C6" s="1247"/>
      <c r="D6" s="1247"/>
      <c r="E6" s="1247"/>
      <c r="F6" s="1247"/>
      <c r="G6" s="1247"/>
      <c r="H6" s="1247"/>
      <c r="I6" s="1247"/>
      <c r="J6" s="1247"/>
      <c r="K6" s="1247"/>
      <c r="L6" s="1247"/>
      <c r="M6" s="1247"/>
      <c r="N6" s="1247"/>
      <c r="O6" s="1247"/>
      <c r="P6" s="1247"/>
      <c r="Q6" s="1247"/>
      <c r="R6" s="1247"/>
      <c r="S6" s="1247"/>
      <c r="T6" s="1247"/>
      <c r="U6" s="1247"/>
      <c r="V6" s="1247"/>
      <c r="W6" s="1247"/>
      <c r="X6" s="1247"/>
      <c r="Y6" s="1247"/>
      <c r="Z6" s="1247"/>
      <c r="AA6" s="1247"/>
      <c r="AB6" s="1247"/>
      <c r="AC6" s="1247"/>
      <c r="AD6" s="1247"/>
      <c r="AE6" s="1247"/>
      <c r="AF6" s="1247"/>
      <c r="AG6" s="1247"/>
      <c r="AH6" s="1247"/>
      <c r="AI6" s="1247"/>
      <c r="AJ6" s="1247"/>
      <c r="AK6" s="1247"/>
      <c r="AL6" s="1247"/>
      <c r="AM6" s="1247"/>
      <c r="AN6" s="1247"/>
      <c r="AO6" s="1247"/>
      <c r="AP6" s="1247"/>
      <c r="AQ6" s="1247"/>
      <c r="AR6" s="1247"/>
      <c r="AS6" s="1247"/>
      <c r="AT6" s="1247"/>
      <c r="AU6" s="1247"/>
      <c r="AV6" s="1247"/>
      <c r="AW6" s="1247"/>
      <c r="AX6" s="1247"/>
      <c r="AY6" s="1247"/>
      <c r="AZ6" s="1247"/>
      <c r="BA6" s="1247"/>
      <c r="BB6" s="1247"/>
      <c r="BC6" s="1247"/>
      <c r="BD6" s="1247"/>
      <c r="BE6" s="1247"/>
      <c r="BF6" s="1247"/>
      <c r="BG6" s="1247"/>
      <c r="BH6" s="1247"/>
      <c r="BI6" s="1247"/>
      <c r="BJ6" s="1247"/>
      <c r="BK6" s="1247"/>
      <c r="BL6" s="1247"/>
      <c r="BM6" s="1247"/>
      <c r="BN6" s="1247"/>
      <c r="BO6" s="1247"/>
      <c r="BP6" s="1247"/>
      <c r="BQ6" s="1247"/>
      <c r="BR6" s="1247"/>
      <c r="BS6" s="1247"/>
      <c r="BT6" s="1247"/>
      <c r="BU6" s="1247"/>
      <c r="BV6" s="1247"/>
      <c r="BW6" s="1247"/>
      <c r="BX6" s="1247"/>
      <c r="BY6" s="1247"/>
      <c r="BZ6" s="1247"/>
      <c r="CA6" s="1247"/>
      <c r="CB6" s="1247"/>
      <c r="CC6" s="1247"/>
      <c r="CD6" s="1247"/>
      <c r="CE6" s="1247"/>
      <c r="CF6" s="1247"/>
      <c r="CG6" s="1247"/>
      <c r="CH6" s="1247"/>
      <c r="CI6" s="1247"/>
      <c r="CJ6" s="1247"/>
      <c r="CK6" s="1247"/>
      <c r="CL6" s="1247"/>
      <c r="CM6" s="1247"/>
      <c r="CN6" s="1247"/>
      <c r="CO6" s="1247"/>
      <c r="CP6" s="1247"/>
      <c r="CQ6" s="1247"/>
      <c r="CR6" s="1247"/>
      <c r="CS6" s="1247"/>
      <c r="CT6" s="1247"/>
      <c r="CU6" s="1247"/>
      <c r="CV6" s="1247"/>
      <c r="CW6" s="1247"/>
      <c r="CX6" s="1247"/>
      <c r="CY6" s="1247"/>
      <c r="CZ6" s="1247"/>
      <c r="DA6" s="1247"/>
      <c r="DB6" s="1247"/>
      <c r="DC6" s="1247"/>
      <c r="DD6" s="1247"/>
      <c r="DE6" s="1247"/>
    </row>
    <row r="7" spans="1:109" s="241" customFormat="1" ht="13.3" x14ac:dyDescent="0.25">
      <c r="A7" s="1247"/>
      <c r="B7" s="1247"/>
      <c r="C7" s="1247"/>
      <c r="D7" s="1247"/>
      <c r="E7" s="1247"/>
      <c r="F7" s="1247"/>
      <c r="G7" s="1247"/>
      <c r="H7" s="1247"/>
      <c r="I7" s="1247"/>
      <c r="J7" s="1247"/>
      <c r="K7" s="1247"/>
      <c r="L7" s="1247"/>
      <c r="M7" s="1247"/>
      <c r="N7" s="1247"/>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7"/>
      <c r="BU7" s="1247"/>
      <c r="BV7" s="1247"/>
      <c r="BW7" s="1247"/>
      <c r="BX7" s="1247"/>
      <c r="BY7" s="1247"/>
      <c r="BZ7" s="1247"/>
      <c r="CA7" s="1247"/>
      <c r="CB7" s="1247"/>
      <c r="CC7" s="1247"/>
      <c r="CD7" s="1247"/>
      <c r="CE7" s="1247"/>
      <c r="CF7" s="1247"/>
      <c r="CG7" s="1247"/>
      <c r="CH7" s="1247"/>
      <c r="CI7" s="1247"/>
      <c r="CJ7" s="1247"/>
      <c r="CK7" s="1247"/>
      <c r="CL7" s="1247"/>
      <c r="CM7" s="1247"/>
      <c r="CN7" s="1247"/>
      <c r="CO7" s="1247"/>
      <c r="CP7" s="1247"/>
      <c r="CQ7" s="1247"/>
      <c r="CR7" s="1247"/>
      <c r="CS7" s="1247"/>
      <c r="CT7" s="1247"/>
      <c r="CU7" s="1247"/>
      <c r="CV7" s="1247"/>
      <c r="CW7" s="1247"/>
      <c r="CX7" s="1247"/>
      <c r="CY7" s="1247"/>
      <c r="CZ7" s="1247"/>
      <c r="DA7" s="1247"/>
      <c r="DB7" s="1247"/>
      <c r="DC7" s="1247"/>
      <c r="DD7" s="1247"/>
      <c r="DE7" s="1247"/>
    </row>
    <row r="8" spans="1:109" s="241" customFormat="1" ht="13.3" x14ac:dyDescent="0.25">
      <c r="A8" s="1247"/>
      <c r="B8" s="1247"/>
      <c r="C8" s="1247"/>
      <c r="D8" s="1247"/>
      <c r="E8" s="1247"/>
      <c r="F8" s="1247"/>
      <c r="G8" s="1247"/>
      <c r="H8" s="1247"/>
      <c r="I8" s="1247"/>
      <c r="J8" s="1247"/>
      <c r="K8" s="1247"/>
      <c r="L8" s="1247"/>
      <c r="M8" s="1247"/>
      <c r="N8" s="1247"/>
      <c r="O8" s="1247"/>
      <c r="P8" s="1247"/>
      <c r="Q8" s="1247"/>
      <c r="R8" s="1247"/>
      <c r="S8" s="1247"/>
      <c r="T8" s="1247"/>
      <c r="U8" s="1247"/>
      <c r="V8" s="1247"/>
      <c r="W8" s="1247"/>
      <c r="X8" s="1247"/>
      <c r="Y8" s="1247"/>
      <c r="Z8" s="1247"/>
      <c r="AA8" s="1247"/>
      <c r="AB8" s="1247"/>
      <c r="AC8" s="1247"/>
      <c r="AD8" s="1247"/>
      <c r="AE8" s="1247"/>
      <c r="AF8" s="1247"/>
      <c r="AG8" s="1247"/>
      <c r="AH8" s="1247"/>
      <c r="AI8" s="1247"/>
      <c r="AJ8" s="1247"/>
      <c r="AK8" s="1247"/>
      <c r="AL8" s="1247"/>
      <c r="AM8" s="1247"/>
      <c r="AN8" s="1247"/>
      <c r="AO8" s="1247"/>
      <c r="AP8" s="1247"/>
      <c r="AQ8" s="1247"/>
      <c r="AR8" s="1247"/>
      <c r="AS8" s="1247"/>
      <c r="AT8" s="1247"/>
      <c r="AU8" s="1247"/>
      <c r="AV8" s="1247"/>
      <c r="AW8" s="1247"/>
      <c r="AX8" s="1247"/>
      <c r="AY8" s="1247"/>
      <c r="AZ8" s="1247"/>
      <c r="BA8" s="1247"/>
      <c r="BB8" s="1247"/>
      <c r="BC8" s="1247"/>
      <c r="BD8" s="1247"/>
      <c r="BE8" s="1247"/>
      <c r="BF8" s="1247"/>
      <c r="BG8" s="1247"/>
      <c r="BH8" s="1247"/>
      <c r="BI8" s="1247"/>
      <c r="BJ8" s="1247"/>
      <c r="BK8" s="1247"/>
      <c r="BL8" s="1247"/>
      <c r="BM8" s="1247"/>
      <c r="BN8" s="1247"/>
      <c r="BO8" s="1247"/>
      <c r="BP8" s="1247"/>
      <c r="BQ8" s="1247"/>
      <c r="BR8" s="1247"/>
      <c r="BS8" s="1247"/>
      <c r="BT8" s="1247"/>
      <c r="BU8" s="1247"/>
      <c r="BV8" s="1247"/>
      <c r="BW8" s="1247"/>
      <c r="BX8" s="1247"/>
      <c r="BY8" s="1247"/>
      <c r="BZ8" s="1247"/>
      <c r="CA8" s="1247"/>
      <c r="CB8" s="1247"/>
      <c r="CC8" s="1247"/>
      <c r="CD8" s="1247"/>
      <c r="CE8" s="1247"/>
      <c r="CF8" s="1247"/>
      <c r="CG8" s="1247"/>
      <c r="CH8" s="1247"/>
      <c r="CI8" s="1247"/>
      <c r="CJ8" s="1247"/>
      <c r="CK8" s="1247"/>
      <c r="CL8" s="1247"/>
      <c r="CM8" s="1247"/>
      <c r="CN8" s="1247"/>
      <c r="CO8" s="1247"/>
      <c r="CP8" s="1247"/>
      <c r="CQ8" s="1247"/>
      <c r="CR8" s="1247"/>
      <c r="CS8" s="1247"/>
      <c r="CT8" s="1247"/>
      <c r="CU8" s="1247"/>
      <c r="CV8" s="1247"/>
      <c r="CW8" s="1247"/>
      <c r="CX8" s="1247"/>
      <c r="CY8" s="1247"/>
      <c r="CZ8" s="1247"/>
      <c r="DA8" s="1247"/>
      <c r="DB8" s="1247"/>
      <c r="DC8" s="1247"/>
      <c r="DD8" s="1247"/>
      <c r="DE8" s="1247"/>
    </row>
    <row r="9" spans="1:109" s="241" customFormat="1" ht="13.3" x14ac:dyDescent="0.25">
      <c r="A9" s="1247"/>
      <c r="B9" s="1247"/>
      <c r="C9" s="1247"/>
      <c r="D9" s="1247"/>
      <c r="E9" s="1247"/>
      <c r="F9" s="1247"/>
      <c r="G9" s="1247"/>
      <c r="H9" s="1247"/>
      <c r="I9" s="1247"/>
      <c r="J9" s="1247"/>
      <c r="K9" s="1247"/>
      <c r="L9" s="1247"/>
      <c r="M9" s="1247"/>
      <c r="N9" s="1247"/>
      <c r="O9" s="1247"/>
      <c r="P9" s="1247"/>
      <c r="Q9" s="1247"/>
      <c r="R9" s="1247"/>
      <c r="S9" s="1247"/>
      <c r="T9" s="1247"/>
      <c r="U9" s="1247"/>
      <c r="V9" s="1247"/>
      <c r="W9" s="1247"/>
      <c r="X9" s="1247"/>
      <c r="Y9" s="1247"/>
      <c r="Z9" s="1247"/>
      <c r="AA9" s="1247"/>
      <c r="AB9" s="1247"/>
      <c r="AC9" s="1247"/>
      <c r="AD9" s="1247"/>
      <c r="AE9" s="1247"/>
      <c r="AF9" s="1247"/>
      <c r="AG9" s="1247"/>
      <c r="AH9" s="1247"/>
      <c r="AI9" s="1247"/>
      <c r="AJ9" s="1247"/>
      <c r="AK9" s="1247"/>
      <c r="AL9" s="1247"/>
      <c r="AM9" s="1247"/>
      <c r="AN9" s="1247"/>
      <c r="AO9" s="1247"/>
      <c r="AP9" s="1247"/>
      <c r="AQ9" s="1247"/>
      <c r="AR9" s="1247"/>
      <c r="AS9" s="1247"/>
      <c r="AT9" s="1247"/>
      <c r="AU9" s="1247"/>
      <c r="AV9" s="1247"/>
      <c r="AW9" s="1247"/>
      <c r="AX9" s="1247"/>
      <c r="AY9" s="1247"/>
      <c r="AZ9" s="1247"/>
      <c r="BA9" s="1247"/>
      <c r="BB9" s="1247"/>
      <c r="BC9" s="1247"/>
      <c r="BD9" s="1247"/>
      <c r="BE9" s="1247"/>
      <c r="BF9" s="1247"/>
      <c r="BG9" s="1247"/>
      <c r="BH9" s="1247"/>
      <c r="BI9" s="1247"/>
      <c r="BJ9" s="1247"/>
      <c r="BK9" s="1247"/>
      <c r="BL9" s="1247"/>
      <c r="BM9" s="1247"/>
      <c r="BN9" s="1247"/>
      <c r="BO9" s="1247"/>
      <c r="BP9" s="1247"/>
      <c r="BQ9" s="1247"/>
      <c r="BR9" s="1247"/>
      <c r="BS9" s="1247"/>
      <c r="BT9" s="1247"/>
      <c r="BU9" s="1247"/>
      <c r="BV9" s="1247"/>
      <c r="BW9" s="1247"/>
      <c r="BX9" s="1247"/>
      <c r="BY9" s="1247"/>
      <c r="BZ9" s="1247"/>
      <c r="CA9" s="1247"/>
      <c r="CB9" s="1247"/>
      <c r="CC9" s="1247"/>
      <c r="CD9" s="1247"/>
      <c r="CE9" s="1247"/>
      <c r="CF9" s="1247"/>
      <c r="CG9" s="1247"/>
      <c r="CH9" s="1247"/>
      <c r="CI9" s="1247"/>
      <c r="CJ9" s="1247"/>
      <c r="CK9" s="1247"/>
      <c r="CL9" s="1247"/>
      <c r="CM9" s="1247"/>
      <c r="CN9" s="1247"/>
      <c r="CO9" s="1247"/>
      <c r="CP9" s="1247"/>
      <c r="CQ9" s="1247"/>
      <c r="CR9" s="1247"/>
      <c r="CS9" s="1247"/>
      <c r="CT9" s="1247"/>
      <c r="CU9" s="1247"/>
      <c r="CV9" s="1247"/>
      <c r="CW9" s="1247"/>
      <c r="CX9" s="1247"/>
      <c r="CY9" s="1247"/>
      <c r="CZ9" s="1247"/>
      <c r="DA9" s="1247"/>
      <c r="DB9" s="1247"/>
      <c r="DC9" s="1247"/>
      <c r="DD9" s="1247"/>
      <c r="DE9" s="1247"/>
    </row>
    <row r="10" spans="1:109" s="241" customFormat="1" ht="13.3" x14ac:dyDescent="0.25">
      <c r="A10" s="1247"/>
      <c r="B10" s="1247"/>
      <c r="C10" s="1247"/>
      <c r="D10" s="1247"/>
      <c r="E10" s="1247"/>
      <c r="F10" s="1247"/>
      <c r="G10" s="1247"/>
      <c r="H10" s="1247"/>
      <c r="I10" s="1247"/>
      <c r="J10" s="1247"/>
      <c r="K10" s="1247"/>
      <c r="L10" s="1247"/>
      <c r="M10" s="1247"/>
      <c r="N10" s="1247"/>
      <c r="O10" s="1247"/>
      <c r="P10" s="1247"/>
      <c r="Q10" s="1247"/>
      <c r="R10" s="1247"/>
      <c r="S10" s="1247"/>
      <c r="T10" s="1247"/>
      <c r="U10" s="1247"/>
      <c r="V10" s="1247"/>
      <c r="W10" s="1247"/>
      <c r="X10" s="1247"/>
      <c r="Y10" s="1247"/>
      <c r="Z10" s="1247"/>
      <c r="AA10" s="1247"/>
      <c r="AB10" s="1247"/>
      <c r="AC10" s="1247"/>
      <c r="AD10" s="1247"/>
      <c r="AE10" s="1247"/>
      <c r="AF10" s="1247"/>
      <c r="AG10" s="1247"/>
      <c r="AH10" s="1247"/>
      <c r="AI10" s="1247"/>
      <c r="AJ10" s="1247"/>
      <c r="AK10" s="1247"/>
      <c r="AL10" s="1247"/>
      <c r="AM10" s="1247"/>
      <c r="AN10" s="1247"/>
      <c r="AO10" s="1247"/>
      <c r="AP10" s="1247"/>
      <c r="AQ10" s="1247"/>
      <c r="AR10" s="1247"/>
      <c r="AS10" s="1247"/>
      <c r="AT10" s="1247"/>
      <c r="AU10" s="1247"/>
      <c r="AV10" s="1247"/>
      <c r="AW10" s="1247"/>
      <c r="AX10" s="1247"/>
      <c r="AY10" s="1247"/>
      <c r="AZ10" s="1247"/>
      <c r="BA10" s="1247"/>
      <c r="BB10" s="1247"/>
      <c r="BC10" s="1247"/>
      <c r="BD10" s="1247"/>
      <c r="BE10" s="1247"/>
      <c r="BF10" s="1247"/>
      <c r="BG10" s="1247"/>
      <c r="BH10" s="1247"/>
      <c r="BI10" s="1247"/>
      <c r="BJ10" s="1247"/>
      <c r="BK10" s="1247"/>
      <c r="BL10" s="1247"/>
      <c r="BM10" s="1247"/>
      <c r="BN10" s="1247"/>
      <c r="BO10" s="1247"/>
      <c r="BP10" s="1247"/>
      <c r="BQ10" s="1247"/>
      <c r="BR10" s="1247"/>
      <c r="BS10" s="1247"/>
      <c r="BT10" s="1247"/>
      <c r="BU10" s="1247"/>
      <c r="BV10" s="1247"/>
      <c r="BW10" s="1247"/>
      <c r="BX10" s="1247"/>
      <c r="BY10" s="1247"/>
      <c r="BZ10" s="1247"/>
      <c r="CA10" s="1247"/>
      <c r="CB10" s="1247"/>
      <c r="CC10" s="1247"/>
      <c r="CD10" s="1247"/>
      <c r="CE10" s="1247"/>
      <c r="CF10" s="1247"/>
      <c r="CG10" s="1247"/>
      <c r="CH10" s="1247"/>
      <c r="CI10" s="1247"/>
      <c r="CJ10" s="1247"/>
      <c r="CK10" s="1247"/>
      <c r="CL10" s="1247"/>
      <c r="CM10" s="1247"/>
      <c r="CN10" s="1247"/>
      <c r="CO10" s="1247"/>
      <c r="CP10" s="1247"/>
      <c r="CQ10" s="1247"/>
      <c r="CR10" s="1247"/>
      <c r="CS10" s="1247"/>
      <c r="CT10" s="1247"/>
      <c r="CU10" s="1247"/>
      <c r="CV10" s="1247"/>
      <c r="CW10" s="1247"/>
      <c r="CX10" s="1247"/>
      <c r="CY10" s="1247"/>
      <c r="CZ10" s="1247"/>
      <c r="DA10" s="1247"/>
      <c r="DB10" s="1247"/>
      <c r="DC10" s="1247"/>
      <c r="DD10" s="1247"/>
      <c r="DE10" s="1247"/>
    </row>
    <row r="11" spans="1:109" s="241" customFormat="1" ht="13.3" x14ac:dyDescent="0.25">
      <c r="A11" s="1247"/>
      <c r="B11" s="1247"/>
      <c r="C11" s="1247"/>
      <c r="D11" s="1247"/>
      <c r="E11" s="1247"/>
      <c r="F11" s="1247"/>
      <c r="G11" s="1247"/>
      <c r="H11" s="1247"/>
      <c r="I11" s="1247"/>
      <c r="J11" s="1247"/>
      <c r="K11" s="1247"/>
      <c r="L11" s="1247"/>
      <c r="M11" s="1247"/>
      <c r="N11" s="1247"/>
      <c r="O11" s="1247"/>
      <c r="P11" s="1247"/>
      <c r="Q11" s="1247"/>
      <c r="R11" s="1247"/>
      <c r="S11" s="1247"/>
      <c r="T11" s="1247"/>
      <c r="U11" s="1247"/>
      <c r="V11" s="1247"/>
      <c r="W11" s="1247"/>
      <c r="X11" s="1247"/>
      <c r="Y11" s="1247"/>
      <c r="Z11" s="1247"/>
      <c r="AA11" s="1247"/>
      <c r="AB11" s="1247"/>
      <c r="AC11" s="1247"/>
      <c r="AD11" s="1247"/>
      <c r="AE11" s="1247"/>
      <c r="AF11" s="1247"/>
      <c r="AG11" s="1247"/>
      <c r="AH11" s="1247"/>
      <c r="AI11" s="1247"/>
      <c r="AJ11" s="1247"/>
      <c r="AK11" s="1247"/>
      <c r="AL11" s="1247"/>
      <c r="AM11" s="1247"/>
      <c r="AN11" s="1247"/>
      <c r="AO11" s="1247"/>
      <c r="AP11" s="1247"/>
      <c r="AQ11" s="1247"/>
      <c r="AR11" s="1247"/>
      <c r="AS11" s="1247"/>
      <c r="AT11" s="1247"/>
      <c r="AU11" s="1247"/>
      <c r="AV11" s="1247"/>
      <c r="AW11" s="1247"/>
      <c r="AX11" s="1247"/>
      <c r="AY11" s="1247"/>
      <c r="AZ11" s="1247"/>
      <c r="BA11" s="1247"/>
      <c r="BB11" s="1247"/>
      <c r="BC11" s="1247"/>
      <c r="BD11" s="1247"/>
      <c r="BE11" s="1247"/>
      <c r="BF11" s="1247"/>
      <c r="BG11" s="1247"/>
      <c r="BH11" s="1247"/>
      <c r="BI11" s="1247"/>
      <c r="BJ11" s="1247"/>
      <c r="BK11" s="1247"/>
      <c r="BL11" s="1247"/>
      <c r="BM11" s="1247"/>
      <c r="BN11" s="1247"/>
      <c r="BO11" s="1247"/>
      <c r="BP11" s="1247"/>
      <c r="BQ11" s="1247"/>
      <c r="BR11" s="1247"/>
      <c r="BS11" s="1247"/>
      <c r="BT11" s="1247"/>
      <c r="BU11" s="1247"/>
      <c r="BV11" s="1247"/>
      <c r="BW11" s="1247"/>
      <c r="BX11" s="1247"/>
      <c r="BY11" s="1247"/>
      <c r="BZ11" s="1247"/>
      <c r="CA11" s="1247"/>
      <c r="CB11" s="1247"/>
      <c r="CC11" s="1247"/>
      <c r="CD11" s="1247"/>
      <c r="CE11" s="1247"/>
      <c r="CF11" s="1247"/>
      <c r="CG11" s="1247"/>
      <c r="CH11" s="1247"/>
      <c r="CI11" s="1247"/>
      <c r="CJ11" s="1247"/>
      <c r="CK11" s="1247"/>
      <c r="CL11" s="1247"/>
      <c r="CM11" s="1247"/>
      <c r="CN11" s="1247"/>
      <c r="CO11" s="1247"/>
      <c r="CP11" s="1247"/>
      <c r="CQ11" s="1247"/>
      <c r="CR11" s="1247"/>
      <c r="CS11" s="1247"/>
      <c r="CT11" s="1247"/>
      <c r="CU11" s="1247"/>
      <c r="CV11" s="1247"/>
      <c r="CW11" s="1247"/>
      <c r="CX11" s="1247"/>
      <c r="CY11" s="1247"/>
      <c r="CZ11" s="1247"/>
      <c r="DA11" s="1247"/>
      <c r="DB11" s="1247"/>
      <c r="DC11" s="1247"/>
      <c r="DD11" s="1247"/>
      <c r="DE11" s="1247"/>
    </row>
    <row r="12" spans="1:109" s="241" customFormat="1" ht="13.3" x14ac:dyDescent="0.25">
      <c r="A12" s="1247"/>
      <c r="B12" s="1247"/>
      <c r="C12" s="1247"/>
      <c r="D12" s="1247"/>
      <c r="E12" s="1247"/>
      <c r="F12" s="1247"/>
      <c r="G12" s="1247"/>
      <c r="H12" s="1247"/>
      <c r="I12" s="1247"/>
      <c r="J12" s="1247"/>
      <c r="K12" s="1247"/>
      <c r="L12" s="1247"/>
      <c r="M12" s="1247"/>
      <c r="N12" s="1247"/>
      <c r="O12" s="1247"/>
      <c r="P12" s="1247"/>
      <c r="Q12" s="1247"/>
      <c r="R12" s="1247"/>
      <c r="S12" s="1247"/>
      <c r="T12" s="1247"/>
      <c r="U12" s="1247"/>
      <c r="V12" s="1247"/>
      <c r="W12" s="1247"/>
      <c r="X12" s="1247"/>
      <c r="Y12" s="1247"/>
      <c r="Z12" s="1247"/>
      <c r="AA12" s="1247"/>
      <c r="AB12" s="1247"/>
      <c r="AC12" s="1247"/>
      <c r="AD12" s="1247"/>
      <c r="AE12" s="1247"/>
      <c r="AF12" s="1247"/>
      <c r="AG12" s="1247"/>
      <c r="AH12" s="1247"/>
      <c r="AI12" s="1247"/>
      <c r="AJ12" s="1247"/>
      <c r="AK12" s="1247"/>
      <c r="AL12" s="1247"/>
      <c r="AM12" s="1247"/>
      <c r="AN12" s="1247"/>
      <c r="AO12" s="1247"/>
      <c r="AP12" s="1247"/>
      <c r="AQ12" s="1247"/>
      <c r="AR12" s="1247"/>
      <c r="AS12" s="1247"/>
      <c r="AT12" s="1247"/>
      <c r="AU12" s="1247"/>
      <c r="AV12" s="1247"/>
      <c r="AW12" s="1247"/>
      <c r="AX12" s="1247"/>
      <c r="AY12" s="1247"/>
      <c r="AZ12" s="1247"/>
      <c r="BA12" s="1247"/>
      <c r="BB12" s="1247"/>
      <c r="BC12" s="1247"/>
      <c r="BD12" s="1247"/>
      <c r="BE12" s="1247"/>
      <c r="BF12" s="1247"/>
      <c r="BG12" s="1247"/>
      <c r="BH12" s="1247"/>
      <c r="BI12" s="1247"/>
      <c r="BJ12" s="1247"/>
      <c r="BK12" s="1247"/>
      <c r="BL12" s="1247"/>
      <c r="BM12" s="1247"/>
      <c r="BN12" s="1247"/>
      <c r="BO12" s="1247"/>
      <c r="BP12" s="1247"/>
      <c r="BQ12" s="1247"/>
      <c r="BR12" s="1247"/>
      <c r="BS12" s="1247"/>
      <c r="BT12" s="1247"/>
      <c r="BU12" s="1247"/>
      <c r="BV12" s="1247"/>
      <c r="BW12" s="1247"/>
      <c r="BX12" s="1247"/>
      <c r="BY12" s="1247"/>
      <c r="BZ12" s="1247"/>
      <c r="CA12" s="1247"/>
      <c r="CB12" s="1247"/>
      <c r="CC12" s="1247"/>
      <c r="CD12" s="1247"/>
      <c r="CE12" s="1247"/>
      <c r="CF12" s="1247"/>
      <c r="CG12" s="1247"/>
      <c r="CH12" s="1247"/>
      <c r="CI12" s="1247"/>
      <c r="CJ12" s="1247"/>
      <c r="CK12" s="1247"/>
      <c r="CL12" s="1247"/>
      <c r="CM12" s="1247"/>
      <c r="CN12" s="1247"/>
      <c r="CO12" s="1247"/>
      <c r="CP12" s="1247"/>
      <c r="CQ12" s="1247"/>
      <c r="CR12" s="1247"/>
      <c r="CS12" s="1247"/>
      <c r="CT12" s="1247"/>
      <c r="CU12" s="1247"/>
      <c r="CV12" s="1247"/>
      <c r="CW12" s="1247"/>
      <c r="CX12" s="1247"/>
      <c r="CY12" s="1247"/>
      <c r="CZ12" s="1247"/>
      <c r="DA12" s="1247"/>
      <c r="DB12" s="1247"/>
      <c r="DC12" s="1247"/>
      <c r="DD12" s="1247"/>
      <c r="DE12" s="1247"/>
    </row>
    <row r="13" spans="1:109" s="241" customFormat="1" ht="13.3" x14ac:dyDescent="0.25">
      <c r="A13" s="1247"/>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1247"/>
      <c r="BH13" s="1247"/>
      <c r="BI13" s="1247"/>
      <c r="BJ13" s="1247"/>
      <c r="BK13" s="1247"/>
      <c r="BL13" s="1247"/>
      <c r="BM13" s="1247"/>
      <c r="BN13" s="1247"/>
      <c r="BO13" s="1247"/>
      <c r="BP13" s="1247"/>
      <c r="BQ13" s="1247"/>
      <c r="BR13" s="1247"/>
      <c r="BS13" s="1247"/>
      <c r="BT13" s="1247"/>
      <c r="BU13" s="1247"/>
      <c r="BV13" s="1247"/>
      <c r="BW13" s="1247"/>
      <c r="BX13" s="1247"/>
      <c r="BY13" s="1247"/>
      <c r="BZ13" s="1247"/>
      <c r="CA13" s="1247"/>
      <c r="CB13" s="1247"/>
      <c r="CC13" s="1247"/>
      <c r="CD13" s="1247"/>
      <c r="CE13" s="1247"/>
      <c r="CF13" s="1247"/>
      <c r="CG13" s="1247"/>
      <c r="CH13" s="1247"/>
      <c r="CI13" s="1247"/>
      <c r="CJ13" s="1247"/>
      <c r="CK13" s="1247"/>
      <c r="CL13" s="1247"/>
      <c r="CM13" s="1247"/>
      <c r="CN13" s="1247"/>
      <c r="CO13" s="1247"/>
      <c r="CP13" s="1247"/>
      <c r="CQ13" s="1247"/>
      <c r="CR13" s="1247"/>
      <c r="CS13" s="1247"/>
      <c r="CT13" s="1247"/>
      <c r="CU13" s="1247"/>
      <c r="CV13" s="1247"/>
      <c r="CW13" s="1247"/>
      <c r="CX13" s="1247"/>
      <c r="CY13" s="1247"/>
      <c r="CZ13" s="1247"/>
      <c r="DA13" s="1247"/>
      <c r="DB13" s="1247"/>
      <c r="DC13" s="1247"/>
      <c r="DD13" s="1247"/>
      <c r="DE13" s="1247"/>
    </row>
    <row r="14" spans="1:109" s="241" customFormat="1" ht="13.3" x14ac:dyDescent="0.25">
      <c r="A14" s="1247"/>
      <c r="B14" s="1247"/>
      <c r="C14" s="1247"/>
      <c r="D14" s="1247"/>
      <c r="E14" s="1247"/>
      <c r="F14" s="1247"/>
      <c r="G14" s="1247"/>
      <c r="H14" s="1247"/>
      <c r="I14" s="1247"/>
      <c r="J14" s="1247"/>
      <c r="K14" s="1247"/>
      <c r="L14" s="1247"/>
      <c r="M14" s="1247"/>
      <c r="N14" s="1247"/>
      <c r="O14" s="1247"/>
      <c r="P14" s="1247"/>
      <c r="Q14" s="1247"/>
      <c r="R14" s="1247"/>
      <c r="S14" s="1247"/>
      <c r="T14" s="1247"/>
      <c r="U14" s="1247"/>
      <c r="V14" s="1247"/>
      <c r="W14" s="1247"/>
      <c r="X14" s="1247"/>
      <c r="Y14" s="1247"/>
      <c r="Z14" s="1247"/>
      <c r="AA14" s="1247"/>
      <c r="AB14" s="1247"/>
      <c r="AC14" s="1247"/>
      <c r="AD14" s="1247"/>
      <c r="AE14" s="1247"/>
      <c r="AF14" s="1247"/>
      <c r="AG14" s="1247"/>
      <c r="AH14" s="1247"/>
      <c r="AI14" s="1247"/>
      <c r="AJ14" s="1247"/>
      <c r="AK14" s="1247"/>
      <c r="AL14" s="1247"/>
      <c r="AM14" s="1247"/>
      <c r="AN14" s="1247"/>
      <c r="AO14" s="1247"/>
      <c r="AP14" s="1247"/>
      <c r="AQ14" s="1247"/>
      <c r="AR14" s="1247"/>
      <c r="AS14" s="1247"/>
      <c r="AT14" s="1247"/>
      <c r="AU14" s="1247"/>
      <c r="AV14" s="1247"/>
      <c r="AW14" s="1247"/>
      <c r="AX14" s="1247"/>
      <c r="AY14" s="1247"/>
      <c r="AZ14" s="1247"/>
      <c r="BA14" s="1247"/>
      <c r="BB14" s="1247"/>
      <c r="BC14" s="1247"/>
      <c r="BD14" s="1247"/>
      <c r="BE14" s="1247"/>
      <c r="BF14" s="1247"/>
      <c r="BG14" s="1247"/>
      <c r="BH14" s="1247"/>
      <c r="BI14" s="1247"/>
      <c r="BJ14" s="1247"/>
      <c r="BK14" s="1247"/>
      <c r="BL14" s="1247"/>
      <c r="BM14" s="1247"/>
      <c r="BN14" s="1247"/>
      <c r="BO14" s="1247"/>
      <c r="BP14" s="1247"/>
      <c r="BQ14" s="1247"/>
      <c r="BR14" s="1247"/>
      <c r="BS14" s="1247"/>
      <c r="BT14" s="1247"/>
      <c r="BU14" s="1247"/>
      <c r="BV14" s="1247"/>
      <c r="BW14" s="1247"/>
      <c r="BX14" s="1247"/>
      <c r="BY14" s="1247"/>
      <c r="BZ14" s="1247"/>
      <c r="CA14" s="1247"/>
      <c r="CB14" s="1247"/>
      <c r="CC14" s="1247"/>
      <c r="CD14" s="1247"/>
      <c r="CE14" s="1247"/>
      <c r="CF14" s="1247"/>
      <c r="CG14" s="1247"/>
      <c r="CH14" s="1247"/>
      <c r="CI14" s="1247"/>
      <c r="CJ14" s="1247"/>
      <c r="CK14" s="1247"/>
      <c r="CL14" s="1247"/>
      <c r="CM14" s="1247"/>
      <c r="CN14" s="1247"/>
      <c r="CO14" s="1247"/>
      <c r="CP14" s="1247"/>
      <c r="CQ14" s="1247"/>
      <c r="CR14" s="1247"/>
      <c r="CS14" s="1247"/>
      <c r="CT14" s="1247"/>
      <c r="CU14" s="1247"/>
      <c r="CV14" s="1247"/>
      <c r="CW14" s="1247"/>
      <c r="CX14" s="1247"/>
      <c r="CY14" s="1247"/>
      <c r="CZ14" s="1247"/>
      <c r="DA14" s="1247"/>
      <c r="DB14" s="1247"/>
      <c r="DC14" s="1247"/>
      <c r="DD14" s="1247"/>
      <c r="DE14" s="1247"/>
    </row>
    <row r="15" spans="1:109" s="241" customFormat="1" ht="13.3" x14ac:dyDescent="0.25">
      <c r="A15" s="243"/>
      <c r="B15" s="1247"/>
      <c r="C15" s="1247"/>
      <c r="D15" s="1247"/>
      <c r="E15" s="1247"/>
      <c r="F15" s="1247"/>
      <c r="G15" s="1247"/>
      <c r="H15" s="1247"/>
      <c r="I15" s="1247"/>
      <c r="J15" s="1247"/>
      <c r="K15" s="1247"/>
      <c r="L15" s="1247"/>
      <c r="M15" s="1247"/>
      <c r="N15" s="1247"/>
      <c r="O15" s="1247"/>
      <c r="P15" s="1247"/>
      <c r="Q15" s="1247"/>
      <c r="R15" s="1247"/>
      <c r="S15" s="1247"/>
      <c r="T15" s="1247"/>
      <c r="U15" s="1247"/>
      <c r="V15" s="1247"/>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R15" s="1247"/>
      <c r="AS15" s="1247"/>
      <c r="AT15" s="1247"/>
      <c r="AU15" s="1247"/>
      <c r="AV15" s="1247"/>
      <c r="AW15" s="1247"/>
      <c r="AX15" s="1247"/>
      <c r="AY15" s="1247"/>
      <c r="AZ15" s="1247"/>
      <c r="BA15" s="1247"/>
      <c r="BB15" s="1247"/>
      <c r="BC15" s="1247"/>
      <c r="BD15" s="1247"/>
      <c r="BE15" s="1247"/>
      <c r="BF15" s="1247"/>
      <c r="BG15" s="1247"/>
      <c r="BH15" s="1247"/>
      <c r="BI15" s="1247"/>
      <c r="BJ15" s="1247"/>
      <c r="BK15" s="1247"/>
      <c r="BL15" s="1247"/>
      <c r="BM15" s="1247"/>
      <c r="BN15" s="1247"/>
      <c r="BO15" s="1247"/>
      <c r="BP15" s="1247"/>
      <c r="BQ15" s="1247"/>
      <c r="BR15" s="1247"/>
      <c r="BS15" s="1247"/>
      <c r="BT15" s="1247"/>
      <c r="BU15" s="1247"/>
      <c r="BV15" s="1247"/>
      <c r="BW15" s="1247"/>
      <c r="BX15" s="1247"/>
      <c r="BY15" s="1247"/>
      <c r="BZ15" s="1247"/>
      <c r="CA15" s="1247"/>
      <c r="CB15" s="1247"/>
      <c r="CC15" s="1247"/>
      <c r="CD15" s="1247"/>
      <c r="CE15" s="1247"/>
      <c r="CF15" s="1247"/>
      <c r="CG15" s="1247"/>
      <c r="CH15" s="1247"/>
      <c r="CI15" s="1247"/>
      <c r="CJ15" s="1247"/>
      <c r="CK15" s="1247"/>
      <c r="CL15" s="1247"/>
      <c r="CM15" s="1247"/>
      <c r="CN15" s="1247"/>
      <c r="CO15" s="1247"/>
      <c r="CP15" s="1247"/>
      <c r="CQ15" s="1247"/>
      <c r="CR15" s="1247"/>
      <c r="CS15" s="1247"/>
      <c r="CT15" s="1247"/>
      <c r="CU15" s="1247"/>
      <c r="CV15" s="1247"/>
      <c r="CW15" s="1247"/>
      <c r="CX15" s="1247"/>
      <c r="CY15" s="1247"/>
      <c r="CZ15" s="1247"/>
      <c r="DA15" s="1247"/>
      <c r="DB15" s="1247"/>
      <c r="DC15" s="1247"/>
      <c r="DD15" s="1247"/>
      <c r="DE15" s="1247"/>
    </row>
    <row r="16" spans="1:109" s="241" customFormat="1" ht="13.3" x14ac:dyDescent="0.25">
      <c r="A16" s="243"/>
      <c r="B16" s="1247"/>
      <c r="C16" s="1247"/>
      <c r="D16" s="1247"/>
      <c r="E16" s="1247"/>
      <c r="F16" s="1247"/>
      <c r="G16" s="1247"/>
      <c r="H16" s="1247"/>
      <c r="I16" s="1247"/>
      <c r="J16" s="1247"/>
      <c r="K16" s="1247"/>
      <c r="L16" s="1247"/>
      <c r="M16" s="1247"/>
      <c r="N16" s="1247"/>
      <c r="O16" s="1247"/>
      <c r="P16" s="1247"/>
      <c r="Q16" s="1247"/>
      <c r="R16" s="1247"/>
      <c r="S16" s="1247"/>
      <c r="T16" s="1247"/>
      <c r="U16" s="1247"/>
      <c r="V16" s="1247"/>
      <c r="W16" s="1247"/>
      <c r="X16" s="1247"/>
      <c r="Y16" s="1247"/>
      <c r="Z16" s="1247"/>
      <c r="AA16" s="1247"/>
      <c r="AB16" s="1247"/>
      <c r="AC16" s="1247"/>
      <c r="AD16" s="1247"/>
      <c r="AE16" s="1247"/>
      <c r="AF16" s="1247"/>
      <c r="AG16" s="1247"/>
      <c r="AH16" s="1247"/>
      <c r="AI16" s="1247"/>
      <c r="AJ16" s="1247"/>
      <c r="AK16" s="1247"/>
      <c r="AL16" s="1247"/>
      <c r="AM16" s="1247"/>
      <c r="AN16" s="1247"/>
      <c r="AO16" s="1247"/>
      <c r="AP16" s="1247"/>
      <c r="AQ16" s="1247"/>
      <c r="AR16" s="1247"/>
      <c r="AS16" s="1247"/>
      <c r="AT16" s="1247"/>
      <c r="AU16" s="1247"/>
      <c r="AV16" s="1247"/>
      <c r="AW16" s="1247"/>
      <c r="AX16" s="1247"/>
      <c r="AY16" s="1247"/>
      <c r="AZ16" s="1247"/>
      <c r="BA16" s="1247"/>
      <c r="BB16" s="1247"/>
      <c r="BC16" s="1247"/>
      <c r="BD16" s="1247"/>
      <c r="BE16" s="1247"/>
      <c r="BF16" s="1247"/>
      <c r="BG16" s="1247"/>
      <c r="BH16" s="1247"/>
      <c r="BI16" s="1247"/>
      <c r="BJ16" s="1247"/>
      <c r="BK16" s="1247"/>
      <c r="BL16" s="1247"/>
      <c r="BM16" s="1247"/>
      <c r="BN16" s="1247"/>
      <c r="BO16" s="1247"/>
      <c r="BP16" s="1247"/>
      <c r="BQ16" s="1247"/>
      <c r="BR16" s="1247"/>
      <c r="BS16" s="1247"/>
      <c r="BT16" s="1247"/>
      <c r="BU16" s="1247"/>
      <c r="BV16" s="1247"/>
      <c r="BW16" s="1247"/>
      <c r="BX16" s="1247"/>
      <c r="BY16" s="1247"/>
      <c r="BZ16" s="1247"/>
      <c r="CA16" s="1247"/>
      <c r="CB16" s="1247"/>
      <c r="CC16" s="1247"/>
      <c r="CD16" s="1247"/>
      <c r="CE16" s="1247"/>
      <c r="CF16" s="1247"/>
      <c r="CG16" s="1247"/>
      <c r="CH16" s="1247"/>
      <c r="CI16" s="1247"/>
      <c r="CJ16" s="1247"/>
      <c r="CK16" s="1247"/>
      <c r="CL16" s="1247"/>
      <c r="CM16" s="1247"/>
      <c r="CN16" s="1247"/>
      <c r="CO16" s="1247"/>
      <c r="CP16" s="1247"/>
      <c r="CQ16" s="1247"/>
      <c r="CR16" s="1247"/>
      <c r="CS16" s="1247"/>
      <c r="CT16" s="1247"/>
      <c r="CU16" s="1247"/>
      <c r="CV16" s="1247"/>
      <c r="CW16" s="1247"/>
      <c r="CX16" s="1247"/>
      <c r="CY16" s="1247"/>
      <c r="CZ16" s="1247"/>
      <c r="DA16" s="1247"/>
      <c r="DB16" s="1247"/>
      <c r="DC16" s="1247"/>
      <c r="DD16" s="1247"/>
      <c r="DE16" s="1247"/>
    </row>
    <row r="17" spans="1:109" s="241" customFormat="1" ht="13.3" x14ac:dyDescent="0.25">
      <c r="A17" s="243"/>
      <c r="B17" s="1247"/>
      <c r="C17" s="1247"/>
      <c r="D17" s="1247"/>
      <c r="E17" s="1247"/>
      <c r="F17" s="1247"/>
      <c r="G17" s="1247"/>
      <c r="H17" s="1247"/>
      <c r="I17" s="1247"/>
      <c r="J17" s="1247"/>
      <c r="K17" s="1247"/>
      <c r="L17" s="1247"/>
      <c r="M17" s="1247"/>
      <c r="N17" s="1247"/>
      <c r="O17" s="1247"/>
      <c r="P17" s="1247"/>
      <c r="Q17" s="1247"/>
      <c r="R17" s="1247"/>
      <c r="S17" s="1247"/>
      <c r="T17" s="1247"/>
      <c r="U17" s="1247"/>
      <c r="V17" s="1247"/>
      <c r="W17" s="1247"/>
      <c r="X17" s="1247"/>
      <c r="Y17" s="1247"/>
      <c r="Z17" s="1247"/>
      <c r="AA17" s="1247"/>
      <c r="AB17" s="1247"/>
      <c r="AC17" s="1247"/>
      <c r="AD17" s="1247"/>
      <c r="AE17" s="1247"/>
      <c r="AF17" s="1247"/>
      <c r="AG17" s="1247"/>
      <c r="AH17" s="1247"/>
      <c r="AI17" s="1247"/>
      <c r="AJ17" s="1247"/>
      <c r="AK17" s="1247"/>
      <c r="AL17" s="1247"/>
      <c r="AM17" s="1247"/>
      <c r="AN17" s="1247"/>
      <c r="AO17" s="1247"/>
      <c r="AP17" s="1247"/>
      <c r="AQ17" s="1247"/>
      <c r="AR17" s="1247"/>
      <c r="AS17" s="1247"/>
      <c r="AT17" s="1247"/>
      <c r="AU17" s="1247"/>
      <c r="AV17" s="1247"/>
      <c r="AW17" s="1247"/>
      <c r="AX17" s="1247"/>
      <c r="AY17" s="1247"/>
      <c r="AZ17" s="1247"/>
      <c r="BA17" s="1247"/>
      <c r="BB17" s="1247"/>
      <c r="BC17" s="1247"/>
      <c r="BD17" s="1247"/>
      <c r="BE17" s="1247"/>
      <c r="BF17" s="1247"/>
      <c r="BG17" s="1247"/>
      <c r="BH17" s="1247"/>
      <c r="BI17" s="1247"/>
      <c r="BJ17" s="1247"/>
      <c r="BK17" s="1247"/>
      <c r="BL17" s="1247"/>
      <c r="BM17" s="1247"/>
      <c r="BN17" s="1247"/>
      <c r="BO17" s="1247"/>
      <c r="BP17" s="1247"/>
      <c r="BQ17" s="1247"/>
      <c r="BR17" s="1247"/>
      <c r="BS17" s="1247"/>
      <c r="BT17" s="1247"/>
      <c r="BU17" s="1247"/>
      <c r="BV17" s="1247"/>
      <c r="BW17" s="1247"/>
      <c r="BX17" s="1247"/>
      <c r="BY17" s="1247"/>
      <c r="BZ17" s="1247"/>
      <c r="CA17" s="1247"/>
      <c r="CB17" s="1247"/>
      <c r="CC17" s="1247"/>
      <c r="CD17" s="1247"/>
      <c r="CE17" s="1247"/>
      <c r="CF17" s="1247"/>
      <c r="CG17" s="1247"/>
      <c r="CH17" s="1247"/>
      <c r="CI17" s="1247"/>
      <c r="CJ17" s="1247"/>
      <c r="CK17" s="1247"/>
      <c r="CL17" s="1247"/>
      <c r="CM17" s="1247"/>
      <c r="CN17" s="1247"/>
      <c r="CO17" s="1247"/>
      <c r="CP17" s="1247"/>
      <c r="CQ17" s="1247"/>
      <c r="CR17" s="1247"/>
      <c r="CS17" s="1247"/>
      <c r="CT17" s="1247"/>
      <c r="CU17" s="1247"/>
      <c r="CV17" s="1247"/>
      <c r="CW17" s="1247"/>
      <c r="CX17" s="1247"/>
      <c r="CY17" s="1247"/>
      <c r="CZ17" s="1247"/>
      <c r="DA17" s="1247"/>
      <c r="DB17" s="1247"/>
      <c r="DC17" s="1247"/>
      <c r="DD17" s="1247"/>
      <c r="DE17" s="1247"/>
    </row>
    <row r="18" spans="1:109" s="241" customFormat="1" ht="13.3" x14ac:dyDescent="0.25">
      <c r="A18" s="243"/>
      <c r="B18" s="1247"/>
      <c r="C18" s="1247"/>
      <c r="D18" s="1247"/>
      <c r="E18" s="1247"/>
      <c r="F18" s="1247"/>
      <c r="G18" s="1247"/>
      <c r="H18" s="1247"/>
      <c r="I18" s="1247"/>
      <c r="J18" s="1247"/>
      <c r="K18" s="1247"/>
      <c r="L18" s="1247"/>
      <c r="M18" s="1247"/>
      <c r="N18" s="1247"/>
      <c r="O18" s="1247"/>
      <c r="P18" s="1247"/>
      <c r="Q18" s="1247"/>
      <c r="R18" s="1247"/>
      <c r="S18" s="1247"/>
      <c r="T18" s="1247"/>
      <c r="U18" s="1247"/>
      <c r="V18" s="1247"/>
      <c r="W18" s="1247"/>
      <c r="X18" s="1247"/>
      <c r="Y18" s="1247"/>
      <c r="Z18" s="1247"/>
      <c r="AA18" s="1247"/>
      <c r="AB18" s="1247"/>
      <c r="AC18" s="1247"/>
      <c r="AD18" s="1247"/>
      <c r="AE18" s="1247"/>
      <c r="AF18" s="1247"/>
      <c r="AG18" s="1247"/>
      <c r="AH18" s="1247"/>
      <c r="AI18" s="1247"/>
      <c r="AJ18" s="1247"/>
      <c r="AK18" s="1247"/>
      <c r="AL18" s="1247"/>
      <c r="AM18" s="1247"/>
      <c r="AN18" s="1247"/>
      <c r="AO18" s="1247"/>
      <c r="AP18" s="1247"/>
      <c r="AQ18" s="1247"/>
      <c r="AR18" s="1247"/>
      <c r="AS18" s="1247"/>
      <c r="AT18" s="1247"/>
      <c r="AU18" s="1247"/>
      <c r="AV18" s="1247"/>
      <c r="AW18" s="1247"/>
      <c r="AX18" s="1247"/>
      <c r="AY18" s="1247"/>
      <c r="AZ18" s="1247"/>
      <c r="BA18" s="1247"/>
      <c r="BB18" s="1247"/>
      <c r="BC18" s="1247"/>
      <c r="BD18" s="1247"/>
      <c r="BE18" s="1247"/>
      <c r="BF18" s="1247"/>
      <c r="BG18" s="1247"/>
      <c r="BH18" s="1247"/>
      <c r="BI18" s="1247"/>
      <c r="BJ18" s="1247"/>
      <c r="BK18" s="1247"/>
      <c r="BL18" s="1247"/>
      <c r="BM18" s="1247"/>
      <c r="BN18" s="1247"/>
      <c r="BO18" s="1247"/>
      <c r="BP18" s="1247"/>
      <c r="BQ18" s="1247"/>
      <c r="BR18" s="1247"/>
      <c r="BS18" s="1247"/>
      <c r="BT18" s="1247"/>
      <c r="BU18" s="1247"/>
      <c r="BV18" s="1247"/>
      <c r="BW18" s="1247"/>
      <c r="BX18" s="1247"/>
      <c r="BY18" s="1247"/>
      <c r="BZ18" s="1247"/>
      <c r="CA18" s="1247"/>
      <c r="CB18" s="1247"/>
      <c r="CC18" s="1247"/>
      <c r="CD18" s="1247"/>
      <c r="CE18" s="1247"/>
      <c r="CF18" s="1247"/>
      <c r="CG18" s="1247"/>
      <c r="CH18" s="1247"/>
      <c r="CI18" s="1247"/>
      <c r="CJ18" s="1247"/>
      <c r="CK18" s="1247"/>
      <c r="CL18" s="1247"/>
      <c r="CM18" s="1247"/>
      <c r="CN18" s="1247"/>
      <c r="CO18" s="1247"/>
      <c r="CP18" s="1247"/>
      <c r="CQ18" s="1247"/>
      <c r="CR18" s="1247"/>
      <c r="CS18" s="1247"/>
      <c r="CT18" s="1247"/>
      <c r="CU18" s="1247"/>
      <c r="CV18" s="1247"/>
      <c r="CW18" s="1247"/>
      <c r="CX18" s="1247"/>
      <c r="CY18" s="1247"/>
      <c r="CZ18" s="1247"/>
      <c r="DA18" s="1247"/>
      <c r="DB18" s="1247"/>
      <c r="DC18" s="1247"/>
      <c r="DD18" s="1247"/>
      <c r="DE18" s="1247"/>
    </row>
    <row r="19" spans="1:109" ht="13.3" x14ac:dyDescent="0.25">
      <c r="DD19" s="243"/>
      <c r="DE19" s="243"/>
    </row>
    <row r="20" spans="1:109" ht="13.3" x14ac:dyDescent="0.25">
      <c r="DD20" s="243"/>
      <c r="DE20" s="243"/>
    </row>
    <row r="21" spans="1:109" ht="17.25" customHeight="1" x14ac:dyDescent="0.25">
      <c r="B21" s="1246"/>
      <c r="C21" s="245"/>
      <c r="D21" s="245"/>
      <c r="E21" s="245"/>
      <c r="F21" s="245"/>
      <c r="G21" s="245"/>
      <c r="H21" s="245"/>
      <c r="I21" s="245"/>
      <c r="J21" s="245"/>
      <c r="K21" s="245"/>
      <c r="L21" s="245"/>
      <c r="M21" s="245"/>
      <c r="N21" s="1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5"/>
      <c r="AU21" s="245"/>
      <c r="AV21" s="245"/>
      <c r="AW21" s="245"/>
      <c r="AX21" s="245"/>
      <c r="AY21" s="245"/>
      <c r="AZ21" s="245"/>
      <c r="BA21" s="245"/>
      <c r="BB21" s="245"/>
      <c r="BC21" s="245"/>
      <c r="BD21" s="245"/>
      <c r="BE21" s="245"/>
      <c r="BF21" s="1245"/>
      <c r="BG21" s="245"/>
      <c r="BH21" s="245"/>
      <c r="BI21" s="245"/>
      <c r="BJ21" s="245"/>
      <c r="BK21" s="245"/>
      <c r="BL21" s="245"/>
      <c r="BM21" s="245"/>
      <c r="BN21" s="245"/>
      <c r="BO21" s="245"/>
      <c r="BP21" s="245"/>
      <c r="BQ21" s="245"/>
      <c r="BR21" s="1245"/>
      <c r="BS21" s="245"/>
      <c r="BT21" s="245"/>
      <c r="BU21" s="245"/>
      <c r="BV21" s="245"/>
      <c r="BW21" s="245"/>
      <c r="BX21" s="245"/>
      <c r="BY21" s="245"/>
      <c r="BZ21" s="245"/>
      <c r="CA21" s="245"/>
      <c r="CB21" s="245"/>
      <c r="CC21" s="245"/>
      <c r="CD21" s="1245"/>
      <c r="CE21" s="245"/>
      <c r="CF21" s="245"/>
      <c r="CG21" s="245"/>
      <c r="CH21" s="245"/>
      <c r="CI21" s="245"/>
      <c r="CJ21" s="245"/>
      <c r="CK21" s="245"/>
      <c r="CL21" s="245"/>
      <c r="CM21" s="245"/>
      <c r="CN21" s="245"/>
      <c r="CO21" s="245"/>
      <c r="CP21" s="1245"/>
      <c r="CQ21" s="245"/>
      <c r="CR21" s="245"/>
      <c r="CS21" s="245"/>
      <c r="CT21" s="245"/>
      <c r="CU21" s="245"/>
      <c r="CV21" s="245"/>
      <c r="CW21" s="245"/>
      <c r="CX21" s="245"/>
      <c r="CY21" s="245"/>
      <c r="CZ21" s="245"/>
      <c r="DA21" s="245"/>
      <c r="DB21" s="1245"/>
      <c r="DC21" s="245"/>
      <c r="DD21" s="246"/>
      <c r="DE21" s="243"/>
    </row>
    <row r="22" spans="1:109" ht="17.25" customHeight="1" x14ac:dyDescent="0.25">
      <c r="B22" s="247"/>
    </row>
    <row r="23" spans="1:109" ht="13.3" x14ac:dyDescent="0.25">
      <c r="B23" s="247"/>
    </row>
    <row r="24" spans="1:109" ht="13.3" x14ac:dyDescent="0.25">
      <c r="B24" s="247"/>
    </row>
    <row r="25" spans="1:109" ht="13.3" x14ac:dyDescent="0.25">
      <c r="B25" s="247"/>
    </row>
    <row r="26" spans="1:109" ht="13.3" x14ac:dyDescent="0.25">
      <c r="B26" s="247"/>
    </row>
    <row r="27" spans="1:109" ht="13.3" x14ac:dyDescent="0.25">
      <c r="B27" s="247"/>
    </row>
    <row r="28" spans="1:109" ht="13.3" x14ac:dyDescent="0.25">
      <c r="B28" s="247"/>
    </row>
    <row r="29" spans="1:109" ht="13.3" x14ac:dyDescent="0.25">
      <c r="B29" s="247"/>
    </row>
    <row r="30" spans="1:109" ht="13.3" x14ac:dyDescent="0.25">
      <c r="B30" s="247"/>
    </row>
    <row r="31" spans="1:109" ht="13.3" x14ac:dyDescent="0.25">
      <c r="B31" s="247"/>
    </row>
    <row r="32" spans="1:109" ht="13.3" x14ac:dyDescent="0.25">
      <c r="B32" s="247"/>
    </row>
    <row r="33" spans="2:109" ht="13.3" x14ac:dyDescent="0.25">
      <c r="B33" s="247"/>
    </row>
    <row r="34" spans="2:109" ht="13.3" x14ac:dyDescent="0.25">
      <c r="B34" s="247"/>
    </row>
    <row r="35" spans="2:109" ht="13.3" x14ac:dyDescent="0.25">
      <c r="B35" s="247"/>
    </row>
    <row r="36" spans="2:109" ht="13.3" x14ac:dyDescent="0.25">
      <c r="B36" s="247"/>
    </row>
    <row r="37" spans="2:109" ht="13.3" x14ac:dyDescent="0.25">
      <c r="B37" s="247"/>
    </row>
    <row r="38" spans="2:109" ht="13.3" x14ac:dyDescent="0.25">
      <c r="B38" s="247"/>
    </row>
    <row r="39" spans="2:109" ht="13.3"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3" x14ac:dyDescent="0.25">
      <c r="B40" s="1236"/>
      <c r="DD40" s="1236"/>
      <c r="DE40" s="243"/>
    </row>
    <row r="41" spans="2:109" ht="16.75" x14ac:dyDescent="0.25">
      <c r="B41" s="244" t="s">
        <v>588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3" x14ac:dyDescent="0.25">
      <c r="B42" s="247"/>
      <c r="G42" s="1233"/>
      <c r="I42" s="1232"/>
      <c r="J42" s="1232"/>
      <c r="K42" s="1232"/>
      <c r="AM42" s="1233"/>
      <c r="AN42" s="1233" t="s">
        <v>584</v>
      </c>
      <c r="AP42" s="1232"/>
      <c r="AQ42" s="1232"/>
      <c r="AR42" s="1232"/>
      <c r="AY42" s="1233"/>
      <c r="BA42" s="1232"/>
      <c r="BB42" s="1232"/>
      <c r="BC42" s="1232"/>
      <c r="BK42" s="1233"/>
      <c r="BM42" s="1232"/>
      <c r="BN42" s="1232"/>
      <c r="BO42" s="1232"/>
      <c r="BW42" s="1233"/>
      <c r="BY42" s="1232"/>
      <c r="BZ42" s="1232"/>
      <c r="CA42" s="1232"/>
      <c r="CI42" s="1233"/>
      <c r="CK42" s="1232"/>
      <c r="CL42" s="1232"/>
      <c r="CM42" s="1232"/>
      <c r="CU42" s="1233"/>
      <c r="CW42" s="1232"/>
      <c r="CX42" s="1232"/>
      <c r="CY42" s="1232"/>
    </row>
    <row r="43" spans="2:109" ht="13.5" customHeight="1" x14ac:dyDescent="0.25">
      <c r="B43" s="247"/>
      <c r="AN43" s="1231" t="s">
        <v>587</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29"/>
    </row>
    <row r="44" spans="2:109" ht="13.3" x14ac:dyDescent="0.25">
      <c r="B44" s="247"/>
      <c r="AN44" s="1228"/>
      <c r="AO44" s="1227"/>
      <c r="AP44" s="1227"/>
      <c r="AQ44" s="1227"/>
      <c r="AR44" s="1227"/>
      <c r="AS44" s="1227"/>
      <c r="AT44" s="1227"/>
      <c r="AU44" s="1227"/>
      <c r="AV44" s="1227"/>
      <c r="AW44" s="1227"/>
      <c r="AX44" s="1227"/>
      <c r="AY44" s="1227"/>
      <c r="AZ44" s="1227"/>
      <c r="BA44" s="1227"/>
      <c r="BB44" s="1227"/>
      <c r="BC44" s="1227"/>
      <c r="BD44" s="1227"/>
      <c r="BE44" s="1227"/>
      <c r="BF44" s="1227"/>
      <c r="BG44" s="1227"/>
      <c r="BH44" s="1227"/>
      <c r="BI44" s="1227"/>
      <c r="BJ44" s="1227"/>
      <c r="BK44" s="1227"/>
      <c r="BL44" s="1227"/>
      <c r="BM44" s="1227"/>
      <c r="BN44" s="1227"/>
      <c r="BO44" s="1227"/>
      <c r="BP44" s="1227"/>
      <c r="BQ44" s="1227"/>
      <c r="BR44" s="1227"/>
      <c r="BS44" s="1227"/>
      <c r="BT44" s="1227"/>
      <c r="BU44" s="1227"/>
      <c r="BV44" s="1227"/>
      <c r="BW44" s="1227"/>
      <c r="BX44" s="1227"/>
      <c r="BY44" s="1227"/>
      <c r="BZ44" s="1227"/>
      <c r="CA44" s="1227"/>
      <c r="CB44" s="1227"/>
      <c r="CC44" s="1227"/>
      <c r="CD44" s="1227"/>
      <c r="CE44" s="1227"/>
      <c r="CF44" s="1227"/>
      <c r="CG44" s="1227"/>
      <c r="CH44" s="1227"/>
      <c r="CI44" s="1227"/>
      <c r="CJ44" s="1227"/>
      <c r="CK44" s="1227"/>
      <c r="CL44" s="1227"/>
      <c r="CM44" s="1227"/>
      <c r="CN44" s="1227"/>
      <c r="CO44" s="1227"/>
      <c r="CP44" s="1227"/>
      <c r="CQ44" s="1227"/>
      <c r="CR44" s="1227"/>
      <c r="CS44" s="1227"/>
      <c r="CT44" s="1227"/>
      <c r="CU44" s="1227"/>
      <c r="CV44" s="1227"/>
      <c r="CW44" s="1227"/>
      <c r="CX44" s="1227"/>
      <c r="CY44" s="1227"/>
      <c r="CZ44" s="1227"/>
      <c r="DA44" s="1227"/>
      <c r="DB44" s="1227"/>
      <c r="DC44" s="1226"/>
    </row>
    <row r="45" spans="2:109" ht="13.3" x14ac:dyDescent="0.25">
      <c r="B45" s="247"/>
      <c r="AN45" s="1228"/>
      <c r="AO45" s="1227"/>
      <c r="AP45" s="1227"/>
      <c r="AQ45" s="1227"/>
      <c r="AR45" s="1227"/>
      <c r="AS45" s="1227"/>
      <c r="AT45" s="1227"/>
      <c r="AU45" s="1227"/>
      <c r="AV45" s="1227"/>
      <c r="AW45" s="1227"/>
      <c r="AX45" s="1227"/>
      <c r="AY45" s="1227"/>
      <c r="AZ45" s="1227"/>
      <c r="BA45" s="1227"/>
      <c r="BB45" s="1227"/>
      <c r="BC45" s="1227"/>
      <c r="BD45" s="1227"/>
      <c r="BE45" s="1227"/>
      <c r="BF45" s="1227"/>
      <c r="BG45" s="1227"/>
      <c r="BH45" s="1227"/>
      <c r="BI45" s="1227"/>
      <c r="BJ45" s="1227"/>
      <c r="BK45" s="1227"/>
      <c r="BL45" s="1227"/>
      <c r="BM45" s="1227"/>
      <c r="BN45" s="1227"/>
      <c r="BO45" s="1227"/>
      <c r="BP45" s="1227"/>
      <c r="BQ45" s="1227"/>
      <c r="BR45" s="1227"/>
      <c r="BS45" s="1227"/>
      <c r="BT45" s="1227"/>
      <c r="BU45" s="1227"/>
      <c r="BV45" s="1227"/>
      <c r="BW45" s="1227"/>
      <c r="BX45" s="1227"/>
      <c r="BY45" s="1227"/>
      <c r="BZ45" s="1227"/>
      <c r="CA45" s="1227"/>
      <c r="CB45" s="1227"/>
      <c r="CC45" s="1227"/>
      <c r="CD45" s="1227"/>
      <c r="CE45" s="1227"/>
      <c r="CF45" s="1227"/>
      <c r="CG45" s="1227"/>
      <c r="CH45" s="1227"/>
      <c r="CI45" s="1227"/>
      <c r="CJ45" s="1227"/>
      <c r="CK45" s="1227"/>
      <c r="CL45" s="1227"/>
      <c r="CM45" s="1227"/>
      <c r="CN45" s="1227"/>
      <c r="CO45" s="1227"/>
      <c r="CP45" s="1227"/>
      <c r="CQ45" s="1227"/>
      <c r="CR45" s="1227"/>
      <c r="CS45" s="1227"/>
      <c r="CT45" s="1227"/>
      <c r="CU45" s="1227"/>
      <c r="CV45" s="1227"/>
      <c r="CW45" s="1227"/>
      <c r="CX45" s="1227"/>
      <c r="CY45" s="1227"/>
      <c r="CZ45" s="1227"/>
      <c r="DA45" s="1227"/>
      <c r="DB45" s="1227"/>
      <c r="DC45" s="1226"/>
    </row>
    <row r="46" spans="2:109" ht="13.3" x14ac:dyDescent="0.25">
      <c r="B46" s="247"/>
      <c r="AN46" s="1228"/>
      <c r="AO46" s="1227"/>
      <c r="AP46" s="1227"/>
      <c r="AQ46" s="1227"/>
      <c r="AR46" s="1227"/>
      <c r="AS46" s="1227"/>
      <c r="AT46" s="1227"/>
      <c r="AU46" s="1227"/>
      <c r="AV46" s="1227"/>
      <c r="AW46" s="1227"/>
      <c r="AX46" s="1227"/>
      <c r="AY46" s="1227"/>
      <c r="AZ46" s="1227"/>
      <c r="BA46" s="1227"/>
      <c r="BB46" s="1227"/>
      <c r="BC46" s="1227"/>
      <c r="BD46" s="1227"/>
      <c r="BE46" s="1227"/>
      <c r="BF46" s="1227"/>
      <c r="BG46" s="1227"/>
      <c r="BH46" s="1227"/>
      <c r="BI46" s="1227"/>
      <c r="BJ46" s="1227"/>
      <c r="BK46" s="1227"/>
      <c r="BL46" s="1227"/>
      <c r="BM46" s="1227"/>
      <c r="BN46" s="1227"/>
      <c r="BO46" s="1227"/>
      <c r="BP46" s="1227"/>
      <c r="BQ46" s="1227"/>
      <c r="BR46" s="1227"/>
      <c r="BS46" s="1227"/>
      <c r="BT46" s="1227"/>
      <c r="BU46" s="1227"/>
      <c r="BV46" s="1227"/>
      <c r="BW46" s="1227"/>
      <c r="BX46" s="1227"/>
      <c r="BY46" s="1227"/>
      <c r="BZ46" s="1227"/>
      <c r="CA46" s="1227"/>
      <c r="CB46" s="1227"/>
      <c r="CC46" s="1227"/>
      <c r="CD46" s="1227"/>
      <c r="CE46" s="1227"/>
      <c r="CF46" s="1227"/>
      <c r="CG46" s="1227"/>
      <c r="CH46" s="1227"/>
      <c r="CI46" s="1227"/>
      <c r="CJ46" s="1227"/>
      <c r="CK46" s="1227"/>
      <c r="CL46" s="1227"/>
      <c r="CM46" s="1227"/>
      <c r="CN46" s="1227"/>
      <c r="CO46" s="1227"/>
      <c r="CP46" s="1227"/>
      <c r="CQ46" s="1227"/>
      <c r="CR46" s="1227"/>
      <c r="CS46" s="1227"/>
      <c r="CT46" s="1227"/>
      <c r="CU46" s="1227"/>
      <c r="CV46" s="1227"/>
      <c r="CW46" s="1227"/>
      <c r="CX46" s="1227"/>
      <c r="CY46" s="1227"/>
      <c r="CZ46" s="1227"/>
      <c r="DA46" s="1227"/>
      <c r="DB46" s="1227"/>
      <c r="DC46" s="1226"/>
    </row>
    <row r="47" spans="2:109" ht="13.3" x14ac:dyDescent="0.25">
      <c r="B47" s="247"/>
      <c r="AN47" s="1225"/>
      <c r="AO47" s="1224"/>
      <c r="AP47" s="1224"/>
      <c r="AQ47" s="1224"/>
      <c r="AR47" s="1224"/>
      <c r="AS47" s="1224"/>
      <c r="AT47" s="1224"/>
      <c r="AU47" s="1224"/>
      <c r="AV47" s="1224"/>
      <c r="AW47" s="1224"/>
      <c r="AX47" s="1224"/>
      <c r="AY47" s="1224"/>
      <c r="AZ47" s="1224"/>
      <c r="BA47" s="1224"/>
      <c r="BB47" s="1224"/>
      <c r="BC47" s="1224"/>
      <c r="BD47" s="1224"/>
      <c r="BE47" s="1224"/>
      <c r="BF47" s="1224"/>
      <c r="BG47" s="1224"/>
      <c r="BH47" s="1224"/>
      <c r="BI47" s="1224"/>
      <c r="BJ47" s="1224"/>
      <c r="BK47" s="1224"/>
      <c r="BL47" s="1224"/>
      <c r="BM47" s="1224"/>
      <c r="BN47" s="1224"/>
      <c r="BO47" s="1224"/>
      <c r="BP47" s="1224"/>
      <c r="BQ47" s="1224"/>
      <c r="BR47" s="1224"/>
      <c r="BS47" s="1224"/>
      <c r="BT47" s="1224"/>
      <c r="BU47" s="1224"/>
      <c r="BV47" s="1224"/>
      <c r="BW47" s="1224"/>
      <c r="BX47" s="1224"/>
      <c r="BY47" s="1224"/>
      <c r="BZ47" s="1224"/>
      <c r="CA47" s="1224"/>
      <c r="CB47" s="1224"/>
      <c r="CC47" s="1224"/>
      <c r="CD47" s="1224"/>
      <c r="CE47" s="1224"/>
      <c r="CF47" s="1224"/>
      <c r="CG47" s="1224"/>
      <c r="CH47" s="1224"/>
      <c r="CI47" s="1224"/>
      <c r="CJ47" s="1224"/>
      <c r="CK47" s="1224"/>
      <c r="CL47" s="1224"/>
      <c r="CM47" s="1224"/>
      <c r="CN47" s="1224"/>
      <c r="CO47" s="1224"/>
      <c r="CP47" s="1224"/>
      <c r="CQ47" s="1224"/>
      <c r="CR47" s="1224"/>
      <c r="CS47" s="1224"/>
      <c r="CT47" s="1224"/>
      <c r="CU47" s="1224"/>
      <c r="CV47" s="1224"/>
      <c r="CW47" s="1224"/>
      <c r="CX47" s="1224"/>
      <c r="CY47" s="1224"/>
      <c r="CZ47" s="1224"/>
      <c r="DA47" s="1224"/>
      <c r="DB47" s="1224"/>
      <c r="DC47" s="1223"/>
    </row>
    <row r="48" spans="2:109" ht="13.3" x14ac:dyDescent="0.25">
      <c r="B48" s="247"/>
      <c r="H48" s="1210"/>
      <c r="I48" s="1210"/>
      <c r="J48" s="1210"/>
      <c r="AN48" s="1210"/>
      <c r="AO48" s="1210"/>
      <c r="AP48" s="1210"/>
      <c r="AZ48" s="1210"/>
      <c r="BA48" s="1210"/>
      <c r="BB48" s="1210"/>
      <c r="BL48" s="1210"/>
      <c r="BM48" s="1210"/>
      <c r="BN48" s="1210"/>
      <c r="BX48" s="1210"/>
      <c r="BY48" s="1210"/>
      <c r="BZ48" s="1210"/>
      <c r="CJ48" s="1210"/>
      <c r="CK48" s="1210"/>
      <c r="CL48" s="1210"/>
      <c r="CV48" s="1210"/>
      <c r="CW48" s="1210"/>
      <c r="CX48" s="1210"/>
    </row>
    <row r="49" spans="1:109" ht="13.3" x14ac:dyDescent="0.25">
      <c r="B49" s="247"/>
      <c r="AN49" s="243" t="s">
        <v>582</v>
      </c>
    </row>
    <row r="50" spans="1:109" ht="13.3" x14ac:dyDescent="0.25">
      <c r="B50" s="247"/>
      <c r="G50" s="1208"/>
      <c r="H50" s="1208"/>
      <c r="I50" s="1208"/>
      <c r="J50" s="1208"/>
      <c r="K50" s="1217"/>
      <c r="L50" s="1217"/>
      <c r="M50" s="1216"/>
      <c r="N50" s="1216"/>
      <c r="AN50" s="1215"/>
      <c r="AO50" s="1214"/>
      <c r="AP50" s="1214"/>
      <c r="AQ50" s="1214"/>
      <c r="AR50" s="1214"/>
      <c r="AS50" s="1214"/>
      <c r="AT50" s="1214"/>
      <c r="AU50" s="1214"/>
      <c r="AV50" s="1214"/>
      <c r="AW50" s="1214"/>
      <c r="AX50" s="1214"/>
      <c r="AY50" s="1214"/>
      <c r="AZ50" s="1214"/>
      <c r="BA50" s="1214"/>
      <c r="BB50" s="1214"/>
      <c r="BC50" s="1214"/>
      <c r="BD50" s="1214"/>
      <c r="BE50" s="1214"/>
      <c r="BF50" s="1214"/>
      <c r="BG50" s="1214"/>
      <c r="BH50" s="1214"/>
      <c r="BI50" s="1214"/>
      <c r="BJ50" s="1214"/>
      <c r="BK50" s="1214"/>
      <c r="BL50" s="1214"/>
      <c r="BM50" s="1214"/>
      <c r="BN50" s="1214"/>
      <c r="BO50" s="1213"/>
      <c r="BP50" s="1205" t="s">
        <v>528</v>
      </c>
      <c r="BQ50" s="1205"/>
      <c r="BR50" s="1205"/>
      <c r="BS50" s="1205"/>
      <c r="BT50" s="1205"/>
      <c r="BU50" s="1205"/>
      <c r="BV50" s="1205"/>
      <c r="BW50" s="1205"/>
      <c r="BX50" s="1205" t="s">
        <v>529</v>
      </c>
      <c r="BY50" s="1205"/>
      <c r="BZ50" s="1205"/>
      <c r="CA50" s="1205"/>
      <c r="CB50" s="1205"/>
      <c r="CC50" s="1205"/>
      <c r="CD50" s="1205"/>
      <c r="CE50" s="1205"/>
      <c r="CF50" s="1205" t="s">
        <v>530</v>
      </c>
      <c r="CG50" s="1205"/>
      <c r="CH50" s="1205"/>
      <c r="CI50" s="1205"/>
      <c r="CJ50" s="1205"/>
      <c r="CK50" s="1205"/>
      <c r="CL50" s="1205"/>
      <c r="CM50" s="1205"/>
      <c r="CN50" s="1205" t="s">
        <v>531</v>
      </c>
      <c r="CO50" s="1205"/>
      <c r="CP50" s="1205"/>
      <c r="CQ50" s="1205"/>
      <c r="CR50" s="1205"/>
      <c r="CS50" s="1205"/>
      <c r="CT50" s="1205"/>
      <c r="CU50" s="1205"/>
      <c r="CV50" s="1205" t="s">
        <v>532</v>
      </c>
      <c r="CW50" s="1205"/>
      <c r="CX50" s="1205"/>
      <c r="CY50" s="1205"/>
      <c r="CZ50" s="1205"/>
      <c r="DA50" s="1205"/>
      <c r="DB50" s="1205"/>
      <c r="DC50" s="1205"/>
    </row>
    <row r="51" spans="1:109" ht="13.5" customHeight="1" x14ac:dyDescent="0.25">
      <c r="B51" s="247"/>
      <c r="G51" s="1212"/>
      <c r="H51" s="1212"/>
      <c r="I51" s="1244"/>
      <c r="J51" s="1244"/>
      <c r="K51" s="1211"/>
      <c r="L51" s="1211"/>
      <c r="M51" s="1211"/>
      <c r="N51" s="1211"/>
      <c r="AM51" s="1210"/>
      <c r="AN51" s="1204" t="s">
        <v>581</v>
      </c>
      <c r="AO51" s="1204"/>
      <c r="AP51" s="1204"/>
      <c r="AQ51" s="1204"/>
      <c r="AR51" s="1204"/>
      <c r="AS51" s="1204"/>
      <c r="AT51" s="1204"/>
      <c r="AU51" s="1204"/>
      <c r="AV51" s="1204"/>
      <c r="AW51" s="1204"/>
      <c r="AX51" s="1204"/>
      <c r="AY51" s="1204"/>
      <c r="AZ51" s="1204"/>
      <c r="BA51" s="1204"/>
      <c r="BB51" s="1204" t="s">
        <v>579</v>
      </c>
      <c r="BC51" s="1204"/>
      <c r="BD51" s="1204"/>
      <c r="BE51" s="1204"/>
      <c r="BF51" s="1204"/>
      <c r="BG51" s="1204"/>
      <c r="BH51" s="1204"/>
      <c r="BI51" s="1204"/>
      <c r="BJ51" s="1204"/>
      <c r="BK51" s="1204"/>
      <c r="BL51" s="1204"/>
      <c r="BM51" s="1204"/>
      <c r="BN51" s="1204"/>
      <c r="BO51" s="1204"/>
      <c r="BP51" s="1203"/>
      <c r="BQ51" s="1203"/>
      <c r="BR51" s="1203"/>
      <c r="BS51" s="1203"/>
      <c r="BT51" s="1203"/>
      <c r="BU51" s="1203"/>
      <c r="BV51" s="1203"/>
      <c r="BW51" s="1203"/>
      <c r="BX51" s="1203"/>
      <c r="BY51" s="1203"/>
      <c r="BZ51" s="1203"/>
      <c r="CA51" s="1203"/>
      <c r="CB51" s="1203"/>
      <c r="CC51" s="1203"/>
      <c r="CD51" s="1203"/>
      <c r="CE51" s="1203"/>
      <c r="CF51" s="1203"/>
      <c r="CG51" s="1203"/>
      <c r="CH51" s="1203"/>
      <c r="CI51" s="1203"/>
      <c r="CJ51" s="1203"/>
      <c r="CK51" s="1203"/>
      <c r="CL51" s="1203"/>
      <c r="CM51" s="1203"/>
      <c r="CN51" s="1203"/>
      <c r="CO51" s="1203"/>
      <c r="CP51" s="1203"/>
      <c r="CQ51" s="1203"/>
      <c r="CR51" s="1203"/>
      <c r="CS51" s="1203"/>
      <c r="CT51" s="1203"/>
      <c r="CU51" s="1203"/>
      <c r="CV51" s="1203"/>
      <c r="CW51" s="1203"/>
      <c r="CX51" s="1203"/>
      <c r="CY51" s="1203"/>
      <c r="CZ51" s="1203"/>
      <c r="DA51" s="1203"/>
      <c r="DB51" s="1203"/>
      <c r="DC51" s="1203"/>
    </row>
    <row r="52" spans="1:109" ht="13.3" x14ac:dyDescent="0.25">
      <c r="B52" s="247"/>
      <c r="G52" s="1212"/>
      <c r="H52" s="1212"/>
      <c r="I52" s="1244"/>
      <c r="J52" s="1244"/>
      <c r="K52" s="1211"/>
      <c r="L52" s="1211"/>
      <c r="M52" s="1211"/>
      <c r="N52" s="1211"/>
      <c r="AM52" s="1210"/>
      <c r="AN52" s="1204"/>
      <c r="AO52" s="1204"/>
      <c r="AP52" s="1204"/>
      <c r="AQ52" s="1204"/>
      <c r="AR52" s="1204"/>
      <c r="AS52" s="1204"/>
      <c r="AT52" s="1204"/>
      <c r="AU52" s="1204"/>
      <c r="AV52" s="1204"/>
      <c r="AW52" s="1204"/>
      <c r="AX52" s="1204"/>
      <c r="AY52" s="1204"/>
      <c r="AZ52" s="1204"/>
      <c r="BA52" s="1204"/>
      <c r="BB52" s="1204"/>
      <c r="BC52" s="1204"/>
      <c r="BD52" s="1204"/>
      <c r="BE52" s="1204"/>
      <c r="BF52" s="1204"/>
      <c r="BG52" s="1204"/>
      <c r="BH52" s="1204"/>
      <c r="BI52" s="1204"/>
      <c r="BJ52" s="1204"/>
      <c r="BK52" s="1204"/>
      <c r="BL52" s="1204"/>
      <c r="BM52" s="1204"/>
      <c r="BN52" s="1204"/>
      <c r="BO52" s="1204"/>
      <c r="BP52" s="1203"/>
      <c r="BQ52" s="1203"/>
      <c r="BR52" s="1203"/>
      <c r="BS52" s="1203"/>
      <c r="BT52" s="1203"/>
      <c r="BU52" s="1203"/>
      <c r="BV52" s="1203"/>
      <c r="BW52" s="1203"/>
      <c r="BX52" s="1203"/>
      <c r="BY52" s="1203"/>
      <c r="BZ52" s="1203"/>
      <c r="CA52" s="1203"/>
      <c r="CB52" s="1203"/>
      <c r="CC52" s="1203"/>
      <c r="CD52" s="1203"/>
      <c r="CE52" s="1203"/>
      <c r="CF52" s="1203"/>
      <c r="CG52" s="1203"/>
      <c r="CH52" s="1203"/>
      <c r="CI52" s="1203"/>
      <c r="CJ52" s="1203"/>
      <c r="CK52" s="1203"/>
      <c r="CL52" s="1203"/>
      <c r="CM52" s="1203"/>
      <c r="CN52" s="1203"/>
      <c r="CO52" s="1203"/>
      <c r="CP52" s="1203"/>
      <c r="CQ52" s="1203"/>
      <c r="CR52" s="1203"/>
      <c r="CS52" s="1203"/>
      <c r="CT52" s="1203"/>
      <c r="CU52" s="1203"/>
      <c r="CV52" s="1203"/>
      <c r="CW52" s="1203"/>
      <c r="CX52" s="1203"/>
      <c r="CY52" s="1203"/>
      <c r="CZ52" s="1203"/>
      <c r="DA52" s="1203"/>
      <c r="DB52" s="1203"/>
      <c r="DC52" s="1203"/>
    </row>
    <row r="53" spans="1:109" ht="13.3" x14ac:dyDescent="0.25">
      <c r="A53" s="1232"/>
      <c r="B53" s="247"/>
      <c r="G53" s="1212"/>
      <c r="H53" s="1212"/>
      <c r="I53" s="1208"/>
      <c r="J53" s="1208"/>
      <c r="K53" s="1211"/>
      <c r="L53" s="1211"/>
      <c r="M53" s="1211"/>
      <c r="N53" s="1211"/>
      <c r="AM53" s="1210"/>
      <c r="AN53" s="1204"/>
      <c r="AO53" s="1204"/>
      <c r="AP53" s="1204"/>
      <c r="AQ53" s="1204"/>
      <c r="AR53" s="1204"/>
      <c r="AS53" s="1204"/>
      <c r="AT53" s="1204"/>
      <c r="AU53" s="1204"/>
      <c r="AV53" s="1204"/>
      <c r="AW53" s="1204"/>
      <c r="AX53" s="1204"/>
      <c r="AY53" s="1204"/>
      <c r="AZ53" s="1204"/>
      <c r="BA53" s="1204"/>
      <c r="BB53" s="1204" t="s">
        <v>586</v>
      </c>
      <c r="BC53" s="1204"/>
      <c r="BD53" s="1204"/>
      <c r="BE53" s="1204"/>
      <c r="BF53" s="1204"/>
      <c r="BG53" s="1204"/>
      <c r="BH53" s="1204"/>
      <c r="BI53" s="1204"/>
      <c r="BJ53" s="1204"/>
      <c r="BK53" s="1204"/>
      <c r="BL53" s="1204"/>
      <c r="BM53" s="1204"/>
      <c r="BN53" s="1204"/>
      <c r="BO53" s="1204"/>
      <c r="BP53" s="1203">
        <v>58.7</v>
      </c>
      <c r="BQ53" s="1203"/>
      <c r="BR53" s="1203"/>
      <c r="BS53" s="1203"/>
      <c r="BT53" s="1203"/>
      <c r="BU53" s="1203"/>
      <c r="BV53" s="1203"/>
      <c r="BW53" s="1203"/>
      <c r="BX53" s="1203">
        <v>60.3</v>
      </c>
      <c r="BY53" s="1203"/>
      <c r="BZ53" s="1203"/>
      <c r="CA53" s="1203"/>
      <c r="CB53" s="1203"/>
      <c r="CC53" s="1203"/>
      <c r="CD53" s="1203"/>
      <c r="CE53" s="1203"/>
      <c r="CF53" s="1203">
        <v>61.9</v>
      </c>
      <c r="CG53" s="1203"/>
      <c r="CH53" s="1203"/>
      <c r="CI53" s="1203"/>
      <c r="CJ53" s="1203"/>
      <c r="CK53" s="1203"/>
      <c r="CL53" s="1203"/>
      <c r="CM53" s="1203"/>
      <c r="CN53" s="1203">
        <v>63.5</v>
      </c>
      <c r="CO53" s="1203"/>
      <c r="CP53" s="1203"/>
      <c r="CQ53" s="1203"/>
      <c r="CR53" s="1203"/>
      <c r="CS53" s="1203"/>
      <c r="CT53" s="1203"/>
      <c r="CU53" s="1203"/>
      <c r="CV53" s="1203">
        <v>65.599999999999994</v>
      </c>
      <c r="CW53" s="1203"/>
      <c r="CX53" s="1203"/>
      <c r="CY53" s="1203"/>
      <c r="CZ53" s="1203"/>
      <c r="DA53" s="1203"/>
      <c r="DB53" s="1203"/>
      <c r="DC53" s="1203"/>
    </row>
    <row r="54" spans="1:109" ht="13.3" x14ac:dyDescent="0.25">
      <c r="A54" s="1232"/>
      <c r="B54" s="247"/>
      <c r="G54" s="1212"/>
      <c r="H54" s="1212"/>
      <c r="I54" s="1208"/>
      <c r="J54" s="1208"/>
      <c r="K54" s="1211"/>
      <c r="L54" s="1211"/>
      <c r="M54" s="1211"/>
      <c r="N54" s="1211"/>
      <c r="AM54" s="1210"/>
      <c r="AN54" s="1204"/>
      <c r="AO54" s="1204"/>
      <c r="AP54" s="1204"/>
      <c r="AQ54" s="1204"/>
      <c r="AR54" s="1204"/>
      <c r="AS54" s="1204"/>
      <c r="AT54" s="1204"/>
      <c r="AU54" s="1204"/>
      <c r="AV54" s="1204"/>
      <c r="AW54" s="1204"/>
      <c r="AX54" s="1204"/>
      <c r="AY54" s="1204"/>
      <c r="AZ54" s="1204"/>
      <c r="BA54" s="1204"/>
      <c r="BB54" s="1204"/>
      <c r="BC54" s="1204"/>
      <c r="BD54" s="1204"/>
      <c r="BE54" s="1204"/>
      <c r="BF54" s="1204"/>
      <c r="BG54" s="1204"/>
      <c r="BH54" s="1204"/>
      <c r="BI54" s="1204"/>
      <c r="BJ54" s="1204"/>
      <c r="BK54" s="1204"/>
      <c r="BL54" s="1204"/>
      <c r="BM54" s="1204"/>
      <c r="BN54" s="1204"/>
      <c r="BO54" s="1204"/>
      <c r="BP54" s="1203"/>
      <c r="BQ54" s="1203"/>
      <c r="BR54" s="1203"/>
      <c r="BS54" s="1203"/>
      <c r="BT54" s="1203"/>
      <c r="BU54" s="1203"/>
      <c r="BV54" s="1203"/>
      <c r="BW54" s="1203"/>
      <c r="BX54" s="1203"/>
      <c r="BY54" s="1203"/>
      <c r="BZ54" s="1203"/>
      <c r="CA54" s="1203"/>
      <c r="CB54" s="1203"/>
      <c r="CC54" s="1203"/>
      <c r="CD54" s="1203"/>
      <c r="CE54" s="1203"/>
      <c r="CF54" s="1203"/>
      <c r="CG54" s="1203"/>
      <c r="CH54" s="1203"/>
      <c r="CI54" s="1203"/>
      <c r="CJ54" s="1203"/>
      <c r="CK54" s="1203"/>
      <c r="CL54" s="1203"/>
      <c r="CM54" s="1203"/>
      <c r="CN54" s="1203"/>
      <c r="CO54" s="1203"/>
      <c r="CP54" s="1203"/>
      <c r="CQ54" s="1203"/>
      <c r="CR54" s="1203"/>
      <c r="CS54" s="1203"/>
      <c r="CT54" s="1203"/>
      <c r="CU54" s="1203"/>
      <c r="CV54" s="1203"/>
      <c r="CW54" s="1203"/>
      <c r="CX54" s="1203"/>
      <c r="CY54" s="1203"/>
      <c r="CZ54" s="1203"/>
      <c r="DA54" s="1203"/>
      <c r="DB54" s="1203"/>
      <c r="DC54" s="1203"/>
    </row>
    <row r="55" spans="1:109" ht="13.3" x14ac:dyDescent="0.25">
      <c r="A55" s="1232"/>
      <c r="B55" s="247"/>
      <c r="G55" s="1208"/>
      <c r="H55" s="1208"/>
      <c r="I55" s="1208"/>
      <c r="J55" s="1208"/>
      <c r="K55" s="1211"/>
      <c r="L55" s="1211"/>
      <c r="M55" s="1211"/>
      <c r="N55" s="1211"/>
      <c r="AN55" s="1205" t="s">
        <v>580</v>
      </c>
      <c r="AO55" s="1205"/>
      <c r="AP55" s="1205"/>
      <c r="AQ55" s="1205"/>
      <c r="AR55" s="1205"/>
      <c r="AS55" s="1205"/>
      <c r="AT55" s="1205"/>
      <c r="AU55" s="1205"/>
      <c r="AV55" s="1205"/>
      <c r="AW55" s="1205"/>
      <c r="AX55" s="1205"/>
      <c r="AY55" s="1205"/>
      <c r="AZ55" s="1205"/>
      <c r="BA55" s="1205"/>
      <c r="BB55" s="1204" t="s">
        <v>579</v>
      </c>
      <c r="BC55" s="1204"/>
      <c r="BD55" s="1204"/>
      <c r="BE55" s="1204"/>
      <c r="BF55" s="1204"/>
      <c r="BG55" s="1204"/>
      <c r="BH55" s="1204"/>
      <c r="BI55" s="1204"/>
      <c r="BJ55" s="1204"/>
      <c r="BK55" s="1204"/>
      <c r="BL55" s="1204"/>
      <c r="BM55" s="1204"/>
      <c r="BN55" s="1204"/>
      <c r="BO55" s="1204"/>
      <c r="BP55" s="1203">
        <v>25.1</v>
      </c>
      <c r="BQ55" s="1203"/>
      <c r="BR55" s="1203"/>
      <c r="BS55" s="1203"/>
      <c r="BT55" s="1203"/>
      <c r="BU55" s="1203"/>
      <c r="BV55" s="1203"/>
      <c r="BW55" s="1203"/>
      <c r="BX55" s="1203">
        <v>18</v>
      </c>
      <c r="BY55" s="1203"/>
      <c r="BZ55" s="1203"/>
      <c r="CA55" s="1203"/>
      <c r="CB55" s="1203"/>
      <c r="CC55" s="1203"/>
      <c r="CD55" s="1203"/>
      <c r="CE55" s="1203"/>
      <c r="CF55" s="1203">
        <v>12.7</v>
      </c>
      <c r="CG55" s="1203"/>
      <c r="CH55" s="1203"/>
      <c r="CI55" s="1203"/>
      <c r="CJ55" s="1203"/>
      <c r="CK55" s="1203"/>
      <c r="CL55" s="1203"/>
      <c r="CM55" s="1203"/>
      <c r="CN55" s="1203">
        <v>10</v>
      </c>
      <c r="CO55" s="1203"/>
      <c r="CP55" s="1203"/>
      <c r="CQ55" s="1203"/>
      <c r="CR55" s="1203"/>
      <c r="CS55" s="1203"/>
      <c r="CT55" s="1203"/>
      <c r="CU55" s="1203"/>
      <c r="CV55" s="1203">
        <v>6</v>
      </c>
      <c r="CW55" s="1203"/>
      <c r="CX55" s="1203"/>
      <c r="CY55" s="1203"/>
      <c r="CZ55" s="1203"/>
      <c r="DA55" s="1203"/>
      <c r="DB55" s="1203"/>
      <c r="DC55" s="1203"/>
    </row>
    <row r="56" spans="1:109" ht="13.3" x14ac:dyDescent="0.25">
      <c r="A56" s="1232"/>
      <c r="B56" s="247"/>
      <c r="G56" s="1208"/>
      <c r="H56" s="1208"/>
      <c r="I56" s="1208"/>
      <c r="J56" s="1208"/>
      <c r="K56" s="1211"/>
      <c r="L56" s="1211"/>
      <c r="M56" s="1211"/>
      <c r="N56" s="1211"/>
      <c r="AN56" s="1205"/>
      <c r="AO56" s="1205"/>
      <c r="AP56" s="1205"/>
      <c r="AQ56" s="1205"/>
      <c r="AR56" s="1205"/>
      <c r="AS56" s="1205"/>
      <c r="AT56" s="1205"/>
      <c r="AU56" s="1205"/>
      <c r="AV56" s="1205"/>
      <c r="AW56" s="1205"/>
      <c r="AX56" s="1205"/>
      <c r="AY56" s="1205"/>
      <c r="AZ56" s="1205"/>
      <c r="BA56" s="1205"/>
      <c r="BB56" s="1204"/>
      <c r="BC56" s="1204"/>
      <c r="BD56" s="1204"/>
      <c r="BE56" s="1204"/>
      <c r="BF56" s="1204"/>
      <c r="BG56" s="1204"/>
      <c r="BH56" s="1204"/>
      <c r="BI56" s="1204"/>
      <c r="BJ56" s="1204"/>
      <c r="BK56" s="1204"/>
      <c r="BL56" s="1204"/>
      <c r="BM56" s="1204"/>
      <c r="BN56" s="1204"/>
      <c r="BO56" s="1204"/>
      <c r="BP56" s="1203"/>
      <c r="BQ56" s="1203"/>
      <c r="BR56" s="1203"/>
      <c r="BS56" s="1203"/>
      <c r="BT56" s="1203"/>
      <c r="BU56" s="1203"/>
      <c r="BV56" s="1203"/>
      <c r="BW56" s="1203"/>
      <c r="BX56" s="1203"/>
      <c r="BY56" s="1203"/>
      <c r="BZ56" s="1203"/>
      <c r="CA56" s="1203"/>
      <c r="CB56" s="1203"/>
      <c r="CC56" s="1203"/>
      <c r="CD56" s="1203"/>
      <c r="CE56" s="1203"/>
      <c r="CF56" s="1203"/>
      <c r="CG56" s="1203"/>
      <c r="CH56" s="1203"/>
      <c r="CI56" s="1203"/>
      <c r="CJ56" s="1203"/>
      <c r="CK56" s="1203"/>
      <c r="CL56" s="1203"/>
      <c r="CM56" s="1203"/>
      <c r="CN56" s="1203"/>
      <c r="CO56" s="1203"/>
      <c r="CP56" s="1203"/>
      <c r="CQ56" s="1203"/>
      <c r="CR56" s="1203"/>
      <c r="CS56" s="1203"/>
      <c r="CT56" s="1203"/>
      <c r="CU56" s="1203"/>
      <c r="CV56" s="1203"/>
      <c r="CW56" s="1203"/>
      <c r="CX56" s="1203"/>
      <c r="CY56" s="1203"/>
      <c r="CZ56" s="1203"/>
      <c r="DA56" s="1203"/>
      <c r="DB56" s="1203"/>
      <c r="DC56" s="1203"/>
    </row>
    <row r="57" spans="1:109" s="1232" customFormat="1" ht="13.3" x14ac:dyDescent="0.25">
      <c r="B57" s="1237"/>
      <c r="G57" s="1208"/>
      <c r="H57" s="1208"/>
      <c r="I57" s="1207"/>
      <c r="J57" s="1207"/>
      <c r="K57" s="1211"/>
      <c r="L57" s="1211"/>
      <c r="M57" s="1211"/>
      <c r="N57" s="1211"/>
      <c r="AM57" s="243"/>
      <c r="AN57" s="1205"/>
      <c r="AO57" s="1205"/>
      <c r="AP57" s="1205"/>
      <c r="AQ57" s="1205"/>
      <c r="AR57" s="1205"/>
      <c r="AS57" s="1205"/>
      <c r="AT57" s="1205"/>
      <c r="AU57" s="1205"/>
      <c r="AV57" s="1205"/>
      <c r="AW57" s="1205"/>
      <c r="AX57" s="1205"/>
      <c r="AY57" s="1205"/>
      <c r="AZ57" s="1205"/>
      <c r="BA57" s="1205"/>
      <c r="BB57" s="1204" t="s">
        <v>586</v>
      </c>
      <c r="BC57" s="1204"/>
      <c r="BD57" s="1204"/>
      <c r="BE57" s="1204"/>
      <c r="BF57" s="1204"/>
      <c r="BG57" s="1204"/>
      <c r="BH57" s="1204"/>
      <c r="BI57" s="1204"/>
      <c r="BJ57" s="1204"/>
      <c r="BK57" s="1204"/>
      <c r="BL57" s="1204"/>
      <c r="BM57" s="1204"/>
      <c r="BN57" s="1204"/>
      <c r="BO57" s="1204"/>
      <c r="BP57" s="1203">
        <v>61</v>
      </c>
      <c r="BQ57" s="1203"/>
      <c r="BR57" s="1203"/>
      <c r="BS57" s="1203"/>
      <c r="BT57" s="1203"/>
      <c r="BU57" s="1203"/>
      <c r="BV57" s="1203"/>
      <c r="BW57" s="1203"/>
      <c r="BX57" s="1203">
        <v>62.2</v>
      </c>
      <c r="BY57" s="1203"/>
      <c r="BZ57" s="1203"/>
      <c r="CA57" s="1203"/>
      <c r="CB57" s="1203"/>
      <c r="CC57" s="1203"/>
      <c r="CD57" s="1203"/>
      <c r="CE57" s="1203"/>
      <c r="CF57" s="1203">
        <v>63.2</v>
      </c>
      <c r="CG57" s="1203"/>
      <c r="CH57" s="1203"/>
      <c r="CI57" s="1203"/>
      <c r="CJ57" s="1203"/>
      <c r="CK57" s="1203"/>
      <c r="CL57" s="1203"/>
      <c r="CM57" s="1203"/>
      <c r="CN57" s="1203">
        <v>64.599999999999994</v>
      </c>
      <c r="CO57" s="1203"/>
      <c r="CP57" s="1203"/>
      <c r="CQ57" s="1203"/>
      <c r="CR57" s="1203"/>
      <c r="CS57" s="1203"/>
      <c r="CT57" s="1203"/>
      <c r="CU57" s="1203"/>
      <c r="CV57" s="1203">
        <v>65.900000000000006</v>
      </c>
      <c r="CW57" s="1203"/>
      <c r="CX57" s="1203"/>
      <c r="CY57" s="1203"/>
      <c r="CZ57" s="1203"/>
      <c r="DA57" s="1203"/>
      <c r="DB57" s="1203"/>
      <c r="DC57" s="1203"/>
      <c r="DD57" s="1242"/>
      <c r="DE57" s="1237"/>
    </row>
    <row r="58" spans="1:109" s="1232" customFormat="1" ht="13.3" x14ac:dyDescent="0.25">
      <c r="A58" s="243"/>
      <c r="B58" s="1237"/>
      <c r="G58" s="1208"/>
      <c r="H58" s="1208"/>
      <c r="I58" s="1207"/>
      <c r="J58" s="1207"/>
      <c r="K58" s="1211"/>
      <c r="L58" s="1211"/>
      <c r="M58" s="1211"/>
      <c r="N58" s="1211"/>
      <c r="AM58" s="243"/>
      <c r="AN58" s="1205"/>
      <c r="AO58" s="1205"/>
      <c r="AP58" s="1205"/>
      <c r="AQ58" s="1205"/>
      <c r="AR58" s="1205"/>
      <c r="AS58" s="1205"/>
      <c r="AT58" s="1205"/>
      <c r="AU58" s="1205"/>
      <c r="AV58" s="1205"/>
      <c r="AW58" s="1205"/>
      <c r="AX58" s="1205"/>
      <c r="AY58" s="1205"/>
      <c r="AZ58" s="1205"/>
      <c r="BA58" s="1205"/>
      <c r="BB58" s="1204"/>
      <c r="BC58" s="1204"/>
      <c r="BD58" s="1204"/>
      <c r="BE58" s="1204"/>
      <c r="BF58" s="1204"/>
      <c r="BG58" s="1204"/>
      <c r="BH58" s="1204"/>
      <c r="BI58" s="1204"/>
      <c r="BJ58" s="1204"/>
      <c r="BK58" s="1204"/>
      <c r="BL58" s="1204"/>
      <c r="BM58" s="1204"/>
      <c r="BN58" s="1204"/>
      <c r="BO58" s="1204"/>
      <c r="BP58" s="1203"/>
      <c r="BQ58" s="1203"/>
      <c r="BR58" s="1203"/>
      <c r="BS58" s="1203"/>
      <c r="BT58" s="1203"/>
      <c r="BU58" s="1203"/>
      <c r="BV58" s="1203"/>
      <c r="BW58" s="1203"/>
      <c r="BX58" s="1203"/>
      <c r="BY58" s="1203"/>
      <c r="BZ58" s="1203"/>
      <c r="CA58" s="1203"/>
      <c r="CB58" s="1203"/>
      <c r="CC58" s="1203"/>
      <c r="CD58" s="1203"/>
      <c r="CE58" s="1203"/>
      <c r="CF58" s="1203"/>
      <c r="CG58" s="1203"/>
      <c r="CH58" s="1203"/>
      <c r="CI58" s="1203"/>
      <c r="CJ58" s="1203"/>
      <c r="CK58" s="1203"/>
      <c r="CL58" s="1203"/>
      <c r="CM58" s="1203"/>
      <c r="CN58" s="1203"/>
      <c r="CO58" s="1203"/>
      <c r="CP58" s="1203"/>
      <c r="CQ58" s="1203"/>
      <c r="CR58" s="1203"/>
      <c r="CS58" s="1203"/>
      <c r="CT58" s="1203"/>
      <c r="CU58" s="1203"/>
      <c r="CV58" s="1203"/>
      <c r="CW58" s="1203"/>
      <c r="CX58" s="1203"/>
      <c r="CY58" s="1203"/>
      <c r="CZ58" s="1203"/>
      <c r="DA58" s="1203"/>
      <c r="DB58" s="1203"/>
      <c r="DC58" s="1203"/>
      <c r="DD58" s="1242"/>
      <c r="DE58" s="1237"/>
    </row>
    <row r="59" spans="1:109" s="1232" customFormat="1" ht="13.3" x14ac:dyDescent="0.25">
      <c r="A59" s="243"/>
      <c r="B59" s="1237"/>
      <c r="K59" s="1243"/>
      <c r="L59" s="1243"/>
      <c r="M59" s="1243"/>
      <c r="N59" s="1243"/>
      <c r="AQ59" s="1243"/>
      <c r="AR59" s="1243"/>
      <c r="AS59" s="1243"/>
      <c r="AT59" s="1243"/>
      <c r="BC59" s="1243"/>
      <c r="BD59" s="1243"/>
      <c r="BE59" s="1243"/>
      <c r="BF59" s="1243"/>
      <c r="BO59" s="1243"/>
      <c r="BP59" s="1243"/>
      <c r="BQ59" s="1243"/>
      <c r="BR59" s="1243"/>
      <c r="CA59" s="1243"/>
      <c r="CB59" s="1243"/>
      <c r="CC59" s="1243"/>
      <c r="CD59" s="1243"/>
      <c r="CM59" s="1243"/>
      <c r="CN59" s="1243"/>
      <c r="CO59" s="1243"/>
      <c r="CP59" s="1243"/>
      <c r="CY59" s="1243"/>
      <c r="CZ59" s="1243"/>
      <c r="DA59" s="1243"/>
      <c r="DB59" s="1243"/>
      <c r="DC59" s="1243"/>
      <c r="DD59" s="1242"/>
      <c r="DE59" s="1237"/>
    </row>
    <row r="60" spans="1:109" s="1232" customFormat="1" ht="13.3" x14ac:dyDescent="0.25">
      <c r="A60" s="243"/>
      <c r="B60" s="1237"/>
      <c r="K60" s="1243"/>
      <c r="L60" s="1243"/>
      <c r="M60" s="1243"/>
      <c r="N60" s="1243"/>
      <c r="AQ60" s="1243"/>
      <c r="AR60" s="1243"/>
      <c r="AS60" s="1243"/>
      <c r="AT60" s="1243"/>
      <c r="BC60" s="1243"/>
      <c r="BD60" s="1243"/>
      <c r="BE60" s="1243"/>
      <c r="BF60" s="1243"/>
      <c r="BO60" s="1243"/>
      <c r="BP60" s="1243"/>
      <c r="BQ60" s="1243"/>
      <c r="BR60" s="1243"/>
      <c r="CA60" s="1243"/>
      <c r="CB60" s="1243"/>
      <c r="CC60" s="1243"/>
      <c r="CD60" s="1243"/>
      <c r="CM60" s="1243"/>
      <c r="CN60" s="1243"/>
      <c r="CO60" s="1243"/>
      <c r="CP60" s="1243"/>
      <c r="CY60" s="1243"/>
      <c r="CZ60" s="1243"/>
      <c r="DA60" s="1243"/>
      <c r="DB60" s="1243"/>
      <c r="DC60" s="1243"/>
      <c r="DD60" s="1242"/>
      <c r="DE60" s="1237"/>
    </row>
    <row r="61" spans="1:109" s="1232" customFormat="1" ht="13.3" x14ac:dyDescent="0.25">
      <c r="A61" s="243"/>
      <c r="B61" s="1241"/>
      <c r="C61" s="1240"/>
      <c r="D61" s="1240"/>
      <c r="E61" s="1240"/>
      <c r="F61" s="1240"/>
      <c r="G61" s="1240"/>
      <c r="H61" s="1240"/>
      <c r="I61" s="1240"/>
      <c r="J61" s="1240"/>
      <c r="K61" s="1240"/>
      <c r="L61" s="1240"/>
      <c r="M61" s="1239"/>
      <c r="N61" s="1239"/>
      <c r="O61" s="1240"/>
      <c r="P61" s="1240"/>
      <c r="Q61" s="1240"/>
      <c r="R61" s="1240"/>
      <c r="S61" s="1240"/>
      <c r="T61" s="1240"/>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39"/>
      <c r="AT61" s="1239"/>
      <c r="AU61" s="1240"/>
      <c r="AV61" s="1240"/>
      <c r="AW61" s="1240"/>
      <c r="AX61" s="1240"/>
      <c r="AY61" s="1240"/>
      <c r="AZ61" s="1240"/>
      <c r="BA61" s="1240"/>
      <c r="BB61" s="1240"/>
      <c r="BC61" s="1240"/>
      <c r="BD61" s="1240"/>
      <c r="BE61" s="1239"/>
      <c r="BF61" s="1239"/>
      <c r="BG61" s="1240"/>
      <c r="BH61" s="1240"/>
      <c r="BI61" s="1240"/>
      <c r="BJ61" s="1240"/>
      <c r="BK61" s="1240"/>
      <c r="BL61" s="1240"/>
      <c r="BM61" s="1240"/>
      <c r="BN61" s="1240"/>
      <c r="BO61" s="1240"/>
      <c r="BP61" s="1240"/>
      <c r="BQ61" s="1239"/>
      <c r="BR61" s="1239"/>
      <c r="BS61" s="1240"/>
      <c r="BT61" s="1240"/>
      <c r="BU61" s="1240"/>
      <c r="BV61" s="1240"/>
      <c r="BW61" s="1240"/>
      <c r="BX61" s="1240"/>
      <c r="BY61" s="1240"/>
      <c r="BZ61" s="1240"/>
      <c r="CA61" s="1240"/>
      <c r="CB61" s="1240"/>
      <c r="CC61" s="1239"/>
      <c r="CD61" s="1239"/>
      <c r="CE61" s="1240"/>
      <c r="CF61" s="1240"/>
      <c r="CG61" s="1240"/>
      <c r="CH61" s="1240"/>
      <c r="CI61" s="1240"/>
      <c r="CJ61" s="1240"/>
      <c r="CK61" s="1240"/>
      <c r="CL61" s="1240"/>
      <c r="CM61" s="1240"/>
      <c r="CN61" s="1240"/>
      <c r="CO61" s="1239"/>
      <c r="CP61" s="1239"/>
      <c r="CQ61" s="1240"/>
      <c r="CR61" s="1240"/>
      <c r="CS61" s="1240"/>
      <c r="CT61" s="1240"/>
      <c r="CU61" s="1240"/>
      <c r="CV61" s="1240"/>
      <c r="CW61" s="1240"/>
      <c r="CX61" s="1240"/>
      <c r="CY61" s="1240"/>
      <c r="CZ61" s="1240"/>
      <c r="DA61" s="1239"/>
      <c r="DB61" s="1239"/>
      <c r="DC61" s="1239"/>
      <c r="DD61" s="1238"/>
      <c r="DE61" s="1237"/>
    </row>
    <row r="62" spans="1:109" ht="13.3" x14ac:dyDescent="0.25">
      <c r="B62" s="1236"/>
      <c r="C62" s="1236"/>
      <c r="D62" s="1236"/>
      <c r="E62" s="1236"/>
      <c r="F62" s="1236"/>
      <c r="G62" s="1236"/>
      <c r="H62" s="1236"/>
      <c r="I62" s="1236"/>
      <c r="J62" s="1236"/>
      <c r="K62" s="1236"/>
      <c r="L62" s="1236"/>
      <c r="M62" s="1236"/>
      <c r="N62" s="1236"/>
      <c r="O62" s="1236"/>
      <c r="P62" s="1236"/>
      <c r="Q62" s="1236"/>
      <c r="R62" s="1236"/>
      <c r="S62" s="1236"/>
      <c r="T62" s="1236"/>
      <c r="U62" s="1236"/>
      <c r="V62" s="1236"/>
      <c r="W62" s="1236"/>
      <c r="X62" s="1236"/>
      <c r="Y62" s="1236"/>
      <c r="Z62" s="1236"/>
      <c r="AA62" s="1236"/>
      <c r="AB62" s="1236"/>
      <c r="AC62" s="1236"/>
      <c r="AD62" s="1236"/>
      <c r="AE62" s="1236"/>
      <c r="AF62" s="1236"/>
      <c r="AG62" s="1236"/>
      <c r="AH62" s="1236"/>
      <c r="AI62" s="1236"/>
      <c r="AJ62" s="1236"/>
      <c r="AK62" s="1236"/>
      <c r="AL62" s="1236"/>
      <c r="AM62" s="1236"/>
      <c r="AN62" s="1236"/>
      <c r="AO62" s="1236"/>
      <c r="AP62" s="1236"/>
      <c r="AQ62" s="1236"/>
      <c r="AR62" s="1236"/>
      <c r="AS62" s="1236"/>
      <c r="AT62" s="1236"/>
      <c r="AU62" s="1236"/>
      <c r="AV62" s="1236"/>
      <c r="AW62" s="1236"/>
      <c r="AX62" s="1236"/>
      <c r="AY62" s="1236"/>
      <c r="AZ62" s="1236"/>
      <c r="BA62" s="1236"/>
      <c r="BB62" s="1236"/>
      <c r="BC62" s="1236"/>
      <c r="BD62" s="1236"/>
      <c r="BE62" s="1236"/>
      <c r="BF62" s="1236"/>
      <c r="BG62" s="1236"/>
      <c r="BH62" s="1236"/>
      <c r="BI62" s="1236"/>
      <c r="BJ62" s="1236"/>
      <c r="BK62" s="1236"/>
      <c r="BL62" s="1236"/>
      <c r="BM62" s="1236"/>
      <c r="BN62" s="1236"/>
      <c r="BO62" s="1236"/>
      <c r="BP62" s="1236"/>
      <c r="BQ62" s="1236"/>
      <c r="BR62" s="1236"/>
      <c r="BS62" s="1236"/>
      <c r="BT62" s="1236"/>
      <c r="BU62" s="1236"/>
      <c r="BV62" s="1236"/>
      <c r="BW62" s="1236"/>
      <c r="BX62" s="1236"/>
      <c r="BY62" s="1236"/>
      <c r="BZ62" s="1236"/>
      <c r="CA62" s="1236"/>
      <c r="CB62" s="1236"/>
      <c r="CC62" s="1236"/>
      <c r="CD62" s="1236"/>
      <c r="CE62" s="1236"/>
      <c r="CF62" s="1236"/>
      <c r="CG62" s="1236"/>
      <c r="CH62" s="1236"/>
      <c r="CI62" s="1236"/>
      <c r="CJ62" s="1236"/>
      <c r="CK62" s="1236"/>
      <c r="CL62" s="1236"/>
      <c r="CM62" s="1236"/>
      <c r="CN62" s="1236"/>
      <c r="CO62" s="1236"/>
      <c r="CP62" s="1236"/>
      <c r="CQ62" s="1236"/>
      <c r="CR62" s="1236"/>
      <c r="CS62" s="1236"/>
      <c r="CT62" s="1236"/>
      <c r="CU62" s="1236"/>
      <c r="CV62" s="1236"/>
      <c r="CW62" s="1236"/>
      <c r="CX62" s="1236"/>
      <c r="CY62" s="1236"/>
      <c r="CZ62" s="1236"/>
      <c r="DA62" s="1236"/>
      <c r="DB62" s="1236"/>
      <c r="DC62" s="1236"/>
      <c r="DD62" s="1236"/>
      <c r="DE62" s="243"/>
    </row>
    <row r="63" spans="1:109" ht="16.75" x14ac:dyDescent="0.25">
      <c r="B63" s="300" t="s">
        <v>585</v>
      </c>
    </row>
    <row r="64" spans="1:109" ht="13.3" x14ac:dyDescent="0.25">
      <c r="B64" s="247"/>
      <c r="G64" s="1233"/>
      <c r="I64" s="1235"/>
      <c r="J64" s="1235"/>
      <c r="K64" s="1235"/>
      <c r="L64" s="1235"/>
      <c r="M64" s="1235"/>
      <c r="N64" s="1234"/>
      <c r="AM64" s="1233"/>
      <c r="AN64" s="1233" t="s">
        <v>584</v>
      </c>
      <c r="AP64" s="1232"/>
      <c r="AQ64" s="1232"/>
      <c r="AR64" s="1232"/>
      <c r="AY64" s="1233"/>
      <c r="BA64" s="1232"/>
      <c r="BB64" s="1232"/>
      <c r="BC64" s="1232"/>
      <c r="BK64" s="1233"/>
      <c r="BM64" s="1232"/>
      <c r="BN64" s="1232"/>
      <c r="BO64" s="1232"/>
      <c r="BW64" s="1233"/>
      <c r="BY64" s="1232"/>
      <c r="BZ64" s="1232"/>
      <c r="CA64" s="1232"/>
      <c r="CI64" s="1233"/>
      <c r="CK64" s="1232"/>
      <c r="CL64" s="1232"/>
      <c r="CM64" s="1232"/>
      <c r="CU64" s="1233"/>
      <c r="CW64" s="1232"/>
      <c r="CX64" s="1232"/>
      <c r="CY64" s="1232"/>
    </row>
    <row r="65" spans="2:107" ht="13.3" x14ac:dyDescent="0.25">
      <c r="B65" s="247"/>
      <c r="AN65" s="1231" t="s">
        <v>583</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29"/>
    </row>
    <row r="66" spans="2:107" ht="13.3" x14ac:dyDescent="0.25">
      <c r="B66" s="247"/>
      <c r="AN66" s="1228"/>
      <c r="AO66" s="1227"/>
      <c r="AP66" s="1227"/>
      <c r="AQ66" s="1227"/>
      <c r="AR66" s="1227"/>
      <c r="AS66" s="1227"/>
      <c r="AT66" s="1227"/>
      <c r="AU66" s="1227"/>
      <c r="AV66" s="1227"/>
      <c r="AW66" s="1227"/>
      <c r="AX66" s="1227"/>
      <c r="AY66" s="1227"/>
      <c r="AZ66" s="1227"/>
      <c r="BA66" s="1227"/>
      <c r="BB66" s="1227"/>
      <c r="BC66" s="1227"/>
      <c r="BD66" s="1227"/>
      <c r="BE66" s="1227"/>
      <c r="BF66" s="1227"/>
      <c r="BG66" s="1227"/>
      <c r="BH66" s="1227"/>
      <c r="BI66" s="1227"/>
      <c r="BJ66" s="1227"/>
      <c r="BK66" s="1227"/>
      <c r="BL66" s="1227"/>
      <c r="BM66" s="1227"/>
      <c r="BN66" s="1227"/>
      <c r="BO66" s="1227"/>
      <c r="BP66" s="1227"/>
      <c r="BQ66" s="1227"/>
      <c r="BR66" s="1227"/>
      <c r="BS66" s="1227"/>
      <c r="BT66" s="1227"/>
      <c r="BU66" s="1227"/>
      <c r="BV66" s="1227"/>
      <c r="BW66" s="1227"/>
      <c r="BX66" s="1227"/>
      <c r="BY66" s="1227"/>
      <c r="BZ66" s="1227"/>
      <c r="CA66" s="1227"/>
      <c r="CB66" s="1227"/>
      <c r="CC66" s="1227"/>
      <c r="CD66" s="1227"/>
      <c r="CE66" s="1227"/>
      <c r="CF66" s="1227"/>
      <c r="CG66" s="1227"/>
      <c r="CH66" s="1227"/>
      <c r="CI66" s="1227"/>
      <c r="CJ66" s="1227"/>
      <c r="CK66" s="1227"/>
      <c r="CL66" s="1227"/>
      <c r="CM66" s="1227"/>
      <c r="CN66" s="1227"/>
      <c r="CO66" s="1227"/>
      <c r="CP66" s="1227"/>
      <c r="CQ66" s="1227"/>
      <c r="CR66" s="1227"/>
      <c r="CS66" s="1227"/>
      <c r="CT66" s="1227"/>
      <c r="CU66" s="1227"/>
      <c r="CV66" s="1227"/>
      <c r="CW66" s="1227"/>
      <c r="CX66" s="1227"/>
      <c r="CY66" s="1227"/>
      <c r="CZ66" s="1227"/>
      <c r="DA66" s="1227"/>
      <c r="DB66" s="1227"/>
      <c r="DC66" s="1226"/>
    </row>
    <row r="67" spans="2:107" ht="13.3" x14ac:dyDescent="0.25">
      <c r="B67" s="247"/>
      <c r="AN67" s="1228"/>
      <c r="AO67" s="1227"/>
      <c r="AP67" s="1227"/>
      <c r="AQ67" s="1227"/>
      <c r="AR67" s="1227"/>
      <c r="AS67" s="1227"/>
      <c r="AT67" s="1227"/>
      <c r="AU67" s="1227"/>
      <c r="AV67" s="1227"/>
      <c r="AW67" s="1227"/>
      <c r="AX67" s="1227"/>
      <c r="AY67" s="1227"/>
      <c r="AZ67" s="1227"/>
      <c r="BA67" s="1227"/>
      <c r="BB67" s="1227"/>
      <c r="BC67" s="1227"/>
      <c r="BD67" s="1227"/>
      <c r="BE67" s="1227"/>
      <c r="BF67" s="1227"/>
      <c r="BG67" s="1227"/>
      <c r="BH67" s="1227"/>
      <c r="BI67" s="1227"/>
      <c r="BJ67" s="1227"/>
      <c r="BK67" s="1227"/>
      <c r="BL67" s="1227"/>
      <c r="BM67" s="1227"/>
      <c r="BN67" s="1227"/>
      <c r="BO67" s="1227"/>
      <c r="BP67" s="1227"/>
      <c r="BQ67" s="1227"/>
      <c r="BR67" s="1227"/>
      <c r="BS67" s="1227"/>
      <c r="BT67" s="1227"/>
      <c r="BU67" s="1227"/>
      <c r="BV67" s="1227"/>
      <c r="BW67" s="1227"/>
      <c r="BX67" s="1227"/>
      <c r="BY67" s="1227"/>
      <c r="BZ67" s="1227"/>
      <c r="CA67" s="1227"/>
      <c r="CB67" s="1227"/>
      <c r="CC67" s="1227"/>
      <c r="CD67" s="1227"/>
      <c r="CE67" s="1227"/>
      <c r="CF67" s="1227"/>
      <c r="CG67" s="1227"/>
      <c r="CH67" s="1227"/>
      <c r="CI67" s="1227"/>
      <c r="CJ67" s="1227"/>
      <c r="CK67" s="1227"/>
      <c r="CL67" s="1227"/>
      <c r="CM67" s="1227"/>
      <c r="CN67" s="1227"/>
      <c r="CO67" s="1227"/>
      <c r="CP67" s="1227"/>
      <c r="CQ67" s="1227"/>
      <c r="CR67" s="1227"/>
      <c r="CS67" s="1227"/>
      <c r="CT67" s="1227"/>
      <c r="CU67" s="1227"/>
      <c r="CV67" s="1227"/>
      <c r="CW67" s="1227"/>
      <c r="CX67" s="1227"/>
      <c r="CY67" s="1227"/>
      <c r="CZ67" s="1227"/>
      <c r="DA67" s="1227"/>
      <c r="DB67" s="1227"/>
      <c r="DC67" s="1226"/>
    </row>
    <row r="68" spans="2:107" ht="13.3" x14ac:dyDescent="0.25">
      <c r="B68" s="247"/>
      <c r="AN68" s="1228"/>
      <c r="AO68" s="1227"/>
      <c r="AP68" s="1227"/>
      <c r="AQ68" s="1227"/>
      <c r="AR68" s="1227"/>
      <c r="AS68" s="1227"/>
      <c r="AT68" s="1227"/>
      <c r="AU68" s="1227"/>
      <c r="AV68" s="1227"/>
      <c r="AW68" s="1227"/>
      <c r="AX68" s="1227"/>
      <c r="AY68" s="1227"/>
      <c r="AZ68" s="1227"/>
      <c r="BA68" s="1227"/>
      <c r="BB68" s="1227"/>
      <c r="BC68" s="1227"/>
      <c r="BD68" s="1227"/>
      <c r="BE68" s="1227"/>
      <c r="BF68" s="1227"/>
      <c r="BG68" s="1227"/>
      <c r="BH68" s="1227"/>
      <c r="BI68" s="1227"/>
      <c r="BJ68" s="1227"/>
      <c r="BK68" s="1227"/>
      <c r="BL68" s="1227"/>
      <c r="BM68" s="1227"/>
      <c r="BN68" s="1227"/>
      <c r="BO68" s="1227"/>
      <c r="BP68" s="1227"/>
      <c r="BQ68" s="1227"/>
      <c r="BR68" s="1227"/>
      <c r="BS68" s="1227"/>
      <c r="BT68" s="1227"/>
      <c r="BU68" s="1227"/>
      <c r="BV68" s="1227"/>
      <c r="BW68" s="1227"/>
      <c r="BX68" s="1227"/>
      <c r="BY68" s="1227"/>
      <c r="BZ68" s="1227"/>
      <c r="CA68" s="1227"/>
      <c r="CB68" s="1227"/>
      <c r="CC68" s="1227"/>
      <c r="CD68" s="1227"/>
      <c r="CE68" s="1227"/>
      <c r="CF68" s="1227"/>
      <c r="CG68" s="1227"/>
      <c r="CH68" s="1227"/>
      <c r="CI68" s="1227"/>
      <c r="CJ68" s="1227"/>
      <c r="CK68" s="1227"/>
      <c r="CL68" s="1227"/>
      <c r="CM68" s="1227"/>
      <c r="CN68" s="1227"/>
      <c r="CO68" s="1227"/>
      <c r="CP68" s="1227"/>
      <c r="CQ68" s="1227"/>
      <c r="CR68" s="1227"/>
      <c r="CS68" s="1227"/>
      <c r="CT68" s="1227"/>
      <c r="CU68" s="1227"/>
      <c r="CV68" s="1227"/>
      <c r="CW68" s="1227"/>
      <c r="CX68" s="1227"/>
      <c r="CY68" s="1227"/>
      <c r="CZ68" s="1227"/>
      <c r="DA68" s="1227"/>
      <c r="DB68" s="1227"/>
      <c r="DC68" s="1226"/>
    </row>
    <row r="69" spans="2:107" ht="13.3" x14ac:dyDescent="0.25">
      <c r="B69" s="247"/>
      <c r="AN69" s="1225"/>
      <c r="AO69" s="1224"/>
      <c r="AP69" s="1224"/>
      <c r="AQ69" s="1224"/>
      <c r="AR69" s="1224"/>
      <c r="AS69" s="1224"/>
      <c r="AT69" s="1224"/>
      <c r="AU69" s="1224"/>
      <c r="AV69" s="1224"/>
      <c r="AW69" s="1224"/>
      <c r="AX69" s="1224"/>
      <c r="AY69" s="1224"/>
      <c r="AZ69" s="1224"/>
      <c r="BA69" s="1224"/>
      <c r="BB69" s="1224"/>
      <c r="BC69" s="1224"/>
      <c r="BD69" s="1224"/>
      <c r="BE69" s="1224"/>
      <c r="BF69" s="1224"/>
      <c r="BG69" s="1224"/>
      <c r="BH69" s="1224"/>
      <c r="BI69" s="1224"/>
      <c r="BJ69" s="1224"/>
      <c r="BK69" s="1224"/>
      <c r="BL69" s="1224"/>
      <c r="BM69" s="1224"/>
      <c r="BN69" s="1224"/>
      <c r="BO69" s="1224"/>
      <c r="BP69" s="1224"/>
      <c r="BQ69" s="1224"/>
      <c r="BR69" s="1224"/>
      <c r="BS69" s="1224"/>
      <c r="BT69" s="1224"/>
      <c r="BU69" s="1224"/>
      <c r="BV69" s="1224"/>
      <c r="BW69" s="1224"/>
      <c r="BX69" s="1224"/>
      <c r="BY69" s="1224"/>
      <c r="BZ69" s="1224"/>
      <c r="CA69" s="1224"/>
      <c r="CB69" s="1224"/>
      <c r="CC69" s="1224"/>
      <c r="CD69" s="1224"/>
      <c r="CE69" s="1224"/>
      <c r="CF69" s="1224"/>
      <c r="CG69" s="1224"/>
      <c r="CH69" s="1224"/>
      <c r="CI69" s="1224"/>
      <c r="CJ69" s="1224"/>
      <c r="CK69" s="1224"/>
      <c r="CL69" s="1224"/>
      <c r="CM69" s="1224"/>
      <c r="CN69" s="1224"/>
      <c r="CO69" s="1224"/>
      <c r="CP69" s="1224"/>
      <c r="CQ69" s="1224"/>
      <c r="CR69" s="1224"/>
      <c r="CS69" s="1224"/>
      <c r="CT69" s="1224"/>
      <c r="CU69" s="1224"/>
      <c r="CV69" s="1224"/>
      <c r="CW69" s="1224"/>
      <c r="CX69" s="1224"/>
      <c r="CY69" s="1224"/>
      <c r="CZ69" s="1224"/>
      <c r="DA69" s="1224"/>
      <c r="DB69" s="1224"/>
      <c r="DC69" s="1223"/>
    </row>
    <row r="70" spans="2:107" ht="13.3" x14ac:dyDescent="0.25">
      <c r="B70" s="247"/>
      <c r="H70" s="1222"/>
      <c r="I70" s="1222"/>
      <c r="J70" s="1220"/>
      <c r="K70" s="1220"/>
      <c r="L70" s="1219"/>
      <c r="M70" s="1220"/>
      <c r="N70" s="1219"/>
      <c r="AN70" s="1210"/>
      <c r="AO70" s="1210"/>
      <c r="AP70" s="1210"/>
      <c r="AZ70" s="1210"/>
      <c r="BA70" s="1210"/>
      <c r="BB70" s="1210"/>
      <c r="BL70" s="1210"/>
      <c r="BM70" s="1210"/>
      <c r="BN70" s="1210"/>
      <c r="BX70" s="1210"/>
      <c r="BY70" s="1210"/>
      <c r="BZ70" s="1210"/>
      <c r="CJ70" s="1210"/>
      <c r="CK70" s="1210"/>
      <c r="CL70" s="1210"/>
      <c r="CV70" s="1210"/>
      <c r="CW70" s="1210"/>
      <c r="CX70" s="1210"/>
    </row>
    <row r="71" spans="2:107" ht="13.3" x14ac:dyDescent="0.25">
      <c r="B71" s="247"/>
      <c r="G71" s="1218"/>
      <c r="I71" s="1221"/>
      <c r="J71" s="1220"/>
      <c r="K71" s="1220"/>
      <c r="L71" s="1219"/>
      <c r="M71" s="1220"/>
      <c r="N71" s="1219"/>
      <c r="AM71" s="1218"/>
      <c r="AN71" s="243" t="s">
        <v>582</v>
      </c>
    </row>
    <row r="72" spans="2:107" ht="13.3" x14ac:dyDescent="0.25">
      <c r="B72" s="247"/>
      <c r="G72" s="1208"/>
      <c r="H72" s="1208"/>
      <c r="I72" s="1208"/>
      <c r="J72" s="1208"/>
      <c r="K72" s="1217"/>
      <c r="L72" s="1217"/>
      <c r="M72" s="1216"/>
      <c r="N72" s="1216"/>
      <c r="AN72" s="1215"/>
      <c r="AO72" s="1214"/>
      <c r="AP72" s="1214"/>
      <c r="AQ72" s="1214"/>
      <c r="AR72" s="1214"/>
      <c r="AS72" s="1214"/>
      <c r="AT72" s="1214"/>
      <c r="AU72" s="1214"/>
      <c r="AV72" s="1214"/>
      <c r="AW72" s="1214"/>
      <c r="AX72" s="1214"/>
      <c r="AY72" s="1214"/>
      <c r="AZ72" s="1214"/>
      <c r="BA72" s="1214"/>
      <c r="BB72" s="1214"/>
      <c r="BC72" s="1214"/>
      <c r="BD72" s="1214"/>
      <c r="BE72" s="1214"/>
      <c r="BF72" s="1214"/>
      <c r="BG72" s="1214"/>
      <c r="BH72" s="1214"/>
      <c r="BI72" s="1214"/>
      <c r="BJ72" s="1214"/>
      <c r="BK72" s="1214"/>
      <c r="BL72" s="1214"/>
      <c r="BM72" s="1214"/>
      <c r="BN72" s="1214"/>
      <c r="BO72" s="1213"/>
      <c r="BP72" s="1205" t="s">
        <v>528</v>
      </c>
      <c r="BQ72" s="1205"/>
      <c r="BR72" s="1205"/>
      <c r="BS72" s="1205"/>
      <c r="BT72" s="1205"/>
      <c r="BU72" s="1205"/>
      <c r="BV72" s="1205"/>
      <c r="BW72" s="1205"/>
      <c r="BX72" s="1205" t="s">
        <v>529</v>
      </c>
      <c r="BY72" s="1205"/>
      <c r="BZ72" s="1205"/>
      <c r="CA72" s="1205"/>
      <c r="CB72" s="1205"/>
      <c r="CC72" s="1205"/>
      <c r="CD72" s="1205"/>
      <c r="CE72" s="1205"/>
      <c r="CF72" s="1205" t="s">
        <v>530</v>
      </c>
      <c r="CG72" s="1205"/>
      <c r="CH72" s="1205"/>
      <c r="CI72" s="1205"/>
      <c r="CJ72" s="1205"/>
      <c r="CK72" s="1205"/>
      <c r="CL72" s="1205"/>
      <c r="CM72" s="1205"/>
      <c r="CN72" s="1205" t="s">
        <v>531</v>
      </c>
      <c r="CO72" s="1205"/>
      <c r="CP72" s="1205"/>
      <c r="CQ72" s="1205"/>
      <c r="CR72" s="1205"/>
      <c r="CS72" s="1205"/>
      <c r="CT72" s="1205"/>
      <c r="CU72" s="1205"/>
      <c r="CV72" s="1205" t="s">
        <v>532</v>
      </c>
      <c r="CW72" s="1205"/>
      <c r="CX72" s="1205"/>
      <c r="CY72" s="1205"/>
      <c r="CZ72" s="1205"/>
      <c r="DA72" s="1205"/>
      <c r="DB72" s="1205"/>
      <c r="DC72" s="1205"/>
    </row>
    <row r="73" spans="2:107" ht="13.3" x14ac:dyDescent="0.25">
      <c r="B73" s="247"/>
      <c r="G73" s="1212"/>
      <c r="H73" s="1212"/>
      <c r="I73" s="1212"/>
      <c r="J73" s="1212"/>
      <c r="K73" s="1209"/>
      <c r="L73" s="1209"/>
      <c r="M73" s="1209"/>
      <c r="N73" s="1209"/>
      <c r="AM73" s="1210"/>
      <c r="AN73" s="1204" t="s">
        <v>581</v>
      </c>
      <c r="AO73" s="1204"/>
      <c r="AP73" s="1204"/>
      <c r="AQ73" s="1204"/>
      <c r="AR73" s="1204"/>
      <c r="AS73" s="1204"/>
      <c r="AT73" s="1204"/>
      <c r="AU73" s="1204"/>
      <c r="AV73" s="1204"/>
      <c r="AW73" s="1204"/>
      <c r="AX73" s="1204"/>
      <c r="AY73" s="1204"/>
      <c r="AZ73" s="1204"/>
      <c r="BA73" s="1204"/>
      <c r="BB73" s="1204" t="s">
        <v>579</v>
      </c>
      <c r="BC73" s="1204"/>
      <c r="BD73" s="1204"/>
      <c r="BE73" s="1204"/>
      <c r="BF73" s="1204"/>
      <c r="BG73" s="1204"/>
      <c r="BH73" s="1204"/>
      <c r="BI73" s="1204"/>
      <c r="BJ73" s="1204"/>
      <c r="BK73" s="1204"/>
      <c r="BL73" s="1204"/>
      <c r="BM73" s="1204"/>
      <c r="BN73" s="1204"/>
      <c r="BO73" s="1204"/>
      <c r="BP73" s="1203"/>
      <c r="BQ73" s="1203"/>
      <c r="BR73" s="1203"/>
      <c r="BS73" s="1203"/>
      <c r="BT73" s="1203"/>
      <c r="BU73" s="1203"/>
      <c r="BV73" s="1203"/>
      <c r="BW73" s="1203"/>
      <c r="BX73" s="1203"/>
      <c r="BY73" s="1203"/>
      <c r="BZ73" s="1203"/>
      <c r="CA73" s="1203"/>
      <c r="CB73" s="1203"/>
      <c r="CC73" s="1203"/>
      <c r="CD73" s="1203"/>
      <c r="CE73" s="1203"/>
      <c r="CF73" s="1203"/>
      <c r="CG73" s="1203"/>
      <c r="CH73" s="1203"/>
      <c r="CI73" s="1203"/>
      <c r="CJ73" s="1203"/>
      <c r="CK73" s="1203"/>
      <c r="CL73" s="1203"/>
      <c r="CM73" s="1203"/>
      <c r="CN73" s="1203"/>
      <c r="CO73" s="1203"/>
      <c r="CP73" s="1203"/>
      <c r="CQ73" s="1203"/>
      <c r="CR73" s="1203"/>
      <c r="CS73" s="1203"/>
      <c r="CT73" s="1203"/>
      <c r="CU73" s="1203"/>
      <c r="CV73" s="1203"/>
      <c r="CW73" s="1203"/>
      <c r="CX73" s="1203"/>
      <c r="CY73" s="1203"/>
      <c r="CZ73" s="1203"/>
      <c r="DA73" s="1203"/>
      <c r="DB73" s="1203"/>
      <c r="DC73" s="1203"/>
    </row>
    <row r="74" spans="2:107" ht="13.3" x14ac:dyDescent="0.25">
      <c r="B74" s="247"/>
      <c r="G74" s="1212"/>
      <c r="H74" s="1212"/>
      <c r="I74" s="1212"/>
      <c r="J74" s="1212"/>
      <c r="K74" s="1209"/>
      <c r="L74" s="1209"/>
      <c r="M74" s="1209"/>
      <c r="N74" s="1209"/>
      <c r="AM74" s="1210"/>
      <c r="AN74" s="1204"/>
      <c r="AO74" s="1204"/>
      <c r="AP74" s="1204"/>
      <c r="AQ74" s="1204"/>
      <c r="AR74" s="1204"/>
      <c r="AS74" s="1204"/>
      <c r="AT74" s="1204"/>
      <c r="AU74" s="1204"/>
      <c r="AV74" s="1204"/>
      <c r="AW74" s="1204"/>
      <c r="AX74" s="1204"/>
      <c r="AY74" s="1204"/>
      <c r="AZ74" s="1204"/>
      <c r="BA74" s="1204"/>
      <c r="BB74" s="1204"/>
      <c r="BC74" s="1204"/>
      <c r="BD74" s="1204"/>
      <c r="BE74" s="1204"/>
      <c r="BF74" s="1204"/>
      <c r="BG74" s="1204"/>
      <c r="BH74" s="1204"/>
      <c r="BI74" s="1204"/>
      <c r="BJ74" s="1204"/>
      <c r="BK74" s="1204"/>
      <c r="BL74" s="1204"/>
      <c r="BM74" s="1204"/>
      <c r="BN74" s="1204"/>
      <c r="BO74" s="1204"/>
      <c r="BP74" s="1203"/>
      <c r="BQ74" s="1203"/>
      <c r="BR74" s="1203"/>
      <c r="BS74" s="1203"/>
      <c r="BT74" s="1203"/>
      <c r="BU74" s="1203"/>
      <c r="BV74" s="1203"/>
      <c r="BW74" s="1203"/>
      <c r="BX74" s="1203"/>
      <c r="BY74" s="1203"/>
      <c r="BZ74" s="1203"/>
      <c r="CA74" s="1203"/>
      <c r="CB74" s="1203"/>
      <c r="CC74" s="1203"/>
      <c r="CD74" s="1203"/>
      <c r="CE74" s="1203"/>
      <c r="CF74" s="1203"/>
      <c r="CG74" s="1203"/>
      <c r="CH74" s="1203"/>
      <c r="CI74" s="1203"/>
      <c r="CJ74" s="1203"/>
      <c r="CK74" s="1203"/>
      <c r="CL74" s="1203"/>
      <c r="CM74" s="1203"/>
      <c r="CN74" s="1203"/>
      <c r="CO74" s="1203"/>
      <c r="CP74" s="1203"/>
      <c r="CQ74" s="1203"/>
      <c r="CR74" s="1203"/>
      <c r="CS74" s="1203"/>
      <c r="CT74" s="1203"/>
      <c r="CU74" s="1203"/>
      <c r="CV74" s="1203"/>
      <c r="CW74" s="1203"/>
      <c r="CX74" s="1203"/>
      <c r="CY74" s="1203"/>
      <c r="CZ74" s="1203"/>
      <c r="DA74" s="1203"/>
      <c r="DB74" s="1203"/>
      <c r="DC74" s="1203"/>
    </row>
    <row r="75" spans="2:107" ht="13.3" x14ac:dyDescent="0.25">
      <c r="B75" s="247"/>
      <c r="G75" s="1212"/>
      <c r="H75" s="1212"/>
      <c r="I75" s="1208"/>
      <c r="J75" s="1208"/>
      <c r="K75" s="1211"/>
      <c r="L75" s="1211"/>
      <c r="M75" s="1211"/>
      <c r="N75" s="1211"/>
      <c r="AM75" s="1210"/>
      <c r="AN75" s="1204"/>
      <c r="AO75" s="1204"/>
      <c r="AP75" s="1204"/>
      <c r="AQ75" s="1204"/>
      <c r="AR75" s="1204"/>
      <c r="AS75" s="1204"/>
      <c r="AT75" s="1204"/>
      <c r="AU75" s="1204"/>
      <c r="AV75" s="1204"/>
      <c r="AW75" s="1204"/>
      <c r="AX75" s="1204"/>
      <c r="AY75" s="1204"/>
      <c r="AZ75" s="1204"/>
      <c r="BA75" s="1204"/>
      <c r="BB75" s="1204" t="s">
        <v>578</v>
      </c>
      <c r="BC75" s="1204"/>
      <c r="BD75" s="1204"/>
      <c r="BE75" s="1204"/>
      <c r="BF75" s="1204"/>
      <c r="BG75" s="1204"/>
      <c r="BH75" s="1204"/>
      <c r="BI75" s="1204"/>
      <c r="BJ75" s="1204"/>
      <c r="BK75" s="1204"/>
      <c r="BL75" s="1204"/>
      <c r="BM75" s="1204"/>
      <c r="BN75" s="1204"/>
      <c r="BO75" s="1204"/>
      <c r="BP75" s="1203">
        <v>5.6</v>
      </c>
      <c r="BQ75" s="1203"/>
      <c r="BR75" s="1203"/>
      <c r="BS75" s="1203"/>
      <c r="BT75" s="1203"/>
      <c r="BU75" s="1203"/>
      <c r="BV75" s="1203"/>
      <c r="BW75" s="1203"/>
      <c r="BX75" s="1203">
        <v>5.8</v>
      </c>
      <c r="BY75" s="1203"/>
      <c r="BZ75" s="1203"/>
      <c r="CA75" s="1203"/>
      <c r="CB75" s="1203"/>
      <c r="CC75" s="1203"/>
      <c r="CD75" s="1203"/>
      <c r="CE75" s="1203"/>
      <c r="CF75" s="1203">
        <v>5.6</v>
      </c>
      <c r="CG75" s="1203"/>
      <c r="CH75" s="1203"/>
      <c r="CI75" s="1203"/>
      <c r="CJ75" s="1203"/>
      <c r="CK75" s="1203"/>
      <c r="CL75" s="1203"/>
      <c r="CM75" s="1203"/>
      <c r="CN75" s="1203">
        <v>5.0999999999999996</v>
      </c>
      <c r="CO75" s="1203"/>
      <c r="CP75" s="1203"/>
      <c r="CQ75" s="1203"/>
      <c r="CR75" s="1203"/>
      <c r="CS75" s="1203"/>
      <c r="CT75" s="1203"/>
      <c r="CU75" s="1203"/>
      <c r="CV75" s="1203">
        <v>5</v>
      </c>
      <c r="CW75" s="1203"/>
      <c r="CX75" s="1203"/>
      <c r="CY75" s="1203"/>
      <c r="CZ75" s="1203"/>
      <c r="DA75" s="1203"/>
      <c r="DB75" s="1203"/>
      <c r="DC75" s="1203"/>
    </row>
    <row r="76" spans="2:107" ht="13.3" x14ac:dyDescent="0.25">
      <c r="B76" s="247"/>
      <c r="G76" s="1212"/>
      <c r="H76" s="1212"/>
      <c r="I76" s="1208"/>
      <c r="J76" s="1208"/>
      <c r="K76" s="1211"/>
      <c r="L76" s="1211"/>
      <c r="M76" s="1211"/>
      <c r="N76" s="1211"/>
      <c r="AM76" s="1210"/>
      <c r="AN76" s="1204"/>
      <c r="AO76" s="1204"/>
      <c r="AP76" s="1204"/>
      <c r="AQ76" s="1204"/>
      <c r="AR76" s="1204"/>
      <c r="AS76" s="1204"/>
      <c r="AT76" s="1204"/>
      <c r="AU76" s="1204"/>
      <c r="AV76" s="1204"/>
      <c r="AW76" s="1204"/>
      <c r="AX76" s="1204"/>
      <c r="AY76" s="1204"/>
      <c r="AZ76" s="1204"/>
      <c r="BA76" s="1204"/>
      <c r="BB76" s="1204"/>
      <c r="BC76" s="1204"/>
      <c r="BD76" s="1204"/>
      <c r="BE76" s="1204"/>
      <c r="BF76" s="1204"/>
      <c r="BG76" s="1204"/>
      <c r="BH76" s="1204"/>
      <c r="BI76" s="1204"/>
      <c r="BJ76" s="1204"/>
      <c r="BK76" s="1204"/>
      <c r="BL76" s="1204"/>
      <c r="BM76" s="1204"/>
      <c r="BN76" s="1204"/>
      <c r="BO76" s="1204"/>
      <c r="BP76" s="1203"/>
      <c r="BQ76" s="1203"/>
      <c r="BR76" s="1203"/>
      <c r="BS76" s="1203"/>
      <c r="BT76" s="1203"/>
      <c r="BU76" s="1203"/>
      <c r="BV76" s="1203"/>
      <c r="BW76" s="1203"/>
      <c r="BX76" s="1203"/>
      <c r="BY76" s="1203"/>
      <c r="BZ76" s="1203"/>
      <c r="CA76" s="1203"/>
      <c r="CB76" s="1203"/>
      <c r="CC76" s="1203"/>
      <c r="CD76" s="1203"/>
      <c r="CE76" s="1203"/>
      <c r="CF76" s="1203"/>
      <c r="CG76" s="1203"/>
      <c r="CH76" s="1203"/>
      <c r="CI76" s="1203"/>
      <c r="CJ76" s="1203"/>
      <c r="CK76" s="1203"/>
      <c r="CL76" s="1203"/>
      <c r="CM76" s="1203"/>
      <c r="CN76" s="1203"/>
      <c r="CO76" s="1203"/>
      <c r="CP76" s="1203"/>
      <c r="CQ76" s="1203"/>
      <c r="CR76" s="1203"/>
      <c r="CS76" s="1203"/>
      <c r="CT76" s="1203"/>
      <c r="CU76" s="1203"/>
      <c r="CV76" s="1203"/>
      <c r="CW76" s="1203"/>
      <c r="CX76" s="1203"/>
      <c r="CY76" s="1203"/>
      <c r="CZ76" s="1203"/>
      <c r="DA76" s="1203"/>
      <c r="DB76" s="1203"/>
      <c r="DC76" s="1203"/>
    </row>
    <row r="77" spans="2:107" ht="13.3" x14ac:dyDescent="0.25">
      <c r="B77" s="247"/>
      <c r="G77" s="1208"/>
      <c r="H77" s="1208"/>
      <c r="I77" s="1208"/>
      <c r="J77" s="1208"/>
      <c r="K77" s="1209"/>
      <c r="L77" s="1209"/>
      <c r="M77" s="1209"/>
      <c r="N77" s="1209"/>
      <c r="AN77" s="1205" t="s">
        <v>580</v>
      </c>
      <c r="AO77" s="1205"/>
      <c r="AP77" s="1205"/>
      <c r="AQ77" s="1205"/>
      <c r="AR77" s="1205"/>
      <c r="AS77" s="1205"/>
      <c r="AT77" s="1205"/>
      <c r="AU77" s="1205"/>
      <c r="AV77" s="1205"/>
      <c r="AW77" s="1205"/>
      <c r="AX77" s="1205"/>
      <c r="AY77" s="1205"/>
      <c r="AZ77" s="1205"/>
      <c r="BA77" s="1205"/>
      <c r="BB77" s="1204" t="s">
        <v>579</v>
      </c>
      <c r="BC77" s="1204"/>
      <c r="BD77" s="1204"/>
      <c r="BE77" s="1204"/>
      <c r="BF77" s="1204"/>
      <c r="BG77" s="1204"/>
      <c r="BH77" s="1204"/>
      <c r="BI77" s="1204"/>
      <c r="BJ77" s="1204"/>
      <c r="BK77" s="1204"/>
      <c r="BL77" s="1204"/>
      <c r="BM77" s="1204"/>
      <c r="BN77" s="1204"/>
      <c r="BO77" s="1204"/>
      <c r="BP77" s="1203">
        <v>25.1</v>
      </c>
      <c r="BQ77" s="1203"/>
      <c r="BR77" s="1203"/>
      <c r="BS77" s="1203"/>
      <c r="BT77" s="1203"/>
      <c r="BU77" s="1203"/>
      <c r="BV77" s="1203"/>
      <c r="BW77" s="1203"/>
      <c r="BX77" s="1203">
        <v>18</v>
      </c>
      <c r="BY77" s="1203"/>
      <c r="BZ77" s="1203"/>
      <c r="CA77" s="1203"/>
      <c r="CB77" s="1203"/>
      <c r="CC77" s="1203"/>
      <c r="CD77" s="1203"/>
      <c r="CE77" s="1203"/>
      <c r="CF77" s="1203">
        <v>12.7</v>
      </c>
      <c r="CG77" s="1203"/>
      <c r="CH77" s="1203"/>
      <c r="CI77" s="1203"/>
      <c r="CJ77" s="1203"/>
      <c r="CK77" s="1203"/>
      <c r="CL77" s="1203"/>
      <c r="CM77" s="1203"/>
      <c r="CN77" s="1203">
        <v>10</v>
      </c>
      <c r="CO77" s="1203"/>
      <c r="CP77" s="1203"/>
      <c r="CQ77" s="1203"/>
      <c r="CR77" s="1203"/>
      <c r="CS77" s="1203"/>
      <c r="CT77" s="1203"/>
      <c r="CU77" s="1203"/>
      <c r="CV77" s="1203">
        <v>6</v>
      </c>
      <c r="CW77" s="1203"/>
      <c r="CX77" s="1203"/>
      <c r="CY77" s="1203"/>
      <c r="CZ77" s="1203"/>
      <c r="DA77" s="1203"/>
      <c r="DB77" s="1203"/>
      <c r="DC77" s="1203"/>
    </row>
    <row r="78" spans="2:107" ht="13.3" x14ac:dyDescent="0.25">
      <c r="B78" s="247"/>
      <c r="G78" s="1208"/>
      <c r="H78" s="1208"/>
      <c r="I78" s="1208"/>
      <c r="J78" s="1208"/>
      <c r="K78" s="1209"/>
      <c r="L78" s="1209"/>
      <c r="M78" s="1209"/>
      <c r="N78" s="1209"/>
      <c r="AN78" s="1205"/>
      <c r="AO78" s="1205"/>
      <c r="AP78" s="1205"/>
      <c r="AQ78" s="1205"/>
      <c r="AR78" s="1205"/>
      <c r="AS78" s="1205"/>
      <c r="AT78" s="1205"/>
      <c r="AU78" s="1205"/>
      <c r="AV78" s="1205"/>
      <c r="AW78" s="1205"/>
      <c r="AX78" s="1205"/>
      <c r="AY78" s="1205"/>
      <c r="AZ78" s="1205"/>
      <c r="BA78" s="1205"/>
      <c r="BB78" s="1204"/>
      <c r="BC78" s="1204"/>
      <c r="BD78" s="1204"/>
      <c r="BE78" s="1204"/>
      <c r="BF78" s="1204"/>
      <c r="BG78" s="1204"/>
      <c r="BH78" s="1204"/>
      <c r="BI78" s="1204"/>
      <c r="BJ78" s="1204"/>
      <c r="BK78" s="1204"/>
      <c r="BL78" s="1204"/>
      <c r="BM78" s="1204"/>
      <c r="BN78" s="1204"/>
      <c r="BO78" s="1204"/>
      <c r="BP78" s="1203"/>
      <c r="BQ78" s="1203"/>
      <c r="BR78" s="1203"/>
      <c r="BS78" s="1203"/>
      <c r="BT78" s="1203"/>
      <c r="BU78" s="1203"/>
      <c r="BV78" s="1203"/>
      <c r="BW78" s="1203"/>
      <c r="BX78" s="1203"/>
      <c r="BY78" s="1203"/>
      <c r="BZ78" s="1203"/>
      <c r="CA78" s="1203"/>
      <c r="CB78" s="1203"/>
      <c r="CC78" s="1203"/>
      <c r="CD78" s="1203"/>
      <c r="CE78" s="1203"/>
      <c r="CF78" s="1203"/>
      <c r="CG78" s="1203"/>
      <c r="CH78" s="1203"/>
      <c r="CI78" s="1203"/>
      <c r="CJ78" s="1203"/>
      <c r="CK78" s="1203"/>
      <c r="CL78" s="1203"/>
      <c r="CM78" s="1203"/>
      <c r="CN78" s="1203"/>
      <c r="CO78" s="1203"/>
      <c r="CP78" s="1203"/>
      <c r="CQ78" s="1203"/>
      <c r="CR78" s="1203"/>
      <c r="CS78" s="1203"/>
      <c r="CT78" s="1203"/>
      <c r="CU78" s="1203"/>
      <c r="CV78" s="1203"/>
      <c r="CW78" s="1203"/>
      <c r="CX78" s="1203"/>
      <c r="CY78" s="1203"/>
      <c r="CZ78" s="1203"/>
      <c r="DA78" s="1203"/>
      <c r="DB78" s="1203"/>
      <c r="DC78" s="1203"/>
    </row>
    <row r="79" spans="2:107" ht="13.3" x14ac:dyDescent="0.25">
      <c r="B79" s="247"/>
      <c r="G79" s="1208"/>
      <c r="H79" s="1208"/>
      <c r="I79" s="1207"/>
      <c r="J79" s="1207"/>
      <c r="K79" s="1206"/>
      <c r="L79" s="1206"/>
      <c r="M79" s="1206"/>
      <c r="N79" s="1206"/>
      <c r="AN79" s="1205"/>
      <c r="AO79" s="1205"/>
      <c r="AP79" s="1205"/>
      <c r="AQ79" s="1205"/>
      <c r="AR79" s="1205"/>
      <c r="AS79" s="1205"/>
      <c r="AT79" s="1205"/>
      <c r="AU79" s="1205"/>
      <c r="AV79" s="1205"/>
      <c r="AW79" s="1205"/>
      <c r="AX79" s="1205"/>
      <c r="AY79" s="1205"/>
      <c r="AZ79" s="1205"/>
      <c r="BA79" s="1205"/>
      <c r="BB79" s="1204" t="s">
        <v>578</v>
      </c>
      <c r="BC79" s="1204"/>
      <c r="BD79" s="1204"/>
      <c r="BE79" s="1204"/>
      <c r="BF79" s="1204"/>
      <c r="BG79" s="1204"/>
      <c r="BH79" s="1204"/>
      <c r="BI79" s="1204"/>
      <c r="BJ79" s="1204"/>
      <c r="BK79" s="1204"/>
      <c r="BL79" s="1204"/>
      <c r="BM79" s="1204"/>
      <c r="BN79" s="1204"/>
      <c r="BO79" s="1204"/>
      <c r="BP79" s="1203">
        <v>6.4</v>
      </c>
      <c r="BQ79" s="1203"/>
      <c r="BR79" s="1203"/>
      <c r="BS79" s="1203"/>
      <c r="BT79" s="1203"/>
      <c r="BU79" s="1203"/>
      <c r="BV79" s="1203"/>
      <c r="BW79" s="1203"/>
      <c r="BX79" s="1203">
        <v>6.6</v>
      </c>
      <c r="BY79" s="1203"/>
      <c r="BZ79" s="1203"/>
      <c r="CA79" s="1203"/>
      <c r="CB79" s="1203"/>
      <c r="CC79" s="1203"/>
      <c r="CD79" s="1203"/>
      <c r="CE79" s="1203"/>
      <c r="CF79" s="1203">
        <v>6.6</v>
      </c>
      <c r="CG79" s="1203"/>
      <c r="CH79" s="1203"/>
      <c r="CI79" s="1203"/>
      <c r="CJ79" s="1203"/>
      <c r="CK79" s="1203"/>
      <c r="CL79" s="1203"/>
      <c r="CM79" s="1203"/>
      <c r="CN79" s="1203">
        <v>6.7</v>
      </c>
      <c r="CO79" s="1203"/>
      <c r="CP79" s="1203"/>
      <c r="CQ79" s="1203"/>
      <c r="CR79" s="1203"/>
      <c r="CS79" s="1203"/>
      <c r="CT79" s="1203"/>
      <c r="CU79" s="1203"/>
      <c r="CV79" s="1203">
        <v>6.5</v>
      </c>
      <c r="CW79" s="1203"/>
      <c r="CX79" s="1203"/>
      <c r="CY79" s="1203"/>
      <c r="CZ79" s="1203"/>
      <c r="DA79" s="1203"/>
      <c r="DB79" s="1203"/>
      <c r="DC79" s="1203"/>
    </row>
    <row r="80" spans="2:107" ht="13.3" x14ac:dyDescent="0.25">
      <c r="B80" s="247"/>
      <c r="G80" s="1208"/>
      <c r="H80" s="1208"/>
      <c r="I80" s="1207"/>
      <c r="J80" s="1207"/>
      <c r="K80" s="1206"/>
      <c r="L80" s="1206"/>
      <c r="M80" s="1206"/>
      <c r="N80" s="1206"/>
      <c r="AN80" s="1205"/>
      <c r="AO80" s="1205"/>
      <c r="AP80" s="1205"/>
      <c r="AQ80" s="1205"/>
      <c r="AR80" s="1205"/>
      <c r="AS80" s="1205"/>
      <c r="AT80" s="1205"/>
      <c r="AU80" s="1205"/>
      <c r="AV80" s="1205"/>
      <c r="AW80" s="1205"/>
      <c r="AX80" s="1205"/>
      <c r="AY80" s="1205"/>
      <c r="AZ80" s="1205"/>
      <c r="BA80" s="1205"/>
      <c r="BB80" s="1204"/>
      <c r="BC80" s="1204"/>
      <c r="BD80" s="1204"/>
      <c r="BE80" s="1204"/>
      <c r="BF80" s="1204"/>
      <c r="BG80" s="1204"/>
      <c r="BH80" s="1204"/>
      <c r="BI80" s="1204"/>
      <c r="BJ80" s="1204"/>
      <c r="BK80" s="1204"/>
      <c r="BL80" s="1204"/>
      <c r="BM80" s="1204"/>
      <c r="BN80" s="1204"/>
      <c r="BO80" s="1204"/>
      <c r="BP80" s="1203"/>
      <c r="BQ80" s="1203"/>
      <c r="BR80" s="1203"/>
      <c r="BS80" s="1203"/>
      <c r="BT80" s="1203"/>
      <c r="BU80" s="1203"/>
      <c r="BV80" s="1203"/>
      <c r="BW80" s="1203"/>
      <c r="BX80" s="1203"/>
      <c r="BY80" s="1203"/>
      <c r="BZ80" s="1203"/>
      <c r="CA80" s="1203"/>
      <c r="CB80" s="1203"/>
      <c r="CC80" s="1203"/>
      <c r="CD80" s="1203"/>
      <c r="CE80" s="1203"/>
      <c r="CF80" s="1203"/>
      <c r="CG80" s="1203"/>
      <c r="CH80" s="1203"/>
      <c r="CI80" s="1203"/>
      <c r="CJ80" s="1203"/>
      <c r="CK80" s="1203"/>
      <c r="CL80" s="1203"/>
      <c r="CM80" s="1203"/>
      <c r="CN80" s="1203"/>
      <c r="CO80" s="1203"/>
      <c r="CP80" s="1203"/>
      <c r="CQ80" s="1203"/>
      <c r="CR80" s="1203"/>
      <c r="CS80" s="1203"/>
      <c r="CT80" s="1203"/>
      <c r="CU80" s="1203"/>
      <c r="CV80" s="1203"/>
      <c r="CW80" s="1203"/>
      <c r="CX80" s="1203"/>
      <c r="CY80" s="1203"/>
      <c r="CZ80" s="1203"/>
      <c r="DA80" s="1203"/>
      <c r="DB80" s="1203"/>
      <c r="DC80" s="1203"/>
    </row>
    <row r="81" spans="2:109" ht="13.3" x14ac:dyDescent="0.25">
      <c r="B81" s="247"/>
    </row>
    <row r="82" spans="2:109" ht="16.75" x14ac:dyDescent="0.25">
      <c r="B82" s="247"/>
      <c r="K82" s="1202"/>
      <c r="L82" s="1202"/>
      <c r="M82" s="1202"/>
      <c r="N82" s="1202"/>
      <c r="AQ82" s="1202"/>
      <c r="AR82" s="1202"/>
      <c r="AS82" s="1202"/>
      <c r="AT82" s="1202"/>
      <c r="BC82" s="1202"/>
      <c r="BD82" s="1202"/>
      <c r="BE82" s="1202"/>
      <c r="BF82" s="1202"/>
      <c r="BO82" s="1202"/>
      <c r="BP82" s="1202"/>
      <c r="BQ82" s="1202"/>
      <c r="BR82" s="1202"/>
      <c r="CA82" s="1202"/>
      <c r="CB82" s="1202"/>
      <c r="CC82" s="1202"/>
      <c r="CD82" s="1202"/>
      <c r="CM82" s="1202"/>
      <c r="CN82" s="1202"/>
      <c r="CO82" s="1202"/>
      <c r="CP82" s="1202"/>
      <c r="CY82" s="1202"/>
      <c r="CZ82" s="1202"/>
      <c r="DA82" s="1202"/>
      <c r="DB82" s="1202"/>
      <c r="DC82" s="1202"/>
    </row>
    <row r="83" spans="2:109" ht="13.3"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3" x14ac:dyDescent="0.25">
      <c r="DD84" s="243"/>
      <c r="DE84" s="243"/>
    </row>
    <row r="85" spans="2:109" ht="13.3" x14ac:dyDescent="0.25">
      <c r="DD85" s="243"/>
      <c r="DE85" s="243"/>
    </row>
  </sheetData>
  <sheetProtection algorithmName="SHA-512" hashValue="YmeSuCzNDU0oQ3eHVsFErtzdC+9vS/xn9UZ46++gjVrMTDt8+/KCrDvGxXxAf0ltPbKYfjzAyDQJw5XGqqNXVQ==" saltValue="Dqo3xb3zBIDTrwZO9xd3Eg=="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N53:N54"/>
    <mergeCell ref="BB53:BO54"/>
    <mergeCell ref="BP53:BW54"/>
    <mergeCell ref="BX53:CE54"/>
    <mergeCell ref="CF53:CM54"/>
    <mergeCell ref="AN51:BA54"/>
    <mergeCell ref="BB51:BO52"/>
    <mergeCell ref="BP51:BW52"/>
    <mergeCell ref="I57:J58"/>
    <mergeCell ref="K57:K58"/>
    <mergeCell ref="I53:J54"/>
    <mergeCell ref="K53:K54"/>
    <mergeCell ref="L53:L54"/>
    <mergeCell ref="M53:M54"/>
    <mergeCell ref="BX57:CE58"/>
    <mergeCell ref="CF57:CM58"/>
    <mergeCell ref="CN57:CU58"/>
    <mergeCell ref="CV57:DC58"/>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CV50:DC50"/>
    <mergeCell ref="CV51:DC52"/>
    <mergeCell ref="CN51:CU52"/>
    <mergeCell ref="G51:H54"/>
    <mergeCell ref="G55:H58"/>
    <mergeCell ref="I55:J56"/>
    <mergeCell ref="K55:K56"/>
    <mergeCell ref="L55:L56"/>
    <mergeCell ref="M55:M56"/>
    <mergeCell ref="N55:N56"/>
    <mergeCell ref="BX51:CE52"/>
    <mergeCell ref="CF51:CM52"/>
    <mergeCell ref="AN43:DC47"/>
    <mergeCell ref="CV53:DC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DA04E-B9D1-4A89-AC5D-574DE6E9DBD0}">
  <sheetPr>
    <pageSetUpPr fitToPage="1"/>
  </sheetPr>
  <dimension ref="A1:DR125"/>
  <sheetViews>
    <sheetView showGridLines="0" zoomScale="85" zoomScaleNormal="85" zoomScaleSheetLayoutView="70" workbookViewId="0"/>
  </sheetViews>
  <sheetFormatPr defaultColWidth="0" defaultRowHeight="13.5" customHeight="1" zeroHeight="1" x14ac:dyDescent="0.25"/>
  <cols>
    <col min="1" max="34" width="2.4609375" style="242" customWidth="1"/>
    <col min="35" max="122" width="2.4609375" style="241" customWidth="1"/>
    <col min="123" max="16384" width="2.4609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3" x14ac:dyDescent="0.25">
      <c r="S2" s="241"/>
      <c r="AH2" s="241"/>
    </row>
    <row r="3" spans="1:34" ht="13.3"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3" x14ac:dyDescent="0.25"/>
    <row r="5" spans="1:34" ht="13.3" x14ac:dyDescent="0.25"/>
    <row r="6" spans="1:34" ht="13.3" x14ac:dyDescent="0.25"/>
    <row r="7" spans="1:34" ht="13.3" x14ac:dyDescent="0.25"/>
    <row r="8" spans="1:34" ht="13.3" x14ac:dyDescent="0.25"/>
    <row r="9" spans="1:34" ht="13.3" x14ac:dyDescent="0.25">
      <c r="AH9" s="241"/>
    </row>
    <row r="10" spans="1:34" ht="13.3" x14ac:dyDescent="0.25"/>
    <row r="11" spans="1:34" ht="13.3" x14ac:dyDescent="0.25"/>
    <row r="12" spans="1:34" ht="13.3" x14ac:dyDescent="0.25"/>
    <row r="13" spans="1:34" ht="13.3" x14ac:dyDescent="0.25"/>
    <row r="14" spans="1:34" ht="13.3" x14ac:dyDescent="0.25"/>
    <row r="15" spans="1:34" ht="13.3" x14ac:dyDescent="0.25"/>
    <row r="16" spans="1:34" ht="13.3" x14ac:dyDescent="0.25"/>
    <row r="17" spans="12:34" ht="13.3" x14ac:dyDescent="0.25">
      <c r="AH17" s="241"/>
    </row>
    <row r="18" spans="12:34" ht="13.3" x14ac:dyDescent="0.25"/>
    <row r="19" spans="12:34" ht="13.3" x14ac:dyDescent="0.25"/>
    <row r="20" spans="12:34" ht="13.3" x14ac:dyDescent="0.25">
      <c r="AH20" s="241"/>
    </row>
    <row r="21" spans="12:34" ht="13.3" x14ac:dyDescent="0.25">
      <c r="AH21" s="241"/>
    </row>
    <row r="22" spans="12:34" ht="13.3" x14ac:dyDescent="0.25"/>
    <row r="23" spans="12:34" ht="13.3" x14ac:dyDescent="0.25"/>
    <row r="24" spans="12:34" ht="13.3" x14ac:dyDescent="0.25">
      <c r="Q24" s="241"/>
    </row>
    <row r="25" spans="12:34" ht="13.3" x14ac:dyDescent="0.25"/>
    <row r="26" spans="12:34" ht="13.3" x14ac:dyDescent="0.25"/>
    <row r="27" spans="12:34" ht="13.3" x14ac:dyDescent="0.25"/>
    <row r="28" spans="12:34" ht="13.3" x14ac:dyDescent="0.25">
      <c r="O28" s="241"/>
      <c r="T28" s="241"/>
      <c r="AH28" s="241"/>
    </row>
    <row r="29" spans="12:34" ht="13.3" x14ac:dyDescent="0.25"/>
    <row r="30" spans="12:34" ht="13.3" x14ac:dyDescent="0.25"/>
    <row r="31" spans="12:34" ht="13.3" x14ac:dyDescent="0.25">
      <c r="Q31" s="241"/>
    </row>
    <row r="32" spans="12:34" ht="13.3" x14ac:dyDescent="0.25">
      <c r="L32" s="241"/>
    </row>
    <row r="33" spans="2:34" ht="13.3" x14ac:dyDescent="0.25">
      <c r="C33" s="241"/>
      <c r="E33" s="241"/>
      <c r="G33" s="241"/>
      <c r="I33" s="241"/>
      <c r="X33" s="241"/>
    </row>
    <row r="34" spans="2:34" ht="13.3" x14ac:dyDescent="0.25">
      <c r="B34" s="241"/>
      <c r="P34" s="241"/>
      <c r="R34" s="241"/>
      <c r="T34" s="241"/>
    </row>
    <row r="35" spans="2:34" ht="13.3" x14ac:dyDescent="0.25">
      <c r="D35" s="241"/>
      <c r="W35" s="241"/>
      <c r="AC35" s="241"/>
      <c r="AD35" s="241"/>
      <c r="AE35" s="241"/>
      <c r="AF35" s="241"/>
      <c r="AG35" s="241"/>
      <c r="AH35" s="241"/>
    </row>
    <row r="36" spans="2:34" ht="13.3" x14ac:dyDescent="0.25">
      <c r="H36" s="241"/>
      <c r="J36" s="241"/>
      <c r="K36" s="241"/>
      <c r="M36" s="241"/>
      <c r="Y36" s="241"/>
      <c r="Z36" s="241"/>
      <c r="AA36" s="241"/>
      <c r="AB36" s="241"/>
      <c r="AC36" s="241"/>
      <c r="AD36" s="241"/>
      <c r="AE36" s="241"/>
      <c r="AF36" s="241"/>
      <c r="AG36" s="241"/>
      <c r="AH36" s="241"/>
    </row>
    <row r="37" spans="2:34" ht="13.3" x14ac:dyDescent="0.25">
      <c r="AH37" s="241"/>
    </row>
    <row r="38" spans="2:34" ht="13.3" x14ac:dyDescent="0.25">
      <c r="AG38" s="241"/>
      <c r="AH38" s="241"/>
    </row>
    <row r="39" spans="2:34" ht="13.3" x14ac:dyDescent="0.25"/>
    <row r="40" spans="2:34" ht="13.3" x14ac:dyDescent="0.25">
      <c r="X40" s="241"/>
    </row>
    <row r="41" spans="2:34" ht="13.3" x14ac:dyDescent="0.25">
      <c r="R41" s="241"/>
    </row>
    <row r="42" spans="2:34" ht="13.3" x14ac:dyDescent="0.25">
      <c r="W42" s="241"/>
    </row>
    <row r="43" spans="2:34" ht="13.3" x14ac:dyDescent="0.25">
      <c r="Y43" s="241"/>
      <c r="Z43" s="241"/>
      <c r="AA43" s="241"/>
      <c r="AB43" s="241"/>
      <c r="AC43" s="241"/>
      <c r="AD43" s="241"/>
      <c r="AE43" s="241"/>
      <c r="AF43" s="241"/>
      <c r="AG43" s="241"/>
      <c r="AH43" s="241"/>
    </row>
    <row r="44" spans="2:34" ht="13.3" x14ac:dyDescent="0.25">
      <c r="AH44" s="241"/>
    </row>
    <row r="45" spans="2:34" ht="13.3" x14ac:dyDescent="0.25">
      <c r="X45" s="241"/>
    </row>
    <row r="46" spans="2:34" ht="13.3" x14ac:dyDescent="0.25"/>
    <row r="47" spans="2:34" ht="13.3" x14ac:dyDescent="0.25"/>
    <row r="48" spans="2:34" ht="13.3" x14ac:dyDescent="0.25">
      <c r="W48" s="241"/>
      <c r="Y48" s="241"/>
      <c r="Z48" s="241"/>
      <c r="AA48" s="241"/>
      <c r="AB48" s="241"/>
      <c r="AC48" s="241"/>
      <c r="AD48" s="241"/>
      <c r="AE48" s="241"/>
      <c r="AF48" s="241"/>
      <c r="AG48" s="241"/>
      <c r="AH48" s="241"/>
    </row>
    <row r="49" spans="28:34" ht="13.3" x14ac:dyDescent="0.25"/>
    <row r="50" spans="28:34" ht="13.3" x14ac:dyDescent="0.25">
      <c r="AE50" s="241"/>
      <c r="AF50" s="241"/>
      <c r="AG50" s="241"/>
      <c r="AH50" s="241"/>
    </row>
    <row r="51" spans="28:34" ht="13.3" x14ac:dyDescent="0.25">
      <c r="AC51" s="241"/>
      <c r="AD51" s="241"/>
      <c r="AE51" s="241"/>
      <c r="AF51" s="241"/>
      <c r="AG51" s="241"/>
      <c r="AH51" s="241"/>
    </row>
    <row r="52" spans="28:34" ht="13.3" x14ac:dyDescent="0.25"/>
    <row r="53" spans="28:34" ht="13.3" x14ac:dyDescent="0.25">
      <c r="AF53" s="241"/>
      <c r="AG53" s="241"/>
      <c r="AH53" s="241"/>
    </row>
    <row r="54" spans="28:34" ht="13.3" x14ac:dyDescent="0.25">
      <c r="AH54" s="241"/>
    </row>
    <row r="55" spans="28:34" ht="13.3" x14ac:dyDescent="0.25"/>
    <row r="56" spans="28:34" ht="13.3" x14ac:dyDescent="0.25">
      <c r="AB56" s="241"/>
      <c r="AC56" s="241"/>
      <c r="AD56" s="241"/>
      <c r="AE56" s="241"/>
      <c r="AF56" s="241"/>
      <c r="AG56" s="241"/>
      <c r="AH56" s="241"/>
    </row>
    <row r="57" spans="28:34" ht="13.3" x14ac:dyDescent="0.25">
      <c r="AH57" s="241"/>
    </row>
    <row r="58" spans="28:34" ht="13.3" x14ac:dyDescent="0.25">
      <c r="AH58" s="241"/>
    </row>
    <row r="59" spans="28:34" ht="13.3" x14ac:dyDescent="0.25"/>
    <row r="60" spans="28:34" ht="13.3" x14ac:dyDescent="0.25"/>
    <row r="61" spans="28:34" ht="13.3" x14ac:dyDescent="0.25"/>
    <row r="62" spans="28:34" ht="13.3" x14ac:dyDescent="0.25"/>
    <row r="63" spans="28:34" ht="13.3" x14ac:dyDescent="0.25">
      <c r="AH63" s="241"/>
    </row>
    <row r="64" spans="28:34" ht="13.3" x14ac:dyDescent="0.25">
      <c r="AG64" s="241"/>
      <c r="AH64" s="241"/>
    </row>
    <row r="65" spans="28:34" ht="13.3" x14ac:dyDescent="0.25"/>
    <row r="66" spans="28:34" ht="13.3" x14ac:dyDescent="0.25"/>
    <row r="67" spans="28:34" ht="13.3" x14ac:dyDescent="0.25"/>
    <row r="68" spans="28:34" ht="13.3" x14ac:dyDescent="0.25">
      <c r="AB68" s="241"/>
      <c r="AC68" s="241"/>
      <c r="AD68" s="241"/>
      <c r="AE68" s="241"/>
      <c r="AF68" s="241"/>
      <c r="AG68" s="241"/>
      <c r="AH68" s="241"/>
    </row>
    <row r="69" spans="28:34" ht="13.3" x14ac:dyDescent="0.25">
      <c r="AF69" s="241"/>
      <c r="AG69" s="241"/>
      <c r="AH69" s="241"/>
    </row>
    <row r="70" spans="28:34" ht="13.3" x14ac:dyDescent="0.25"/>
    <row r="71" spans="28:34" ht="13.3" x14ac:dyDescent="0.25"/>
    <row r="72" spans="28:34" ht="13.3" x14ac:dyDescent="0.25"/>
    <row r="73" spans="28:34" ht="13.3" x14ac:dyDescent="0.25"/>
    <row r="74" spans="28:34" ht="13.3" x14ac:dyDescent="0.25"/>
    <row r="75" spans="28:34" ht="13.3" x14ac:dyDescent="0.25">
      <c r="AH75" s="241"/>
    </row>
    <row r="76" spans="28:34" ht="13.3" x14ac:dyDescent="0.25">
      <c r="AF76" s="241"/>
      <c r="AG76" s="241"/>
      <c r="AH76" s="241"/>
    </row>
    <row r="77" spans="28:34" ht="13.3" x14ac:dyDescent="0.25">
      <c r="AG77" s="241"/>
      <c r="AH77" s="241"/>
    </row>
    <row r="78" spans="28:34" ht="13.3" x14ac:dyDescent="0.25"/>
    <row r="79" spans="28:34" ht="13.3" x14ac:dyDescent="0.25"/>
    <row r="80" spans="28:34" ht="13.3" x14ac:dyDescent="0.25"/>
    <row r="81" spans="25:34" ht="13.3" x14ac:dyDescent="0.25"/>
    <row r="82" spans="25:34" ht="13.3" x14ac:dyDescent="0.25">
      <c r="Y82" s="241"/>
    </row>
    <row r="83" spans="25:34" ht="13.3" x14ac:dyDescent="0.25">
      <c r="Y83" s="241"/>
      <c r="Z83" s="241"/>
      <c r="AA83" s="241"/>
      <c r="AB83" s="241"/>
      <c r="AC83" s="241"/>
      <c r="AD83" s="241"/>
      <c r="AE83" s="241"/>
      <c r="AF83" s="241"/>
      <c r="AG83" s="241"/>
      <c r="AH83" s="241"/>
    </row>
    <row r="84" spans="25:34" ht="13.3" x14ac:dyDescent="0.25"/>
    <row r="85" spans="25:34" ht="13.3" x14ac:dyDescent="0.25"/>
    <row r="86" spans="25:34" ht="13.3" x14ac:dyDescent="0.25"/>
    <row r="87" spans="25:34" ht="13.3" x14ac:dyDescent="0.25"/>
    <row r="88" spans="25:34" ht="13.3" x14ac:dyDescent="0.25">
      <c r="AH88" s="241"/>
    </row>
    <row r="89" spans="25:34" ht="13.3" x14ac:dyDescent="0.25"/>
    <row r="90" spans="25:34" ht="13.3" x14ac:dyDescent="0.25"/>
    <row r="91" spans="25:34" ht="13.3"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478</v>
      </c>
    </row>
  </sheetData>
  <sheetProtection algorithmName="SHA-512" hashValue="hcswELaN3k6zapXqCRGVOCuHtLIOlFwz+3HDB8DzNb1dU5+bcr38rV2bHdGfFtlJbEao/lAufk0rpItiVX41sg==" saltValue="LQXRhcPFkED90ftdlrFY9Q==" spinCount="100000" sheet="1" objects="1" scenarios="1"/>
  <dataConsolidate/>
  <phoneticPr fontId="2"/>
  <printOptions horizontalCentered="1" verticalCentered="1"/>
  <pageMargins left="0" right="0" top="0.19685039370078741" bottom="0.31496062992125984" header="0.39370078740157483" footer="0"/>
  <pageSetup paperSize="8" scale="52"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C8DF4-9532-4755-92E1-80F72C5373AD}">
  <sheetPr>
    <pageSetUpPr fitToPage="1"/>
  </sheetPr>
  <dimension ref="A1:DR125"/>
  <sheetViews>
    <sheetView showGridLines="0" zoomScale="85" zoomScaleNormal="85" zoomScaleSheetLayoutView="55" workbookViewId="0"/>
  </sheetViews>
  <sheetFormatPr defaultColWidth="0" defaultRowHeight="13.5" customHeight="1" zeroHeight="1" x14ac:dyDescent="0.25"/>
  <cols>
    <col min="1" max="34" width="2.4609375" style="242" customWidth="1"/>
    <col min="35" max="122" width="2.4609375" style="241" customWidth="1"/>
    <col min="123" max="16384" width="2.4609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3" x14ac:dyDescent="0.25">
      <c r="S2" s="241"/>
      <c r="AH2" s="241"/>
    </row>
    <row r="3" spans="2:34" ht="13.3"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3" x14ac:dyDescent="0.25"/>
    <row r="5" spans="2:34" ht="13.3" x14ac:dyDescent="0.25"/>
    <row r="6" spans="2:34" ht="13.3" x14ac:dyDescent="0.25"/>
    <row r="7" spans="2:34" ht="13.3" x14ac:dyDescent="0.25"/>
    <row r="8" spans="2:34" ht="13.3" x14ac:dyDescent="0.25"/>
    <row r="9" spans="2:34" ht="13.3" x14ac:dyDescent="0.25">
      <c r="AH9" s="241"/>
    </row>
    <row r="10" spans="2:34" ht="13.3" x14ac:dyDescent="0.25"/>
    <row r="11" spans="2:34" ht="13.3" x14ac:dyDescent="0.25"/>
    <row r="12" spans="2:34" ht="13.3" x14ac:dyDescent="0.25"/>
    <row r="13" spans="2:34" ht="13.3" x14ac:dyDescent="0.25"/>
    <row r="14" spans="2:34" ht="13.3" x14ac:dyDescent="0.25"/>
    <row r="15" spans="2:34" ht="13.3" x14ac:dyDescent="0.25"/>
    <row r="16" spans="2:34" ht="13.3" x14ac:dyDescent="0.25"/>
    <row r="17" spans="12:34" ht="13.3" x14ac:dyDescent="0.25">
      <c r="AH17" s="241"/>
    </row>
    <row r="18" spans="12:34" ht="13.3" x14ac:dyDescent="0.25"/>
    <row r="19" spans="12:34" ht="13.3" x14ac:dyDescent="0.25"/>
    <row r="20" spans="12:34" ht="13.3" x14ac:dyDescent="0.25">
      <c r="AH20" s="241"/>
    </row>
    <row r="21" spans="12:34" ht="13.3" x14ac:dyDescent="0.25">
      <c r="AH21" s="241"/>
    </row>
    <row r="22" spans="12:34" ht="13.3" x14ac:dyDescent="0.25"/>
    <row r="23" spans="12:34" ht="13.3" x14ac:dyDescent="0.25"/>
    <row r="24" spans="12:34" ht="13.3" x14ac:dyDescent="0.25">
      <c r="Q24" s="241"/>
    </row>
    <row r="25" spans="12:34" ht="13.3" x14ac:dyDescent="0.25"/>
    <row r="26" spans="12:34" ht="13.3" x14ac:dyDescent="0.25"/>
    <row r="27" spans="12:34" ht="13.3" x14ac:dyDescent="0.25"/>
    <row r="28" spans="12:34" ht="13.3" x14ac:dyDescent="0.25">
      <c r="O28" s="241"/>
      <c r="T28" s="241"/>
      <c r="AH28" s="241"/>
    </row>
    <row r="29" spans="12:34" ht="13.3" x14ac:dyDescent="0.25"/>
    <row r="30" spans="12:34" ht="13.3" x14ac:dyDescent="0.25"/>
    <row r="31" spans="12:34" ht="13.3" x14ac:dyDescent="0.25">
      <c r="Q31" s="241"/>
    </row>
    <row r="32" spans="12:34" ht="13.3" x14ac:dyDescent="0.25">
      <c r="L32" s="241"/>
    </row>
    <row r="33" spans="2:34" ht="13.3" x14ac:dyDescent="0.25">
      <c r="C33" s="241"/>
      <c r="E33" s="241"/>
      <c r="G33" s="241"/>
      <c r="I33" s="241"/>
      <c r="X33" s="241"/>
    </row>
    <row r="34" spans="2:34" ht="13.3" x14ac:dyDescent="0.25">
      <c r="B34" s="241"/>
      <c r="P34" s="241"/>
      <c r="R34" s="241"/>
      <c r="T34" s="241"/>
    </row>
    <row r="35" spans="2:34" ht="13.3" x14ac:dyDescent="0.25">
      <c r="D35" s="241"/>
      <c r="W35" s="241"/>
      <c r="AC35" s="241"/>
      <c r="AD35" s="241"/>
      <c r="AE35" s="241"/>
      <c r="AF35" s="241"/>
      <c r="AG35" s="241"/>
      <c r="AH35" s="241"/>
    </row>
    <row r="36" spans="2:34" ht="13.3" x14ac:dyDescent="0.25">
      <c r="H36" s="241"/>
      <c r="J36" s="241"/>
      <c r="K36" s="241"/>
      <c r="M36" s="241"/>
      <c r="Y36" s="241"/>
      <c r="Z36" s="241"/>
      <c r="AA36" s="241"/>
      <c r="AB36" s="241"/>
      <c r="AC36" s="241"/>
      <c r="AD36" s="241"/>
      <c r="AE36" s="241"/>
      <c r="AF36" s="241"/>
      <c r="AG36" s="241"/>
      <c r="AH36" s="241"/>
    </row>
    <row r="37" spans="2:34" ht="13.3" x14ac:dyDescent="0.25">
      <c r="AH37" s="241"/>
    </row>
    <row r="38" spans="2:34" ht="13.3" x14ac:dyDescent="0.25">
      <c r="AG38" s="241"/>
      <c r="AH38" s="241"/>
    </row>
    <row r="39" spans="2:34" ht="13.3" x14ac:dyDescent="0.25"/>
    <row r="40" spans="2:34" ht="13.3" x14ac:dyDescent="0.25">
      <c r="X40" s="241"/>
    </row>
    <row r="41" spans="2:34" ht="13.3" x14ac:dyDescent="0.25">
      <c r="R41" s="241"/>
    </row>
    <row r="42" spans="2:34" ht="13.3" x14ac:dyDescent="0.25">
      <c r="W42" s="241"/>
    </row>
    <row r="43" spans="2:34" ht="13.3" x14ac:dyDescent="0.25">
      <c r="Y43" s="241"/>
      <c r="Z43" s="241"/>
      <c r="AA43" s="241"/>
      <c r="AB43" s="241"/>
      <c r="AC43" s="241"/>
      <c r="AD43" s="241"/>
      <c r="AE43" s="241"/>
      <c r="AF43" s="241"/>
      <c r="AG43" s="241"/>
      <c r="AH43" s="241"/>
    </row>
    <row r="44" spans="2:34" ht="13.3" x14ac:dyDescent="0.25">
      <c r="AH44" s="241"/>
    </row>
    <row r="45" spans="2:34" ht="13.3" x14ac:dyDescent="0.25">
      <c r="X45" s="241"/>
    </row>
    <row r="46" spans="2:34" ht="13.3" x14ac:dyDescent="0.25"/>
    <row r="47" spans="2:34" ht="13.3" x14ac:dyDescent="0.25"/>
    <row r="48" spans="2:34" ht="13.3" x14ac:dyDescent="0.25">
      <c r="W48" s="241"/>
      <c r="Y48" s="241"/>
      <c r="Z48" s="241"/>
      <c r="AA48" s="241"/>
      <c r="AB48" s="241"/>
      <c r="AC48" s="241"/>
      <c r="AD48" s="241"/>
      <c r="AE48" s="241"/>
      <c r="AF48" s="241"/>
      <c r="AG48" s="241"/>
      <c r="AH48" s="241"/>
    </row>
    <row r="49" spans="28:34" ht="13.3" x14ac:dyDescent="0.25"/>
    <row r="50" spans="28:34" ht="13.3" x14ac:dyDescent="0.25">
      <c r="AE50" s="241"/>
      <c r="AF50" s="241"/>
      <c r="AG50" s="241"/>
      <c r="AH50" s="241"/>
    </row>
    <row r="51" spans="28:34" ht="13.3" x14ac:dyDescent="0.25">
      <c r="AC51" s="241"/>
      <c r="AD51" s="241"/>
      <c r="AE51" s="241"/>
      <c r="AF51" s="241"/>
      <c r="AG51" s="241"/>
      <c r="AH51" s="241"/>
    </row>
    <row r="52" spans="28:34" ht="13.3" x14ac:dyDescent="0.25"/>
    <row r="53" spans="28:34" ht="13.3" x14ac:dyDescent="0.25">
      <c r="AF53" s="241"/>
      <c r="AG53" s="241"/>
      <c r="AH53" s="241"/>
    </row>
    <row r="54" spans="28:34" ht="13.3" x14ac:dyDescent="0.25">
      <c r="AH54" s="241"/>
    </row>
    <row r="55" spans="28:34" ht="13.3" x14ac:dyDescent="0.25"/>
    <row r="56" spans="28:34" ht="13.3" x14ac:dyDescent="0.25">
      <c r="AB56" s="241"/>
      <c r="AC56" s="241"/>
      <c r="AD56" s="241"/>
      <c r="AE56" s="241"/>
      <c r="AF56" s="241"/>
      <c r="AG56" s="241"/>
      <c r="AH56" s="241"/>
    </row>
    <row r="57" spans="28:34" ht="13.3" x14ac:dyDescent="0.25">
      <c r="AH57" s="241"/>
    </row>
    <row r="58" spans="28:34" ht="13.3" x14ac:dyDescent="0.25">
      <c r="AH58" s="241"/>
    </row>
    <row r="59" spans="28:34" ht="13.3" x14ac:dyDescent="0.25">
      <c r="AG59" s="241"/>
      <c r="AH59" s="241"/>
    </row>
    <row r="60" spans="28:34" ht="13.3" x14ac:dyDescent="0.25"/>
    <row r="61" spans="28:34" ht="13.3" x14ac:dyDescent="0.25"/>
    <row r="62" spans="28:34" ht="13.3" x14ac:dyDescent="0.25"/>
    <row r="63" spans="28:34" ht="13.3" x14ac:dyDescent="0.25">
      <c r="AH63" s="241"/>
    </row>
    <row r="64" spans="28:34" ht="13.3" x14ac:dyDescent="0.25">
      <c r="AG64" s="241"/>
      <c r="AH64" s="241"/>
    </row>
    <row r="65" spans="28:34" ht="13.3" x14ac:dyDescent="0.25"/>
    <row r="66" spans="28:34" ht="13.3" x14ac:dyDescent="0.25"/>
    <row r="67" spans="28:34" ht="13.3" x14ac:dyDescent="0.25"/>
    <row r="68" spans="28:34" ht="13.3" x14ac:dyDescent="0.25">
      <c r="AB68" s="241"/>
      <c r="AC68" s="241"/>
      <c r="AD68" s="241"/>
      <c r="AE68" s="241"/>
      <c r="AF68" s="241"/>
      <c r="AG68" s="241"/>
      <c r="AH68" s="241"/>
    </row>
    <row r="69" spans="28:34" ht="13.3" x14ac:dyDescent="0.25">
      <c r="AF69" s="241"/>
      <c r="AG69" s="241"/>
      <c r="AH69" s="241"/>
    </row>
    <row r="70" spans="28:34" ht="13.3" x14ac:dyDescent="0.25"/>
    <row r="71" spans="28:34" ht="13.3" x14ac:dyDescent="0.25"/>
    <row r="72" spans="28:34" ht="13.3" x14ac:dyDescent="0.25"/>
    <row r="73" spans="28:34" ht="13.3" x14ac:dyDescent="0.25"/>
    <row r="74" spans="28:34" ht="13.3" x14ac:dyDescent="0.25"/>
    <row r="75" spans="28:34" ht="13.3" x14ac:dyDescent="0.25">
      <c r="AH75" s="241"/>
    </row>
    <row r="76" spans="28:34" ht="13.3" x14ac:dyDescent="0.25">
      <c r="AF76" s="241"/>
      <c r="AG76" s="241"/>
      <c r="AH76" s="241"/>
    </row>
    <row r="77" spans="28:34" ht="13.3" x14ac:dyDescent="0.25">
      <c r="AG77" s="241"/>
      <c r="AH77" s="241"/>
    </row>
    <row r="78" spans="28:34" ht="13.3" x14ac:dyDescent="0.25"/>
    <row r="79" spans="28:34" ht="13.3" x14ac:dyDescent="0.25"/>
    <row r="80" spans="28:34" ht="13.3" x14ac:dyDescent="0.25"/>
    <row r="81" spans="25:34" ht="13.3" x14ac:dyDescent="0.25"/>
    <row r="82" spans="25:34" ht="13.3" x14ac:dyDescent="0.25">
      <c r="Y82" s="241"/>
    </row>
    <row r="83" spans="25:34" ht="13.3" x14ac:dyDescent="0.25">
      <c r="Y83" s="241"/>
      <c r="Z83" s="241"/>
      <c r="AA83" s="241"/>
      <c r="AB83" s="241"/>
      <c r="AC83" s="241"/>
      <c r="AD83" s="241"/>
      <c r="AE83" s="241"/>
      <c r="AF83" s="241"/>
      <c r="AG83" s="241"/>
      <c r="AH83" s="241"/>
    </row>
    <row r="84" spans="25:34" ht="13.3" x14ac:dyDescent="0.25"/>
    <row r="85" spans="25:34" ht="13.3" x14ac:dyDescent="0.25"/>
    <row r="86" spans="25:34" ht="13.3" x14ac:dyDescent="0.25"/>
    <row r="87" spans="25:34" ht="13.3" x14ac:dyDescent="0.25"/>
    <row r="88" spans="25:34" ht="13.3" x14ac:dyDescent="0.25">
      <c r="AH88" s="241"/>
    </row>
    <row r="89" spans="25:34" ht="13.3" x14ac:dyDescent="0.25"/>
    <row r="90" spans="25:34" ht="13.3" x14ac:dyDescent="0.25"/>
    <row r="91" spans="25:34" ht="13.3"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478</v>
      </c>
    </row>
  </sheetData>
  <sheetProtection algorithmName="SHA-512" hashValue="ZcMV9ou1FuCS7Zl2lfPhANedW1oIvOvUqMbEn7iTMKFDRY8MX0yrBeu2+FZLQ9CGQvmaO2wa9+u9fhHfSvW36g==" saltValue="TmB3/Qbubap3AoMyhH/PXw==" spinCount="100000" sheet="1" objects="1" scenarios="1"/>
  <dataConsolidate/>
  <phoneticPr fontId="2"/>
  <printOptions horizontalCentered="1" verticalCentered="1"/>
  <pageMargins left="0" right="0" top="0.19685039370078741" bottom="0" header="0.39370078740157483" footer="0"/>
  <pageSetup paperSize="8" scale="52"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5234375" defaultRowHeight="13.3" x14ac:dyDescent="0.25"/>
  <cols>
    <col min="1" max="1" width="45.84375" style="130" customWidth="1"/>
    <col min="2" max="8" width="13.3828125" style="130" customWidth="1"/>
    <col min="9" max="16384" width="11.15234375" style="130"/>
  </cols>
  <sheetData>
    <row r="1" spans="1:8" x14ac:dyDescent="0.25">
      <c r="A1" s="124"/>
      <c r="B1" s="125"/>
      <c r="C1" s="126"/>
      <c r="D1" s="127"/>
      <c r="E1" s="128"/>
      <c r="F1" s="128"/>
      <c r="G1" s="128"/>
      <c r="H1" s="129"/>
    </row>
    <row r="2" spans="1:8" x14ac:dyDescent="0.25">
      <c r="A2" s="131"/>
      <c r="B2" s="132"/>
      <c r="C2" s="133"/>
      <c r="D2" s="134" t="s">
        <v>50</v>
      </c>
      <c r="E2" s="135"/>
      <c r="F2" s="136" t="s">
        <v>527</v>
      </c>
      <c r="G2" s="137"/>
      <c r="H2" s="138"/>
    </row>
    <row r="3" spans="1:8" x14ac:dyDescent="0.25">
      <c r="A3" s="134" t="s">
        <v>520</v>
      </c>
      <c r="B3" s="139"/>
      <c r="C3" s="140"/>
      <c r="D3" s="141">
        <v>50306</v>
      </c>
      <c r="E3" s="142"/>
      <c r="F3" s="143">
        <v>63812</v>
      </c>
      <c r="G3" s="144"/>
      <c r="H3" s="145"/>
    </row>
    <row r="4" spans="1:8" x14ac:dyDescent="0.25">
      <c r="A4" s="146"/>
      <c r="B4" s="147"/>
      <c r="C4" s="148"/>
      <c r="D4" s="149">
        <v>42434</v>
      </c>
      <c r="E4" s="150"/>
      <c r="F4" s="151">
        <v>33848</v>
      </c>
      <c r="G4" s="152"/>
      <c r="H4" s="153"/>
    </row>
    <row r="5" spans="1:8" x14ac:dyDescent="0.25">
      <c r="A5" s="134" t="s">
        <v>522</v>
      </c>
      <c r="B5" s="139"/>
      <c r="C5" s="140"/>
      <c r="D5" s="141">
        <v>46042</v>
      </c>
      <c r="E5" s="142"/>
      <c r="F5" s="143">
        <v>54225</v>
      </c>
      <c r="G5" s="144"/>
      <c r="H5" s="145"/>
    </row>
    <row r="6" spans="1:8" x14ac:dyDescent="0.25">
      <c r="A6" s="146"/>
      <c r="B6" s="147"/>
      <c r="C6" s="148"/>
      <c r="D6" s="149">
        <v>38709</v>
      </c>
      <c r="E6" s="150"/>
      <c r="F6" s="151">
        <v>27337</v>
      </c>
      <c r="G6" s="152"/>
      <c r="H6" s="153"/>
    </row>
    <row r="7" spans="1:8" x14ac:dyDescent="0.25">
      <c r="A7" s="134" t="s">
        <v>523</v>
      </c>
      <c r="B7" s="139"/>
      <c r="C7" s="140"/>
      <c r="D7" s="141">
        <v>54558</v>
      </c>
      <c r="E7" s="142"/>
      <c r="F7" s="143">
        <v>54016</v>
      </c>
      <c r="G7" s="144"/>
      <c r="H7" s="145"/>
    </row>
    <row r="8" spans="1:8" x14ac:dyDescent="0.25">
      <c r="A8" s="146"/>
      <c r="B8" s="147"/>
      <c r="C8" s="148"/>
      <c r="D8" s="149">
        <v>34513</v>
      </c>
      <c r="E8" s="150"/>
      <c r="F8" s="151">
        <v>28078</v>
      </c>
      <c r="G8" s="152"/>
      <c r="H8" s="153"/>
    </row>
    <row r="9" spans="1:8" x14ac:dyDescent="0.25">
      <c r="A9" s="134" t="s">
        <v>524</v>
      </c>
      <c r="B9" s="139"/>
      <c r="C9" s="140"/>
      <c r="D9" s="141">
        <v>61903</v>
      </c>
      <c r="E9" s="142"/>
      <c r="F9" s="143">
        <v>52786</v>
      </c>
      <c r="G9" s="144"/>
      <c r="H9" s="145"/>
    </row>
    <row r="10" spans="1:8" x14ac:dyDescent="0.25">
      <c r="A10" s="146"/>
      <c r="B10" s="147"/>
      <c r="C10" s="148"/>
      <c r="D10" s="149">
        <v>31229</v>
      </c>
      <c r="E10" s="150"/>
      <c r="F10" s="151">
        <v>28742</v>
      </c>
      <c r="G10" s="152"/>
      <c r="H10" s="153"/>
    </row>
    <row r="11" spans="1:8" x14ac:dyDescent="0.25">
      <c r="A11" s="134" t="s">
        <v>525</v>
      </c>
      <c r="B11" s="139"/>
      <c r="C11" s="140"/>
      <c r="D11" s="141">
        <v>66754</v>
      </c>
      <c r="E11" s="142"/>
      <c r="F11" s="143">
        <v>58465</v>
      </c>
      <c r="G11" s="144"/>
      <c r="H11" s="145"/>
    </row>
    <row r="12" spans="1:8" x14ac:dyDescent="0.25">
      <c r="A12" s="146"/>
      <c r="B12" s="147"/>
      <c r="C12" s="154"/>
      <c r="D12" s="149">
        <v>37646</v>
      </c>
      <c r="E12" s="150"/>
      <c r="F12" s="151">
        <v>34452</v>
      </c>
      <c r="G12" s="152"/>
      <c r="H12" s="153"/>
    </row>
    <row r="13" spans="1:8" x14ac:dyDescent="0.25">
      <c r="A13" s="134"/>
      <c r="B13" s="139"/>
      <c r="C13" s="140"/>
      <c r="D13" s="141">
        <v>55913</v>
      </c>
      <c r="E13" s="142"/>
      <c r="F13" s="143">
        <v>56661</v>
      </c>
      <c r="G13" s="155"/>
      <c r="H13" s="145"/>
    </row>
    <row r="14" spans="1:8" x14ac:dyDescent="0.25">
      <c r="A14" s="146"/>
      <c r="B14" s="147"/>
      <c r="C14" s="148"/>
      <c r="D14" s="149">
        <v>36906</v>
      </c>
      <c r="E14" s="150"/>
      <c r="F14" s="151">
        <v>30491</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5.55</v>
      </c>
      <c r="C19" s="156">
        <f>ROUND(VALUE(SUBSTITUTE(実質収支比率等に係る経年分析!G$48,"▲","-")),2)</f>
        <v>7.22</v>
      </c>
      <c r="D19" s="156">
        <f>ROUND(VALUE(SUBSTITUTE(実質収支比率等に係る経年分析!H$48,"▲","-")),2)</f>
        <v>3.12</v>
      </c>
      <c r="E19" s="156">
        <f>ROUND(VALUE(SUBSTITUTE(実質収支比率等に係る経年分析!I$48,"▲","-")),2)</f>
        <v>4.05</v>
      </c>
      <c r="F19" s="156">
        <f>ROUND(VALUE(SUBSTITUTE(実質収支比率等に係る経年分析!J$48,"▲","-")),2)</f>
        <v>6.55</v>
      </c>
    </row>
    <row r="20" spans="1:11" x14ac:dyDescent="0.25">
      <c r="A20" s="156" t="s">
        <v>53</v>
      </c>
      <c r="B20" s="156">
        <f>ROUND(VALUE(SUBSTITUTE(実質収支比率等に係る経年分析!F$47,"▲","-")),2)</f>
        <v>17.88</v>
      </c>
      <c r="C20" s="156">
        <f>ROUND(VALUE(SUBSTITUTE(実質収支比率等に係る経年分析!G$47,"▲","-")),2)</f>
        <v>19.170000000000002</v>
      </c>
      <c r="D20" s="156">
        <f>ROUND(VALUE(SUBSTITUTE(実質収支比率等に係る経年分析!H$47,"▲","-")),2)</f>
        <v>22.44</v>
      </c>
      <c r="E20" s="156">
        <f>ROUND(VALUE(SUBSTITUTE(実質収支比率等に係る経年分析!I$47,"▲","-")),2)</f>
        <v>19.98</v>
      </c>
      <c r="F20" s="156">
        <f>ROUND(VALUE(SUBSTITUTE(実質収支比率等に係る経年分析!J$47,"▲","-")),2)</f>
        <v>19.75</v>
      </c>
    </row>
    <row r="21" spans="1:11" x14ac:dyDescent="0.25">
      <c r="A21" s="156" t="s">
        <v>54</v>
      </c>
      <c r="B21" s="156">
        <f>IF(ISNUMBER(VALUE(SUBSTITUTE(実質収支比率等に係る経年分析!F$49,"▲","-"))),ROUND(VALUE(SUBSTITUTE(実質収支比率等に係る経年分析!F$49,"▲","-")),2),NA())</f>
        <v>1.24</v>
      </c>
      <c r="C21" s="156">
        <f>IF(ISNUMBER(VALUE(SUBSTITUTE(実質収支比率等に係る経年分析!G$49,"▲","-"))),ROUND(VALUE(SUBSTITUTE(実質収支比率等に係る経年分析!G$49,"▲","-")),2),NA())</f>
        <v>3.79</v>
      </c>
      <c r="D21" s="156">
        <f>IF(ISNUMBER(VALUE(SUBSTITUTE(実質収支比率等に係る経年分析!H$49,"▲","-"))),ROUND(VALUE(SUBSTITUTE(実質収支比率等に係る経年分析!H$49,"▲","-")),2),NA())</f>
        <v>-1.72</v>
      </c>
      <c r="E21" s="156">
        <f>IF(ISNUMBER(VALUE(SUBSTITUTE(実質収支比率等に係る経年分析!I$49,"▲","-"))),ROUND(VALUE(SUBSTITUTE(実質収支比率等に係る経年分析!I$49,"▲","-")),2),NA())</f>
        <v>-1.2</v>
      </c>
      <c r="F21" s="156">
        <f>IF(ISNUMBER(VALUE(SUBSTITUTE(実質収支比率等に係る経年分析!J$49,"▲","-"))),ROUND(VALUE(SUBSTITUTE(実質収支比率等に係る経年分析!J$49,"▲","-")),2),NA())</f>
        <v>2.59</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str">
        <f>IF(連結実質赤字比率に係る赤字・黒字の構成分析!C$41="",NA(),連結実質赤字比率に係る赤字・黒字の構成分析!C$41)</f>
        <v>駐車場事業特別会計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0.14000000000000001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0.22</v>
      </c>
    </row>
    <row r="31" spans="1:11" x14ac:dyDescent="0.2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1.47</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0.94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0.93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0.96</v>
      </c>
    </row>
    <row r="32" spans="1:11" x14ac:dyDescent="0.25">
      <c r="A32" s="157" t="str">
        <f>IF(連結実質赤字比率に係る赤字・黒字の構成分析!C$38="",NA(),連結実質赤字比率に係る赤字・黒字の構成分析!C$38)</f>
        <v>介護保険特別会計（保険事業勘定）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1.52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2.2400000000000002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2.13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1.66</v>
      </c>
    </row>
    <row r="33" spans="1:16" x14ac:dyDescent="0.25">
      <c r="A33" s="157" t="str">
        <f>IF(連結実質赤字比率に係る赤字・黒字の構成分析!C$37="",NA(),連結実質赤字比率に係る赤字・黒字の構成分析!C$37)</f>
        <v>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7.0000000000000007E-2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1.1399999999999999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2.73</v>
      </c>
    </row>
    <row r="34" spans="1:16" x14ac:dyDescent="0.2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3.15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3.27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3.3</v>
      </c>
    </row>
    <row r="35" spans="1:16" x14ac:dyDescent="0.2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5.83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4.97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4.5999999999999996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4.24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4.2300000000000004</v>
      </c>
    </row>
    <row r="36" spans="1:16" x14ac:dyDescent="0.2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3.57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7.22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3.12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4.05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6.55</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2098</v>
      </c>
      <c r="E42" s="158"/>
      <c r="F42" s="158"/>
      <c r="G42" s="158">
        <f>'実質公債費比率（分子）の構造'!L$52</f>
        <v>2129</v>
      </c>
      <c r="H42" s="158"/>
      <c r="I42" s="158"/>
      <c r="J42" s="158">
        <f>'実質公債費比率（分子）の構造'!M$52</f>
        <v>2141</v>
      </c>
      <c r="K42" s="158"/>
      <c r="L42" s="158"/>
      <c r="M42" s="158">
        <f>'実質公債費比率（分子）の構造'!N$52</f>
        <v>2188</v>
      </c>
      <c r="N42" s="158"/>
      <c r="O42" s="158"/>
      <c r="P42" s="158">
        <f>'実質公債費比率（分子）の構造'!O$52</f>
        <v>2206</v>
      </c>
    </row>
    <row r="43" spans="1:16" x14ac:dyDescent="0.2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t="str">
        <f>'実質公債費比率（分子）の構造'!N$50</f>
        <v>-</v>
      </c>
      <c r="L44" s="158"/>
      <c r="M44" s="158"/>
      <c r="N44" s="158" t="str">
        <f>'実質公債費比率（分子）の構造'!O$50</f>
        <v>-</v>
      </c>
      <c r="O44" s="158"/>
      <c r="P44" s="158"/>
    </row>
    <row r="45" spans="1:16" x14ac:dyDescent="0.2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f>'実質公債費比率（分子）の構造'!N$49</f>
        <v>5</v>
      </c>
      <c r="L45" s="158"/>
      <c r="M45" s="158"/>
      <c r="N45" s="158">
        <f>'実質公債費比率（分子）の構造'!O$49</f>
        <v>81</v>
      </c>
      <c r="O45" s="158"/>
      <c r="P45" s="158"/>
    </row>
    <row r="46" spans="1:16" x14ac:dyDescent="0.25">
      <c r="A46" s="158" t="s">
        <v>64</v>
      </c>
      <c r="B46" s="158">
        <f>'実質公債費比率（分子）の構造'!K$48</f>
        <v>934</v>
      </c>
      <c r="C46" s="158"/>
      <c r="D46" s="158"/>
      <c r="E46" s="158">
        <f>'実質公債費比率（分子）の構造'!L$48</f>
        <v>791</v>
      </c>
      <c r="F46" s="158"/>
      <c r="G46" s="158"/>
      <c r="H46" s="158">
        <f>'実質公債費比率（分子）の構造'!M$48</f>
        <v>712</v>
      </c>
      <c r="I46" s="158"/>
      <c r="J46" s="158"/>
      <c r="K46" s="158">
        <f>'実質公債費比率（分子）の構造'!N$48</f>
        <v>773</v>
      </c>
      <c r="L46" s="158"/>
      <c r="M46" s="158"/>
      <c r="N46" s="158">
        <f>'実質公債費比率（分子）の構造'!O$48</f>
        <v>812</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1929</v>
      </c>
      <c r="C49" s="158"/>
      <c r="D49" s="158"/>
      <c r="E49" s="158">
        <f>'実質公債費比率（分子）の構造'!L$45</f>
        <v>1999</v>
      </c>
      <c r="F49" s="158"/>
      <c r="G49" s="158"/>
      <c r="H49" s="158">
        <f>'実質公債費比率（分子）の構造'!M$45</f>
        <v>2024</v>
      </c>
      <c r="I49" s="158"/>
      <c r="J49" s="158"/>
      <c r="K49" s="158">
        <f>'実質公債費比率（分子）の構造'!N$45</f>
        <v>1993</v>
      </c>
      <c r="L49" s="158"/>
      <c r="M49" s="158"/>
      <c r="N49" s="158">
        <f>'実質公債費比率（分子）の構造'!O$45</f>
        <v>1956</v>
      </c>
      <c r="O49" s="158"/>
      <c r="P49" s="158"/>
    </row>
    <row r="50" spans="1:16" x14ac:dyDescent="0.25">
      <c r="A50" s="158" t="s">
        <v>67</v>
      </c>
      <c r="B50" s="158" t="e">
        <f>NA()</f>
        <v>#N/A</v>
      </c>
      <c r="C50" s="158">
        <f>IF(ISNUMBER('実質公債費比率（分子）の構造'!K$53),'実質公債費比率（分子）の構造'!K$53,NA())</f>
        <v>766</v>
      </c>
      <c r="D50" s="158" t="e">
        <f>NA()</f>
        <v>#N/A</v>
      </c>
      <c r="E50" s="158" t="e">
        <f>NA()</f>
        <v>#N/A</v>
      </c>
      <c r="F50" s="158">
        <f>IF(ISNUMBER('実質公債費比率（分子）の構造'!L$53),'実質公債費比率（分子）の構造'!L$53,NA())</f>
        <v>662</v>
      </c>
      <c r="G50" s="158" t="e">
        <f>NA()</f>
        <v>#N/A</v>
      </c>
      <c r="H50" s="158" t="e">
        <f>NA()</f>
        <v>#N/A</v>
      </c>
      <c r="I50" s="158">
        <f>IF(ISNUMBER('実質公債費比率（分子）の構造'!M$53),'実質公債費比率（分子）の構造'!M$53,NA())</f>
        <v>596</v>
      </c>
      <c r="J50" s="158" t="e">
        <f>NA()</f>
        <v>#N/A</v>
      </c>
      <c r="K50" s="158" t="e">
        <f>NA()</f>
        <v>#N/A</v>
      </c>
      <c r="L50" s="158">
        <f>IF(ISNUMBER('実質公債費比率（分子）の構造'!N$53),'実質公債費比率（分子）の構造'!N$53,NA())</f>
        <v>583</v>
      </c>
      <c r="M50" s="158" t="e">
        <f>NA()</f>
        <v>#N/A</v>
      </c>
      <c r="N50" s="158" t="e">
        <f>NA()</f>
        <v>#N/A</v>
      </c>
      <c r="O50" s="158">
        <f>IF(ISNUMBER('実質公債費比率（分子）の構造'!O$53),'実質公債費比率（分子）の構造'!O$53,NA())</f>
        <v>643</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19163</v>
      </c>
      <c r="E56" s="157"/>
      <c r="F56" s="157"/>
      <c r="G56" s="157">
        <f>'将来負担比率（分子）の構造'!J$52</f>
        <v>18802</v>
      </c>
      <c r="H56" s="157"/>
      <c r="I56" s="157"/>
      <c r="J56" s="157">
        <f>'将来負担比率（分子）の構造'!K$52</f>
        <v>18127</v>
      </c>
      <c r="K56" s="157"/>
      <c r="L56" s="157"/>
      <c r="M56" s="157">
        <f>'将来負担比率（分子）の構造'!L$52</f>
        <v>17769</v>
      </c>
      <c r="N56" s="157"/>
      <c r="O56" s="157"/>
      <c r="P56" s="157">
        <f>'将来負担比率（分子）の構造'!M$52</f>
        <v>20158</v>
      </c>
    </row>
    <row r="57" spans="1:16" x14ac:dyDescent="0.25">
      <c r="A57" s="157" t="s">
        <v>42</v>
      </c>
      <c r="B57" s="157"/>
      <c r="C57" s="157"/>
      <c r="D57" s="157">
        <f>'将来負担比率（分子）の構造'!I$51</f>
        <v>4697</v>
      </c>
      <c r="E57" s="157"/>
      <c r="F57" s="157"/>
      <c r="G57" s="157">
        <f>'将来負担比率（分子）の構造'!J$51</f>
        <v>4348</v>
      </c>
      <c r="H57" s="157"/>
      <c r="I57" s="157"/>
      <c r="J57" s="157">
        <f>'将来負担比率（分子）の構造'!K$51</f>
        <v>4168</v>
      </c>
      <c r="K57" s="157"/>
      <c r="L57" s="157"/>
      <c r="M57" s="157">
        <f>'将来負担比率（分子）の構造'!L$51</f>
        <v>4216</v>
      </c>
      <c r="N57" s="157"/>
      <c r="O57" s="157"/>
      <c r="P57" s="157">
        <f>'将来負担比率（分子）の構造'!M$51</f>
        <v>4223</v>
      </c>
    </row>
    <row r="58" spans="1:16" x14ac:dyDescent="0.25">
      <c r="A58" s="157" t="s">
        <v>41</v>
      </c>
      <c r="B58" s="157"/>
      <c r="C58" s="157"/>
      <c r="D58" s="157">
        <f>'将来負担比率（分子）の構造'!I$50</f>
        <v>8209</v>
      </c>
      <c r="E58" s="157"/>
      <c r="F58" s="157"/>
      <c r="G58" s="157">
        <f>'将来負担比率（分子）の構造'!J$50</f>
        <v>9083</v>
      </c>
      <c r="H58" s="157"/>
      <c r="I58" s="157"/>
      <c r="J58" s="157">
        <f>'将来負担比率（分子）の構造'!K$50</f>
        <v>9242</v>
      </c>
      <c r="K58" s="157"/>
      <c r="L58" s="157"/>
      <c r="M58" s="157">
        <f>'将来負担比率（分子）の構造'!L$50</f>
        <v>8556</v>
      </c>
      <c r="N58" s="157"/>
      <c r="O58" s="157"/>
      <c r="P58" s="157">
        <f>'将来負担比率（分子）の構造'!M$50</f>
        <v>8163</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4450</v>
      </c>
      <c r="C62" s="157"/>
      <c r="D62" s="157"/>
      <c r="E62" s="157">
        <f>'将来負担比率（分子）の構造'!J$45</f>
        <v>4441</v>
      </c>
      <c r="F62" s="157"/>
      <c r="G62" s="157"/>
      <c r="H62" s="157">
        <f>'将来負担比率（分子）の構造'!K$45</f>
        <v>4431</v>
      </c>
      <c r="I62" s="157"/>
      <c r="J62" s="157"/>
      <c r="K62" s="157">
        <f>'将来負担比率（分子）の構造'!L$45</f>
        <v>4449</v>
      </c>
      <c r="L62" s="157"/>
      <c r="M62" s="157"/>
      <c r="N62" s="157">
        <f>'将来負担比率（分子）の構造'!M$45</f>
        <v>4518</v>
      </c>
      <c r="O62" s="157"/>
      <c r="P62" s="157"/>
    </row>
    <row r="63" spans="1:16" x14ac:dyDescent="0.25">
      <c r="A63" s="157" t="s">
        <v>34</v>
      </c>
      <c r="B63" s="157" t="str">
        <f>'将来負担比率（分子）の構造'!I$44</f>
        <v>-</v>
      </c>
      <c r="C63" s="157"/>
      <c r="D63" s="157"/>
      <c r="E63" s="157" t="str">
        <f>'将来負担比率（分子）の構造'!J$44</f>
        <v>-</v>
      </c>
      <c r="F63" s="157"/>
      <c r="G63" s="157"/>
      <c r="H63" s="157">
        <f>'将来負担比率（分子）の構造'!K$44</f>
        <v>32</v>
      </c>
      <c r="I63" s="157"/>
      <c r="J63" s="157"/>
      <c r="K63" s="157">
        <f>'将来負担比率（分子）の構造'!L$44</f>
        <v>227</v>
      </c>
      <c r="L63" s="157"/>
      <c r="M63" s="157"/>
      <c r="N63" s="157">
        <f>'将来負担比率（分子）の構造'!M$44</f>
        <v>2533</v>
      </c>
      <c r="O63" s="157"/>
      <c r="P63" s="157"/>
    </row>
    <row r="64" spans="1:16" x14ac:dyDescent="0.25">
      <c r="A64" s="157" t="s">
        <v>33</v>
      </c>
      <c r="B64" s="157">
        <f>'将来負担比率（分子）の構造'!I$43</f>
        <v>6259</v>
      </c>
      <c r="C64" s="157"/>
      <c r="D64" s="157"/>
      <c r="E64" s="157">
        <f>'将来負担比率（分子）の構造'!J$43</f>
        <v>5244</v>
      </c>
      <c r="F64" s="157"/>
      <c r="G64" s="157"/>
      <c r="H64" s="157">
        <f>'将来負担比率（分子）の構造'!K$43</f>
        <v>4369</v>
      </c>
      <c r="I64" s="157"/>
      <c r="J64" s="157"/>
      <c r="K64" s="157">
        <f>'将来負担比率（分子）の構造'!L$43</f>
        <v>4106</v>
      </c>
      <c r="L64" s="157"/>
      <c r="M64" s="157"/>
      <c r="N64" s="157">
        <f>'将来負担比率（分子）の構造'!M$43</f>
        <v>3927</v>
      </c>
      <c r="O64" s="157"/>
      <c r="P64" s="157"/>
    </row>
    <row r="65" spans="1:16" x14ac:dyDescent="0.25">
      <c r="A65" s="157" t="s">
        <v>32</v>
      </c>
      <c r="B65" s="157">
        <f>'将来負担比率（分子）の構造'!I$42</f>
        <v>2</v>
      </c>
      <c r="C65" s="157"/>
      <c r="D65" s="157"/>
      <c r="E65" s="157">
        <f>'将来負担比率（分子）の構造'!J$42</f>
        <v>1</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5">
      <c r="A66" s="157" t="s">
        <v>31</v>
      </c>
      <c r="B66" s="157">
        <f>'将来負担比率（分子）の構造'!I$41</f>
        <v>18819</v>
      </c>
      <c r="C66" s="157"/>
      <c r="D66" s="157"/>
      <c r="E66" s="157">
        <f>'将来負担比率（分子）の構造'!J$41</f>
        <v>18693</v>
      </c>
      <c r="F66" s="157"/>
      <c r="G66" s="157"/>
      <c r="H66" s="157">
        <f>'将来負担比率（分子）の構造'!K$41</f>
        <v>18073</v>
      </c>
      <c r="I66" s="157"/>
      <c r="J66" s="157"/>
      <c r="K66" s="157">
        <f>'将来負担比率（分子）の構造'!L$41</f>
        <v>17651</v>
      </c>
      <c r="L66" s="157"/>
      <c r="M66" s="157"/>
      <c r="N66" s="157">
        <f>'将来負担比率（分子）の構造'!M$41</f>
        <v>17586</v>
      </c>
      <c r="O66" s="157"/>
      <c r="P66" s="157"/>
    </row>
    <row r="67" spans="1:16" x14ac:dyDescent="0.2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3020</v>
      </c>
      <c r="C72" s="161">
        <f>基金残高に係る経年分析!G55</f>
        <v>2724</v>
      </c>
      <c r="D72" s="161">
        <f>基金残高に係る経年分析!H55</f>
        <v>2730</v>
      </c>
    </row>
    <row r="73" spans="1:16" x14ac:dyDescent="0.25">
      <c r="A73" s="160" t="s">
        <v>74</v>
      </c>
      <c r="B73" s="161">
        <f>基金残高に係る経年分析!F56</f>
        <v>1259</v>
      </c>
      <c r="C73" s="161">
        <f>基金残高に係る経年分析!G56</f>
        <v>1324</v>
      </c>
      <c r="D73" s="161">
        <f>基金残高に係る経年分析!H56</f>
        <v>1410</v>
      </c>
    </row>
    <row r="74" spans="1:16" x14ac:dyDescent="0.25">
      <c r="A74" s="160" t="s">
        <v>75</v>
      </c>
      <c r="B74" s="161">
        <f>基金残高に係る経年分析!F57</f>
        <v>3140</v>
      </c>
      <c r="C74" s="161">
        <f>基金残高に係る経年分析!G57</f>
        <v>2616</v>
      </c>
      <c r="D74" s="161">
        <f>基金残高に係る経年分析!H57</f>
        <v>2206</v>
      </c>
    </row>
  </sheetData>
  <sheetProtection algorithmName="SHA-512" hashValue="qrayZeLHxPrZuKK39wvu9izMkbw7bxwgX3UkZflFB4j6QIpKayDOmnAEF43IdVFJN1/qJeCq4/cEJCiLkIG3CA==" saltValue="u+hRi2Vnweg2WJ+ENxAI8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野島 崇弘</cp:lastModifiedBy>
  <cp:lastPrinted>2026-03-11T07:48:52Z</cp:lastPrinted>
  <dcterms:created xsi:type="dcterms:W3CDTF">2026-02-23T06:50:02Z</dcterms:created>
  <dcterms:modified xsi:type="dcterms:W3CDTF">2026-09-08T02:52:57Z</dcterms:modified>
  <cp:category/>
</cp:coreProperties>
</file>