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2.市町村回答（２回目）\08瑞浪市○\"/>
    </mc:Choice>
  </mc:AlternateContent>
  <xr:revisionPtr revIDLastSave="0" documentId="13_ncr:1_{A5FE41F7-547E-4D02-8F64-3B623E84D829}" xr6:coauthVersionLast="47" xr6:coauthVersionMax="47" xr10:uidLastSave="{00000000-0000-0000-0000-000000000000}"/>
  <bookViews>
    <workbookView xWindow="-108" yWindow="-108" windowWidth="23256" windowHeight="12456" firstSheet="13"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2" r:id="rId14"/>
    <sheet name="施設類型別ストック情報分析表①" sheetId="23" r:id="rId15"/>
    <sheet name="施設類型別ストック情報分析表② " sheetId="24"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BE35" i="10"/>
  <c r="C35" i="10"/>
  <c r="CO34" i="10"/>
  <c r="CO35" i="10" s="1"/>
  <c r="BW34" i="10"/>
  <c r="BW35" i="10" s="1"/>
  <c r="BW36" i="10" s="1"/>
  <c r="BW37" i="10" s="1"/>
  <c r="BW38" i="10" s="1"/>
  <c r="BW39" i="10" s="1"/>
  <c r="BW40" i="10" s="1"/>
  <c r="BW41" i="10" s="1"/>
  <c r="BW42" i="10" s="1"/>
  <c r="BW43" i="10" s="1"/>
  <c r="BE34" i="10"/>
  <c r="C34" i="10"/>
  <c r="U34" i="10" s="1"/>
  <c r="U35" i="10" s="1"/>
  <c r="U36" i="10" s="1"/>
  <c r="U37"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<sst xmlns="http://schemas.openxmlformats.org/spreadsheetml/2006/main" count="1162" uniqueCount="588">
  <si>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</si>
  <si>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</si>
  <si>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</si>
  <si>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</si>
  <si>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</si>
  <si>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</si>
  <si>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</si>
  <si>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</si>
  <si>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</si>
  <si>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</si>
  <si>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</si>
  <si>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</si>
  <si>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</si>
  <si>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</si>
  <si>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</si>
  <si>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</si>
  <si>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</si>
  <si>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</si>
  <si>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</si>
  <si>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</si>
  <si>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</si>
  <si>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</si>
  <si>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</si>
  <si>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</si>
  <si>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</si>
  <si>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</si>
  <si>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</si>
  <si>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</si>
  <si>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</si>
  <si>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</si>
  <si>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</si>
  <si>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</si>
  <si>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</si>
  <si>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</si>
  <si>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</si>
  <si>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</si>
  <si>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</si>
  <si>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</si>
  <si>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</si>
  <si>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</si>
  <si>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</si>
  <si>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</si>
  <si>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</si>
  <si>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</si>
  <si>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</si>
  <si>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</si>
  <si>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</si>
  <si>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</si>
  <si>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</si>
  <si>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</si>
  <si>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</si>
  <si>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</si>
  <si>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</si>
  <si>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</si>
  <si>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</si>
  <si>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</si>
  <si>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</si>
  <si>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</si>
  <si>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</si>
  <si>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</si>
  <si>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</si>
  <si>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</si>
  <si>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</si>
  <si>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</si>
  <si>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</si>
  <si>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</si>
  <si>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</si>
  <si>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</si>
  <si>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</si>
  <si>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</si>
  <si>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</si>
  <si>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</si>
  <si>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</si>
  <si>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</si>
  <si>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</si>
  <si>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</si>
  <si>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</si>
  <si>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</si>
  <si>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</si>
  <si>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</si>
  <si>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</si>
  <si>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</si>
  <si>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</si>
  <si>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</si>
  <si>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</si>
  <si>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</si>
  <si>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</si>
  <si>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</si>
  <si>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</si>
  <si>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</si>
  <si>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</si>
  <si>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</si>
  <si>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</si>
  <si>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</si>
  <si>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瑞浪市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</si>
  <si>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</si>
  <si>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</si>
  <si>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</si>
  <si>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</si>
  <si>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</si>
  <si>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</si>
  <si>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</si>
  <si>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</si>
  <si>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</si>
  <si>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</si>
  <si>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</si>
  <si>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</si>
  <si>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</si>
  <si>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</si>
  <si>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</si>
  <si>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</si>
  <si>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</si>
  <si>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</si>
  <si>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</si>
  <si>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</si>
  <si>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</si>
  <si>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</si>
  <si>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</si>
  <si>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</si>
  <si>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</si>
  <si>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</si>
  <si>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</si>
  <si>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</si>
  <si>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</si>
  <si>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</si>
  <si>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</si>
  <si>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</si>
  <si>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</si>
  <si>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</si>
  <si>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</si>
  <si>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</si>
  <si>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</si>
  <si>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</si>
  <si>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</si>
  <si>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</si>
  <si>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</si>
  <si>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</si>
  <si>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</si>
  <si>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</si>
  <si>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</si>
  <si>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</si>
  <si>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</si>
  <si>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</si>
  <si>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</si>
  <si>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</si>
  <si>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</si>
  <si>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</si>
  <si>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</si>
  <si>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</si>
  <si>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</si>
  <si>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</si>
  <si>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</si>
  <si>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</si>
  <si>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</si>
  <si>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</si>
  <si>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</si>
  <si>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</si>
  <si>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</si>
  <si>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</si>
  <si>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</si>
  <si>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</si>
  <si>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</si>
  <si>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</si>
  <si>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</si>
  <si>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</si>
  <si>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</si>
  <si>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</si>
  <si>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</si>
  <si>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</si>
  <si>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</si>
  <si>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</si>
  <si>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</si>
  <si>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</si>
  <si>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</si>
  <si>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</si>
  <si>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</si>
  <si>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</si>
  <si>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</si>
  <si>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</si>
  <si>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</si>
  <si>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</si>
  <si>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</si>
  <si>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</si>
  <si>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</si>
  <si>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</si>
  <si>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</si>
  <si>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</si>
  <si>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</si>
  <si>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</si>
  <si>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</si>
  <si>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</si>
  <si>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</si>
  <si>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</si>
  <si>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</si>
  <si>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</si>
  <si>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</si>
  <si>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</si>
  <si>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</si>
  <si>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</si>
  <si>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</si>
  <si>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</si>
  <si>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</si>
  <si>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</si>
  <si>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岐阜県瑞浪市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</si>
  <si>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</si>
  <si>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</si>
  <si>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</si>
  <si>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</si>
  <si>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</si>
  <si>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</si>
  <si>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</si>
  <si>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</si>
  <si>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</si>
  <si>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</si>
  <si>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</si>
  <si>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</si>
  <si>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</si>
  <si>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</si>
  <si>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</si>
  <si>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</si>
  <si>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</si>
  <si>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</si>
  <si>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</si>
  <si>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</si>
  <si>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</si>
  <si>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</si>
  <si>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</si>
  <si>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</si>
  <si>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</si>
  <si>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</si>
  <si>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</si>
  <si>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</si>
  <si>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</si>
  <si>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</si>
  <si>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</si>
  <si>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</si>
  <si>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</si>
  <si>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</si>
  <si>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</si>
  <si>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</si>
  <si>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</si>
  <si>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</si>
  <si>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</si>
  <si>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</si>
  <si>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</si>
  <si>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</si>
  <si>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</si>
  <si>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</si>
  <si>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</si>
  <si>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</si>
  <si>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</si>
  <si>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</si>
  <si>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</si>
  <si>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</si>
  <si>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</si>
  <si>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</si>
  <si>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</si>
  <si>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</si>
  <si>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</si>
  <si>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</si>
  <si>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</si>
  <si>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</si>
  <si>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</si>
  <si>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</si>
  <si>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</si>
  <si>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</si>
  <si>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</si>
  <si>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</si>
  <si>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</si>
  <si>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</si>
  <si>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</si>
  <si>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</si>
  <si>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</si>
  <si>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</si>
  <si>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</si>
  <si>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</si>
  <si>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</si>
  <si>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</si>
  <si>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</si>
  <si>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</si>
  <si>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</si>
  <si>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</si>
  <si>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</si>
  <si>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</si>
  <si>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</si>
  <si>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</si>
  <si>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</si>
  <si>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</si>
  <si>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</si>
  <si>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</si>
  <si>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</si>
  <si>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</si>
  <si>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</si>
  <si>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</si>
  <si>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</si>
  <si>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</si>
  <si>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</si>
  <si>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</si>
  <si>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</si>
  <si>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</si>
  <si>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</si>
  <si>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</si>
  <si>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</si>
  <si>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</si>
  <si>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</si>
  <si>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</si>
  <si>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</si>
  <si>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</si>
  <si>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</si>
  <si>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</si>
  <si>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</si>
  <si>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</si>
  <si>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</si>
  <si>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</si>
  <si>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</si>
  <si>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</si>
  <si>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</si>
  <si>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</si>
  <si>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</si>
  <si>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</si>
  <si>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</si>
  <si>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</si>
  <si>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</si>
  <si>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</si>
  <si>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</si>
  <si>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</si>
  <si>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</si>
  <si>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</si>
  <si>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</si>
  <si>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</si>
  <si>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</si>
  <si>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</si>
  <si>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</si>
  <si>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</si>
  <si>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</si>
  <si>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</si>
  <si>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</si>
  <si>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</si>
  <si>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</si>
  <si>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</si>
  <si>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</si>
  <si>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</si>
  <si>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</si>
  <si>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</si>
  <si>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</si>
  <si>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</si>
  <si>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</si>
  <si>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</si>
  <si>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</si>
  <si>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</si>
  <si>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</si>
  <si>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</si>
  <si>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</si>
  <si>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</si>
  <si>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岐阜県瑞浪市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</si>
  <si>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</si>
  <si>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</si>
  <si>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</si>
  <si>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</si>
  <si>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</si>
  <si>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</si>
  <si>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</si>
  <si>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</si>
  <si>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</si>
  <si>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</si>
  <si>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</si>
  <si>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</si>
  <si>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</si>
  <si>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</si>
  <si>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</si>
  <si>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</si>
  <si>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</si>
  <si>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</si>
  <si>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</si>
  <si>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</si>
  <si>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</si>
  <si>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</si>
  <si>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</si>
  <si>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</si>
  <si>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</si>
  <si>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</si>
  <si>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</si>
  <si>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</si>
  <si>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</si>
  <si>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</si>
  <si>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</si>
  <si>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</si>
  <si>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</si>
  <si>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瑞浪市国民健康保険事業特別会計</t>
    <phoneticPr fontId="5"/>
  </si>
  <si>
    <t>瑞浪市介護保険事業特別会計</t>
    <phoneticPr fontId="5"/>
  </si>
  <si>
    <t>瑞浪市後期高齢者医療事業特別会計</t>
    <phoneticPr fontId="5"/>
  </si>
  <si>
    <t>瑞浪市駐車場事業特別会計</t>
    <phoneticPr fontId="5"/>
  </si>
  <si>
    <t>瑞浪市水道事業会計</t>
    <phoneticPr fontId="5"/>
  </si>
  <si>
    <t>法適用企業</t>
    <phoneticPr fontId="5"/>
  </si>
  <si>
    <t>瑞浪市下水道事業会計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</si>
  <si>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</si>
  <si>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</si>
  <si>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</si>
  <si>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</si>
  <si>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</si>
  <si>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</si>
  <si>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</si>
  <si>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</si>
  <si>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</si>
  <si>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</si>
  <si>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</si>
  <si>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</si>
  <si>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</si>
  <si>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</si>
  <si>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</si>
  <si>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</si>
  <si>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</si>
  <si>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</si>
  <si>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</si>
  <si>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</si>
  <si>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</si>
  <si>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</si>
  <si>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</si>
  <si>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</si>
  <si>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</si>
  <si>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</si>
  <si>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</si>
  <si>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</si>
  <si>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</si>
  <si>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</si>
  <si>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</si>
  <si>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</si>
  <si>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</si>
  <si>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</si>
  <si>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</si>
  <si>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</si>
  <si>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</si>
  <si>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</si>
  <si>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</si>
  <si>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</si>
  <si>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</si>
  <si>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</si>
  <si>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</si>
  <si>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</si>
  <si>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</si>
  <si>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</si>
  <si>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</si>
  <si>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</si>
  <si>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</si>
  <si>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</si>
  <si>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</si>
  <si>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</si>
  <si>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</si>
  <si>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</si>
  <si>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</si>
  <si>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</si>
  <si>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</si>
  <si>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</si>
  <si>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</si>
  <si>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</si>
  <si>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</si>
  <si>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</si>
  <si>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</si>
  <si>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</si>
  <si>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</si>
  <si>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</si>
  <si>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</si>
  <si>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</si>
  <si>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</si>
  <si>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</si>
  <si>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</si>
  <si>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</si>
  <si>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</si>
  <si>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</si>
  <si>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</si>
  <si>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</si>
  <si>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</si>
  <si>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</si>
  <si>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</si>
  <si>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</si>
  <si>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</si>
  <si>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</si>
  <si>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</si>
  <si>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</si>
  <si>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</si>
  <si>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</si>
  <si>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</si>
  <si>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</si>
  <si>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</si>
  <si>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</si>
  <si>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</si>
  <si>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</si>
  <si>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</si>
  <si>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</si>
  <si>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</si>
  <si>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</si>
  <si>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</si>
  <si>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</si>
  <si>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</si>
  <si>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</si>
  <si>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</si>
  <si>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</si>
  <si>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</si>
  <si>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</si>
  <si>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</si>
  <si>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</si>
  <si>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</si>
  <si>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</si>
  <si>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</si>
  <si>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</si>
  <si>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</si>
  <si>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</si>
  <si>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</si>
  <si>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</si>
  <si>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</si>
  <si>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</si>
  <si>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</si>
  <si>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</si>
  <si>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</si>
  <si>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</si>
  <si>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</si>
  <si>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</si>
  <si>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</si>
  <si>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</si>
  <si>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</si>
  <si>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</si>
  <si>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</si>
  <si>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</si>
  <si>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</si>
  <si>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</si>
  <si>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</si>
  <si>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</si>
  <si>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</si>
  <si>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</si>
  <si>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</si>
  <si>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2.19</t>
  </si>
  <si>
    <t>▲ 0.32</t>
  </si>
  <si>
    <t>一般会計</t>
  </si>
  <si>
    <t>瑞浪市水道事業会計</t>
  </si>
  <si>
    <t>瑞浪市下水道事業会計</t>
  </si>
  <si>
    <t>瑞浪市介護保険事業特別会計</t>
  </si>
  <si>
    <t>瑞浪市国民健康保険事業特別会計</t>
  </si>
  <si>
    <t>瑞浪市後期高齢者医療事業特別会計</t>
  </si>
  <si>
    <t>瑞浪市駐車場事業特別会計</t>
  </si>
  <si>
    <t>その他会計（赤字）</t>
  </si>
  <si>
    <t>その他会計（黒字）</t>
  </si>
  <si>
    <t>R02</t>
    <phoneticPr fontId="5"/>
  </si>
  <si>
    <t>R03</t>
    <phoneticPr fontId="5"/>
  </si>
  <si>
    <t>R04</t>
    <phoneticPr fontId="5"/>
  </si>
  <si>
    <t>R05</t>
    <phoneticPr fontId="5"/>
  </si>
  <si>
    <t>R06</t>
    <phoneticPr fontId="5"/>
  </si>
  <si>
    <t>土岐川防災ダム一部事務組合</t>
  </si>
  <si>
    <t>岐阜県市町村会館組合</t>
  </si>
  <si>
    <t>岐阜県市町村職員退職手当組合</t>
  </si>
  <si>
    <t>【東濃西部広域行政組合】一般会計</t>
  </si>
  <si>
    <t>【東濃西部広域行政組合】東濃西部ふるさと活性化基金特別会計</t>
  </si>
  <si>
    <t>【東濃西部広域行政組合】東濃看護専門学校事業特別会計</t>
  </si>
  <si>
    <t>【東濃西部広域行政組合】東濃西部少年センター事業特別会計</t>
  </si>
  <si>
    <t>【東濃西部広域行政組合】東濃地域医師確保奨学資金等貸付事業特別会計</t>
  </si>
  <si>
    <t>【東濃西部広域行政組合】東濃西部看護師修学資金貸付事業特別会計</t>
    <rPh sb="12" eb="14">
      <t>トウノウ</t>
    </rPh>
    <rPh sb="14" eb="16">
      <t>セイブ</t>
    </rPh>
    <rPh sb="16" eb="19">
      <t>カンゴシ</t>
    </rPh>
    <rPh sb="19" eb="21">
      <t>シュウガク</t>
    </rPh>
    <rPh sb="21" eb="23">
      <t>シキン</t>
    </rPh>
    <rPh sb="23" eb="25">
      <t>カシツ</t>
    </rPh>
    <rPh sb="25" eb="27">
      <t>ジギョウ</t>
    </rPh>
    <rPh sb="27" eb="29">
      <t>トクベツ</t>
    </rPh>
    <rPh sb="29" eb="31">
      <t>カイケイ</t>
    </rPh>
    <phoneticPr fontId="2"/>
  </si>
  <si>
    <t>【東濃西部広域行政組合】東濃西部地域消費生活相談事業特別会計</t>
    <rPh sb="12" eb="14">
      <t>トウノウ</t>
    </rPh>
    <rPh sb="14" eb="16">
      <t>セイブ</t>
    </rPh>
    <rPh sb="16" eb="18">
      <t>チイキ</t>
    </rPh>
    <rPh sb="18" eb="20">
      <t>ショウヒ</t>
    </rPh>
    <rPh sb="20" eb="22">
      <t>セイカツ</t>
    </rPh>
    <rPh sb="22" eb="24">
      <t>ソウダン</t>
    </rPh>
    <rPh sb="24" eb="26">
      <t>ジギョウ</t>
    </rPh>
    <rPh sb="26" eb="28">
      <t>トクベツ</t>
    </rPh>
    <rPh sb="28" eb="30">
      <t>カイケイ</t>
    </rPh>
    <phoneticPr fontId="2"/>
  </si>
  <si>
    <t>【岐阜県後期高齢者医療広域連合】一般会計</t>
  </si>
  <si>
    <t>【岐阜県後期高齢者医療広域連合】特別会計</t>
  </si>
  <si>
    <t>〇</t>
  </si>
  <si>
    <t>瑞浪市土地開発公社</t>
  </si>
  <si>
    <t>みずなみアグリ株式会社</t>
    <rPh sb="7" eb="11">
      <t>カブシキガイシャ</t>
    </rPh>
    <phoneticPr fontId="2"/>
  </si>
  <si>
    <t>基金から637百万円繰入
財産区から26百万円繰入</t>
    <phoneticPr fontId="2"/>
  </si>
  <si>
    <t>基金から9百万円繰入</t>
    <phoneticPr fontId="2"/>
  </si>
  <si>
    <t>-</t>
    <phoneticPr fontId="2"/>
  </si>
  <si>
    <t>基金から64百万円繰入</t>
    <phoneticPr fontId="2"/>
  </si>
  <si>
    <t>基金から10百万円繰入</t>
    <phoneticPr fontId="2"/>
  </si>
  <si>
    <t>基金から17百万円繰入</t>
    <phoneticPr fontId="2"/>
  </si>
  <si>
    <t>公共施設整備基金</t>
    <phoneticPr fontId="5"/>
  </si>
  <si>
    <t>瑞浪中央土地区画整理事業基金</t>
    <phoneticPr fontId="5"/>
  </si>
  <si>
    <t>加知奨学基金</t>
    <phoneticPr fontId="5"/>
  </si>
  <si>
    <t>下益見土地区画整理事業基金</t>
    <phoneticPr fontId="5"/>
  </si>
  <si>
    <t>都市計画事業基金</t>
    <phoneticPr fontId="5"/>
  </si>
  <si>
    <t>▲0</t>
    <phoneticPr fontId="2"/>
  </si>
  <si>
    <t>法適用企業</t>
    <phoneticPr fontId="2"/>
  </si>
  <si>
    <t>【東濃中部病院事務組合】病院事業会計</t>
    <phoneticPr fontId="2"/>
  </si>
  <si>
    <t>【東濃中部病院事務組合】休日急病診療事業特別会計</t>
    <phoneticPr fontId="2"/>
  </si>
  <si>
    <t>【東濃中部病院事務組合】一般会計</t>
    <rPh sb="1" eb="3">
      <t>トウノウ</t>
    </rPh>
    <rPh sb="3" eb="5">
      <t>チュウブ</t>
    </rPh>
    <rPh sb="5" eb="7">
      <t>ビョウイン</t>
    </rPh>
    <rPh sb="7" eb="9">
      <t>ジム</t>
    </rPh>
    <rPh sb="9" eb="11">
      <t>クミアイ</t>
    </rPh>
    <rPh sb="12" eb="14">
      <t>イッパン</t>
    </rPh>
    <rPh sb="14" eb="16">
      <t>カイケイ</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</si>
  <si>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</si>
  <si>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</si>
  <si>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</si>
  <si>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</si>
  <si>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</si>
  <si>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実質公債費比率ともに類似団体と比較して低い水準にある。これは、新規の地方債発行額を償還元金以内に抑えてきたことや繰上償還を行ってきたことによる。しかし、令和8年に開院した公立東濃中部医療センターの建設にともなう地方債の借入の他、今後も瑞浪駅周辺における複合公共施設整備等の大規模な建設事業の財源として地方債の借入を予定しており、各比率の上昇が見込まれている。次世代に過度な負担がかからないように、計画的な財政運営と地方債管理に努める。</t>
    <rPh sb="83" eb="85">
      <t>レイワ</t>
    </rPh>
    <rPh sb="86" eb="87">
      <t>ネン</t>
    </rPh>
    <rPh sb="88" eb="90">
      <t>カイイン</t>
    </rPh>
    <rPh sb="92" eb="98">
      <t>コウリツトウノウチュウブ</t>
    </rPh>
    <rPh sb="98" eb="100">
      <t>イリョウ</t>
    </rPh>
    <rPh sb="105" eb="107">
      <t>ケンセツ</t>
    </rPh>
    <rPh sb="112" eb="115">
      <t>チホウサイ</t>
    </rPh>
    <rPh sb="116" eb="118">
      <t>カリイレ</t>
    </rPh>
    <rPh sb="119" eb="120">
      <t>ホカ</t>
    </rPh>
    <rPh sb="121" eb="123">
      <t>コンゴ</t>
    </rPh>
    <rPh sb="141" eb="142">
      <t>トウ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</si>
  <si>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</si>
  <si>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</si>
  <si>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</si>
  <si>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地方債の新規発行額を抑制してきたことや繰上償還を行ってきたことで、類似団体と比較して低い水準にある。また、有形固定資産減価償却率も類似団体と比較して低い水準にあるので、公共施設等総合管理計画に基づき、引き続き老朽化対策に取り組む。</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</si>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</sst>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wrapText="1"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6421C39-B90A-4163-89C2-27D57C1673E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68F3-4ACD-AC12-F7310CC9FEB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59285</c:v>
                </c:pt>
                <c:pt idx="1">
                  <c:v>65746</c:v>
                </c:pt>
                <c:pt idx="2">
                  <c:v>77379</c:v>
                </c:pt>
                <c:pt idx="3">
                  <c:v>59532</c:v>
                </c:pt>
                <c:pt idx="4">
                  <c:v>75372</c:v>
                </c:pt>
              </c:numCache>
            </c:numRef>
          </c:val>
          <c:smooth val="0"/>
          <c:extLst>
            <c:ext xmlns:c16="http://schemas.microsoft.com/office/drawing/2014/chart" uri="{C3380CC4-5D6E-409C-BE32-E72D297353CC}">
              <c16:uniqueId val="{00000001-68F3-4ACD-AC12-F7310CC9FEB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c:v>
                </c:pt>
                <c:pt idx="1">
                  <c:v>7.17</c:v>
                </c:pt>
                <c:pt idx="2">
                  <c:v>7.42</c:v>
                </c:pt>
                <c:pt idx="3">
                  <c:v>7.66</c:v>
                </c:pt>
                <c:pt idx="4">
                  <c:v>7.62</c:v>
                </c:pt>
              </c:numCache>
            </c:numRef>
          </c:val>
          <c:extLst>
            <c:ext xmlns:c16="http://schemas.microsoft.com/office/drawing/2014/chart" uri="{C3380CC4-5D6E-409C-BE32-E72D297353CC}">
              <c16:uniqueId val="{00000000-543E-4D5C-8B1E-A1867C4FF51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37.119999999999997</c:v>
                </c:pt>
                <c:pt idx="1">
                  <c:v>35.200000000000003</c:v>
                </c:pt>
                <c:pt idx="2">
                  <c:v>34.26</c:v>
                </c:pt>
                <c:pt idx="3">
                  <c:v>33.369999999999997</c:v>
                </c:pt>
                <c:pt idx="4">
                  <c:v>34.1</c:v>
                </c:pt>
              </c:numCache>
            </c:numRef>
          </c:val>
          <c:extLst>
            <c:ext xmlns:c16="http://schemas.microsoft.com/office/drawing/2014/chart" uri="{C3380CC4-5D6E-409C-BE32-E72D297353CC}">
              <c16:uniqueId val="{00000001-543E-4D5C-8B1E-A1867C4FF51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9.34</c:v>
                </c:pt>
                <c:pt idx="1">
                  <c:v>2.33</c:v>
                </c:pt>
                <c:pt idx="2">
                  <c:v>-2.19</c:v>
                </c:pt>
                <c:pt idx="3">
                  <c:v>-0.32</c:v>
                </c:pt>
                <c:pt idx="4">
                  <c:v>2.11</c:v>
                </c:pt>
              </c:numCache>
            </c:numRef>
          </c:val>
          <c:smooth val="0"/>
          <c:extLst>
            <c:ext xmlns:c16="http://schemas.microsoft.com/office/drawing/2014/chart" uri="{C3380CC4-5D6E-409C-BE32-E72D297353CC}">
              <c16:uniqueId val="{00000002-543E-4D5C-8B1E-A1867C4FF51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2FB-46BB-881B-B2E6B820770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FB-46BB-881B-B2E6B820770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2FB-46BB-881B-B2E6B820770F}"/>
            </c:ext>
          </c:extLst>
        </c:ser>
        <c:ser>
          <c:idx val="3"/>
          <c:order val="3"/>
          <c:tx>
            <c:strRef>
              <c:f>データシート!$A$30</c:f>
              <c:strCache>
                <c:ptCount val="1"/>
                <c:pt idx="0">
                  <c:v>瑞浪市駐車場事業特別会計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0.04</c:v>
                </c:pt>
                <c:pt idx="4">
                  <c:v>#N/A</c:v>
                </c:pt>
                <c:pt idx="5">
                  <c:v>0.11</c:v>
                </c:pt>
                <c:pt idx="6">
                  <c:v>#N/A</c:v>
                </c:pt>
                <c:pt idx="7">
                  <c:v>0.11</c:v>
                </c:pt>
                <c:pt idx="8">
                  <c:v>#N/A</c:v>
                </c:pt>
                <c:pt idx="9">
                  <c:v>0.09</c:v>
                </c:pt>
              </c:numCache>
            </c:numRef>
          </c:val>
          <c:extLst>
            <c:ext xmlns:c16="http://schemas.microsoft.com/office/drawing/2014/chart" uri="{C3380CC4-5D6E-409C-BE32-E72D297353CC}">
              <c16:uniqueId val="{00000003-42FB-46BB-881B-B2E6B820770F}"/>
            </c:ext>
          </c:extLst>
        </c:ser>
        <c:ser>
          <c:idx val="4"/>
          <c:order val="4"/>
          <c:tx>
            <c:strRef>
              <c:f>データシート!$A$31</c:f>
              <c:strCache>
                <c:ptCount val="1"/>
                <c:pt idx="0">
                  <c:v>瑞浪市後期高齢者医療事業特別会計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0.1</c:v>
                </c:pt>
                <c:pt idx="4">
                  <c:v>#N/A</c:v>
                </c:pt>
                <c:pt idx="5">
                  <c:v>0.13</c:v>
                </c:pt>
                <c:pt idx="6">
                  <c:v>#N/A</c:v>
                </c:pt>
                <c:pt idx="7">
                  <c:v>0.13</c:v>
                </c:pt>
                <c:pt idx="8">
                  <c:v>#N/A</c:v>
                </c:pt>
                <c:pt idx="9">
                  <c:v>0.15</c:v>
                </c:pt>
              </c:numCache>
            </c:numRef>
          </c:val>
          <c:extLst>
            <c:ext xmlns:c16="http://schemas.microsoft.com/office/drawing/2014/chart" uri="{C3380CC4-5D6E-409C-BE32-E72D297353CC}">
              <c16:uniqueId val="{00000004-42FB-46BB-881B-B2E6B820770F}"/>
            </c:ext>
          </c:extLst>
        </c:ser>
        <c:ser>
          <c:idx val="5"/>
          <c:order val="5"/>
          <c:tx>
            <c:strRef>
              <c:f>データシート!$A$32</c:f>
              <c:strCache>
                <c:ptCount val="1"/>
                <c:pt idx="0">
                  <c:v>瑞浪市国民健康保険事業特別会計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c:v>
                </c:pt>
                <c:pt idx="2">
                  <c:v>#N/A</c:v>
                </c:pt>
                <c:pt idx="3">
                  <c:v>0.33</c:v>
                </c:pt>
                <c:pt idx="4">
                  <c:v>#N/A</c:v>
                </c:pt>
                <c:pt idx="5">
                  <c:v>0.27</c:v>
                </c:pt>
                <c:pt idx="6">
                  <c:v>#N/A</c:v>
                </c:pt>
                <c:pt idx="7">
                  <c:v>0.66</c:v>
                </c:pt>
                <c:pt idx="8">
                  <c:v>#N/A</c:v>
                </c:pt>
                <c:pt idx="9">
                  <c:v>0.76</c:v>
                </c:pt>
              </c:numCache>
            </c:numRef>
          </c:val>
          <c:extLst>
            <c:ext xmlns:c16="http://schemas.microsoft.com/office/drawing/2014/chart" uri="{C3380CC4-5D6E-409C-BE32-E72D297353CC}">
              <c16:uniqueId val="{00000005-42FB-46BB-881B-B2E6B820770F}"/>
            </c:ext>
          </c:extLst>
        </c:ser>
        <c:ser>
          <c:idx val="6"/>
          <c:order val="6"/>
          <c:tx>
            <c:strRef>
              <c:f>データシート!$A$33</c:f>
              <c:strCache>
                <c:ptCount val="1"/>
                <c:pt idx="0">
                  <c:v>瑞浪市介護保険事業特別会計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c:v>
                </c:pt>
                <c:pt idx="2">
                  <c:v>#N/A</c:v>
                </c:pt>
                <c:pt idx="3">
                  <c:v>1.1200000000000001</c:v>
                </c:pt>
                <c:pt idx="4">
                  <c:v>#N/A</c:v>
                </c:pt>
                <c:pt idx="5">
                  <c:v>1.78</c:v>
                </c:pt>
                <c:pt idx="6">
                  <c:v>#N/A</c:v>
                </c:pt>
                <c:pt idx="7">
                  <c:v>0.8</c:v>
                </c:pt>
                <c:pt idx="8">
                  <c:v>#N/A</c:v>
                </c:pt>
                <c:pt idx="9">
                  <c:v>1.08</c:v>
                </c:pt>
              </c:numCache>
            </c:numRef>
          </c:val>
          <c:extLst>
            <c:ext xmlns:c16="http://schemas.microsoft.com/office/drawing/2014/chart" uri="{C3380CC4-5D6E-409C-BE32-E72D297353CC}">
              <c16:uniqueId val="{00000006-42FB-46BB-881B-B2E6B820770F}"/>
            </c:ext>
          </c:extLst>
        </c:ser>
        <c:ser>
          <c:idx val="7"/>
          <c:order val="7"/>
          <c:tx>
            <c:strRef>
              <c:f>データシート!$A$34</c:f>
              <c:strCache>
                <c:ptCount val="1"/>
                <c:pt idx="0">
                  <c:v>瑞浪市下水道事業会計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1.35</c:v>
                </c:pt>
                <c:pt idx="2">
                  <c:v>#N/A</c:v>
                </c:pt>
                <c:pt idx="3">
                  <c:v>1.33</c:v>
                </c:pt>
                <c:pt idx="4">
                  <c:v>#N/A</c:v>
                </c:pt>
                <c:pt idx="5">
                  <c:v>1.61</c:v>
                </c:pt>
                <c:pt idx="6">
                  <c:v>#N/A</c:v>
                </c:pt>
                <c:pt idx="7">
                  <c:v>2.02</c:v>
                </c:pt>
                <c:pt idx="8">
                  <c:v>#N/A</c:v>
                </c:pt>
                <c:pt idx="9">
                  <c:v>2.2200000000000002</c:v>
                </c:pt>
              </c:numCache>
            </c:numRef>
          </c:val>
          <c:extLst>
            <c:ext xmlns:c16="http://schemas.microsoft.com/office/drawing/2014/chart" uri="{C3380CC4-5D6E-409C-BE32-E72D297353CC}">
              <c16:uniqueId val="{00000007-42FB-46BB-881B-B2E6B820770F}"/>
            </c:ext>
          </c:extLst>
        </c:ser>
        <c:ser>
          <c:idx val="8"/>
          <c:order val="8"/>
          <c:tx>
            <c:strRef>
              <c:f>データシート!$A$35</c:f>
              <c:strCache>
                <c:ptCount val="1"/>
                <c:pt idx="0">
                  <c:v>瑞浪市水道事業会計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7.04</c:v>
                </c:pt>
                <c:pt idx="2">
                  <c:v>#N/A</c:v>
                </c:pt>
                <c:pt idx="3">
                  <c:v>6.6</c:v>
                </c:pt>
                <c:pt idx="4">
                  <c:v>#N/A</c:v>
                </c:pt>
                <c:pt idx="5">
                  <c:v>6.95</c:v>
                </c:pt>
                <c:pt idx="6">
                  <c:v>#N/A</c:v>
                </c:pt>
                <c:pt idx="7">
                  <c:v>5.6</c:v>
                </c:pt>
                <c:pt idx="8">
                  <c:v>#N/A</c:v>
                </c:pt>
                <c:pt idx="9">
                  <c:v>5.1100000000000003</c:v>
                </c:pt>
              </c:numCache>
            </c:numRef>
          </c:val>
          <c:extLst>
            <c:ext xmlns:c16="http://schemas.microsoft.com/office/drawing/2014/chart" uri="{C3380CC4-5D6E-409C-BE32-E72D297353CC}">
              <c16:uniqueId val="{00000008-42FB-46BB-881B-B2E6B820770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5.39</c:v>
                </c:pt>
                <c:pt idx="2">
                  <c:v>#N/A</c:v>
                </c:pt>
                <c:pt idx="3">
                  <c:v>7.16</c:v>
                </c:pt>
                <c:pt idx="4">
                  <c:v>#N/A</c:v>
                </c:pt>
                <c:pt idx="5">
                  <c:v>7.42</c:v>
                </c:pt>
                <c:pt idx="6">
                  <c:v>#N/A</c:v>
                </c:pt>
                <c:pt idx="7">
                  <c:v>7.65</c:v>
                </c:pt>
                <c:pt idx="8">
                  <c:v>#N/A</c:v>
                </c:pt>
                <c:pt idx="9">
                  <c:v>7.61</c:v>
                </c:pt>
              </c:numCache>
            </c:numRef>
          </c:val>
          <c:extLst>
            <c:ext xmlns:c16="http://schemas.microsoft.com/office/drawing/2014/chart" uri="{C3380CC4-5D6E-409C-BE32-E72D297353CC}">
              <c16:uniqueId val="{00000009-42FB-46BB-881B-B2E6B820770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1454</c:v>
                </c:pt>
                <c:pt idx="5">
                  <c:v>1500</c:v>
                </c:pt>
                <c:pt idx="8">
                  <c:v>1528</c:v>
                </c:pt>
                <c:pt idx="11">
                  <c:v>1486</c:v>
                </c:pt>
                <c:pt idx="14">
                  <c:v>1489</c:v>
                </c:pt>
              </c:numCache>
            </c:numRef>
          </c:val>
          <c:extLst>
            <c:ext xmlns:c16="http://schemas.microsoft.com/office/drawing/2014/chart" uri="{C3380CC4-5D6E-409C-BE32-E72D297353CC}">
              <c16:uniqueId val="{00000000-2CCC-4A1B-8E8A-C579251C862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CCC-4A1B-8E8A-C579251C862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0</c:v>
                </c:pt>
                <c:pt idx="12">
                  <c:v>0</c:v>
                </c:pt>
              </c:numCache>
            </c:numRef>
          </c:val>
          <c:extLst>
            <c:ext xmlns:c16="http://schemas.microsoft.com/office/drawing/2014/chart" uri="{C3380CC4-5D6E-409C-BE32-E72D297353CC}">
              <c16:uniqueId val="{00000002-2CCC-4A1B-8E8A-C579251C862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3</c:v>
                </c:pt>
                <c:pt idx="12">
                  <c:v>52</c:v>
                </c:pt>
              </c:numCache>
            </c:numRef>
          </c:val>
          <c:extLst>
            <c:ext xmlns:c16="http://schemas.microsoft.com/office/drawing/2014/chart" uri="{C3380CC4-5D6E-409C-BE32-E72D297353CC}">
              <c16:uniqueId val="{00000003-2CCC-4A1B-8E8A-C579251C862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202</c:v>
                </c:pt>
                <c:pt idx="3">
                  <c:v>219</c:v>
                </c:pt>
                <c:pt idx="6">
                  <c:v>232</c:v>
                </c:pt>
                <c:pt idx="9">
                  <c:v>247</c:v>
                </c:pt>
                <c:pt idx="12">
                  <c:v>234</c:v>
                </c:pt>
              </c:numCache>
            </c:numRef>
          </c:val>
          <c:extLst>
            <c:ext xmlns:c16="http://schemas.microsoft.com/office/drawing/2014/chart" uri="{C3380CC4-5D6E-409C-BE32-E72D297353CC}">
              <c16:uniqueId val="{00000004-2CCC-4A1B-8E8A-C579251C862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CCC-4A1B-8E8A-C579251C862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CCC-4A1B-8E8A-C579251C862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1468</c:v>
                </c:pt>
                <c:pt idx="3">
                  <c:v>1466</c:v>
                </c:pt>
                <c:pt idx="6">
                  <c:v>1498</c:v>
                </c:pt>
                <c:pt idx="9">
                  <c:v>1452</c:v>
                </c:pt>
                <c:pt idx="12">
                  <c:v>1425</c:v>
                </c:pt>
              </c:numCache>
            </c:numRef>
          </c:val>
          <c:extLst>
            <c:ext xmlns:c16="http://schemas.microsoft.com/office/drawing/2014/chart" uri="{C3380CC4-5D6E-409C-BE32-E72D297353CC}">
              <c16:uniqueId val="{00000007-2CCC-4A1B-8E8A-C579251C862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217</c:v>
                </c:pt>
                <c:pt idx="2">
                  <c:v>#N/A</c:v>
                </c:pt>
                <c:pt idx="3">
                  <c:v>#N/A</c:v>
                </c:pt>
                <c:pt idx="4">
                  <c:v>186</c:v>
                </c:pt>
                <c:pt idx="5">
                  <c:v>#N/A</c:v>
                </c:pt>
                <c:pt idx="6">
                  <c:v>#N/A</c:v>
                </c:pt>
                <c:pt idx="7">
                  <c:v>203</c:v>
                </c:pt>
                <c:pt idx="8">
                  <c:v>#N/A</c:v>
                </c:pt>
                <c:pt idx="9">
                  <c:v>#N/A</c:v>
                </c:pt>
                <c:pt idx="10">
                  <c:v>216</c:v>
                </c:pt>
                <c:pt idx="11">
                  <c:v>#N/A</c:v>
                </c:pt>
                <c:pt idx="12">
                  <c:v>#N/A</c:v>
                </c:pt>
                <c:pt idx="13">
                  <c:v>222</c:v>
                </c:pt>
                <c:pt idx="14">
                  <c:v>#N/A</c:v>
                </c:pt>
              </c:numCache>
            </c:numRef>
          </c:val>
          <c:smooth val="0"/>
          <c:extLst>
            <c:ext xmlns:c16="http://schemas.microsoft.com/office/drawing/2014/chart" uri="{C3380CC4-5D6E-409C-BE32-E72D297353CC}">
              <c16:uniqueId val="{00000008-2CCC-4A1B-8E8A-C579251C862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15455</c:v>
                </c:pt>
                <c:pt idx="5">
                  <c:v>14920</c:v>
                </c:pt>
                <c:pt idx="8">
                  <c:v>14189</c:v>
                </c:pt>
                <c:pt idx="11">
                  <c:v>13977</c:v>
                </c:pt>
                <c:pt idx="14">
                  <c:v>15030</c:v>
                </c:pt>
              </c:numCache>
            </c:numRef>
          </c:val>
          <c:extLst>
            <c:ext xmlns:c16="http://schemas.microsoft.com/office/drawing/2014/chart" uri="{C3380CC4-5D6E-409C-BE32-E72D297353CC}">
              <c16:uniqueId val="{00000000-24B6-4D88-B679-27413A0C209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1378</c:v>
                </c:pt>
                <c:pt idx="5">
                  <c:v>1242</c:v>
                </c:pt>
                <c:pt idx="8">
                  <c:v>1219</c:v>
                </c:pt>
                <c:pt idx="11">
                  <c:v>1184</c:v>
                </c:pt>
                <c:pt idx="14">
                  <c:v>1314</c:v>
                </c:pt>
              </c:numCache>
            </c:numRef>
          </c:val>
          <c:extLst>
            <c:ext xmlns:c16="http://schemas.microsoft.com/office/drawing/2014/chart" uri="{C3380CC4-5D6E-409C-BE32-E72D297353CC}">
              <c16:uniqueId val="{00000001-24B6-4D88-B679-27413A0C209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8799</c:v>
                </c:pt>
                <c:pt idx="5">
                  <c:v>8993</c:v>
                </c:pt>
                <c:pt idx="8">
                  <c:v>8861</c:v>
                </c:pt>
                <c:pt idx="11">
                  <c:v>9310</c:v>
                </c:pt>
                <c:pt idx="14">
                  <c:v>9384</c:v>
                </c:pt>
              </c:numCache>
            </c:numRef>
          </c:val>
          <c:extLst>
            <c:ext xmlns:c16="http://schemas.microsoft.com/office/drawing/2014/chart" uri="{C3380CC4-5D6E-409C-BE32-E72D297353CC}">
              <c16:uniqueId val="{00000002-24B6-4D88-B679-27413A0C209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4B6-4D88-B679-27413A0C209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4B6-4D88-B679-27413A0C209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4B6-4D88-B679-27413A0C209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3565</c:v>
                </c:pt>
                <c:pt idx="3">
                  <c:v>3596</c:v>
                </c:pt>
                <c:pt idx="6">
                  <c:v>3526</c:v>
                </c:pt>
                <c:pt idx="9">
                  <c:v>3522</c:v>
                </c:pt>
                <c:pt idx="12">
                  <c:v>3526</c:v>
                </c:pt>
              </c:numCache>
            </c:numRef>
          </c:val>
          <c:extLst>
            <c:ext xmlns:c16="http://schemas.microsoft.com/office/drawing/2014/chart" uri="{C3380CC4-5D6E-409C-BE32-E72D297353CC}">
              <c16:uniqueId val="{00000006-24B6-4D88-B679-27413A0C209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21</c:v>
                </c:pt>
                <c:pt idx="9">
                  <c:v>147</c:v>
                </c:pt>
                <c:pt idx="12">
                  <c:v>1642</c:v>
                </c:pt>
              </c:numCache>
            </c:numRef>
          </c:val>
          <c:extLst>
            <c:ext xmlns:c16="http://schemas.microsoft.com/office/drawing/2014/chart" uri="{C3380CC4-5D6E-409C-BE32-E72D297353CC}">
              <c16:uniqueId val="{00000007-24B6-4D88-B679-27413A0C209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2205</c:v>
                </c:pt>
                <c:pt idx="3">
                  <c:v>2467</c:v>
                </c:pt>
                <c:pt idx="6">
                  <c:v>1927</c:v>
                </c:pt>
                <c:pt idx="9">
                  <c:v>1996</c:v>
                </c:pt>
                <c:pt idx="12">
                  <c:v>1961</c:v>
                </c:pt>
              </c:numCache>
            </c:numRef>
          </c:val>
          <c:extLst>
            <c:ext xmlns:c16="http://schemas.microsoft.com/office/drawing/2014/chart" uri="{C3380CC4-5D6E-409C-BE32-E72D297353CC}">
              <c16:uniqueId val="{00000008-24B6-4D88-B679-27413A0C209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1</c:v>
                </c:pt>
                <c:pt idx="6">
                  <c:v>0</c:v>
                </c:pt>
                <c:pt idx="9">
                  <c:v>0</c:v>
                </c:pt>
                <c:pt idx="12">
                  <c:v>24</c:v>
                </c:pt>
              </c:numCache>
            </c:numRef>
          </c:val>
          <c:extLst>
            <c:ext xmlns:c16="http://schemas.microsoft.com/office/drawing/2014/chart" uri="{C3380CC4-5D6E-409C-BE32-E72D297353CC}">
              <c16:uniqueId val="{00000009-24B6-4D88-B679-27413A0C209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13666</c:v>
                </c:pt>
                <c:pt idx="3">
                  <c:v>13377</c:v>
                </c:pt>
                <c:pt idx="6">
                  <c:v>12854</c:v>
                </c:pt>
                <c:pt idx="9">
                  <c:v>12465</c:v>
                </c:pt>
                <c:pt idx="12">
                  <c:v>12235</c:v>
                </c:pt>
              </c:numCache>
            </c:numRef>
          </c:val>
          <c:extLst>
            <c:ext xmlns:c16="http://schemas.microsoft.com/office/drawing/2014/chart" uri="{C3380CC4-5D6E-409C-BE32-E72D297353CC}">
              <c16:uniqueId val="{0000000A-24B6-4D88-B679-27413A0C209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4B6-4D88-B679-27413A0C209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3355</c:v>
                </c:pt>
                <c:pt idx="1">
                  <c:v>3295</c:v>
                </c:pt>
                <c:pt idx="2">
                  <c:v>3487</c:v>
                </c:pt>
              </c:numCache>
            </c:numRef>
          </c:val>
          <c:extLst>
            <c:ext xmlns:c16="http://schemas.microsoft.com/office/drawing/2014/chart" uri="{C3380CC4-5D6E-409C-BE32-E72D297353CC}">
              <c16:uniqueId val="{00000000-F914-4C2B-8FC7-A02EF2B28E7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F914-4C2B-8FC7-A02EF2B28E7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4464</c:v>
                </c:pt>
                <c:pt idx="1">
                  <c:v>4928</c:v>
                </c:pt>
                <c:pt idx="2">
                  <c:v>4887</c:v>
                </c:pt>
              </c:numCache>
            </c:numRef>
          </c:val>
          <c:extLst>
            <c:ext xmlns:c16="http://schemas.microsoft.com/office/drawing/2014/chart" uri="{C3380CC4-5D6E-409C-BE32-E72D297353CC}">
              <c16:uniqueId val="{00000002-F914-4C2B-8FC7-A02EF2B28E7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{58B98CC6-FCAF-439F-BDAC-624D058E186A}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1F2-42C8-96E1-4298F906012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{E5EEA8BC-E6BE-4715-998A-AE5F4D83815D}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1F2-42C8-96E1-4298F906012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{D2ECB25E-3F76-46B0-A898-65E563793831}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1F2-42C8-96E1-4298F906012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{4D76ECC8-996D-42D7-A60F-A26B7E9B8F53}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1F2-42C8-96E1-4298F906012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{BB753D2A-6DC2-442A-87CC-704F4DDBF149}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1F2-42C8-96E1-4298F906012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{DC781F3C-59FB-47A6-A00A-30F084CDFE33}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1F2-42C8-96E1-4298F906012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{8370CC4F-CF6D-4E25-856A-DE26B4FDBEE1}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1F2-42C8-96E1-4298F906012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{DE662266-6306-466F-B658-812242E5752B}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1F2-42C8-96E1-4298F906012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{4AD03594-E248-4564-8F58-F7C951FCD97C}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1F2-42C8-96E1-4298F906012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c:v>
                </c:pt>
                <c:pt idx="8">
                  <c:v>56.9</c:v>
                </c:pt>
                <c:pt idx="16">
                  <c:v>58.1</c:v>
                </c:pt>
                <c:pt idx="24">
                  <c:v>59.6</c:v>
                </c:pt>
                <c:pt idx="32">
                  <c:v>60.7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1F2-42C8-96E1-4298F906012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{E6EDEA39-0FE8-4D3C-B9C2-83FCAFD8B848}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1F2-42C8-96E1-4298F906012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{591E8519-7DEE-48B5-8052-8326DBEF35FB}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1F2-42C8-96E1-4298F906012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{427BDB84-C55D-47A0-8749-3AE7EA27E5A2}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1F2-42C8-96E1-4298F906012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{AA69D39C-6856-4554-831A-C87D2AEAE997}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1F2-42C8-96E1-4298F906012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{DE4499B1-5F24-4C98-8C0D-692D9CD455E9}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1F2-42C8-96E1-4298F906012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{CE317DBE-AB7D-4586-B3C4-7EE32E4003A4}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1F2-42C8-96E1-4298F906012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{C6E3B457-BA1A-4A66-B94A-87448B09FB75}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1F2-42C8-96E1-4298F906012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{7C65653F-969D-45DD-9DA8-60DB9DB3F232}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1F2-42C8-96E1-4298F906012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{C8E95251-1F9D-450C-B316-7E458363D025}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1F2-42C8-96E1-4298F906012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E1F2-42C8-96E1-4298F9060129}"/>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{4EF80A5E-590C-45D0-91A8-A4916EBC3E2B}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E7D-4F8A-9389-CDB7BDE833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{3EC4E358-AA45-40F5-8594-A53DF7ABFD16}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E7D-4F8A-9389-CDB7BDE833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{910E800D-767F-4E6B-A16C-1DC099C16CFE}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E7D-4F8A-9389-CDB7BDE833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{CF68C2B4-3D8A-479A-B761-FD3106E4AFDD}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E7D-4F8A-9389-CDB7BDE833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{565A7798-FBA2-45AF-97E1-B72FED195692}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E7D-4F8A-9389-CDB7BDE8332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{C07CC033-44AF-41C4-88DE-9857DA18270C}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E7D-4F8A-9389-CDB7BDE8332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{F8A6B681-FBB6-4C01-BB3D-2600B2754894}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E7D-4F8A-9389-CDB7BDE8332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{21059AAC-4F51-445B-99F3-EB1570CA7319}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E7D-4F8A-9389-CDB7BDE8332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{2BEBF870-2E4D-4087-9E04-D44AA40C4B42}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E7D-4F8A-9389-CDB7BDE833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c:v>
                </c:pt>
                <c:pt idx="8">
                  <c:v>2.6</c:v>
                </c:pt>
                <c:pt idx="16">
                  <c:v>2.2999999999999998</c:v>
                </c:pt>
                <c:pt idx="24">
                  <c:v>2.2999999999999998</c:v>
                </c:pt>
                <c:pt idx="32">
                  <c:v>2.4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E7D-4F8A-9389-CDB7BDE8332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{9EED44DD-68CF-47C3-BD73-B1AF230E3254}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E7D-4F8A-9389-CDB7BDE8332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{75B6EACA-6905-4143-8171-FFFAFF17FC27}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E7D-4F8A-9389-CDB7BDE833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{E7AF2812-BEA7-4862-9273-B889E4CA35EA}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E7D-4F8A-9389-CDB7BDE833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{90DC5735-0781-4263-A0E2-40A75218E1A9}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E7D-4F8A-9389-CDB7BDE833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{074B6937-0353-4AAB-99E0-AF150E3AA74B}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E7D-4F8A-9389-CDB7BDE8332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{85037935-3BB6-4948-8FB7-B62D5FAE52A0}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E7D-4F8A-9389-CDB7BDE8332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{448FEBA5-F8B4-4230-A553-4A7C6FF829EE}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E7D-4F8A-9389-CDB7BDE8332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{A4A187E4-543F-4118-A9A4-1CDF4049EB7C}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E7D-4F8A-9389-CDB7BDE8332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{4CD3B783-858F-45FF-89A0-4DFB032C2F5C}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E7D-4F8A-9389-CDB7BDE833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1E7D-4F8A-9389-CDB7BDE8332D}"/>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岐阜県瑞浪市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35,279
33,918
174.86
19,265,045
18,204,762
778,992
10,226,250
12,235,452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類似団体平均を上回っているものの、高齢化による社会保障関係経費の一層の増加は不可避であるため、財政基盤の安定化の取り組みとして、企業誘致による雇用拡大や産業構造の複合化、市債権の徴収体制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147108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850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86783</xdr:rowOff>
    </xdr:from>
    <xdr:to>
      <xdr:col>19</xdr:col>
      <xdr:colOff>133350</xdr:colOff>
      <xdr:row>40</xdr:row>
      <xdr:rowOff>127000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447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46567</xdr:rowOff>
    </xdr:from>
    <xdr:to>
      <xdr:col>15</xdr:col>
      <xdr:colOff>82550</xdr:colOff>
      <xdr:row>40</xdr:row>
      <xdr:rowOff>86783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045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46567</xdr:rowOff>
    </xdr:from>
    <xdr:to>
      <xdr:col>11</xdr:col>
      <xdr:colOff>31750</xdr:colOff>
      <xdr:row>40</xdr:row>
      <xdr:rowOff>46567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045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96308</xdr:rowOff>
    </xdr:from>
    <xdr:to>
      <xdr:col>23</xdr:col>
      <xdr:colOff>184150</xdr:colOff>
      <xdr:row>41</xdr:row>
      <xdr:rowOff>26458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112835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9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35983</xdr:rowOff>
    </xdr:from>
    <xdr:to>
      <xdr:col>15</xdr:col>
      <xdr:colOff>133350</xdr:colOff>
      <xdr:row>40</xdr:row>
      <xdr:rowOff>137583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147760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167217</xdr:rowOff>
    </xdr:from>
    <xdr:to>
      <xdr:col>11</xdr:col>
      <xdr:colOff>82550</xdr:colOff>
      <xdr:row>40</xdr:row>
      <xdr:rowOff>97367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107544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167217</xdr:rowOff>
    </xdr:from>
    <xdr:to>
      <xdr:col>7</xdr:col>
      <xdr:colOff>31750</xdr:colOff>
      <xdr:row>40</xdr:row>
      <xdr:rowOff>97367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107544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年度の経常収支比率は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ポイント改善したが、将来、大型事業に係る地方債の償還が予定されており、財政構造の硬直化が懸念されている。</a:t>
          </a:r>
        </a:p>
        <a:p>
          <a:r>
            <a:rPr kumimoji="1" lang="ja-JP" altLang="en-US" sz="1300">
              <a:latin typeface="ＭＳ Ｐゴシック" panose="020B0600070205080204" pitchFamily="50" charset="-128"/>
              <a:ea typeface="ＭＳ Ｐゴシック" panose="020B0600070205080204" pitchFamily="50" charset="-128"/>
            </a:rPr>
            <a:t>令和２年度の値が突出しているが、これは令和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おいて償却資産の修正申告により固定資産税が大幅に増加したためであり、一時的な要因によるものである。今後も社会保障関係経費は増加することが予想されることから、民間委託の推進、指定管理者制度の活用、デジタル技術の導入等によって経常経費の削減や、特別会計等への繰出金の抑制に取り組み、弾力性のある財政運営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41910</xdr:rowOff>
    </xdr:from>
    <xdr:to>
      <xdr:col>23</xdr:col>
      <xdr:colOff>133350</xdr:colOff>
      <xdr:row>63</xdr:row>
      <xdr:rowOff>66040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84326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84667</xdr:rowOff>
    </xdr:from>
    <xdr:to>
      <xdr:col>19</xdr:col>
      <xdr:colOff>133350</xdr:colOff>
      <xdr:row>63</xdr:row>
      <xdr:rowOff>66040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14567"/>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127423</xdr:rowOff>
    </xdr:from>
    <xdr:to>
      <xdr:col>15</xdr:col>
      <xdr:colOff>82550</xdr:colOff>
      <xdr:row>62</xdr:row>
      <xdr:rowOff>84667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85873"/>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68156</xdr:rowOff>
    </xdr:from>
    <xdr:to>
      <xdr:col>11</xdr:col>
      <xdr:colOff>31750</xdr:colOff>
      <xdr:row>61</xdr:row>
      <xdr:rowOff>127423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183706"/>
          <a:ext cx="889000" cy="40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162560</xdr:rowOff>
    </xdr:from>
    <xdr:to>
      <xdr:col>23</xdr:col>
      <xdr:colOff>184150</xdr:colOff>
      <xdr:row>63</xdr:row>
      <xdr:rowOff>92710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7637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15240</xdr:rowOff>
    </xdr:from>
    <xdr:to>
      <xdr:col>19</xdr:col>
      <xdr:colOff>184150</xdr:colOff>
      <xdr:row>63</xdr:row>
      <xdr:rowOff>116840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127017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8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33867</xdr:rowOff>
    </xdr:from>
    <xdr:to>
      <xdr:col>15</xdr:col>
      <xdr:colOff>133350</xdr:colOff>
      <xdr:row>62</xdr:row>
      <xdr:rowOff>135467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145644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3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76623</xdr:rowOff>
    </xdr:from>
    <xdr:to>
      <xdr:col>11</xdr:col>
      <xdr:colOff>82550</xdr:colOff>
      <xdr:row>62</xdr:row>
      <xdr:rowOff>6773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163000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17356</xdr:rowOff>
    </xdr:from>
    <xdr:to>
      <xdr:col>7</xdr:col>
      <xdr:colOff>31750</xdr:colOff>
      <xdr:row>59</xdr:row>
      <xdr:rowOff>118956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13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129133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90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[188,318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前年度より増加している。これは、物価高騰の影響の結果と考えられる。引き続き、民間委託等の推進、指定管理者制度の活用による人件費の削減、需用費等の経費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7474</xdr:rowOff>
    </xdr:from>
    <xdr:to>
      <xdr:col>23</xdr:col>
      <xdr:colOff>133350</xdr:colOff>
      <xdr:row>83</xdr:row>
      <xdr:rowOff>76972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37824"/>
          <a:ext cx="838200" cy="69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7474</xdr:rowOff>
    </xdr:from>
    <xdr:to>
      <xdr:col>19</xdr:col>
      <xdr:colOff>133350</xdr:colOff>
      <xdr:row>83</xdr:row>
      <xdr:rowOff>37404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37824"/>
          <a:ext cx="889000" cy="29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164306</xdr:rowOff>
    </xdr:from>
    <xdr:to>
      <xdr:col>15</xdr:col>
      <xdr:colOff>82550</xdr:colOff>
      <xdr:row>83</xdr:row>
      <xdr:rowOff>37404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23206"/>
          <a:ext cx="889000" cy="44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164306</xdr:rowOff>
    </xdr:from>
    <xdr:to>
      <xdr:col>11</xdr:col>
      <xdr:colOff>31750</xdr:colOff>
      <xdr:row>83</xdr:row>
      <xdr:rowOff>19586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223206"/>
          <a:ext cx="889000" cy="26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26172</xdr:rowOff>
    </xdr:from>
    <xdr:to>
      <xdr:col>23</xdr:col>
      <xdr:colOff>184150</xdr:colOff>
      <xdr:row>83</xdr:row>
      <xdr:rowOff>127772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5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42699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01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128124</xdr:rowOff>
    </xdr:from>
    <xdr:to>
      <xdr:col>19</xdr:col>
      <xdr:colOff>184150</xdr:colOff>
      <xdr:row>83</xdr:row>
      <xdr:rowOff>58274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8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68451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55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158054</xdr:rowOff>
    </xdr:from>
    <xdr:to>
      <xdr:col>15</xdr:col>
      <xdr:colOff>133350</xdr:colOff>
      <xdr:row>83</xdr:row>
      <xdr:rowOff>88204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1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72981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303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113506</xdr:rowOff>
    </xdr:from>
    <xdr:to>
      <xdr:col>11</xdr:col>
      <xdr:colOff>82550</xdr:colOff>
      <xdr:row>83</xdr:row>
      <xdr:rowOff>43656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7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53833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41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140236</xdr:rowOff>
    </xdr:from>
    <xdr:to>
      <xdr:col>7</xdr:col>
      <xdr:colOff>31750</xdr:colOff>
      <xdr:row>83</xdr:row>
      <xdr:rowOff>70386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9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55163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8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ポイント減少した。国職員が多い経験年数区分に属する職員を国の平均月額よりも低い月額で雇用したことにより指数計算に大きく影響したことが原因と考えられる。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29029</xdr:rowOff>
    </xdr:from>
    <xdr:to>
      <xdr:col>81</xdr:col>
      <xdr:colOff>44450</xdr:colOff>
      <xdr:row>85</xdr:row>
      <xdr:rowOff>100693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087929"/>
          <a:ext cx="838200" cy="58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100693</xdr:rowOff>
    </xdr:from>
    <xdr:to>
      <xdr:col>77</xdr:col>
      <xdr:colOff>44450</xdr:colOff>
      <xdr:row>87</xdr:row>
      <xdr:rowOff>68036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673943"/>
          <a:ext cx="889000" cy="3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33564</xdr:rowOff>
    </xdr:from>
    <xdr:to>
      <xdr:col>72</xdr:col>
      <xdr:colOff>203200</xdr:colOff>
      <xdr:row>87</xdr:row>
      <xdr:rowOff>68036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9497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33564</xdr:rowOff>
    </xdr:from>
    <xdr:to>
      <xdr:col>68</xdr:col>
      <xdr:colOff>152400</xdr:colOff>
      <xdr:row>87</xdr:row>
      <xdr:rowOff>136979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94971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149679</xdr:rowOff>
    </xdr:from>
    <xdr:to>
      <xdr:col>81</xdr:col>
      <xdr:colOff>95250</xdr:colOff>
      <xdr:row>82</xdr:row>
      <xdr:rowOff>79829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03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70956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958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49893</xdr:rowOff>
    </xdr:from>
    <xdr:to>
      <xdr:col>77</xdr:col>
      <xdr:colOff>95250</xdr:colOff>
      <xdr:row>85</xdr:row>
      <xdr:rowOff>151493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161670</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39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17236</xdr:rowOff>
    </xdr:from>
    <xdr:to>
      <xdr:col>73</xdr:col>
      <xdr:colOff>44450</xdr:colOff>
      <xdr:row>87</xdr:row>
      <xdr:rowOff>118836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103613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86179</xdr:rowOff>
    </xdr:from>
    <xdr:to>
      <xdr:col>64</xdr:col>
      <xdr:colOff>152400</xdr:colOff>
      <xdr:row>88</xdr:row>
      <xdr:rowOff>16329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1106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年度を期間とする定員適正化計画に基づき、社会情勢の変化に柔軟に対応し、満足度の高い行政サービスを安定的に供給するため、令和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年度の職員数を維持する定員管理を図る。今後人口の減少が見込まれているため、人口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人当たり職員数は増加が想定される。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158206</xdr:rowOff>
    </xdr:from>
    <xdr:to>
      <xdr:col>81</xdr:col>
      <xdr:colOff>44450</xdr:colOff>
      <xdr:row>62</xdr:row>
      <xdr:rowOff>163951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88106"/>
          <a:ext cx="8382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145566</xdr:rowOff>
    </xdr:from>
    <xdr:to>
      <xdr:col>77</xdr:col>
      <xdr:colOff>44450</xdr:colOff>
      <xdr:row>62</xdr:row>
      <xdr:rowOff>158206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75466"/>
          <a:ext cx="889000" cy="1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145566</xdr:rowOff>
    </xdr:from>
    <xdr:to>
      <xdr:col>72</xdr:col>
      <xdr:colOff>203200</xdr:colOff>
      <xdr:row>62</xdr:row>
      <xdr:rowOff>155908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775466"/>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138672</xdr:rowOff>
    </xdr:from>
    <xdr:to>
      <xdr:col>68</xdr:col>
      <xdr:colOff>152400</xdr:colOff>
      <xdr:row>62</xdr:row>
      <xdr:rowOff>155908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68572"/>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113151</xdr:rowOff>
    </xdr:from>
    <xdr:to>
      <xdr:col>81</xdr:col>
      <xdr:colOff>95250</xdr:colOff>
      <xdr:row>63</xdr:row>
      <xdr:rowOff>43301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4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85228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15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107406</xdr:rowOff>
    </xdr:from>
    <xdr:to>
      <xdr:col>77</xdr:col>
      <xdr:colOff>95250</xdr:colOff>
      <xdr:row>63</xdr:row>
      <xdr:rowOff>37556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3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22333</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23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94766</xdr:rowOff>
    </xdr:from>
    <xdr:to>
      <xdr:col>73</xdr:col>
      <xdr:colOff>44450</xdr:colOff>
      <xdr:row>63</xdr:row>
      <xdr:rowOff>24916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2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9693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11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105108</xdr:rowOff>
    </xdr:from>
    <xdr:to>
      <xdr:col>68</xdr:col>
      <xdr:colOff>203200</xdr:colOff>
      <xdr:row>63</xdr:row>
      <xdr:rowOff>35258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3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20035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2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87872</xdr:rowOff>
    </xdr:from>
    <xdr:to>
      <xdr:col>64</xdr:col>
      <xdr:colOff>152400</xdr:colOff>
      <xdr:row>63</xdr:row>
      <xdr:rowOff>18022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1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2799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0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新規の地方債発行額を抑制し、繰上償還を行ってきたが、大規模事業に係る地方債の償還が始まることで、実質公債費比率の増加が見込まれている。次世代に過大な負担がかからないよう、計画的な財政運営と地方債管理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35</xdr:row>
      <xdr:rowOff>86078</xdr:rowOff>
    </xdr:from>
    <xdr:to>
      <xdr:col>81</xdr:col>
      <xdr:colOff>44450</xdr:colOff>
      <xdr:row>35</xdr:row>
      <xdr:rowOff>99483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08682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35</xdr:row>
      <xdr:rowOff>86078</xdr:rowOff>
    </xdr:from>
    <xdr:to>
      <xdr:col>77</xdr:col>
      <xdr:colOff>44450</xdr:colOff>
      <xdr:row>35</xdr:row>
      <xdr:rowOff>86078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086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35</xdr:row>
      <xdr:rowOff>86078</xdr:rowOff>
    </xdr:from>
    <xdr:to>
      <xdr:col>72</xdr:col>
      <xdr:colOff>203200</xdr:colOff>
      <xdr:row>35</xdr:row>
      <xdr:rowOff>126295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08682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35</xdr:row>
      <xdr:rowOff>126295</xdr:rowOff>
    </xdr:from>
    <xdr:to>
      <xdr:col>68</xdr:col>
      <xdr:colOff>152400</xdr:colOff>
      <xdr:row>36</xdr:row>
      <xdr:rowOff>8467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127045"/>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35</xdr:row>
      <xdr:rowOff>48683</xdr:rowOff>
    </xdr:from>
    <xdr:to>
      <xdr:col>81</xdr:col>
      <xdr:colOff>95250</xdr:colOff>
      <xdr:row>35</xdr:row>
      <xdr:rowOff>150283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04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34</xdr:row>
      <xdr:rowOff>141410</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5970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35</xdr:row>
      <xdr:rowOff>35278</xdr:rowOff>
    </xdr:from>
    <xdr:to>
      <xdr:col>77</xdr:col>
      <xdr:colOff>95250</xdr:colOff>
      <xdr:row>35</xdr:row>
      <xdr:rowOff>136878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03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33</xdr:row>
      <xdr:rowOff>147055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580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35</xdr:row>
      <xdr:rowOff>35278</xdr:rowOff>
    </xdr:from>
    <xdr:to>
      <xdr:col>73</xdr:col>
      <xdr:colOff>44450</xdr:colOff>
      <xdr:row>35</xdr:row>
      <xdr:rowOff>136878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03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33</xdr:row>
      <xdr:rowOff>147055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580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75495</xdr:rowOff>
    </xdr:from>
    <xdr:to>
      <xdr:col>68</xdr:col>
      <xdr:colOff>203200</xdr:colOff>
      <xdr:row>36</xdr:row>
      <xdr:rowOff>5645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07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15822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5845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129117</xdr:rowOff>
    </xdr:from>
    <xdr:to>
      <xdr:col>64</xdr:col>
      <xdr:colOff>152400</xdr:colOff>
      <xdr:row>36</xdr:row>
      <xdr:rowOff>59267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1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69444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589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例年と同様に算定されていない。これは、地方債現在高等の将来負担額よりも基金等の充当可能財源が大きいことによるものである。今後は、老朽施設の更新に加え、駅周辺再開発・道の駅整備・病院建設など大規模な事業が予定されている。これらの事業にともなう地方債の借入等将来負担額の増加が見込まれるが、次世代に過大な負担がかからないよう、計画的な財政運営と地方債管理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岐阜県瑞浪市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35,279
33,918
174.86
19,265,045
18,204,762
778,992
10,226,250
12,235,452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人件費に係る経常収支比率は、会計年度任用職員制度の開始に伴い、令和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大きく増加した。類似団体平均と比較すると高い水準で推移しているが、満足度の高い行政サービスを安定的に提供することができる体制づくりのために適正な人員を確保しているためである。今後は、その他の経常経費とのバランスを取りながら、人件費の維持・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92710</xdr:rowOff>
    </xdr:from>
    <xdr:to>
      <xdr:col>24</xdr:col>
      <xdr:colOff>25400</xdr:colOff>
      <xdr:row>39</xdr:row>
      <xdr:rowOff>107950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7792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69850</xdr:rowOff>
    </xdr:from>
    <xdr:to>
      <xdr:col>19</xdr:col>
      <xdr:colOff>187325</xdr:colOff>
      <xdr:row>39</xdr:row>
      <xdr:rowOff>107950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756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69850</xdr:rowOff>
    </xdr:from>
    <xdr:to>
      <xdr:col>15</xdr:col>
      <xdr:colOff>98425</xdr:colOff>
      <xdr:row>39</xdr:row>
      <xdr:rowOff>69850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756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39370</xdr:rowOff>
    </xdr:from>
    <xdr:to>
      <xdr:col>11</xdr:col>
      <xdr:colOff>9525</xdr:colOff>
      <xdr:row>39</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725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41910</xdr:rowOff>
    </xdr:from>
    <xdr:to>
      <xdr:col>24</xdr:col>
      <xdr:colOff>76200</xdr:colOff>
      <xdr:row>39</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13987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57150</xdr:rowOff>
    </xdr:from>
    <xdr:to>
      <xdr:col>20</xdr:col>
      <xdr:colOff>38100</xdr:colOff>
      <xdr:row>39</xdr:row>
      <xdr:rowOff>158750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143527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83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19050</xdr:rowOff>
    </xdr:from>
    <xdr:to>
      <xdr:col>15</xdr:col>
      <xdr:colOff>149225</xdr:colOff>
      <xdr:row>39</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105427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19050</xdr:rowOff>
    </xdr:from>
    <xdr:to>
      <xdr:col>11</xdr:col>
      <xdr:colOff>60325</xdr:colOff>
      <xdr:row>39</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105427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160020</xdr:rowOff>
    </xdr:from>
    <xdr:to>
      <xdr:col>6</xdr:col>
      <xdr:colOff>171450</xdr:colOff>
      <xdr:row>39</xdr:row>
      <xdr:rowOff>90170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7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74947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6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類似団体平均より高い水準にある。これは、業務委託や指定管理を推進していることによるものである。今後も民間業者等のノウハウを活かした効果的な業務委託の推進と経常的な需用費等の節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46990</xdr:rowOff>
    </xdr:from>
    <xdr:to>
      <xdr:col>82</xdr:col>
      <xdr:colOff>107950</xdr:colOff>
      <xdr:row>19</xdr:row>
      <xdr:rowOff>146050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30454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31750</xdr:rowOff>
    </xdr:from>
    <xdr:to>
      <xdr:col>78</xdr:col>
      <xdr:colOff>69850</xdr:colOff>
      <xdr:row>19</xdr:row>
      <xdr:rowOff>46990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2893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142240</xdr:rowOff>
    </xdr:from>
    <xdr:to>
      <xdr:col>73</xdr:col>
      <xdr:colOff>180975</xdr:colOff>
      <xdr:row>19</xdr:row>
      <xdr:rowOff>31750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2283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100330</xdr:rowOff>
    </xdr:from>
    <xdr:to>
      <xdr:col>69</xdr:col>
      <xdr:colOff>92075</xdr:colOff>
      <xdr:row>18</xdr:row>
      <xdr:rowOff>142240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01498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95250</xdr:rowOff>
    </xdr:from>
    <xdr:to>
      <xdr:col>82</xdr:col>
      <xdr:colOff>158750</xdr:colOff>
      <xdr:row>20</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35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67327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167640</xdr:rowOff>
    </xdr:from>
    <xdr:to>
      <xdr:col>78</xdr:col>
      <xdr:colOff>120650</xdr:colOff>
      <xdr:row>19</xdr:row>
      <xdr:rowOff>97790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5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82567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34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152400</xdr:rowOff>
    </xdr:from>
    <xdr:to>
      <xdr:col>74</xdr:col>
      <xdr:colOff>31750</xdr:colOff>
      <xdr:row>19</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67327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91440</xdr:rowOff>
    </xdr:from>
    <xdr:to>
      <xdr:col>69</xdr:col>
      <xdr:colOff>142875</xdr:colOff>
      <xdr:row>19</xdr:row>
      <xdr:rowOff>21590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17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6367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26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49530</xdr:rowOff>
    </xdr:from>
    <xdr:to>
      <xdr:col>65</xdr:col>
      <xdr:colOff>53975</xdr:colOff>
      <xdr:row>17</xdr:row>
      <xdr:rowOff>151130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135907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類似団体平均と同水準で推移している。今後、法令に基づく義務的な扶助費は増加していく見込みであるが、市民サービスの質の向上とのバランスを図りながら急上昇することのないよう適正な執行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86178</xdr:rowOff>
    </xdr:from>
    <xdr:to>
      <xdr:col>24</xdr:col>
      <xdr:colOff>25400</xdr:colOff>
      <xdr:row>57</xdr:row>
      <xdr:rowOff>118835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8588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53522</xdr:rowOff>
    </xdr:from>
    <xdr:to>
      <xdr:col>19</xdr:col>
      <xdr:colOff>187325</xdr:colOff>
      <xdr:row>57</xdr:row>
      <xdr:rowOff>118835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261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159657</xdr:rowOff>
    </xdr:from>
    <xdr:to>
      <xdr:col>15</xdr:col>
      <xdr:colOff>98425</xdr:colOff>
      <xdr:row>57</xdr:row>
      <xdr:rowOff>53522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608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45357</xdr:rowOff>
    </xdr:from>
    <xdr:to>
      <xdr:col>11</xdr:col>
      <xdr:colOff>9525</xdr:colOff>
      <xdr:row>56</xdr:row>
      <xdr:rowOff>159657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6465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35378</xdr:rowOff>
    </xdr:from>
    <xdr:to>
      <xdr:col>24</xdr:col>
      <xdr:colOff>76200</xdr:colOff>
      <xdr:row>57</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7455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68035</xdr:rowOff>
    </xdr:from>
    <xdr:to>
      <xdr:col>20</xdr:col>
      <xdr:colOff>38100</xdr:colOff>
      <xdr:row>57</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154412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27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2722</xdr:rowOff>
    </xdr:from>
    <xdr:to>
      <xdr:col>15</xdr:col>
      <xdr:colOff>149225</xdr:colOff>
      <xdr:row>57</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89099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108857</xdr:rowOff>
    </xdr:from>
    <xdr:to>
      <xdr:col>11</xdr:col>
      <xdr:colOff>60325</xdr:colOff>
      <xdr:row>57</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23784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166007</xdr:rowOff>
    </xdr:from>
    <xdr:to>
      <xdr:col>6</xdr:col>
      <xdr:colOff>171450</xdr:colOff>
      <xdr:row>56</xdr:row>
      <xdr:rowOff>96157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106334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その他の経費に係る経常収支比率は、前年度から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ポイント減少し、類似団体平均と同程度となっている。今後は、老朽施設に係る維持補修費の増加が見込まれるので、公共施設等総合管理計画に基づき、施設の適正化を図り、経費の抑制に努める。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73660</xdr:rowOff>
    </xdr:from>
    <xdr:to>
      <xdr:col>82</xdr:col>
      <xdr:colOff>107950</xdr:colOff>
      <xdr:row>57</xdr:row>
      <xdr:rowOff>8890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67486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104140</xdr:rowOff>
    </xdr:from>
    <xdr:to>
      <xdr:col>78</xdr:col>
      <xdr:colOff>69850</xdr:colOff>
      <xdr:row>57</xdr:row>
      <xdr:rowOff>8890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053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73660</xdr:rowOff>
    </xdr:from>
    <xdr:to>
      <xdr:col>73</xdr:col>
      <xdr:colOff>180975</xdr:colOff>
      <xdr:row>56</xdr:row>
      <xdr:rowOff>104140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748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xdr:rowOff>
    </xdr:from>
    <xdr:to>
      <xdr:col>69</xdr:col>
      <xdr:colOff>92075</xdr:colOff>
      <xdr:row>56</xdr:row>
      <xdr:rowOff>73660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6139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22860</xdr:rowOff>
    </xdr:from>
    <xdr:to>
      <xdr:col>82</xdr:col>
      <xdr:colOff>158750</xdr:colOff>
      <xdr:row>56</xdr:row>
      <xdr:rowOff>124460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39387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129540</xdr:rowOff>
    </xdr:from>
    <xdr:to>
      <xdr:col>78</xdr:col>
      <xdr:colOff>120650</xdr:colOff>
      <xdr:row>57</xdr:row>
      <xdr:rowOff>59690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44467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817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53340</xdr:rowOff>
    </xdr:from>
    <xdr:to>
      <xdr:col>74</xdr:col>
      <xdr:colOff>31750</xdr:colOff>
      <xdr:row>56</xdr:row>
      <xdr:rowOff>154940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22860</xdr:rowOff>
    </xdr:from>
    <xdr:to>
      <xdr:col>69</xdr:col>
      <xdr:colOff>142875</xdr:colOff>
      <xdr:row>56</xdr:row>
      <xdr:rowOff>124460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補助費等に係る経常収支比率は、類似団体と比較して低い水準である。今後は、平成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年度から地方公営企業法を適用して公営企業会計となった下水道事業に拠出する補助金や出資金の抑制に努め、現在の水準を維持したい。</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127000</xdr:rowOff>
    </xdr:from>
    <xdr:to>
      <xdr:col>82</xdr:col>
      <xdr:colOff>107950</xdr:colOff>
      <xdr:row>34</xdr:row>
      <xdr:rowOff>140716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595630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85852</xdr:rowOff>
    </xdr:from>
    <xdr:to>
      <xdr:col>78</xdr:col>
      <xdr:colOff>69850</xdr:colOff>
      <xdr:row>34</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59151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85852</xdr:rowOff>
    </xdr:from>
    <xdr:to>
      <xdr:col>73</xdr:col>
      <xdr:colOff>180975</xdr:colOff>
      <xdr:row>34</xdr:row>
      <xdr:rowOff>94996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59151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72136</xdr:rowOff>
    </xdr:from>
    <xdr:to>
      <xdr:col>69</xdr:col>
      <xdr:colOff>92075</xdr:colOff>
      <xdr:row>34</xdr:row>
      <xdr:rowOff>94996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590143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89916</xdr:rowOff>
    </xdr:from>
    <xdr:to>
      <xdr:col>82</xdr:col>
      <xdr:colOff>158750</xdr:colOff>
      <xdr:row>35</xdr:row>
      <xdr:rowOff>20066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59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169943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82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76200</xdr:rowOff>
    </xdr:from>
    <xdr:to>
      <xdr:col>78</xdr:col>
      <xdr:colOff>120650</xdr:colOff>
      <xdr:row>35</xdr:row>
      <xdr:rowOff>6350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35052</xdr:rowOff>
    </xdr:from>
    <xdr:to>
      <xdr:col>74</xdr:col>
      <xdr:colOff>31750</xdr:colOff>
      <xdr:row>34</xdr:row>
      <xdr:rowOff>136652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86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146829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63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44196</xdr:rowOff>
    </xdr:from>
    <xdr:to>
      <xdr:col>69</xdr:col>
      <xdr:colOff>142875</xdr:colOff>
      <xdr:row>34</xdr:row>
      <xdr:rowOff>145796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87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155973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64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21336</xdr:rowOff>
    </xdr:from>
    <xdr:to>
      <xdr:col>65</xdr:col>
      <xdr:colOff>53975</xdr:colOff>
      <xdr:row>34</xdr:row>
      <xdr:rowOff>122936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8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133113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61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公債費に係る経常収支比率は類似団体平均を下回っているが、今後、大規模な事業が複数予定されており、公債費の増加が想定される。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127000</xdr:rowOff>
    </xdr:from>
    <xdr:to>
      <xdr:col>24</xdr:col>
      <xdr:colOff>25400</xdr:colOff>
      <xdr:row>77</xdr:row>
      <xdr:rowOff>16511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57200"/>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16511</xdr:rowOff>
    </xdr:from>
    <xdr:to>
      <xdr:col>19</xdr:col>
      <xdr:colOff>187325</xdr:colOff>
      <xdr:row>77</xdr:row>
      <xdr:rowOff>62230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2181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31750</xdr:rowOff>
    </xdr:from>
    <xdr:to>
      <xdr:col>15</xdr:col>
      <xdr:colOff>98425</xdr:colOff>
      <xdr:row>77</xdr:row>
      <xdr:rowOff>62230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334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16511</xdr:rowOff>
    </xdr:from>
    <xdr:to>
      <xdr:col>11</xdr:col>
      <xdr:colOff>9525</xdr:colOff>
      <xdr:row>77</xdr:row>
      <xdr:rowOff>31750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2181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76200</xdr:rowOff>
    </xdr:from>
    <xdr:to>
      <xdr:col>24</xdr:col>
      <xdr:colOff>76200</xdr:colOff>
      <xdr:row>77</xdr:row>
      <xdr:rowOff>6350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92727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137161</xdr:rowOff>
    </xdr:from>
    <xdr:to>
      <xdr:col>20</xdr:col>
      <xdr:colOff>38100</xdr:colOff>
      <xdr:row>77</xdr:row>
      <xdr:rowOff>67311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77487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11430</xdr:rowOff>
    </xdr:from>
    <xdr:to>
      <xdr:col>15</xdr:col>
      <xdr:colOff>149225</xdr:colOff>
      <xdr:row>77</xdr:row>
      <xdr:rowOff>113030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123207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152400</xdr:rowOff>
    </xdr:from>
    <xdr:to>
      <xdr:col>11</xdr:col>
      <xdr:colOff>60325</xdr:colOff>
      <xdr:row>77</xdr:row>
      <xdr:rowOff>82550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92727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137161</xdr:rowOff>
    </xdr:from>
    <xdr:to>
      <xdr:col>6</xdr:col>
      <xdr:colOff>171450</xdr:colOff>
      <xdr:row>77</xdr:row>
      <xdr:rowOff>67311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77487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公債費以外の経常収支比率については、前年度から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ポイント増加し、類似団体平均と同程度の水準である。今後も各種経常経費の節減を図るとともに、特別会計や企業会計の独立採算の原則による事業の見直し等を推進し、弾力性のある財政運営に努める。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11068</xdr:rowOff>
    </xdr:from>
    <xdr:to>
      <xdr:col>82</xdr:col>
      <xdr:colOff>107950</xdr:colOff>
      <xdr:row>77</xdr:row>
      <xdr:rowOff>43724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12718"/>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19231</xdr:rowOff>
    </xdr:from>
    <xdr:to>
      <xdr:col>78</xdr:col>
      <xdr:colOff>69850</xdr:colOff>
      <xdr:row>77</xdr:row>
      <xdr:rowOff>11068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49431"/>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112304</xdr:rowOff>
    </xdr:from>
    <xdr:to>
      <xdr:col>73</xdr:col>
      <xdr:colOff>180975</xdr:colOff>
      <xdr:row>76</xdr:row>
      <xdr:rowOff>19231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71054"/>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141696</xdr:rowOff>
    </xdr:from>
    <xdr:to>
      <xdr:col>69</xdr:col>
      <xdr:colOff>92075</xdr:colOff>
      <xdr:row>75</xdr:row>
      <xdr:rowOff>112304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3004800" y="12657546"/>
          <a:ext cx="889000" cy="31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54808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164374</xdr:rowOff>
    </xdr:from>
    <xdr:to>
      <xdr:col>82</xdr:col>
      <xdr:colOff>158750</xdr:colOff>
      <xdr:row>77</xdr:row>
      <xdr:rowOff>94524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9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136451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66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131718</xdr:rowOff>
    </xdr:from>
    <xdr:to>
      <xdr:col>78</xdr:col>
      <xdr:colOff>120650</xdr:colOff>
      <xdr:row>77</xdr:row>
      <xdr:rowOff>61868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6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46645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482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139881</xdr:rowOff>
    </xdr:from>
    <xdr:to>
      <xdr:col>74</xdr:col>
      <xdr:colOff>31750</xdr:colOff>
      <xdr:row>76</xdr:row>
      <xdr:rowOff>70031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9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54808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61504</xdr:rowOff>
    </xdr:from>
    <xdr:to>
      <xdr:col>69</xdr:col>
      <xdr:colOff>142875</xdr:colOff>
      <xdr:row>75</xdr:row>
      <xdr:rowOff>163103</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202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147882</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06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90896</xdr:rowOff>
    </xdr:from>
    <xdr:to>
      <xdr:col>65</xdr:col>
      <xdr:colOff>53975</xdr:colOff>
      <xdr:row>74</xdr:row>
      <xdr:rowOff>21046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60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31223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3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岐阜県瑞浪市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123622</xdr:rowOff>
    </xdr:from>
    <xdr:to>
      <xdr:col>29</xdr:col>
      <xdr:colOff>127000</xdr:colOff>
      <xdr:row>18</xdr:row>
      <xdr:rowOff>2959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85897"/>
          <a:ext cx="647700" cy="507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2959</xdr:rowOff>
    </xdr:from>
    <xdr:to>
      <xdr:col>26</xdr:col>
      <xdr:colOff>50800</xdr:colOff>
      <xdr:row>18</xdr:row>
      <xdr:rowOff>48387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36684"/>
          <a:ext cx="698500" cy="454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48387</xdr:rowOff>
    </xdr:from>
    <xdr:to>
      <xdr:col>22</xdr:col>
      <xdr:colOff>114300</xdr:colOff>
      <xdr:row>18</xdr:row>
      <xdr:rowOff>58255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82112"/>
          <a:ext cx="698500" cy="98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58255</xdr:rowOff>
    </xdr:from>
    <xdr:to>
      <xdr:col>18</xdr:col>
      <xdr:colOff>177800</xdr:colOff>
      <xdr:row>18</xdr:row>
      <xdr:rowOff>75286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91980"/>
          <a:ext cx="698500" cy="170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72822</xdr:rowOff>
    </xdr:from>
    <xdr:to>
      <xdr:col>29</xdr:col>
      <xdr:colOff>177800</xdr:colOff>
      <xdr:row>18</xdr:row>
      <xdr:rowOff>2972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350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44899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07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123609</xdr:rowOff>
    </xdr:from>
    <xdr:to>
      <xdr:col>26</xdr:col>
      <xdr:colOff>101600</xdr:colOff>
      <xdr:row>18</xdr:row>
      <xdr:rowOff>53759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85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38536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72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169037</xdr:rowOff>
    </xdr:from>
    <xdr:to>
      <xdr:col>22</xdr:col>
      <xdr:colOff>165100</xdr:colOff>
      <xdr:row>18</xdr:row>
      <xdr:rowOff>99187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313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83964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17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7455</xdr:rowOff>
    </xdr:from>
    <xdr:to>
      <xdr:col>19</xdr:col>
      <xdr:colOff>38100</xdr:colOff>
      <xdr:row>18</xdr:row>
      <xdr:rowOff>109055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411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93832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2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24486</xdr:rowOff>
    </xdr:from>
    <xdr:to>
      <xdr:col>15</xdr:col>
      <xdr:colOff>101600</xdr:colOff>
      <xdr:row>18</xdr:row>
      <xdr:rowOff>126085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8211"/>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110863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44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290535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415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280358</xdr:rowOff>
    </xdr:from>
    <xdr:to>
      <xdr:col>29</xdr:col>
      <xdr:colOff>127000</xdr:colOff>
      <xdr:row>37</xdr:row>
      <xdr:rowOff>288522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405058"/>
          <a:ext cx="647700" cy="81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288522</xdr:rowOff>
    </xdr:from>
    <xdr:to>
      <xdr:col>26</xdr:col>
      <xdr:colOff>50800</xdr:colOff>
      <xdr:row>37</xdr:row>
      <xdr:rowOff>303577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413222"/>
          <a:ext cx="698500" cy="15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303577</xdr:rowOff>
    </xdr:from>
    <xdr:to>
      <xdr:col>22</xdr:col>
      <xdr:colOff>114300</xdr:colOff>
      <xdr:row>37</xdr:row>
      <xdr:rowOff>319024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428277"/>
          <a:ext cx="698500" cy="15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295315</xdr:rowOff>
    </xdr:from>
    <xdr:to>
      <xdr:col>18</xdr:col>
      <xdr:colOff>177800</xdr:colOff>
      <xdr:row>37</xdr:row>
      <xdr:rowOff>319024</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7420015"/>
          <a:ext cx="698500" cy="23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229558</xdr:rowOff>
    </xdr:from>
    <xdr:to>
      <xdr:col>29</xdr:col>
      <xdr:colOff>177800</xdr:colOff>
      <xdr:row>37</xdr:row>
      <xdr:rowOff>331158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3542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138135</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262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237722</xdr:rowOff>
    </xdr:from>
    <xdr:to>
      <xdr:col>26</xdr:col>
      <xdr:colOff>101600</xdr:colOff>
      <xdr:row>37</xdr:row>
      <xdr:rowOff>339322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362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324099</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448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252777</xdr:rowOff>
    </xdr:from>
    <xdr:to>
      <xdr:col>22</xdr:col>
      <xdr:colOff>165100</xdr:colOff>
      <xdr:row>38</xdr:row>
      <xdr:rowOff>11477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377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339154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46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268224</xdr:rowOff>
    </xdr:from>
    <xdr:to>
      <xdr:col>19</xdr:col>
      <xdr:colOff>38100</xdr:colOff>
      <xdr:row>38</xdr:row>
      <xdr:rowOff>26924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392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11701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479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244515</xdr:rowOff>
    </xdr:from>
    <xdr:to>
      <xdr:col>15</xdr:col>
      <xdr:colOff>101600</xdr:colOff>
      <xdr:row>38</xdr:row>
      <xdr:rowOff>3215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369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330892</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455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岐阜県瑞浪市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35,279
33,918
174.86
19,265,045
18,204,762
778,992
10,226,250
12,235,452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70244</xdr:rowOff>
    </xdr:from>
    <xdr:to>
      <xdr:col>24</xdr:col>
      <xdr:colOff>63500</xdr:colOff>
      <xdr:row>34</xdr:row>
      <xdr:rowOff>117030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99544"/>
          <a:ext cx="838200" cy="46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117030</xdr:rowOff>
    </xdr:from>
    <xdr:to>
      <xdr:col>19</xdr:col>
      <xdr:colOff>177800</xdr:colOff>
      <xdr:row>34</xdr:row>
      <xdr:rowOff>158433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46330"/>
          <a:ext cx="889000" cy="4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158433</xdr:rowOff>
    </xdr:from>
    <xdr:to>
      <xdr:col>15</xdr:col>
      <xdr:colOff>50800</xdr:colOff>
      <xdr:row>34</xdr:row>
      <xdr:rowOff>168694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87733"/>
          <a:ext cx="889000" cy="1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168694</xdr:rowOff>
    </xdr:from>
    <xdr:to>
      <xdr:col>10</xdr:col>
      <xdr:colOff>114300</xdr:colOff>
      <xdr:row>35</xdr:row>
      <xdr:rowOff>8827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97994"/>
          <a:ext cx="889000" cy="1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19444</xdr:rowOff>
    </xdr:from>
    <xdr:to>
      <xdr:col>24</xdr:col>
      <xdr:colOff>114300</xdr:colOff>
      <xdr:row>34</xdr:row>
      <xdr:rowOff>121044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4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169321</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2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66230</xdr:rowOff>
    </xdr:from>
    <xdr:to>
      <xdr:col>20</xdr:col>
      <xdr:colOff>38100</xdr:colOff>
      <xdr:row>34</xdr:row>
      <xdr:rowOff>167830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9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12907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670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107633</xdr:rowOff>
    </xdr:from>
    <xdr:to>
      <xdr:col>15</xdr:col>
      <xdr:colOff>101600</xdr:colOff>
      <xdr:row>35</xdr:row>
      <xdr:rowOff>37783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3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54310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712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117894</xdr:rowOff>
    </xdr:from>
    <xdr:to>
      <xdr:col>10</xdr:col>
      <xdr:colOff>165100</xdr:colOff>
      <xdr:row>35</xdr:row>
      <xdr:rowOff>48044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4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64571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72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129477</xdr:rowOff>
    </xdr:from>
    <xdr:to>
      <xdr:col>6</xdr:col>
      <xdr:colOff>38100</xdr:colOff>
      <xdr:row>35</xdr:row>
      <xdr:rowOff>59627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5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76154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73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83754</xdr:rowOff>
    </xdr:from>
    <xdr:to>
      <xdr:col>24</xdr:col>
      <xdr:colOff>63500</xdr:colOff>
      <xdr:row>57</xdr:row>
      <xdr:rowOff>162682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56404"/>
          <a:ext cx="838200" cy="7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87595</xdr:rowOff>
    </xdr:from>
    <xdr:to>
      <xdr:col>19</xdr:col>
      <xdr:colOff>177800</xdr:colOff>
      <xdr:row>57</xdr:row>
      <xdr:rowOff>162682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60245"/>
          <a:ext cx="889000" cy="7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87595</xdr:rowOff>
    </xdr:from>
    <xdr:to>
      <xdr:col>15</xdr:col>
      <xdr:colOff>50800</xdr:colOff>
      <xdr:row>57</xdr:row>
      <xdr:rowOff>152738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60245"/>
          <a:ext cx="889000" cy="6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95580</xdr:rowOff>
    </xdr:from>
    <xdr:to>
      <xdr:col>10</xdr:col>
      <xdr:colOff>114300</xdr:colOff>
      <xdr:row>57</xdr:row>
      <xdr:rowOff>152738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868230"/>
          <a:ext cx="889000" cy="5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32954</xdr:rowOff>
    </xdr:from>
    <xdr:to>
      <xdr:col>24</xdr:col>
      <xdr:colOff>114300</xdr:colOff>
      <xdr:row>57</xdr:row>
      <xdr:rowOff>134554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0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11381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8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111882</xdr:rowOff>
    </xdr:from>
    <xdr:to>
      <xdr:col>20</xdr:col>
      <xdr:colOff>38100</xdr:colOff>
      <xdr:row>58</xdr:row>
      <xdr:rowOff>42032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8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33159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7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36795</xdr:rowOff>
    </xdr:from>
    <xdr:to>
      <xdr:col>15</xdr:col>
      <xdr:colOff>101600</xdr:colOff>
      <xdr:row>57</xdr:row>
      <xdr:rowOff>138395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0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154922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8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101938</xdr:rowOff>
    </xdr:from>
    <xdr:to>
      <xdr:col>10</xdr:col>
      <xdr:colOff>165100</xdr:colOff>
      <xdr:row>58</xdr:row>
      <xdr:rowOff>32088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7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48615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4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44780</xdr:rowOff>
    </xdr:from>
    <xdr:to>
      <xdr:col>6</xdr:col>
      <xdr:colOff>38100</xdr:colOff>
      <xdr:row>57</xdr:row>
      <xdr:rowOff>146380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1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162907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9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95256</xdr:rowOff>
    </xdr:from>
    <xdr:to>
      <xdr:col>24</xdr:col>
      <xdr:colOff>63500</xdr:colOff>
      <xdr:row>78</xdr:row>
      <xdr:rowOff>102305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68356"/>
          <a:ext cx="83820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102305</xdr:rowOff>
    </xdr:from>
    <xdr:to>
      <xdr:col>19</xdr:col>
      <xdr:colOff>177800</xdr:colOff>
      <xdr:row>78</xdr:row>
      <xdr:rowOff>106514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75405"/>
          <a:ext cx="889000" cy="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106514</xdr:rowOff>
    </xdr:from>
    <xdr:to>
      <xdr:col>15</xdr:col>
      <xdr:colOff>50800</xdr:colOff>
      <xdr:row>78</xdr:row>
      <xdr:rowOff>106705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79614"/>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106705</xdr:rowOff>
    </xdr:from>
    <xdr:to>
      <xdr:col>10</xdr:col>
      <xdr:colOff>114300</xdr:colOff>
      <xdr:row>78</xdr:row>
      <xdr:rowOff>118326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79805"/>
          <a:ext cx="889000" cy="1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44456</xdr:rowOff>
    </xdr:from>
    <xdr:to>
      <xdr:col>24</xdr:col>
      <xdr:colOff>114300</xdr:colOff>
      <xdr:row>78</xdr:row>
      <xdr:rowOff>146056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1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130833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32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51505</xdr:rowOff>
    </xdr:from>
    <xdr:to>
      <xdr:col>20</xdr:col>
      <xdr:colOff>38100</xdr:colOff>
      <xdr:row>78</xdr:row>
      <xdr:rowOff>153105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2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144232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17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55714</xdr:rowOff>
    </xdr:from>
    <xdr:to>
      <xdr:col>15</xdr:col>
      <xdr:colOff>101600</xdr:colOff>
      <xdr:row>78</xdr:row>
      <xdr:rowOff>157314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2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148441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2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55905</xdr:rowOff>
    </xdr:from>
    <xdr:to>
      <xdr:col>10</xdr:col>
      <xdr:colOff>165100</xdr:colOff>
      <xdr:row>78</xdr:row>
      <xdr:rowOff>157505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2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148632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2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67526</xdr:rowOff>
    </xdr:from>
    <xdr:to>
      <xdr:col>6</xdr:col>
      <xdr:colOff>38100</xdr:colOff>
      <xdr:row>78</xdr:row>
      <xdr:rowOff>169126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4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160253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3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133572</xdr:rowOff>
    </xdr:from>
    <xdr:to>
      <xdr:col>24</xdr:col>
      <xdr:colOff>63500</xdr:colOff>
      <xdr:row>98</xdr:row>
      <xdr:rowOff>16768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3797300" y="16764222"/>
          <a:ext cx="838200" cy="5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133572</xdr:rowOff>
    </xdr:from>
    <xdr:to>
      <xdr:col>19</xdr:col>
      <xdr:colOff>177800</xdr:colOff>
      <xdr:row>98</xdr:row>
      <xdr:rowOff>70684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64222"/>
          <a:ext cx="889000" cy="10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156420</xdr:rowOff>
    </xdr:from>
    <xdr:to>
      <xdr:col>15</xdr:col>
      <xdr:colOff>50800</xdr:colOff>
      <xdr:row>98</xdr:row>
      <xdr:rowOff>70684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87070"/>
          <a:ext cx="889000" cy="8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156420</xdr:rowOff>
    </xdr:from>
    <xdr:to>
      <xdr:col>10</xdr:col>
      <xdr:colOff>114300</xdr:colOff>
      <xdr:row>99</xdr:row>
      <xdr:rowOff>57676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87070"/>
          <a:ext cx="889000" cy="24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137418</xdr:rowOff>
    </xdr:from>
    <xdr:to>
      <xdr:col>24</xdr:col>
      <xdr:colOff>114300</xdr:colOff>
      <xdr:row>98</xdr:row>
      <xdr:rowOff>67568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76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115845</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746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82772</xdr:rowOff>
    </xdr:from>
    <xdr:to>
      <xdr:col>20</xdr:col>
      <xdr:colOff>38100</xdr:colOff>
      <xdr:row>98</xdr:row>
      <xdr:rowOff>12922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1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4049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06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19884</xdr:rowOff>
    </xdr:from>
    <xdr:to>
      <xdr:col>15</xdr:col>
      <xdr:colOff>101600</xdr:colOff>
      <xdr:row>98</xdr:row>
      <xdr:rowOff>121484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2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112611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1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105620</xdr:rowOff>
    </xdr:from>
    <xdr:to>
      <xdr:col>10</xdr:col>
      <xdr:colOff>165100</xdr:colOff>
      <xdr:row>98</xdr:row>
      <xdr:rowOff>35770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3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26897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82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6876</xdr:rowOff>
    </xdr:from>
    <xdr:to>
      <xdr:col>6</xdr:col>
      <xdr:colOff>38100</xdr:colOff>
      <xdr:row>99</xdr:row>
      <xdr:rowOff>108476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8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99603</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7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160480</xdr:rowOff>
    </xdr:from>
    <xdr:to>
      <xdr:col>55</xdr:col>
      <xdr:colOff>0</xdr:colOff>
      <xdr:row>37</xdr:row>
      <xdr:rowOff>75875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332680"/>
          <a:ext cx="838200" cy="8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75875</xdr:rowOff>
    </xdr:from>
    <xdr:to>
      <xdr:col>50</xdr:col>
      <xdr:colOff>114300</xdr:colOff>
      <xdr:row>37</xdr:row>
      <xdr:rowOff>103627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419525"/>
          <a:ext cx="889000" cy="2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103627</xdr:rowOff>
    </xdr:from>
    <xdr:to>
      <xdr:col>45</xdr:col>
      <xdr:colOff>177800</xdr:colOff>
      <xdr:row>37</xdr:row>
      <xdr:rowOff>148730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447277"/>
          <a:ext cx="889000" cy="45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47757</xdr:rowOff>
    </xdr:from>
    <xdr:to>
      <xdr:col>41</xdr:col>
      <xdr:colOff>50800</xdr:colOff>
      <xdr:row>37</xdr:row>
      <xdr:rowOff>148730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705607"/>
          <a:ext cx="889000" cy="78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109680</xdr:rowOff>
    </xdr:from>
    <xdr:to>
      <xdr:col>55</xdr:col>
      <xdr:colOff>50800</xdr:colOff>
      <xdr:row>37</xdr:row>
      <xdr:rowOff>39830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2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88107</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26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25075</xdr:rowOff>
    </xdr:from>
    <xdr:to>
      <xdr:col>50</xdr:col>
      <xdr:colOff>165100</xdr:colOff>
      <xdr:row>37</xdr:row>
      <xdr:rowOff>126675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36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117802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46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52827</xdr:rowOff>
    </xdr:from>
    <xdr:to>
      <xdr:col>46</xdr:col>
      <xdr:colOff>38100</xdr:colOff>
      <xdr:row>37</xdr:row>
      <xdr:rowOff>154427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39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145554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48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97930</xdr:rowOff>
    </xdr:from>
    <xdr:to>
      <xdr:col>41</xdr:col>
      <xdr:colOff>101600</xdr:colOff>
      <xdr:row>38</xdr:row>
      <xdr:rowOff>28080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44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19207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534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168407</xdr:rowOff>
    </xdr:from>
    <xdr:to>
      <xdr:col>36</xdr:col>
      <xdr:colOff>165100</xdr:colOff>
      <xdr:row>33</xdr:row>
      <xdr:rowOff>98557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65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89684</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747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155915</xdr:rowOff>
    </xdr:from>
    <xdr:to>
      <xdr:col>55</xdr:col>
      <xdr:colOff>0</xdr:colOff>
      <xdr:row>56</xdr:row>
      <xdr:rowOff>105166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585665"/>
          <a:ext cx="838200" cy="12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140622</xdr:rowOff>
    </xdr:from>
    <xdr:to>
      <xdr:col>50</xdr:col>
      <xdr:colOff>114300</xdr:colOff>
      <xdr:row>56</xdr:row>
      <xdr:rowOff>105166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570372"/>
          <a:ext cx="889000" cy="135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140622</xdr:rowOff>
    </xdr:from>
    <xdr:to>
      <xdr:col>45</xdr:col>
      <xdr:colOff>177800</xdr:colOff>
      <xdr:row>56</xdr:row>
      <xdr:rowOff>57816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570372"/>
          <a:ext cx="889000" cy="8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57816</xdr:rowOff>
    </xdr:from>
    <xdr:to>
      <xdr:col>41</xdr:col>
      <xdr:colOff>50800</xdr:colOff>
      <xdr:row>56</xdr:row>
      <xdr:rowOff>107049</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659016"/>
          <a:ext cx="889000" cy="4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105115</xdr:rowOff>
    </xdr:from>
    <xdr:to>
      <xdr:col>55</xdr:col>
      <xdr:colOff>50800</xdr:colOff>
      <xdr:row>56</xdr:row>
      <xdr:rowOff>35265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53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83542</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51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54366</xdr:rowOff>
    </xdr:from>
    <xdr:to>
      <xdr:col>50</xdr:col>
      <xdr:colOff>165100</xdr:colOff>
      <xdr:row>56</xdr:row>
      <xdr:rowOff>155966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65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147093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4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89822</xdr:rowOff>
    </xdr:from>
    <xdr:to>
      <xdr:col>46</xdr:col>
      <xdr:colOff>38100</xdr:colOff>
      <xdr:row>56</xdr:row>
      <xdr:rowOff>19972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51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36499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29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7016</xdr:rowOff>
    </xdr:from>
    <xdr:to>
      <xdr:col>41</xdr:col>
      <xdr:colOff>101600</xdr:colOff>
      <xdr:row>56</xdr:row>
      <xdr:rowOff>108616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60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99743</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700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56249</xdr:rowOff>
    </xdr:from>
    <xdr:to>
      <xdr:col>36</xdr:col>
      <xdr:colOff>165100</xdr:colOff>
      <xdr:row>56</xdr:row>
      <xdr:rowOff>157849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65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148976</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7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130513</xdr:rowOff>
    </xdr:from>
    <xdr:to>
      <xdr:col>55</xdr:col>
      <xdr:colOff>0</xdr:colOff>
      <xdr:row>79</xdr:row>
      <xdr:rowOff>45669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503613"/>
          <a:ext cx="838200" cy="8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94828</xdr:rowOff>
    </xdr:from>
    <xdr:to>
      <xdr:col>50</xdr:col>
      <xdr:colOff>114300</xdr:colOff>
      <xdr:row>79</xdr:row>
      <xdr:rowOff>45669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467928"/>
          <a:ext cx="889000" cy="12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94828</xdr:rowOff>
    </xdr:from>
    <xdr:to>
      <xdr:col>45</xdr:col>
      <xdr:colOff>177800</xdr:colOff>
      <xdr:row>78</xdr:row>
      <xdr:rowOff>125462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467928"/>
          <a:ext cx="889000" cy="3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87720</xdr:rowOff>
    </xdr:from>
    <xdr:to>
      <xdr:col>41</xdr:col>
      <xdr:colOff>50800</xdr:colOff>
      <xdr:row>78</xdr:row>
      <xdr:rowOff>125462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460820"/>
          <a:ext cx="889000" cy="3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79713</xdr:rowOff>
    </xdr:from>
    <xdr:to>
      <xdr:col>55</xdr:col>
      <xdr:colOff>50800</xdr:colOff>
      <xdr:row>79</xdr:row>
      <xdr:rowOff>9863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52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58140</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31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166319</xdr:rowOff>
    </xdr:from>
    <xdr:to>
      <xdr:col>50</xdr:col>
      <xdr:colOff>165100</xdr:colOff>
      <xdr:row>79</xdr:row>
      <xdr:rowOff>96469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3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87596</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32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44028</xdr:rowOff>
    </xdr:from>
    <xdr:to>
      <xdr:col>46</xdr:col>
      <xdr:colOff>38100</xdr:colOff>
      <xdr:row>78</xdr:row>
      <xdr:rowOff>145628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136755</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350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74662</xdr:rowOff>
    </xdr:from>
    <xdr:to>
      <xdr:col>41</xdr:col>
      <xdr:colOff>101600</xdr:colOff>
      <xdr:row>79</xdr:row>
      <xdr:rowOff>4812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44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167389</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354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36920</xdr:rowOff>
    </xdr:from>
    <xdr:to>
      <xdr:col>36</xdr:col>
      <xdr:colOff>165100</xdr:colOff>
      <xdr:row>78</xdr:row>
      <xdr:rowOff>138520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4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129647</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50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26530</xdr:rowOff>
    </xdr:from>
    <xdr:to>
      <xdr:col>55</xdr:col>
      <xdr:colOff>0</xdr:colOff>
      <xdr:row>95</xdr:row>
      <xdr:rowOff>101358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314280"/>
          <a:ext cx="838200" cy="7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169163</xdr:rowOff>
    </xdr:from>
    <xdr:to>
      <xdr:col>50</xdr:col>
      <xdr:colOff>114300</xdr:colOff>
      <xdr:row>95</xdr:row>
      <xdr:rowOff>101358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285463"/>
          <a:ext cx="889000" cy="10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169163</xdr:rowOff>
    </xdr:from>
    <xdr:to>
      <xdr:col>45</xdr:col>
      <xdr:colOff>177800</xdr:colOff>
      <xdr:row>95</xdr:row>
      <xdr:rowOff>157784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285463"/>
          <a:ext cx="889000" cy="160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157784</xdr:rowOff>
    </xdr:from>
    <xdr:to>
      <xdr:col>41</xdr:col>
      <xdr:colOff>50800</xdr:colOff>
      <xdr:row>96</xdr:row>
      <xdr:rowOff>93027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445534"/>
          <a:ext cx="889000" cy="10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147180</xdr:rowOff>
    </xdr:from>
    <xdr:to>
      <xdr:col>55</xdr:col>
      <xdr:colOff>50800</xdr:colOff>
      <xdr:row>95</xdr:row>
      <xdr:rowOff>77330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26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170057</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11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50558</xdr:rowOff>
    </xdr:from>
    <xdr:to>
      <xdr:col>50</xdr:col>
      <xdr:colOff>165100</xdr:colOff>
      <xdr:row>95</xdr:row>
      <xdr:rowOff>152158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33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168685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113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118363</xdr:rowOff>
    </xdr:from>
    <xdr:to>
      <xdr:col>46</xdr:col>
      <xdr:colOff>38100</xdr:colOff>
      <xdr:row>95</xdr:row>
      <xdr:rowOff>48513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23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65040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00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106984</xdr:rowOff>
    </xdr:from>
    <xdr:to>
      <xdr:col>41</xdr:col>
      <xdr:colOff>101600</xdr:colOff>
      <xdr:row>96</xdr:row>
      <xdr:rowOff>37134</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39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53661</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16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42227</xdr:rowOff>
    </xdr:from>
    <xdr:to>
      <xdr:col>36</xdr:col>
      <xdr:colOff>165100</xdr:colOff>
      <xdr:row>96</xdr:row>
      <xdr:rowOff>143827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0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134954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59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149149</xdr:rowOff>
    </xdr:from>
    <xdr:to>
      <xdr:col>85</xdr:col>
      <xdr:colOff>127000</xdr:colOff>
      <xdr:row>39</xdr:row>
      <xdr:rowOff>2845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64249"/>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89751</xdr:rowOff>
    </xdr:from>
    <xdr:to>
      <xdr:col>81</xdr:col>
      <xdr:colOff>50800</xdr:colOff>
      <xdr:row>38</xdr:row>
      <xdr:rowOff>149149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04851"/>
          <a:ext cx="889000" cy="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34239</xdr:rowOff>
    </xdr:from>
    <xdr:to>
      <xdr:col>76</xdr:col>
      <xdr:colOff>114300</xdr:colOff>
      <xdr:row>38</xdr:row>
      <xdr:rowOff>89751</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377889"/>
          <a:ext cx="889000" cy="22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34239</xdr:rowOff>
    </xdr:from>
    <xdr:to>
      <xdr:col>71</xdr:col>
      <xdr:colOff>177800</xdr:colOff>
      <xdr:row>38</xdr:row>
      <xdr:rowOff>12294</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377889"/>
          <a:ext cx="889000" cy="149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61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123495</xdr:rowOff>
    </xdr:from>
    <xdr:to>
      <xdr:col>85</xdr:col>
      <xdr:colOff>177800</xdr:colOff>
      <xdr:row>39</xdr:row>
      <xdr:rowOff>53645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38422</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53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98349</xdr:rowOff>
    </xdr:from>
    <xdr:to>
      <xdr:col>81</xdr:col>
      <xdr:colOff>101600</xdr:colOff>
      <xdr:row>39</xdr:row>
      <xdr:rowOff>28499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13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19626</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70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38951</xdr:rowOff>
    </xdr:from>
    <xdr:to>
      <xdr:col>76</xdr:col>
      <xdr:colOff>165100</xdr:colOff>
      <xdr:row>38</xdr:row>
      <xdr:rowOff>140551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55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131678</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646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154889</xdr:rowOff>
    </xdr:from>
    <xdr:to>
      <xdr:col>72</xdr:col>
      <xdr:colOff>38100</xdr:colOff>
      <xdr:row>37</xdr:row>
      <xdr:rowOff>85039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32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101566</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10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132943</xdr:rowOff>
    </xdr:from>
    <xdr:to>
      <xdr:col>67</xdr:col>
      <xdr:colOff>101600</xdr:colOff>
      <xdr:row>38</xdr:row>
      <xdr:rowOff>63094</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4765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54221</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569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104969</xdr:rowOff>
    </xdr:from>
    <xdr:to>
      <xdr:col>85</xdr:col>
      <xdr:colOff>127000</xdr:colOff>
      <xdr:row>77</xdr:row>
      <xdr:rowOff>108790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306619"/>
          <a:ext cx="838200" cy="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90878</xdr:rowOff>
    </xdr:from>
    <xdr:to>
      <xdr:col>81</xdr:col>
      <xdr:colOff>50800</xdr:colOff>
      <xdr:row>77</xdr:row>
      <xdr:rowOff>104969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292528"/>
          <a:ext cx="889000" cy="14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90878</xdr:rowOff>
    </xdr:from>
    <xdr:to>
      <xdr:col>76</xdr:col>
      <xdr:colOff>114300</xdr:colOff>
      <xdr:row>77</xdr:row>
      <xdr:rowOff>103009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92528"/>
          <a:ext cx="889000" cy="1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56800</xdr:rowOff>
    </xdr:from>
    <xdr:to>
      <xdr:col>71</xdr:col>
      <xdr:colOff>177800</xdr:colOff>
      <xdr:row>77</xdr:row>
      <xdr:rowOff>103009</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3258450"/>
          <a:ext cx="889000" cy="4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57990</xdr:rowOff>
    </xdr:from>
    <xdr:to>
      <xdr:col>85</xdr:col>
      <xdr:colOff>177800</xdr:colOff>
      <xdr:row>77</xdr:row>
      <xdr:rowOff>159590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5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36417</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54169</xdr:rowOff>
    </xdr:from>
    <xdr:to>
      <xdr:col>81</xdr:col>
      <xdr:colOff>101600</xdr:colOff>
      <xdr:row>77</xdr:row>
      <xdr:rowOff>155769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25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146896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34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40078</xdr:rowOff>
    </xdr:from>
    <xdr:to>
      <xdr:col>76</xdr:col>
      <xdr:colOff>165100</xdr:colOff>
      <xdr:row>77</xdr:row>
      <xdr:rowOff>141678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24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132805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33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52209</xdr:rowOff>
    </xdr:from>
    <xdr:to>
      <xdr:col>72</xdr:col>
      <xdr:colOff>38100</xdr:colOff>
      <xdr:row>77</xdr:row>
      <xdr:rowOff>153809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5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144936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34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6000</xdr:rowOff>
    </xdr:from>
    <xdr:to>
      <xdr:col>67</xdr:col>
      <xdr:colOff>101600</xdr:colOff>
      <xdr:row>77</xdr:row>
      <xdr:rowOff>107600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98727</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0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73306</xdr:rowOff>
    </xdr:from>
    <xdr:to>
      <xdr:col>85</xdr:col>
      <xdr:colOff>127000</xdr:colOff>
      <xdr:row>97</xdr:row>
      <xdr:rowOff>106992</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703956"/>
          <a:ext cx="838200" cy="33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73306</xdr:rowOff>
    </xdr:from>
    <xdr:to>
      <xdr:col>81</xdr:col>
      <xdr:colOff>50800</xdr:colOff>
      <xdr:row>97</xdr:row>
      <xdr:rowOff>128919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703956"/>
          <a:ext cx="889000" cy="5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128032</xdr:rowOff>
    </xdr:from>
    <xdr:to>
      <xdr:col>76</xdr:col>
      <xdr:colOff>114300</xdr:colOff>
      <xdr:row>97</xdr:row>
      <xdr:rowOff>128919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758682"/>
          <a:ext cx="889000" cy="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97921</xdr:rowOff>
    </xdr:from>
    <xdr:to>
      <xdr:col>71</xdr:col>
      <xdr:colOff>177800</xdr:colOff>
      <xdr:row>97</xdr:row>
      <xdr:rowOff>128032</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14300" y="16557121"/>
          <a:ext cx="889000" cy="20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158548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78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56192</xdr:rowOff>
    </xdr:from>
    <xdr:to>
      <xdr:col>85</xdr:col>
      <xdr:colOff>177800</xdr:colOff>
      <xdr:row>97</xdr:row>
      <xdr:rowOff>157792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68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34619</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65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22506</xdr:rowOff>
    </xdr:from>
    <xdr:to>
      <xdr:col>81</xdr:col>
      <xdr:colOff>101600</xdr:colOff>
      <xdr:row>97</xdr:row>
      <xdr:rowOff>124106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5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140633</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42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78119</xdr:rowOff>
    </xdr:from>
    <xdr:to>
      <xdr:col>76</xdr:col>
      <xdr:colOff>165100</xdr:colOff>
      <xdr:row>98</xdr:row>
      <xdr:rowOff>8269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0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170846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0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77232</xdr:rowOff>
    </xdr:from>
    <xdr:to>
      <xdr:col>72</xdr:col>
      <xdr:colOff>38100</xdr:colOff>
      <xdr:row>98</xdr:row>
      <xdr:rowOff>7382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0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169959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0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47121</xdr:rowOff>
    </xdr:from>
    <xdr:to>
      <xdr:col>67</xdr:col>
      <xdr:colOff>101600</xdr:colOff>
      <xdr:row>96</xdr:row>
      <xdr:rowOff>148721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50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165248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281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18359</xdr:rowOff>
    </xdr:from>
    <xdr:to>
      <xdr:col>116</xdr:col>
      <xdr:colOff>63500</xdr:colOff>
      <xdr:row>37</xdr:row>
      <xdr:rowOff>40670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362009"/>
          <a:ext cx="838200" cy="2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18359</xdr:rowOff>
    </xdr:from>
    <xdr:to>
      <xdr:col>111</xdr:col>
      <xdr:colOff>177800</xdr:colOff>
      <xdr:row>37</xdr:row>
      <xdr:rowOff>32944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362009"/>
          <a:ext cx="889000" cy="14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113319</xdr:rowOff>
    </xdr:from>
    <xdr:to>
      <xdr:col>107</xdr:col>
      <xdr:colOff>50800</xdr:colOff>
      <xdr:row>37</xdr:row>
      <xdr:rowOff>32944</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285519"/>
          <a:ext cx="889000" cy="91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113319</xdr:rowOff>
    </xdr:from>
    <xdr:to>
      <xdr:col>102</xdr:col>
      <xdr:colOff>114300</xdr:colOff>
      <xdr:row>36</xdr:row>
      <xdr:rowOff>147198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285519"/>
          <a:ext cx="889000" cy="3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161320</xdr:rowOff>
    </xdr:from>
    <xdr:to>
      <xdr:col>116</xdr:col>
      <xdr:colOff>114300</xdr:colOff>
      <xdr:row>37</xdr:row>
      <xdr:rowOff>91470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33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12747</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18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139009</xdr:rowOff>
    </xdr:from>
    <xdr:to>
      <xdr:col>112</xdr:col>
      <xdr:colOff>38100</xdr:colOff>
      <xdr:row>37</xdr:row>
      <xdr:rowOff>69159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31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85686</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086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153594</xdr:rowOff>
    </xdr:from>
    <xdr:to>
      <xdr:col>107</xdr:col>
      <xdr:colOff>101600</xdr:colOff>
      <xdr:row>37</xdr:row>
      <xdr:rowOff>83744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32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100271</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10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62519</xdr:rowOff>
    </xdr:from>
    <xdr:to>
      <xdr:col>102</xdr:col>
      <xdr:colOff>165100</xdr:colOff>
      <xdr:row>36</xdr:row>
      <xdr:rowOff>164119</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23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9196</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00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96398</xdr:rowOff>
    </xdr:from>
    <xdr:to>
      <xdr:col>98</xdr:col>
      <xdr:colOff>38100</xdr:colOff>
      <xdr:row>37</xdr:row>
      <xdr:rowOff>26548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26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43075</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043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104496</xdr:rowOff>
    </xdr:from>
    <xdr:to>
      <xdr:col>116</xdr:col>
      <xdr:colOff>63500</xdr:colOff>
      <xdr:row>58</xdr:row>
      <xdr:rowOff>105753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48596"/>
          <a:ext cx="8382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105753</xdr:rowOff>
    </xdr:from>
    <xdr:to>
      <xdr:col>111</xdr:col>
      <xdr:colOff>177800</xdr:colOff>
      <xdr:row>58</xdr:row>
      <xdr:rowOff>106744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49853"/>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106744</xdr:rowOff>
    </xdr:from>
    <xdr:to>
      <xdr:col>107</xdr:col>
      <xdr:colOff>50800</xdr:colOff>
      <xdr:row>58</xdr:row>
      <xdr:rowOff>107696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50844"/>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107696</xdr:rowOff>
    </xdr:from>
    <xdr:to>
      <xdr:col>102</xdr:col>
      <xdr:colOff>114300</xdr:colOff>
      <xdr:row>58</xdr:row>
      <xdr:rowOff>108991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51796"/>
          <a:ext cx="8890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53696</xdr:rowOff>
    </xdr:from>
    <xdr:to>
      <xdr:col>116</xdr:col>
      <xdr:colOff>114300</xdr:colOff>
      <xdr:row>58</xdr:row>
      <xdr:rowOff>155296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9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140073</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54953</xdr:rowOff>
    </xdr:from>
    <xdr:to>
      <xdr:col>112</xdr:col>
      <xdr:colOff>38100</xdr:colOff>
      <xdr:row>58</xdr:row>
      <xdr:rowOff>156553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9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147680</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91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55944</xdr:rowOff>
    </xdr:from>
    <xdr:to>
      <xdr:col>107</xdr:col>
      <xdr:colOff>101600</xdr:colOff>
      <xdr:row>58</xdr:row>
      <xdr:rowOff>157544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0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148671</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9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56896</xdr:rowOff>
    </xdr:from>
    <xdr:to>
      <xdr:col>102</xdr:col>
      <xdr:colOff>165100</xdr:colOff>
      <xdr:row>58</xdr:row>
      <xdr:rowOff>158496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0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149623</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9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58191</xdr:rowOff>
    </xdr:from>
    <xdr:to>
      <xdr:col>98</xdr:col>
      <xdr:colOff>38100</xdr:colOff>
      <xdr:row>58</xdr:row>
      <xdr:rowOff>159791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0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150918</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9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7341</xdr:rowOff>
    </xdr:from>
    <xdr:to>
      <xdr:col>116</xdr:col>
      <xdr:colOff>63500</xdr:colOff>
      <xdr:row>76</xdr:row>
      <xdr:rowOff>48603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037541"/>
          <a:ext cx="838200" cy="41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48603</xdr:rowOff>
    </xdr:from>
    <xdr:to>
      <xdr:col>111</xdr:col>
      <xdr:colOff>177800</xdr:colOff>
      <xdr:row>76</xdr:row>
      <xdr:rowOff>91215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078803"/>
          <a:ext cx="889000" cy="4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91215</xdr:rowOff>
    </xdr:from>
    <xdr:to>
      <xdr:col>107</xdr:col>
      <xdr:colOff>50800</xdr:colOff>
      <xdr:row>76</xdr:row>
      <xdr:rowOff>104839</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121415"/>
          <a:ext cx="889000" cy="1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104839</xdr:rowOff>
    </xdr:from>
    <xdr:to>
      <xdr:col>102</xdr:col>
      <xdr:colOff>114300</xdr:colOff>
      <xdr:row>76</xdr:row>
      <xdr:rowOff>125572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135039"/>
          <a:ext cx="889000" cy="20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127991</xdr:rowOff>
    </xdr:from>
    <xdr:to>
      <xdr:col>116</xdr:col>
      <xdr:colOff>114300</xdr:colOff>
      <xdr:row>76</xdr:row>
      <xdr:rowOff>58141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98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106418</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96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169253</xdr:rowOff>
    </xdr:from>
    <xdr:to>
      <xdr:col>112</xdr:col>
      <xdr:colOff>38100</xdr:colOff>
      <xdr:row>76</xdr:row>
      <xdr:rowOff>99403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2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90530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2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40415</xdr:rowOff>
    </xdr:from>
    <xdr:to>
      <xdr:col>107</xdr:col>
      <xdr:colOff>101600</xdr:colOff>
      <xdr:row>76</xdr:row>
      <xdr:rowOff>142015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7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133142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6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54039</xdr:rowOff>
    </xdr:from>
    <xdr:to>
      <xdr:col>102</xdr:col>
      <xdr:colOff>165100</xdr:colOff>
      <xdr:row>76</xdr:row>
      <xdr:rowOff>155639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8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146766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76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74772</xdr:rowOff>
    </xdr:from>
    <xdr:to>
      <xdr:col>98</xdr:col>
      <xdr:colOff>38100</xdr:colOff>
      <xdr:row>77</xdr:row>
      <xdr:rowOff>4922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10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167499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9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住民一人当たりの性質別歳出決算額は、全体として類似団体平均と比較し、同水準からやや低い状況にある。</a:t>
          </a:r>
        </a:p>
        <a:p>
          <a:r>
            <a:rPr kumimoji="1" lang="ja-JP" altLang="en-US" sz="1300">
              <a:latin typeface="ＭＳ Ｐゴシック" panose="020B0600070205080204" pitchFamily="50" charset="-128"/>
              <a:ea typeface="ＭＳ Ｐゴシック" panose="020B0600070205080204" pitchFamily="50" charset="-128"/>
            </a:rPr>
            <a:t>補助費等について類似団体平均との乖離が徐々に小さくなってきたが、乖離率は依然として大きい状況であるため、今後の推移を注視する必要がある。</a:t>
          </a:r>
        </a:p>
        <a:p>
          <a:r>
            <a:rPr kumimoji="1" lang="ja-JP" altLang="en-US" sz="1300">
              <a:latin typeface="ＭＳ Ｐゴシック" panose="020B0600070205080204" pitchFamily="50" charset="-128"/>
              <a:ea typeface="ＭＳ Ｐゴシック" panose="020B0600070205080204" pitchFamily="50" charset="-128"/>
            </a:rPr>
            <a:t>また、今後、瑞浪駅周辺の再開発事業が本格化することによる普通建設事業費（うち新規整備）、公債費の増加が想定されているが、計画的に事業を実施し、後年度の過度な財政負担とならないよう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岐阜県瑞浪市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35,279
33,918
174.86
19,265,045
18,204,762
778,992
10,226,250
12,235,452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15113</xdr:rowOff>
    </xdr:from>
    <xdr:to>
      <xdr:col>24</xdr:col>
      <xdr:colOff>63500</xdr:colOff>
      <xdr:row>36</xdr:row>
      <xdr:rowOff>31877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87313"/>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31877</xdr:rowOff>
    </xdr:from>
    <xdr:to>
      <xdr:col>19</xdr:col>
      <xdr:colOff>177800</xdr:colOff>
      <xdr:row>36</xdr:row>
      <xdr:rowOff>52070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04077"/>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52070</xdr:rowOff>
    </xdr:from>
    <xdr:to>
      <xdr:col>15</xdr:col>
      <xdr:colOff>50800</xdr:colOff>
      <xdr:row>36</xdr:row>
      <xdr:rowOff>64262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24270"/>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56833</xdr:rowOff>
    </xdr:from>
    <xdr:to>
      <xdr:col>10</xdr:col>
      <xdr:colOff>114300</xdr:colOff>
      <xdr:row>36</xdr:row>
      <xdr:rowOff>64262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29033"/>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135763</xdr:rowOff>
    </xdr:from>
    <xdr:to>
      <xdr:col>24</xdr:col>
      <xdr:colOff>114300</xdr:colOff>
      <xdr:row>36</xdr:row>
      <xdr:rowOff>65913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3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158640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8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152527</xdr:rowOff>
    </xdr:from>
    <xdr:to>
      <xdr:col>20</xdr:col>
      <xdr:colOff>38100</xdr:colOff>
      <xdr:row>36</xdr:row>
      <xdr:rowOff>82677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5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99204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2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1270</xdr:rowOff>
    </xdr:from>
    <xdr:to>
      <xdr:col>15</xdr:col>
      <xdr:colOff>101600</xdr:colOff>
      <xdr:row>36</xdr:row>
      <xdr:rowOff>102870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7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119397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4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13462</xdr:rowOff>
    </xdr:from>
    <xdr:to>
      <xdr:col>10</xdr:col>
      <xdr:colOff>165100</xdr:colOff>
      <xdr:row>36</xdr:row>
      <xdr:rowOff>115062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8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106189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7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6033</xdr:rowOff>
    </xdr:from>
    <xdr:to>
      <xdr:col>6</xdr:col>
      <xdr:colOff>38100</xdr:colOff>
      <xdr:row>36</xdr:row>
      <xdr:rowOff>107633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7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124160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5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76957</xdr:rowOff>
    </xdr:from>
    <xdr:to>
      <xdr:col>24</xdr:col>
      <xdr:colOff>63500</xdr:colOff>
      <xdr:row>57</xdr:row>
      <xdr:rowOff>113079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49607"/>
          <a:ext cx="838200" cy="3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49716</xdr:rowOff>
    </xdr:from>
    <xdr:to>
      <xdr:col>19</xdr:col>
      <xdr:colOff>177800</xdr:colOff>
      <xdr:row>57</xdr:row>
      <xdr:rowOff>113079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22366"/>
          <a:ext cx="889000" cy="6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49716</xdr:rowOff>
    </xdr:from>
    <xdr:to>
      <xdr:col>15</xdr:col>
      <xdr:colOff>50800</xdr:colOff>
      <xdr:row>57</xdr:row>
      <xdr:rowOff>94357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22366"/>
          <a:ext cx="889000" cy="44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20962</xdr:rowOff>
    </xdr:from>
    <xdr:to>
      <xdr:col>10</xdr:col>
      <xdr:colOff>114300</xdr:colOff>
      <xdr:row>57</xdr:row>
      <xdr:rowOff>94357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50712"/>
          <a:ext cx="889000" cy="41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26157</xdr:rowOff>
    </xdr:from>
    <xdr:to>
      <xdr:col>24</xdr:col>
      <xdr:colOff>114300</xdr:colOff>
      <xdr:row>57</xdr:row>
      <xdr:rowOff>127757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9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4584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77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62279</xdr:rowOff>
    </xdr:from>
    <xdr:to>
      <xdr:col>20</xdr:col>
      <xdr:colOff>38100</xdr:colOff>
      <xdr:row>57</xdr:row>
      <xdr:rowOff>163879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3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155006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2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170366</xdr:rowOff>
    </xdr:from>
    <xdr:to>
      <xdr:col>15</xdr:col>
      <xdr:colOff>101600</xdr:colOff>
      <xdr:row>57</xdr:row>
      <xdr:rowOff>100516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7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91643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6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43557</xdr:rowOff>
    </xdr:from>
    <xdr:to>
      <xdr:col>10</xdr:col>
      <xdr:colOff>165100</xdr:colOff>
      <xdr:row>57</xdr:row>
      <xdr:rowOff>145157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16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136284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0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141612</xdr:rowOff>
    </xdr:from>
    <xdr:to>
      <xdr:col>6</xdr:col>
      <xdr:colOff>38100</xdr:colOff>
      <xdr:row>55</xdr:row>
      <xdr:rowOff>71762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9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62889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9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152321</xdr:rowOff>
    </xdr:from>
    <xdr:to>
      <xdr:col>24</xdr:col>
      <xdr:colOff>62865</xdr:colOff>
      <xdr:row>77</xdr:row>
      <xdr:rowOff>163179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53821"/>
          <a:ext cx="1270" cy="121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167006</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368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163179</xdr:rowOff>
    </xdr:from>
    <xdr:to>
      <xdr:col>24</xdr:col>
      <xdr:colOff>152400</xdr:colOff>
      <xdr:row>77</xdr:row>
      <xdr:rowOff>163179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36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98998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29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152321</xdr:rowOff>
    </xdr:from>
    <xdr:to>
      <xdr:col>24</xdr:col>
      <xdr:colOff>152400</xdr:colOff>
      <xdr:row>70</xdr:row>
      <xdr:rowOff>152321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53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68005</xdr:rowOff>
    </xdr:from>
    <xdr:to>
      <xdr:col>24</xdr:col>
      <xdr:colOff>63500</xdr:colOff>
      <xdr:row>77</xdr:row>
      <xdr:rowOff>85883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3797300" y="13269655"/>
          <a:ext cx="838200" cy="17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95794</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830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72917</xdr:rowOff>
    </xdr:from>
    <xdr:to>
      <xdr:col>24</xdr:col>
      <xdr:colOff>114300</xdr:colOff>
      <xdr:row>76</xdr:row>
      <xdr:rowOff>3066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9316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68005</xdr:rowOff>
    </xdr:from>
    <xdr:to>
      <xdr:col>19</xdr:col>
      <xdr:colOff>177800</xdr:colOff>
      <xdr:row>78</xdr:row>
      <xdr:rowOff>39887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269655"/>
          <a:ext cx="889000" cy="14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170357</xdr:rowOff>
    </xdr:from>
    <xdr:to>
      <xdr:col>20</xdr:col>
      <xdr:colOff>38100</xdr:colOff>
      <xdr:row>76</xdr:row>
      <xdr:rowOff>100507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029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117035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80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154149</xdr:rowOff>
    </xdr:from>
    <xdr:to>
      <xdr:col>15</xdr:col>
      <xdr:colOff>50800</xdr:colOff>
      <xdr:row>78</xdr:row>
      <xdr:rowOff>39887</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355799"/>
          <a:ext cx="889000" cy="57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103826</xdr:rowOff>
    </xdr:from>
    <xdr:to>
      <xdr:col>15</xdr:col>
      <xdr:colOff>101600</xdr:colOff>
      <xdr:row>77</xdr:row>
      <xdr:rowOff>33976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134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50502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90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154149</xdr:rowOff>
    </xdr:from>
    <xdr:to>
      <xdr:col>10</xdr:col>
      <xdr:colOff>114300</xdr:colOff>
      <xdr:row>79</xdr:row>
      <xdr:rowOff>35897</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355799"/>
          <a:ext cx="889000" cy="22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14520</xdr:rowOff>
    </xdr:from>
    <xdr:to>
      <xdr:col>10</xdr:col>
      <xdr:colOff>165100</xdr:colOff>
      <xdr:row>76</xdr:row>
      <xdr:rowOff>116120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0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132646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81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80327</xdr:rowOff>
    </xdr:from>
    <xdr:to>
      <xdr:col>6</xdr:col>
      <xdr:colOff>38100</xdr:colOff>
      <xdr:row>78</xdr:row>
      <xdr:rowOff>10477</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8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27004</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05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35083</xdr:rowOff>
    </xdr:from>
    <xdr:to>
      <xdr:col>24</xdr:col>
      <xdr:colOff>114300</xdr:colOff>
      <xdr:row>77</xdr:row>
      <xdr:rowOff>136683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23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121460</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15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17205</xdr:rowOff>
    </xdr:from>
    <xdr:to>
      <xdr:col>20</xdr:col>
      <xdr:colOff>38100</xdr:colOff>
      <xdr:row>77</xdr:row>
      <xdr:rowOff>118805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21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109932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311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160537</xdr:rowOff>
    </xdr:from>
    <xdr:to>
      <xdr:col>15</xdr:col>
      <xdr:colOff>101600</xdr:colOff>
      <xdr:row>78</xdr:row>
      <xdr:rowOff>90687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6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81814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54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103349</xdr:rowOff>
    </xdr:from>
    <xdr:to>
      <xdr:col>10</xdr:col>
      <xdr:colOff>165100</xdr:colOff>
      <xdr:row>78</xdr:row>
      <xdr:rowOff>33499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30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24626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39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156547</xdr:rowOff>
    </xdr:from>
    <xdr:to>
      <xdr:col>6</xdr:col>
      <xdr:colOff>38100</xdr:colOff>
      <xdr:row>79</xdr:row>
      <xdr:rowOff>86697</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52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77824</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622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70002</xdr:rowOff>
    </xdr:from>
    <xdr:to>
      <xdr:col>24</xdr:col>
      <xdr:colOff>63500</xdr:colOff>
      <xdr:row>97</xdr:row>
      <xdr:rowOff>139382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700652"/>
          <a:ext cx="838200" cy="6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70002</xdr:rowOff>
    </xdr:from>
    <xdr:to>
      <xdr:col>19</xdr:col>
      <xdr:colOff>177800</xdr:colOff>
      <xdr:row>97</xdr:row>
      <xdr:rowOff>148844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700652"/>
          <a:ext cx="889000" cy="78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148844</xdr:rowOff>
    </xdr:from>
    <xdr:to>
      <xdr:col>15</xdr:col>
      <xdr:colOff>50800</xdr:colOff>
      <xdr:row>98</xdr:row>
      <xdr:rowOff>15354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779494"/>
          <a:ext cx="889000" cy="3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167450</xdr:rowOff>
    </xdr:from>
    <xdr:to>
      <xdr:col>10</xdr:col>
      <xdr:colOff>114300</xdr:colOff>
      <xdr:row>98</xdr:row>
      <xdr:rowOff>15354</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1130300" y="16798100"/>
          <a:ext cx="889000" cy="19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88582</xdr:rowOff>
    </xdr:from>
    <xdr:to>
      <xdr:col>24</xdr:col>
      <xdr:colOff>114300</xdr:colOff>
      <xdr:row>98</xdr:row>
      <xdr:rowOff>18732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1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67009</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9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19202</xdr:rowOff>
    </xdr:from>
    <xdr:to>
      <xdr:col>20</xdr:col>
      <xdr:colOff>38100</xdr:colOff>
      <xdr:row>97</xdr:row>
      <xdr:rowOff>120802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64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111929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74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98044</xdr:rowOff>
    </xdr:from>
    <xdr:to>
      <xdr:col>15</xdr:col>
      <xdr:colOff>101600</xdr:colOff>
      <xdr:row>98</xdr:row>
      <xdr:rowOff>28194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72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19321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82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136004</xdr:rowOff>
    </xdr:from>
    <xdr:to>
      <xdr:col>10</xdr:col>
      <xdr:colOff>165100</xdr:colOff>
      <xdr:row>98</xdr:row>
      <xdr:rowOff>66154</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76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57281</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85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116650</xdr:rowOff>
    </xdr:from>
    <xdr:to>
      <xdr:col>6</xdr:col>
      <xdr:colOff>38100</xdr:colOff>
      <xdr:row>98</xdr:row>
      <xdr:rowOff>46800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37927</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4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137414</xdr:rowOff>
    </xdr:from>
    <xdr:to>
      <xdr:col>55</xdr:col>
      <xdr:colOff>0</xdr:colOff>
      <xdr:row>38</xdr:row>
      <xdr:rowOff>141660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9639300" y="6652514"/>
          <a:ext cx="8382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137414</xdr:rowOff>
    </xdr:from>
    <xdr:to>
      <xdr:col>50</xdr:col>
      <xdr:colOff>114300</xdr:colOff>
      <xdr:row>38</xdr:row>
      <xdr:rowOff>140680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8750300" y="665251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140680</xdr:rowOff>
    </xdr:from>
    <xdr:to>
      <xdr:col>45</xdr:col>
      <xdr:colOff>177800</xdr:colOff>
      <xdr:row>38</xdr:row>
      <xdr:rowOff>141986</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7861300" y="6655780"/>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99532</xdr:rowOff>
    </xdr:from>
    <xdr:to>
      <xdr:col>41</xdr:col>
      <xdr:colOff>50800</xdr:colOff>
      <xdr:row>38</xdr:row>
      <xdr:rowOff>141986</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661463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90860</xdr:rowOff>
    </xdr:from>
    <xdr:to>
      <xdr:col>55</xdr:col>
      <xdr:colOff>50800</xdr:colOff>
      <xdr:row>39</xdr:row>
      <xdr:rowOff>21010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60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69287</xdr:rowOff>
    </xdr:from>
    <xdr:ext cx="378565"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584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86614</xdr:rowOff>
    </xdr:from>
    <xdr:to>
      <xdr:col>50</xdr:col>
      <xdr:colOff>165100</xdr:colOff>
      <xdr:row>39</xdr:row>
      <xdr:rowOff>16764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60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7891</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450017" y="6694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89880</xdr:rowOff>
    </xdr:from>
    <xdr:to>
      <xdr:col>46</xdr:col>
      <xdr:colOff>38100</xdr:colOff>
      <xdr:row>39</xdr:row>
      <xdr:rowOff>20030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60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11157</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561017" y="6697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91186</xdr:rowOff>
    </xdr:from>
    <xdr:to>
      <xdr:col>41</xdr:col>
      <xdr:colOff>101600</xdr:colOff>
      <xdr:row>39</xdr:row>
      <xdr:rowOff>21336</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660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48732</xdr:rowOff>
    </xdr:from>
    <xdr:to>
      <xdr:col>36</xdr:col>
      <xdr:colOff>165100</xdr:colOff>
      <xdr:row>38</xdr:row>
      <xdr:rowOff>150332</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656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141459</xdr:rowOff>
    </xdr:from>
    <xdr:ext cx="378565"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783017" y="6656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170809</xdr:rowOff>
    </xdr:from>
    <xdr:to>
      <xdr:col>55</xdr:col>
      <xdr:colOff>0</xdr:colOff>
      <xdr:row>58</xdr:row>
      <xdr:rowOff>60490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9639300" y="9943459"/>
          <a:ext cx="838200" cy="6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130690</xdr:rowOff>
    </xdr:from>
    <xdr:to>
      <xdr:col>50</xdr:col>
      <xdr:colOff>114300</xdr:colOff>
      <xdr:row>57</xdr:row>
      <xdr:rowOff>170809</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8750300" y="9903340"/>
          <a:ext cx="889000" cy="4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130690</xdr:rowOff>
    </xdr:from>
    <xdr:to>
      <xdr:col>45</xdr:col>
      <xdr:colOff>177800</xdr:colOff>
      <xdr:row>58</xdr:row>
      <xdr:rowOff>61195</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9903340"/>
          <a:ext cx="889000" cy="101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163703</xdr:rowOff>
    </xdr:from>
    <xdr:to>
      <xdr:col>41</xdr:col>
      <xdr:colOff>50800</xdr:colOff>
      <xdr:row>58</xdr:row>
      <xdr:rowOff>61195</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a:off x="6972300" y="993635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9690</xdr:rowOff>
    </xdr:from>
    <xdr:to>
      <xdr:col>55</xdr:col>
      <xdr:colOff>50800</xdr:colOff>
      <xdr:row>58</xdr:row>
      <xdr:rowOff>111290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95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159567</xdr:rowOff>
    </xdr:from>
    <xdr:ext cx="469744"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93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120009</xdr:rowOff>
    </xdr:from>
    <xdr:to>
      <xdr:col>50</xdr:col>
      <xdr:colOff>165100</xdr:colOff>
      <xdr:row>58</xdr:row>
      <xdr:rowOff>50159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89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41286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372111" y="998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79890</xdr:rowOff>
    </xdr:from>
    <xdr:to>
      <xdr:col>46</xdr:col>
      <xdr:colOff>38100</xdr:colOff>
      <xdr:row>58</xdr:row>
      <xdr:rowOff>10040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8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1167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483111" y="99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10395</xdr:rowOff>
    </xdr:from>
    <xdr:to>
      <xdr:col>41</xdr:col>
      <xdr:colOff>101600</xdr:colOff>
      <xdr:row>58</xdr:row>
      <xdr:rowOff>111995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95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103122</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626428" y="1004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112903</xdr:rowOff>
    </xdr:from>
    <xdr:to>
      <xdr:col>36</xdr:col>
      <xdr:colOff>165100</xdr:colOff>
      <xdr:row>58</xdr:row>
      <xdr:rowOff>43053</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88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34180</xdr:rowOff>
    </xdr:from>
    <xdr:ext cx="534377"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05111" y="997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a16="http://schemas.microsoft.com/office/drawing/2014/main" id="{00000000-0008-0000-07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7" name="商工費最小値テキスト">
          <a:extLst>
            <a:ext uri="{FF2B5EF4-FFF2-40B4-BE49-F238E27FC236}">
              <a16:creationId xmlns:a16="http://schemas.microsoft.com/office/drawing/2014/main" id="{00000000-0008-0000-0700-000097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9" name="商工費最大値テキスト">
          <a:extLst>
            <a:ext uri="{FF2B5EF4-FFF2-40B4-BE49-F238E27FC236}">
              <a16:creationId xmlns:a16="http://schemas.microsoft.com/office/drawing/2014/main" id="{00000000-0008-0000-0700-000099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120365</xdr:rowOff>
    </xdr:from>
    <xdr:to>
      <xdr:col>55</xdr:col>
      <xdr:colOff>0</xdr:colOff>
      <xdr:row>77</xdr:row>
      <xdr:rowOff>144177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9639300" y="13322015"/>
          <a:ext cx="838200" cy="2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2" name="商工費平均値テキスト">
          <a:extLst>
            <a:ext uri="{FF2B5EF4-FFF2-40B4-BE49-F238E27FC236}">
              <a16:creationId xmlns:a16="http://schemas.microsoft.com/office/drawing/2014/main" id="{00000000-0008-0000-0700-00009C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61881</xdr:rowOff>
    </xdr:from>
    <xdr:to>
      <xdr:col>50</xdr:col>
      <xdr:colOff>114300</xdr:colOff>
      <xdr:row>77</xdr:row>
      <xdr:rowOff>120365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8750300" y="13263531"/>
          <a:ext cx="889000" cy="5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61881</xdr:rowOff>
    </xdr:from>
    <xdr:to>
      <xdr:col>45</xdr:col>
      <xdr:colOff>177800</xdr:colOff>
      <xdr:row>77</xdr:row>
      <xdr:rowOff>142576</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7861300" y="13263531"/>
          <a:ext cx="889000" cy="80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110325</xdr:rowOff>
    </xdr:from>
    <xdr:to>
      <xdr:col>41</xdr:col>
      <xdr:colOff>50800</xdr:colOff>
      <xdr:row>77</xdr:row>
      <xdr:rowOff>142576</xdr:rowOff>
    </xdr:to>
    <xdr:cxnSp macro="">
      <xdr:nvCxnSpPr>
        <xdr:cNvPr id="420" name="直線コネクタ 419">
          <a:extLst>
            <a:ext uri="{FF2B5EF4-FFF2-40B4-BE49-F238E27FC236}">
              <a16:creationId xmlns:a16="http://schemas.microsoft.com/office/drawing/2014/main" id="{00000000-0008-0000-0700-0000A4010000}"/>
            </a:ext>
          </a:extLst>
        </xdr:cNvPr>
        <xdr:cNvCxnSpPr/>
      </xdr:nvCxnSpPr>
      <xdr:spPr>
        <a:xfrm>
          <a:off x="6972300" y="13140525"/>
          <a:ext cx="889000" cy="20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3" name="フローチャート: 判断 422">
          <a:extLst>
            <a:ext uri="{FF2B5EF4-FFF2-40B4-BE49-F238E27FC236}">
              <a16:creationId xmlns:a16="http://schemas.microsoft.com/office/drawing/2014/main" id="{00000000-0008-0000-0700-0000A7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93377</xdr:rowOff>
    </xdr:from>
    <xdr:to>
      <xdr:col>55</xdr:col>
      <xdr:colOff>50800</xdr:colOff>
      <xdr:row>78</xdr:row>
      <xdr:rowOff>23527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10426700" y="1329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71804</xdr:rowOff>
    </xdr:from>
    <xdr:ext cx="534377" cy="259045"/>
    <xdr:sp macro="" textlink="">
      <xdr:nvSpPr>
        <xdr:cNvPr id="431" name="商工費該当値テキスト">
          <a:extLst>
            <a:ext uri="{FF2B5EF4-FFF2-40B4-BE49-F238E27FC236}">
              <a16:creationId xmlns:a16="http://schemas.microsoft.com/office/drawing/2014/main" id="{00000000-0008-0000-0700-0000AF010000}"/>
            </a:ext>
          </a:extLst>
        </xdr:cNvPr>
        <xdr:cNvSpPr txBox="1"/>
      </xdr:nvSpPr>
      <xdr:spPr>
        <a:xfrm>
          <a:off x="10528300" y="13273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69565</xdr:rowOff>
    </xdr:from>
    <xdr:to>
      <xdr:col>50</xdr:col>
      <xdr:colOff>165100</xdr:colOff>
      <xdr:row>77</xdr:row>
      <xdr:rowOff>171165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9588500" y="132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162292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9372111" y="1336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11081</xdr:rowOff>
    </xdr:from>
    <xdr:to>
      <xdr:col>46</xdr:col>
      <xdr:colOff>38100</xdr:colOff>
      <xdr:row>77</xdr:row>
      <xdr:rowOff>112681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8699500" y="1321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103808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8483111" y="1330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91776</xdr:rowOff>
    </xdr:from>
    <xdr:to>
      <xdr:col>41</xdr:col>
      <xdr:colOff>101600</xdr:colOff>
      <xdr:row>78</xdr:row>
      <xdr:rowOff>21926</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7810500" y="1329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13053</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7594111" y="1338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59525</xdr:rowOff>
    </xdr:from>
    <xdr:to>
      <xdr:col>36</xdr:col>
      <xdr:colOff>165100</xdr:colOff>
      <xdr:row>76</xdr:row>
      <xdr:rowOff>161125</xdr:rowOff>
    </xdr:to>
    <xdr:sp macro="" textlink="">
      <xdr:nvSpPr>
        <xdr:cNvPr id="438" name="楕円 437">
          <a:extLst>
            <a:ext uri="{FF2B5EF4-FFF2-40B4-BE49-F238E27FC236}">
              <a16:creationId xmlns:a16="http://schemas.microsoft.com/office/drawing/2014/main" id="{00000000-0008-0000-0700-0000B6010000}"/>
            </a:ext>
          </a:extLst>
        </xdr:cNvPr>
        <xdr:cNvSpPr/>
      </xdr:nvSpPr>
      <xdr:spPr>
        <a:xfrm>
          <a:off x="6921500" y="1308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6202</xdr:rowOff>
    </xdr:from>
    <xdr:ext cx="534377"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705111" y="128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77660</xdr:rowOff>
    </xdr:from>
    <xdr:to>
      <xdr:col>55</xdr:col>
      <xdr:colOff>0</xdr:colOff>
      <xdr:row>97</xdr:row>
      <xdr:rowOff>170574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708310"/>
          <a:ext cx="838200" cy="9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170574</xdr:rowOff>
    </xdr:from>
    <xdr:to>
      <xdr:col>50</xdr:col>
      <xdr:colOff>114300</xdr:colOff>
      <xdr:row>98</xdr:row>
      <xdr:rowOff>59461</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801224"/>
          <a:ext cx="889000" cy="6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118300</xdr:rowOff>
    </xdr:from>
    <xdr:to>
      <xdr:col>45</xdr:col>
      <xdr:colOff>177800</xdr:colOff>
      <xdr:row>98</xdr:row>
      <xdr:rowOff>59461</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748950"/>
          <a:ext cx="889000" cy="11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118300</xdr:rowOff>
    </xdr:from>
    <xdr:to>
      <xdr:col>41</xdr:col>
      <xdr:colOff>50800</xdr:colOff>
      <xdr:row>98</xdr:row>
      <xdr:rowOff>80924</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748950"/>
          <a:ext cx="889000" cy="13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26860</xdr:rowOff>
    </xdr:from>
    <xdr:to>
      <xdr:col>55</xdr:col>
      <xdr:colOff>50800</xdr:colOff>
      <xdr:row>97</xdr:row>
      <xdr:rowOff>128460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65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5287</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63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119774</xdr:rowOff>
    </xdr:from>
    <xdr:to>
      <xdr:col>50</xdr:col>
      <xdr:colOff>165100</xdr:colOff>
      <xdr:row>98</xdr:row>
      <xdr:rowOff>49924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75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41051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84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8661</xdr:rowOff>
    </xdr:from>
    <xdr:to>
      <xdr:col>46</xdr:col>
      <xdr:colOff>38100</xdr:colOff>
      <xdr:row>98</xdr:row>
      <xdr:rowOff>110261</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81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101388</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90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67500</xdr:rowOff>
    </xdr:from>
    <xdr:to>
      <xdr:col>41</xdr:col>
      <xdr:colOff>101600</xdr:colOff>
      <xdr:row>97</xdr:row>
      <xdr:rowOff>169100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6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160227</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79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30124</xdr:rowOff>
    </xdr:from>
    <xdr:to>
      <xdr:col>36</xdr:col>
      <xdr:colOff>165100</xdr:colOff>
      <xdr:row>98</xdr:row>
      <xdr:rowOff>131724</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83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122851</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924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138176</xdr:rowOff>
    </xdr:from>
    <xdr:to>
      <xdr:col>85</xdr:col>
      <xdr:colOff>127000</xdr:colOff>
      <xdr:row>37</xdr:row>
      <xdr:rowOff>23381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138926"/>
          <a:ext cx="838200" cy="22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23381</xdr:rowOff>
    </xdr:from>
    <xdr:to>
      <xdr:col>81</xdr:col>
      <xdr:colOff>50800</xdr:colOff>
      <xdr:row>37</xdr:row>
      <xdr:rowOff>99657</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367031"/>
          <a:ext cx="889000" cy="7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22962</xdr:rowOff>
    </xdr:from>
    <xdr:to>
      <xdr:col>76</xdr:col>
      <xdr:colOff>114300</xdr:colOff>
      <xdr:row>37</xdr:row>
      <xdr:rowOff>99657</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366612"/>
          <a:ext cx="889000" cy="7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64148</xdr:rowOff>
    </xdr:from>
    <xdr:to>
      <xdr:col>71</xdr:col>
      <xdr:colOff>177800</xdr:colOff>
      <xdr:row>37</xdr:row>
      <xdr:rowOff>22962</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236348"/>
          <a:ext cx="889000" cy="13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87376</xdr:rowOff>
    </xdr:from>
    <xdr:to>
      <xdr:col>85</xdr:col>
      <xdr:colOff>177800</xdr:colOff>
      <xdr:row>36</xdr:row>
      <xdr:rowOff>17526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08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110253</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93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144031</xdr:rowOff>
    </xdr:from>
    <xdr:to>
      <xdr:col>81</xdr:col>
      <xdr:colOff>101600</xdr:colOff>
      <xdr:row>37</xdr:row>
      <xdr:rowOff>74181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31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65308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408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48857</xdr:rowOff>
    </xdr:from>
    <xdr:to>
      <xdr:col>76</xdr:col>
      <xdr:colOff>165100</xdr:colOff>
      <xdr:row>37</xdr:row>
      <xdr:rowOff>150457</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39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141584</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48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143612</xdr:rowOff>
    </xdr:from>
    <xdr:to>
      <xdr:col>72</xdr:col>
      <xdr:colOff>38100</xdr:colOff>
      <xdr:row>37</xdr:row>
      <xdr:rowOff>73762</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3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64889</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40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13348</xdr:rowOff>
    </xdr:from>
    <xdr:to>
      <xdr:col>67</xdr:col>
      <xdr:colOff>101600</xdr:colOff>
      <xdr:row>36</xdr:row>
      <xdr:rowOff>114948</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185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131475</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96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114674</xdr:rowOff>
    </xdr:from>
    <xdr:to>
      <xdr:col>85</xdr:col>
      <xdr:colOff>127000</xdr:colOff>
      <xdr:row>58</xdr:row>
      <xdr:rowOff>24703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5481300" y="9715874"/>
          <a:ext cx="838200" cy="25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102177</xdr:rowOff>
    </xdr:from>
    <xdr:to>
      <xdr:col>81</xdr:col>
      <xdr:colOff>50800</xdr:colOff>
      <xdr:row>58</xdr:row>
      <xdr:rowOff>24703</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4592300" y="9874827"/>
          <a:ext cx="889000" cy="93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102177</xdr:rowOff>
    </xdr:from>
    <xdr:to>
      <xdr:col>76</xdr:col>
      <xdr:colOff>114300</xdr:colOff>
      <xdr:row>58</xdr:row>
      <xdr:rowOff>40869</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3703300" y="9874827"/>
          <a:ext cx="889000" cy="11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150684</xdr:rowOff>
    </xdr:from>
    <xdr:to>
      <xdr:col>71</xdr:col>
      <xdr:colOff>177800</xdr:colOff>
      <xdr:row>58</xdr:row>
      <xdr:rowOff>40869</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a:off x="12814300" y="9923334"/>
          <a:ext cx="889000" cy="6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63874</xdr:rowOff>
    </xdr:from>
    <xdr:to>
      <xdr:col>85</xdr:col>
      <xdr:colOff>177800</xdr:colOff>
      <xdr:row>56</xdr:row>
      <xdr:rowOff>165474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66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86751</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5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145353</xdr:rowOff>
    </xdr:from>
    <xdr:to>
      <xdr:col>81</xdr:col>
      <xdr:colOff>101600</xdr:colOff>
      <xdr:row>58</xdr:row>
      <xdr:rowOff>75503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91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66630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1001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51377</xdr:rowOff>
    </xdr:from>
    <xdr:to>
      <xdr:col>76</xdr:col>
      <xdr:colOff>165100</xdr:colOff>
      <xdr:row>57</xdr:row>
      <xdr:rowOff>152977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82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169504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959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161519</xdr:rowOff>
    </xdr:from>
    <xdr:to>
      <xdr:col>72</xdr:col>
      <xdr:colOff>38100</xdr:colOff>
      <xdr:row>58</xdr:row>
      <xdr:rowOff>91669</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93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82796</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1002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99884</xdr:rowOff>
    </xdr:from>
    <xdr:to>
      <xdr:col>67</xdr:col>
      <xdr:colOff>101600</xdr:colOff>
      <xdr:row>58</xdr:row>
      <xdr:rowOff>30034</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87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21161</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996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149149</xdr:rowOff>
    </xdr:from>
    <xdr:to>
      <xdr:col>85</xdr:col>
      <xdr:colOff>127000</xdr:colOff>
      <xdr:row>79</xdr:row>
      <xdr:rowOff>2845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5481300" y="13522249"/>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89751</xdr:rowOff>
    </xdr:from>
    <xdr:to>
      <xdr:col>81</xdr:col>
      <xdr:colOff>50800</xdr:colOff>
      <xdr:row>78</xdr:row>
      <xdr:rowOff>149149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4592300" y="13462851"/>
          <a:ext cx="889000" cy="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34240</xdr:rowOff>
    </xdr:from>
    <xdr:to>
      <xdr:col>76</xdr:col>
      <xdr:colOff>114300</xdr:colOff>
      <xdr:row>78</xdr:row>
      <xdr:rowOff>89751</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3703300" y="13235890"/>
          <a:ext cx="889000" cy="226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34240</xdr:rowOff>
    </xdr:from>
    <xdr:to>
      <xdr:col>71</xdr:col>
      <xdr:colOff>177800</xdr:colOff>
      <xdr:row>78</xdr:row>
      <xdr:rowOff>12294</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flipV="1">
          <a:off x="12814300" y="13235890"/>
          <a:ext cx="889000" cy="14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4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123495</xdr:rowOff>
    </xdr:from>
    <xdr:to>
      <xdr:col>85</xdr:col>
      <xdr:colOff>177800</xdr:colOff>
      <xdr:row>79</xdr:row>
      <xdr:rowOff>53645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49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38422</xdr:rowOff>
    </xdr:from>
    <xdr:ext cx="469744" cy="2590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411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98349</xdr:rowOff>
    </xdr:from>
    <xdr:to>
      <xdr:col>81</xdr:col>
      <xdr:colOff>101600</xdr:colOff>
      <xdr:row>79</xdr:row>
      <xdr:rowOff>28499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47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19626</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246428" y="13564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38951</xdr:rowOff>
    </xdr:from>
    <xdr:to>
      <xdr:col>76</xdr:col>
      <xdr:colOff>165100</xdr:colOff>
      <xdr:row>78</xdr:row>
      <xdr:rowOff>140551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41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131678</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357428" y="13504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154890</xdr:rowOff>
    </xdr:from>
    <xdr:to>
      <xdr:col>72</xdr:col>
      <xdr:colOff>38100</xdr:colOff>
      <xdr:row>77</xdr:row>
      <xdr:rowOff>85040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18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101566</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468428" y="1296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132944</xdr:rowOff>
    </xdr:from>
    <xdr:to>
      <xdr:col>67</xdr:col>
      <xdr:colOff>101600</xdr:colOff>
      <xdr:row>78</xdr:row>
      <xdr:rowOff>63094</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33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54221</xdr:rowOff>
    </xdr:from>
    <xdr:ext cx="469744"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579428" y="1342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8" name="公債費グラフ枠">
          <a:extLst>
            <a:ext uri="{FF2B5EF4-FFF2-40B4-BE49-F238E27FC236}">
              <a16:creationId xmlns:a16="http://schemas.microsoft.com/office/drawing/2014/main" id="{00000000-0008-0000-0700-0000B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700" name="公債費最小値テキスト">
          <a:extLst>
            <a:ext uri="{FF2B5EF4-FFF2-40B4-BE49-F238E27FC236}">
              <a16:creationId xmlns:a16="http://schemas.microsoft.com/office/drawing/2014/main" id="{00000000-0008-0000-0700-0000BC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2" name="公債費最大値テキスト">
          <a:extLst>
            <a:ext uri="{FF2B5EF4-FFF2-40B4-BE49-F238E27FC236}">
              <a16:creationId xmlns:a16="http://schemas.microsoft.com/office/drawing/2014/main" id="{00000000-0008-0000-0700-0000BE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104969</xdr:rowOff>
    </xdr:from>
    <xdr:to>
      <xdr:col>85</xdr:col>
      <xdr:colOff>127000</xdr:colOff>
      <xdr:row>97</xdr:row>
      <xdr:rowOff>108790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5481300" y="16735619"/>
          <a:ext cx="838200" cy="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5" name="公債費平均値テキスト">
          <a:extLst>
            <a:ext uri="{FF2B5EF4-FFF2-40B4-BE49-F238E27FC236}">
              <a16:creationId xmlns:a16="http://schemas.microsoft.com/office/drawing/2014/main" id="{00000000-0008-0000-0700-0000C1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90878</xdr:rowOff>
    </xdr:from>
    <xdr:to>
      <xdr:col>81</xdr:col>
      <xdr:colOff>50800</xdr:colOff>
      <xdr:row>97</xdr:row>
      <xdr:rowOff>104969</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4592300" y="16721528"/>
          <a:ext cx="889000" cy="14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90878</xdr:rowOff>
    </xdr:from>
    <xdr:to>
      <xdr:col>76</xdr:col>
      <xdr:colOff>114300</xdr:colOff>
      <xdr:row>97</xdr:row>
      <xdr:rowOff>102732</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3703300" y="16721528"/>
          <a:ext cx="889000" cy="1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48423</xdr:rowOff>
    </xdr:from>
    <xdr:to>
      <xdr:col>71</xdr:col>
      <xdr:colOff>177800</xdr:colOff>
      <xdr:row>97</xdr:row>
      <xdr:rowOff>102732</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a:off x="12814300" y="16679073"/>
          <a:ext cx="889000" cy="5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6" name="フローチャート: 判断 715">
          <a:extLst>
            <a:ext uri="{FF2B5EF4-FFF2-40B4-BE49-F238E27FC236}">
              <a16:creationId xmlns:a16="http://schemas.microsoft.com/office/drawing/2014/main" id="{00000000-0008-0000-0700-0000CC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57990</xdr:rowOff>
    </xdr:from>
    <xdr:to>
      <xdr:col>85</xdr:col>
      <xdr:colOff>177800</xdr:colOff>
      <xdr:row>97</xdr:row>
      <xdr:rowOff>159590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6268700" y="1668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36417</xdr:rowOff>
    </xdr:from>
    <xdr:ext cx="534377" cy="259045"/>
    <xdr:sp macro="" textlink="">
      <xdr:nvSpPr>
        <xdr:cNvPr id="724" name="公債費該当値テキスト">
          <a:extLst>
            <a:ext uri="{FF2B5EF4-FFF2-40B4-BE49-F238E27FC236}">
              <a16:creationId xmlns:a16="http://schemas.microsoft.com/office/drawing/2014/main" id="{00000000-0008-0000-0700-0000D4020000}"/>
            </a:ext>
          </a:extLst>
        </xdr:cNvPr>
        <xdr:cNvSpPr txBox="1"/>
      </xdr:nvSpPr>
      <xdr:spPr>
        <a:xfrm>
          <a:off x="16370300" y="1666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54169</xdr:rowOff>
    </xdr:from>
    <xdr:to>
      <xdr:col>81</xdr:col>
      <xdr:colOff>101600</xdr:colOff>
      <xdr:row>97</xdr:row>
      <xdr:rowOff>155769</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5430500" y="1668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146896</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5214111" y="1677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40078</xdr:rowOff>
    </xdr:from>
    <xdr:to>
      <xdr:col>76</xdr:col>
      <xdr:colOff>165100</xdr:colOff>
      <xdr:row>97</xdr:row>
      <xdr:rowOff>141678</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4541500" y="1667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132805</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4325111" y="1676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51932</xdr:rowOff>
    </xdr:from>
    <xdr:to>
      <xdr:col>72</xdr:col>
      <xdr:colOff>38100</xdr:colOff>
      <xdr:row>97</xdr:row>
      <xdr:rowOff>153532</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3652500" y="1668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144659</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3436111" y="1677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169073</xdr:rowOff>
    </xdr:from>
    <xdr:to>
      <xdr:col>67</xdr:col>
      <xdr:colOff>101600</xdr:colOff>
      <xdr:row>97</xdr:row>
      <xdr:rowOff>99223</xdr:rowOff>
    </xdr:to>
    <xdr:sp macro="" textlink="">
      <xdr:nvSpPr>
        <xdr:cNvPr id="731" name="楕円 730">
          <a:extLst>
            <a:ext uri="{FF2B5EF4-FFF2-40B4-BE49-F238E27FC236}">
              <a16:creationId xmlns:a16="http://schemas.microsoft.com/office/drawing/2014/main" id="{00000000-0008-0000-0700-0000DB020000}"/>
            </a:ext>
          </a:extLst>
        </xdr:cNvPr>
        <xdr:cNvSpPr/>
      </xdr:nvSpPr>
      <xdr:spPr>
        <a:xfrm>
          <a:off x="12763500" y="1662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90350</xdr:rowOff>
    </xdr:from>
    <xdr:ext cx="534377"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2547111" y="1672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7" name="諸支出金グラフ枠">
          <a:extLst>
            <a:ext uri="{FF2B5EF4-FFF2-40B4-BE49-F238E27FC236}">
              <a16:creationId xmlns:a16="http://schemas.microsoft.com/office/drawing/2014/main" id="{00000000-0008-0000-0700-0000F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9" name="諸支出金最小値テキスト">
          <a:extLst>
            <a:ext uri="{FF2B5EF4-FFF2-40B4-BE49-F238E27FC236}">
              <a16:creationId xmlns:a16="http://schemas.microsoft.com/office/drawing/2014/main" id="{00000000-0008-0000-0700-0000F7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61" name="諸支出金最大値テキスト">
          <a:extLst>
            <a:ext uri="{FF2B5EF4-FFF2-40B4-BE49-F238E27FC236}">
              <a16:creationId xmlns:a16="http://schemas.microsoft.com/office/drawing/2014/main" id="{00000000-0008-0000-0700-0000F9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4" name="諸支出金平均値テキスト">
          <a:extLst>
            <a:ext uri="{FF2B5EF4-FFF2-40B4-BE49-F238E27FC236}">
              <a16:creationId xmlns:a16="http://schemas.microsoft.com/office/drawing/2014/main" id="{00000000-0008-0000-0700-0000FC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5" name="フローチャート: 判断 774">
          <a:extLst>
            <a:ext uri="{FF2B5EF4-FFF2-40B4-BE49-F238E27FC236}">
              <a16:creationId xmlns:a16="http://schemas.microsoft.com/office/drawing/2014/main" id="{00000000-0008-0000-0700-000007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3" name="諸支出金該当値テキスト">
          <a:extLst>
            <a:ext uri="{FF2B5EF4-FFF2-40B4-BE49-F238E27FC236}">
              <a16:creationId xmlns:a16="http://schemas.microsoft.com/office/drawing/2014/main" id="{00000000-0008-0000-0700-00000F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90" name="楕円 789">
          <a:extLst>
            <a:ext uri="{FF2B5EF4-FFF2-40B4-BE49-F238E27FC236}">
              <a16:creationId xmlns:a16="http://schemas.microsoft.com/office/drawing/2014/main" id="{00000000-0008-0000-0700-00001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9" name="正方形/長方形 798">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6" name="前年度繰上充用金グラフ枠">
          <a:extLst>
            <a:ext uri="{FF2B5EF4-FFF2-40B4-BE49-F238E27FC236}">
              <a16:creationId xmlns:a16="http://schemas.microsoft.com/office/drawing/2014/main" id="{00000000-0008-0000-0700-00002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8" name="前年度繰上充用金最小値テキスト">
          <a:extLst>
            <a:ext uri="{FF2B5EF4-FFF2-40B4-BE49-F238E27FC236}">
              <a16:creationId xmlns:a16="http://schemas.microsoft.com/office/drawing/2014/main" id="{00000000-0008-0000-0700-00002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10" name="前年度繰上充用金最大値テキスト">
          <a:extLst>
            <a:ext uri="{FF2B5EF4-FFF2-40B4-BE49-F238E27FC236}">
              <a16:creationId xmlns:a16="http://schemas.microsoft.com/office/drawing/2014/main" id="{00000000-0008-0000-0700-00002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3" name="前年度繰上充用金平均値テキスト">
          <a:extLst>
            <a:ext uri="{FF2B5EF4-FFF2-40B4-BE49-F238E27FC236}">
              <a16:creationId xmlns:a16="http://schemas.microsoft.com/office/drawing/2014/main" id="{00000000-0008-0000-0700-00002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1" name="直線コネクタ 820">
          <a:extLst>
            <a:ext uri="{FF2B5EF4-FFF2-40B4-BE49-F238E27FC236}">
              <a16:creationId xmlns:a16="http://schemas.microsoft.com/office/drawing/2014/main" id="{00000000-0008-0000-0700-00003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フローチャート: 判断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2" name="前年度繰上充用金該当値テキスト">
          <a:extLst>
            <a:ext uri="{FF2B5EF4-FFF2-40B4-BE49-F238E27FC236}">
              <a16:creationId xmlns:a16="http://schemas.microsoft.com/office/drawing/2014/main" id="{00000000-0008-0000-0700-00004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1" name="正方形/長方形 840">
          <a:extLst>
            <a:ext uri="{FF2B5EF4-FFF2-40B4-BE49-F238E27FC236}">
              <a16:creationId xmlns:a16="http://schemas.microsoft.com/office/drawing/2014/main" id="{00000000-0008-0000-0700-00004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3" name="テキスト ボックス 842">
          <a:extLst>
            <a:ext uri="{FF2B5EF4-FFF2-40B4-BE49-F238E27FC236}">
              <a16:creationId xmlns:a16="http://schemas.microsoft.com/office/drawing/2014/main" id="{00000000-0008-0000-0700-00004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住民一人当たりの目的別歳出決算額は、全体として類似団体平均と比べてやや低い状況となっている。</a:t>
          </a:r>
        </a:p>
        <a:p>
          <a:r>
            <a:rPr kumimoji="1" lang="ja-JP" altLang="en-US" sz="1300">
              <a:latin typeface="ＭＳ Ｐゴシック" panose="020B0600070205080204" pitchFamily="50" charset="-128"/>
              <a:ea typeface="ＭＳ Ｐゴシック" panose="020B0600070205080204" pitchFamily="50" charset="-128"/>
            </a:rPr>
            <a:t>前年度と比較して増減の大きい項目としては、消防費（増加）と教育費（増加）がある。</a:t>
          </a:r>
        </a:p>
        <a:p>
          <a:r>
            <a:rPr kumimoji="1" lang="ja-JP" altLang="en-US" sz="1300">
              <a:latin typeface="ＭＳ Ｐゴシック" panose="020B0600070205080204" pitchFamily="50" charset="-128"/>
              <a:ea typeface="ＭＳ Ｐゴシック" panose="020B0600070205080204" pitchFamily="50" charset="-128"/>
            </a:rPr>
            <a:t>消防費が増加となったのは、東濃</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市消防指令センターの整備工事を実施したためである。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教育費が増加となったのは、市民体育館や給食センターの改修工事の実施や給食費の公会計化による影響である。</a:t>
          </a:r>
        </a:p>
        <a:p>
          <a:r>
            <a:rPr kumimoji="1" lang="ja-JP" altLang="en-US" sz="1300">
              <a:latin typeface="ＭＳ Ｐゴシック" panose="020B0600070205080204" pitchFamily="50" charset="-128"/>
              <a:ea typeface="ＭＳ Ｐゴシック" panose="020B0600070205080204" pitchFamily="50" charset="-128"/>
            </a:rPr>
            <a:t>今後も、費用対効果の追求とバランスが取れた予算配分に努める。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岐阜県瑞浪市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単年度収支は</a:t>
          </a:r>
          <a:r>
            <a:rPr kumimoji="1" lang="en-US" altLang="ja-JP" sz="1400">
              <a:latin typeface="ＭＳ ゴシック" pitchFamily="49" charset="-128"/>
              <a:ea typeface="ＭＳ ゴシック" pitchFamily="49" charset="-128"/>
            </a:rPr>
            <a:t>23,053</a:t>
          </a:r>
          <a:r>
            <a:rPr kumimoji="1" lang="ja-JP" altLang="en-US" sz="1400">
              <a:latin typeface="ＭＳ ゴシック" pitchFamily="49" charset="-128"/>
              <a:ea typeface="ＭＳ ゴシック" pitchFamily="49" charset="-128"/>
            </a:rPr>
            <a:t>千円であったが、基金を</a:t>
          </a:r>
          <a:r>
            <a:rPr kumimoji="1" lang="en-US" altLang="ja-JP" sz="1400">
              <a:latin typeface="ＭＳ ゴシック" pitchFamily="49" charset="-128"/>
              <a:ea typeface="ＭＳ ゴシック" pitchFamily="49" charset="-128"/>
            </a:rPr>
            <a:t>309,400</a:t>
          </a:r>
          <a:r>
            <a:rPr kumimoji="1" lang="ja-JP" altLang="en-US" sz="1400">
              <a:latin typeface="ＭＳ ゴシック" pitchFamily="49" charset="-128"/>
              <a:ea typeface="ＭＳ ゴシック" pitchFamily="49" charset="-128"/>
            </a:rPr>
            <a:t>千円積み立て、</a:t>
          </a:r>
          <a:r>
            <a:rPr kumimoji="1" lang="en-US" altLang="ja-JP" sz="1400">
              <a:latin typeface="ＭＳ ゴシック" pitchFamily="49" charset="-128"/>
              <a:ea typeface="ＭＳ ゴシック" pitchFamily="49" charset="-128"/>
            </a:rPr>
            <a:t>117,000</a:t>
          </a:r>
          <a:r>
            <a:rPr kumimoji="1" lang="ja-JP" altLang="en-US" sz="1400">
              <a:latin typeface="ＭＳ ゴシック" pitchFamily="49" charset="-128"/>
              <a:ea typeface="ＭＳ ゴシック" pitchFamily="49" charset="-128"/>
            </a:rPr>
            <a:t>千円取り崩したため、実質単年度収支は</a:t>
          </a:r>
          <a:r>
            <a:rPr kumimoji="1" lang="en-US" altLang="ja-JP" sz="1400">
              <a:latin typeface="ＭＳ ゴシック" pitchFamily="49" charset="-128"/>
              <a:ea typeface="ＭＳ ゴシック" pitchFamily="49" charset="-128"/>
            </a:rPr>
            <a:t>215,453</a:t>
          </a:r>
          <a:r>
            <a:rPr kumimoji="1" lang="ja-JP" altLang="en-US" sz="1400">
              <a:latin typeface="ＭＳ ゴシック" pitchFamily="49" charset="-128"/>
              <a:ea typeface="ＭＳ ゴシック" pitchFamily="49" charset="-128"/>
            </a:rPr>
            <a:t>千円となった。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今後も適正な範囲内での基金への積み立てや収支のバランスに配慮した財政運営に努める。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岐阜県瑞浪市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連結会計においては赤字となる比率は出ておらず、健全な数値を示している。平成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年度から下水道事業が地方公営企業法を適用し公営企業会計となり、独立採算に基づく経営体制の一層の強化に努めている。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岐阜県瑞浪市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実質公債費比率は</a:t>
          </a:r>
          <a:r>
            <a:rPr kumimoji="1" lang="en-US" altLang="ja-JP" sz="1400">
              <a:latin typeface="ＭＳ ゴシック" pitchFamily="49" charset="-128"/>
              <a:ea typeface="ＭＳ ゴシック" pitchFamily="49" charset="-128"/>
            </a:rPr>
            <a:t>0.1</a:t>
          </a:r>
          <a:r>
            <a:rPr kumimoji="1" lang="ja-JP" altLang="en-US" sz="1400">
              <a:latin typeface="ＭＳ ゴシック" pitchFamily="49" charset="-128"/>
              <a:ea typeface="ＭＳ ゴシック" pitchFamily="49" charset="-128"/>
            </a:rPr>
            <a:t>ポイント増加した。</a:t>
          </a:r>
        </a:p>
        <a:p>
          <a:r>
            <a:rPr kumimoji="1" lang="ja-JP" altLang="en-US" sz="1400">
              <a:latin typeface="ＭＳ ゴシック" pitchFamily="49" charset="-128"/>
              <a:ea typeface="ＭＳ ゴシック" pitchFamily="49" charset="-128"/>
            </a:rPr>
            <a:t>分子の構造について、元利償還金、公営企業債の元利償還金に対する繰入金は減少したが、東濃中部医療センターの建設に係る組合等が起こした地方債の元利償還金に対する負担金等の額が増加しており、分子全体は増加している。</a:t>
          </a:r>
        </a:p>
        <a:p>
          <a:r>
            <a:rPr kumimoji="1" lang="ja-JP" altLang="en-US" sz="1400">
              <a:latin typeface="ＭＳ ゴシック" pitchFamily="49" charset="-128"/>
              <a:ea typeface="ＭＳ ゴシック" pitchFamily="49" charset="-128"/>
            </a:rPr>
            <a:t>引き続き、元利償還金の抑制及び、借入の際には基準財政需要額算入公債費が大きくなるよう努めることで公債費の適正化を図る。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岐阜県瑞浪市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将来負担比率は算定されていない。これは、地方債現在高等の将来負担額よりも基金等の充当可能財源が大きいことによるものである。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組合等負担等見込額が大きく増加しているが、これは</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東濃中部医療センターの建設に係るものであり、令和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年度に更なる増加が予定されている。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今後も公債費の抑制に努め、次世代に過大な負担がかからないよう、計画的な財政運営と地方債管理を徹底する。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岐阜県瑞浪市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その他特定目的基金が減少した一方で、財政調整基金は増加となったため、基金全体としては増加した。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これまで計画的に積み立ててきたが、今後は、駅周辺の再開発事業などの大規模事業や老朽施設の更新等により、取り崩しの比率が大きくなり、基金全体の残高は減少する見込みである。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公共施設整備基金：公共施設整備の資金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瑞浪中央土地区画整理事業基金：瑞浪中央土地区画整理事業地区内整備の資金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加知奨学基金：修学に必要な資金を支給し、将来社会に貢献し得る有為な人材の育成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下益見土地区画整理事業基金：下益見土地区画整理事業地区内整備の資金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都市計画事業基金：都市計画法に基づいて行う都市計画事業の経費</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公共施設整備基金については、今後の老朽施設の更新等に備え約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億円を積み立てた一方で、施設改修等のために約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億円を取り崩したため残高は約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千万円の減少となった。また、駅周辺の再開発事業での歳出を見据え、都市計画事業基金を約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千万円積み立てたことにより、その他特定目的基金全体では、約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公共施設整備基金、都市計画事業基金はともに対象となる事業費の増加に伴い、取り崩しが多くなることが想定されるため、その他特定目的基金としては減少していく見込みである。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億円を取り崩す一方で、約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億円を積み立てたため、残高は約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年度で電源立地地域対策交付金約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億円の交付が終了した。令和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年度以降、急激な歳出削減を緩和するため、当該基金を取り崩して対応する。そのため、財政調整基金としては減少していく見込みである。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積立て額及び取崩し額ともになかったため、残高に異動はなかった。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今後の繰上償還については、財政調整基金を活用する予定である。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8337F5F-5F0B-4E69-B5D8-12CCE9D655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80A3266-D9A5-4CE0-80D2-7F1C2E055B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3602A03-9A26-4F7F-8E9B-845D4CB6B4A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EAEA15B-0F89-4503-9DAB-B69CFA8B899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CCB2E20-1E1D-4D82-8441-50AE095AB51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C4F2E23-407C-4B26-920C-A61A247269E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7AE3B96-8314-4519-9183-EFB5C30B00E5}"/>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F52FDC5-1770-4C02-A418-3BF67BB6BDEF}"/>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92F2522-364E-445C-85FB-6813846B6F7D}"/>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7792900-7072-436F-9F78-133B29753EBC}"/>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1E831B7-6509-406E-BC7A-C70AEAC6195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A27968C-48A8-4A88-A37E-92834A7CDEC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18EC50A-55EC-4B1C-B278-2403E8EF2D9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A55F564-0E59-4C83-B881-791CD86665D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065CEFE-8EAD-4F68-AB9A-2CAB75A0FF5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25F7A07-0AF1-42A8-8A8A-62AD6775470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岐阜県瑞浪市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3D80A18-2377-4BF7-8CE7-24C8847F7F4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EA08252-AEDB-421D-B0CC-8E1D31E140D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0F48861-5DF5-4606-A95A-340ED129EDE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71D675D-DE0B-4693-BCF2-4BE4322EF7D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BFA21AA-F737-4B43-9FBA-79726ABC62E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233DA83-D939-4F04-A7A1-7AEA8439437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35,279
33,918
174.86
19,265,045
18,204,762
778,992
10,226,250
12,235,452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4810FA1-B5E7-4264-8DB5-5AA9A98785C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0D30505-D828-46BD-9C5B-86D03A4D03F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FB95465-23AA-405D-BDC3-697C4B732BD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0EBF2D5-5EEF-4C59-8AAB-76CE91D69F2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822AC04-FC2A-4D62-B0A7-D50E35E96BA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09629A7-EAE2-4AC5-98D6-CC752C5DF59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685F048-759A-4028-A91F-AAA64769BA0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82CC18C-E5ED-4F12-81D6-687B6AAEDF9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B19297A-C067-48E5-8E1B-57A1DFE4B56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30BFA34-B6F1-4899-8F01-6FF73EBB5E4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55B3BFE-EA49-4BD4-9FA0-E8CD9DEBA6A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BD0BFD2-CA1D-4B1A-9514-17B3B179AFF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2ACBE49-B7DA-48B6-B146-91C1C88DAC2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C7EB0E0-3E10-428C-966F-E070EA2A764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11B5771-F2D8-4873-A92E-EAA2F4126CC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A14E09A-2C2C-48F4-9653-B3742CC0300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49DC9CA-01F2-4A51-8E79-989CDABCC8F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BC6E99B-5AED-4360-8B2E-12C32AEE94E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588F4AB-7BE1-4EBD-97C6-8D3C70FA580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9070265-88A8-493A-AD78-502F213BD34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DC3C5DF-1519-48D1-B3BF-C44BC4D5D3B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021FEF6-4F2E-4351-9BC5-AD45C5BD1AF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2B35D78-D70D-4C15-A18B-9F296F9FBD0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B920FFE-C3EF-4C39-8257-8D77D81BCD6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1959208-6078-4BD7-84CE-8760275CB3D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2136BC7-9320-4E1E-A8F3-69B116C2832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DCBE4CF-9D7D-46F6-BCC4-C41B8D25C32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7F0C7FA-2E5B-4BC8-9E4A-919852025CB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A7DB588-7A9D-4D63-96EF-E122593D785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C2816F2-D5E5-4581-8C3E-5E77D2077B8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A35BAFA-26EF-4D98-A9E8-0FAC49FE775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86794C3-6C50-48F9-AB08-8F6DF1BBA4D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34D0D13-7725-4F10-A471-ED1ECB94539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6E28AEF-CA2F-48CE-8C2B-7449C6DFBF2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4C385B7-AFAF-4BCF-A706-BBC19198494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類似団体平均を下回っている。</a:t>
          </a:r>
          <a:endParaRPr lang="ja-JP" altLang="ja-JP">
            <a:effectLst/>
          </a:endParaRPr>
        </a:p>
        <a:p>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、公共施設等総合管理計画に基づき、老朽化した施設の集約化・複合化や除却を進め、水準の維持に努める。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6F0CE5B-F092-4FD1-862E-00B5B266192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5218044-4DF4-4574-B55A-C4C6BB93C9B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206C74B4-85A7-466C-B49D-5CEBB72E222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E731460E-705D-4BFA-8737-07562F81318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F5BFDDBC-1F97-48A5-ADD0-01E2AB687B35}"/>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58292FA0-F251-4EF6-923C-C83030AA79E3}"/>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B6ADCE57-23C9-4495-BCC1-2D93BEFD917B}"/>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B728CC57-DC34-4FA0-9737-A41B1D6E308E}"/>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6880A24-9958-442A-B7D4-739472713E87}"/>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040EABF-368C-4F33-A049-53261018EC6B}"/>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6AC5D7EA-AAAE-4238-9C61-D638C2CB52A2}"/>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44E977BB-7E67-4493-85C1-C7313B43B5D3}"/>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A6C9A823-E5ED-468F-85D5-8E967CBECA01}"/>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490F9EFC-13EB-4D48-B1D5-A6737E320E22}"/>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76C4B386-1418-41AA-B04A-C8BCA2B5AEBE}"/>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9CA6EF5-86CA-4E63-A419-D4EBE695AB1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38B25929-AE5B-482C-8014-00F3E346A91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D074CA-4584-46D6-9D5E-B598BD0B3DA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5BD1496B-6A7D-4B41-A6B1-78F89B3E7F89}"/>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12D3A500-97AB-485A-A845-7D36898BE093}"/>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56A35D26-B21B-4C57-B74A-310BA607551B}"/>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C7BEC747-6D50-4B4B-A14E-E3FC90F9F3F1}"/>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B915ADFF-3C34-4FB4-9B60-CD9E9CD821F7}"/>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82" name="有形固定資産減価償却率平均値テキスト">
          <a:extLst>
            <a:ext uri="{FF2B5EF4-FFF2-40B4-BE49-F238E27FC236}">
              <a16:creationId xmlns:a16="http://schemas.microsoft.com/office/drawing/2014/main" id="{864D26EA-7DF5-4B16-90C2-AF514827A5DF}"/>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674418D1-DAB2-44BD-9506-BBBE606FCF64}"/>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1B37FF02-EA3C-4458-A76A-45FC33DAE41F}"/>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3FB6049B-715A-4830-AF1A-CD75E56668AF}"/>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136BBE4F-DEAC-43B0-9DF3-F7D1C136E976}"/>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45F857AE-1F68-4D21-9A78-5F3F99C6C68C}"/>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C43469C-8B89-46F5-855A-4F8D2FAD45F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8A64879-12EA-4252-A7E7-D0EC07F4E15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1365C84-59DF-4C63-959C-AB891D98DE3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FD0B3026-5F82-4653-B169-E809B91F492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F4845356-9576-4D4B-9C88-4576105E867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105501</xdr:rowOff>
    </xdr:from>
    <xdr:to>
      <xdr:col>23</xdr:col>
      <xdr:colOff>136525</xdr:colOff>
      <xdr:row>30</xdr:row>
      <xdr:rowOff>35651</xdr:rowOff>
    </xdr:to>
    <xdr:sp macro="" textlink="">
      <xdr:nvSpPr>
        <xdr:cNvPr id="93" name="楕円 92">
          <a:extLst>
            <a:ext uri="{FF2B5EF4-FFF2-40B4-BE49-F238E27FC236}">
              <a16:creationId xmlns:a16="http://schemas.microsoft.com/office/drawing/2014/main" id="{98EB931B-74C1-4D34-B8E8-2CFD29280C40}"/>
            </a:ext>
          </a:extLst>
        </xdr:cNvPr>
        <xdr:cNvSpPr/>
      </xdr:nvSpPr>
      <xdr:spPr>
        <a:xfrm>
          <a:off x="4711700" y="584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128378</xdr:rowOff>
    </xdr:from>
    <xdr:ext cx="405111" cy="259045"/>
    <xdr:sp macro="" textlink="">
      <xdr:nvSpPr>
        <xdr:cNvPr id="94" name="有形固定資産減価償却率該当値テキスト">
          <a:extLst>
            <a:ext uri="{FF2B5EF4-FFF2-40B4-BE49-F238E27FC236}">
              <a16:creationId xmlns:a16="http://schemas.microsoft.com/office/drawing/2014/main" id="{4C0DD0F4-E58C-413B-830A-C1F26275F1B4}"/>
            </a:ext>
          </a:extLst>
        </xdr:cNvPr>
        <xdr:cNvSpPr txBox="1"/>
      </xdr:nvSpPr>
      <xdr:spPr>
        <a:xfrm>
          <a:off x="4813300" y="5700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71574</xdr:rowOff>
    </xdr:from>
    <xdr:to>
      <xdr:col>19</xdr:col>
      <xdr:colOff>187325</xdr:colOff>
      <xdr:row>30</xdr:row>
      <xdr:rowOff>1724</xdr:rowOff>
    </xdr:to>
    <xdr:sp macro="" textlink="">
      <xdr:nvSpPr>
        <xdr:cNvPr id="95" name="楕円 94">
          <a:extLst>
            <a:ext uri="{FF2B5EF4-FFF2-40B4-BE49-F238E27FC236}">
              <a16:creationId xmlns:a16="http://schemas.microsoft.com/office/drawing/2014/main" id="{9463D277-FDB0-4DA7-85B5-CC1D03CF234B}"/>
            </a:ext>
          </a:extLst>
        </xdr:cNvPr>
        <xdr:cNvSpPr/>
      </xdr:nvSpPr>
      <xdr:spPr>
        <a:xfrm>
          <a:off x="4000500" y="581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122374</xdr:rowOff>
    </xdr:from>
    <xdr:to>
      <xdr:col>23</xdr:col>
      <xdr:colOff>85725</xdr:colOff>
      <xdr:row>29</xdr:row>
      <xdr:rowOff>156301</xdr:rowOff>
    </xdr:to>
    <xdr:cxnSp macro="">
      <xdr:nvCxnSpPr>
        <xdr:cNvPr id="96" name="直線コネクタ 95">
          <a:extLst>
            <a:ext uri="{FF2B5EF4-FFF2-40B4-BE49-F238E27FC236}">
              <a16:creationId xmlns:a16="http://schemas.microsoft.com/office/drawing/2014/main" id="{ADFE6E7F-A41B-4E5C-8139-C592949B3ABE}"/>
            </a:ext>
          </a:extLst>
        </xdr:cNvPr>
        <xdr:cNvCxnSpPr/>
      </xdr:nvCxnSpPr>
      <xdr:spPr>
        <a:xfrm>
          <a:off x="4051300" y="5865949"/>
          <a:ext cx="7112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25309</xdr:rowOff>
    </xdr:from>
    <xdr:to>
      <xdr:col>15</xdr:col>
      <xdr:colOff>187325</xdr:colOff>
      <xdr:row>29</xdr:row>
      <xdr:rowOff>126909</xdr:rowOff>
    </xdr:to>
    <xdr:sp macro="" textlink="">
      <xdr:nvSpPr>
        <xdr:cNvPr id="97" name="楕円 96">
          <a:extLst>
            <a:ext uri="{FF2B5EF4-FFF2-40B4-BE49-F238E27FC236}">
              <a16:creationId xmlns:a16="http://schemas.microsoft.com/office/drawing/2014/main" id="{2E4AA6B7-DBBF-44D3-BD35-1FA6DDBEA304}"/>
            </a:ext>
          </a:extLst>
        </xdr:cNvPr>
        <xdr:cNvSpPr/>
      </xdr:nvSpPr>
      <xdr:spPr>
        <a:xfrm>
          <a:off x="3238500" y="576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76109</xdr:rowOff>
    </xdr:from>
    <xdr:to>
      <xdr:col>19</xdr:col>
      <xdr:colOff>136525</xdr:colOff>
      <xdr:row>29</xdr:row>
      <xdr:rowOff>122374</xdr:rowOff>
    </xdr:to>
    <xdr:cxnSp macro="">
      <xdr:nvCxnSpPr>
        <xdr:cNvPr id="98" name="直線コネクタ 97">
          <a:extLst>
            <a:ext uri="{FF2B5EF4-FFF2-40B4-BE49-F238E27FC236}">
              <a16:creationId xmlns:a16="http://schemas.microsoft.com/office/drawing/2014/main" id="{6549F92C-4A59-49AF-BE3A-BA1D1C168DB9}"/>
            </a:ext>
          </a:extLst>
        </xdr:cNvPr>
        <xdr:cNvCxnSpPr/>
      </xdr:nvCxnSpPr>
      <xdr:spPr>
        <a:xfrm>
          <a:off x="3289300" y="5819684"/>
          <a:ext cx="762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159748</xdr:rowOff>
    </xdr:from>
    <xdr:to>
      <xdr:col>11</xdr:col>
      <xdr:colOff>187325</xdr:colOff>
      <xdr:row>29</xdr:row>
      <xdr:rowOff>89898</xdr:rowOff>
    </xdr:to>
    <xdr:sp macro="" textlink="">
      <xdr:nvSpPr>
        <xdr:cNvPr id="99" name="楕円 98">
          <a:extLst>
            <a:ext uri="{FF2B5EF4-FFF2-40B4-BE49-F238E27FC236}">
              <a16:creationId xmlns:a16="http://schemas.microsoft.com/office/drawing/2014/main" id="{62FD89D4-39E3-4C3D-8B6C-0CFB3EFD88CE}"/>
            </a:ext>
          </a:extLst>
        </xdr:cNvPr>
        <xdr:cNvSpPr/>
      </xdr:nvSpPr>
      <xdr:spPr>
        <a:xfrm>
          <a:off x="2476500" y="573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39098</xdr:rowOff>
    </xdr:from>
    <xdr:to>
      <xdr:col>15</xdr:col>
      <xdr:colOff>136525</xdr:colOff>
      <xdr:row>29</xdr:row>
      <xdr:rowOff>76109</xdr:rowOff>
    </xdr:to>
    <xdr:cxnSp macro="">
      <xdr:nvCxnSpPr>
        <xdr:cNvPr id="100" name="直線コネクタ 99">
          <a:extLst>
            <a:ext uri="{FF2B5EF4-FFF2-40B4-BE49-F238E27FC236}">
              <a16:creationId xmlns:a16="http://schemas.microsoft.com/office/drawing/2014/main" id="{A3AC4026-2F18-47C2-B92A-FF170ACD3AE5}"/>
            </a:ext>
          </a:extLst>
        </xdr:cNvPr>
        <xdr:cNvCxnSpPr/>
      </xdr:nvCxnSpPr>
      <xdr:spPr>
        <a:xfrm>
          <a:off x="2527300" y="5782673"/>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114753</xdr:rowOff>
    </xdr:from>
    <xdr:to>
      <xdr:col>7</xdr:col>
      <xdr:colOff>187325</xdr:colOff>
      <xdr:row>30</xdr:row>
      <xdr:rowOff>44903</xdr:rowOff>
    </xdr:to>
    <xdr:sp macro="" textlink="">
      <xdr:nvSpPr>
        <xdr:cNvPr id="101" name="楕円 100">
          <a:extLst>
            <a:ext uri="{FF2B5EF4-FFF2-40B4-BE49-F238E27FC236}">
              <a16:creationId xmlns:a16="http://schemas.microsoft.com/office/drawing/2014/main" id="{E00A6259-0727-490C-9EFC-82F2B2017331}"/>
            </a:ext>
          </a:extLst>
        </xdr:cNvPr>
        <xdr:cNvSpPr/>
      </xdr:nvSpPr>
      <xdr:spPr>
        <a:xfrm>
          <a:off x="1714500" y="585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39098</xdr:rowOff>
    </xdr:from>
    <xdr:to>
      <xdr:col>11</xdr:col>
      <xdr:colOff>136525</xdr:colOff>
      <xdr:row>29</xdr:row>
      <xdr:rowOff>165553</xdr:rowOff>
    </xdr:to>
    <xdr:cxnSp macro="">
      <xdr:nvCxnSpPr>
        <xdr:cNvPr id="102" name="直線コネクタ 101">
          <a:extLst>
            <a:ext uri="{FF2B5EF4-FFF2-40B4-BE49-F238E27FC236}">
              <a16:creationId xmlns:a16="http://schemas.microsoft.com/office/drawing/2014/main" id="{9F1FC0AE-198F-45A2-957D-BA0DA013A883}"/>
            </a:ext>
          </a:extLst>
        </xdr:cNvPr>
        <xdr:cNvCxnSpPr/>
      </xdr:nvCxnSpPr>
      <xdr:spPr>
        <a:xfrm flipV="1">
          <a:off x="1765300" y="5782673"/>
          <a:ext cx="762000" cy="126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103" name="n_1aveValue有形固定資産減価償却率">
          <a:extLst>
            <a:ext uri="{FF2B5EF4-FFF2-40B4-BE49-F238E27FC236}">
              <a16:creationId xmlns:a16="http://schemas.microsoft.com/office/drawing/2014/main" id="{1BC182BF-5513-4DB4-AE1D-76672A11714F}"/>
            </a:ext>
          </a:extLst>
        </xdr:cNvPr>
        <xdr:cNvSpPr txBox="1"/>
      </xdr:nvSpPr>
      <xdr:spPr>
        <a:xfrm>
          <a:off x="3836044" y="613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104" name="n_2aveValue有形固定資産減価償却率">
          <a:extLst>
            <a:ext uri="{FF2B5EF4-FFF2-40B4-BE49-F238E27FC236}">
              <a16:creationId xmlns:a16="http://schemas.microsoft.com/office/drawing/2014/main" id="{0FC7161A-0852-445A-AD59-4160CF9530B2}"/>
            </a:ext>
          </a:extLst>
        </xdr:cNvPr>
        <xdr:cNvSpPr txBox="1"/>
      </xdr:nvSpPr>
      <xdr:spPr>
        <a:xfrm>
          <a:off x="3086744" y="6083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105" name="n_3aveValue有形固定資産減価償却率">
          <a:extLst>
            <a:ext uri="{FF2B5EF4-FFF2-40B4-BE49-F238E27FC236}">
              <a16:creationId xmlns:a16="http://schemas.microsoft.com/office/drawing/2014/main" id="{B8A26AE0-14BB-4EAA-93AE-77467C52176F}"/>
            </a:ext>
          </a:extLst>
        </xdr:cNvPr>
        <xdr:cNvSpPr txBox="1"/>
      </xdr:nvSpPr>
      <xdr:spPr>
        <a:xfrm>
          <a:off x="2324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106" name="n_4aveValue有形固定資産減価償却率">
          <a:extLst>
            <a:ext uri="{FF2B5EF4-FFF2-40B4-BE49-F238E27FC236}">
              <a16:creationId xmlns:a16="http://schemas.microsoft.com/office/drawing/2014/main" id="{611E528A-756B-471D-A056-99C201EDB3F3}"/>
            </a:ext>
          </a:extLst>
        </xdr:cNvPr>
        <xdr:cNvSpPr txBox="1"/>
      </xdr:nvSpPr>
      <xdr:spPr>
        <a:xfrm>
          <a:off x="1562744" y="598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18251</xdr:rowOff>
    </xdr:from>
    <xdr:ext cx="405111" cy="259045"/>
    <xdr:sp macro="" textlink="">
      <xdr:nvSpPr>
        <xdr:cNvPr id="107" name="n_1mainValue有形固定資産減価償却率">
          <a:extLst>
            <a:ext uri="{FF2B5EF4-FFF2-40B4-BE49-F238E27FC236}">
              <a16:creationId xmlns:a16="http://schemas.microsoft.com/office/drawing/2014/main" id="{723FC575-7AD2-4FC8-93CF-DBDC6EE7E34C}"/>
            </a:ext>
          </a:extLst>
        </xdr:cNvPr>
        <xdr:cNvSpPr txBox="1"/>
      </xdr:nvSpPr>
      <xdr:spPr>
        <a:xfrm>
          <a:off x="3836044" y="5590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143436</xdr:rowOff>
    </xdr:from>
    <xdr:ext cx="405111" cy="259045"/>
    <xdr:sp macro="" textlink="">
      <xdr:nvSpPr>
        <xdr:cNvPr id="108" name="n_2mainValue有形固定資産減価償却率">
          <a:extLst>
            <a:ext uri="{FF2B5EF4-FFF2-40B4-BE49-F238E27FC236}">
              <a16:creationId xmlns:a16="http://schemas.microsoft.com/office/drawing/2014/main" id="{33FA354B-15E6-400B-8CFD-18A82C4BF1E4}"/>
            </a:ext>
          </a:extLst>
        </xdr:cNvPr>
        <xdr:cNvSpPr txBox="1"/>
      </xdr:nvSpPr>
      <xdr:spPr>
        <a:xfrm>
          <a:off x="3086744" y="5544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106425</xdr:rowOff>
    </xdr:from>
    <xdr:ext cx="405111" cy="259045"/>
    <xdr:sp macro="" textlink="">
      <xdr:nvSpPr>
        <xdr:cNvPr id="109" name="n_3mainValue有形固定資産減価償却率">
          <a:extLst>
            <a:ext uri="{FF2B5EF4-FFF2-40B4-BE49-F238E27FC236}">
              <a16:creationId xmlns:a16="http://schemas.microsoft.com/office/drawing/2014/main" id="{C3823E2A-967A-4E68-BCFB-470DF38B7316}"/>
            </a:ext>
          </a:extLst>
        </xdr:cNvPr>
        <xdr:cNvSpPr txBox="1"/>
      </xdr:nvSpPr>
      <xdr:spPr>
        <a:xfrm>
          <a:off x="2324744" y="5507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10" name="n_4mainValue有形固定資産減価償却率">
          <a:extLst>
            <a:ext uri="{FF2B5EF4-FFF2-40B4-BE49-F238E27FC236}">
              <a16:creationId xmlns:a16="http://schemas.microsoft.com/office/drawing/2014/main" id="{CD0E7B30-C4C1-4EBB-90BE-412C25FF1861}"/>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5E48C7B9-3B8B-4DF1-9C14-3626D5D0B2C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D4FF4BAE-EA60-4B0E-AD96-6E3CCFAEC95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518687C1-8318-41CC-B200-CE3B8E57451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183711E5-E3E6-4888-B782-DCCCCFBF5CC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67D40152-CB84-4474-88A0-26A7FD970D9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E56E281-75D5-4434-944A-9996B9B80C4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8984E5BD-4E59-4009-83F3-121B682711C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37E78B98-C40E-4320-8AF2-300EA9FD814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B4B94E6-6B77-41A2-AE65-50C6D8608D8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AE10CE6-94CD-4229-9C7C-0745E35BBE8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E36A98DC-E426-4DDF-AA61-E3CC926A579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6D91521A-9BB1-4200-A06C-D8B4631F754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F68BF60-7759-4735-AFCC-1696B6BBA10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定員適正化計画により適正な職員数の管理に取り組んだことや基金残高の増加により、類似団体平均を下回っている。しかし今後は、瑞浪駅</a:t>
          </a:r>
          <a:r>
            <a:rPr kumimoji="1" lang="ja-JP" altLang="en-US" sz="1100">
              <a:solidFill>
                <a:schemeClr val="dk1"/>
              </a:solidFill>
              <a:effectLst/>
              <a:latin typeface="+mn-lt"/>
              <a:ea typeface="+mn-ea"/>
              <a:cs typeface="+mn-cs"/>
            </a:rPr>
            <a:t>周辺における</a:t>
          </a:r>
          <a:r>
            <a:rPr kumimoji="1" lang="ja-JP" altLang="ja-JP" sz="1100">
              <a:solidFill>
                <a:schemeClr val="dk1"/>
              </a:solidFill>
              <a:effectLst/>
              <a:latin typeface="+mn-lt"/>
              <a:ea typeface="+mn-ea"/>
              <a:cs typeface="+mn-cs"/>
            </a:rPr>
            <a:t>複合公共施設整備等の大規模な建設事業の財源として地方債や基金の利用が見込まれることから、債務償還比率の上昇が予想される。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8D5A1DA0-C12C-474F-9FC9-418E08CAE97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5A561D7-886C-484B-B716-62284087D77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E0B0445-6AEE-47CE-8C30-792058F52A7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2EB18228-DBE2-4638-89C7-B37D2B88CF0D}"/>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F54ADC7D-7CCF-4F9F-A920-C2912EAE6160}"/>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11E95D8F-5E1F-4B4B-A55B-95A08716B7FC}"/>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DE3ABF7E-4820-45EB-99FC-979C26BBCE5B}"/>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EA3A55D3-E701-483C-B000-9208F05C5FFF}"/>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C362CC41-E0EF-4BB8-8658-5B36161B8821}"/>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608E8D67-239E-42C7-9012-3DF6BD1232E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5CED07C2-73E7-40ED-A075-2D129CF408D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C6E825FA-3526-49A2-87D1-123163176B78}"/>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C2AAB5A4-EEC0-453A-BBA7-5699C169550B}"/>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BAD84DB8-8372-4E1C-AA2C-ACDEDDDAEDC0}"/>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765F441D-009F-45AD-9B45-B27953B31279}"/>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51594A94-676B-4C02-9A4C-88F7A7623384}"/>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E68850A5-FA4C-4F91-9B41-F4814E0E29C8}"/>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343DCCB4-59EA-4E4F-89AE-D97BB33725C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60DF2C94-E94C-4086-A392-443697767EC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66C44F51-89F2-4413-9B4C-876306C29B6D}"/>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CF078DD6-631D-4237-A6C4-21F7092DD411}"/>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D0DA90D3-8E2F-4304-A325-7A376DBE8040}"/>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A072B854-DC2D-445F-9A0B-09026B890E49}"/>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61AEC10C-328A-4B3B-9D17-9B8AFAC97355}"/>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B63659C7-8C46-440F-8409-183CB894B7EF}"/>
            </a:ext>
          </a:extLst>
        </xdr:cNvPr>
        <xdr:cNvSpPr txBox="1"/>
      </xdr:nvSpPr>
      <xdr:spPr>
        <a:xfrm>
          <a:off x="14846300" y="5899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E7D91F31-E881-441F-9FA5-0C920C330771}"/>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3C7A27CB-07BD-4DC3-BEF2-963D451153C1}"/>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A0A5FA41-2730-49E8-B976-EB7A70F4DF81}"/>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4D917D9B-C485-41AC-850F-DAA7C3A5F261}"/>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8539C4B3-8ABA-4BA4-AC6F-E37FEA3E94EC}"/>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2803EBB-FA17-4985-8F98-67E55357832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83C073B2-16BB-4870-87A8-18C19A420FD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0D385C1-C2D1-462A-B265-0E001E2E264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D633619A-123C-4E29-916D-70EF47A3E43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28C39B32-22FD-405A-9340-7DDB187377E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34989</xdr:rowOff>
    </xdr:from>
    <xdr:to>
      <xdr:col>76</xdr:col>
      <xdr:colOff>73025</xdr:colOff>
      <xdr:row>28</xdr:row>
      <xdr:rowOff>136589</xdr:rowOff>
    </xdr:to>
    <xdr:sp macro="" textlink="">
      <xdr:nvSpPr>
        <xdr:cNvPr id="159" name="楕円 158">
          <a:extLst>
            <a:ext uri="{FF2B5EF4-FFF2-40B4-BE49-F238E27FC236}">
              <a16:creationId xmlns:a16="http://schemas.microsoft.com/office/drawing/2014/main" id="{5A8771D1-725C-41EC-96DA-9BF5FB42B414}"/>
            </a:ext>
          </a:extLst>
        </xdr:cNvPr>
        <xdr:cNvSpPr/>
      </xdr:nvSpPr>
      <xdr:spPr>
        <a:xfrm>
          <a:off x="14744700" y="560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57866</xdr:rowOff>
    </xdr:from>
    <xdr:ext cx="469744" cy="259045"/>
    <xdr:sp macro="" textlink="">
      <xdr:nvSpPr>
        <xdr:cNvPr id="160" name="債務償還比率該当値テキスト">
          <a:extLst>
            <a:ext uri="{FF2B5EF4-FFF2-40B4-BE49-F238E27FC236}">
              <a16:creationId xmlns:a16="http://schemas.microsoft.com/office/drawing/2014/main" id="{CBE1612C-8F8F-4BEB-8749-CD352CE9B194}"/>
            </a:ext>
          </a:extLst>
        </xdr:cNvPr>
        <xdr:cNvSpPr txBox="1"/>
      </xdr:nvSpPr>
      <xdr:spPr>
        <a:xfrm>
          <a:off x="14846300" y="545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163123</xdr:rowOff>
    </xdr:from>
    <xdr:to>
      <xdr:col>72</xdr:col>
      <xdr:colOff>123825</xdr:colOff>
      <xdr:row>28</xdr:row>
      <xdr:rowOff>93273</xdr:rowOff>
    </xdr:to>
    <xdr:sp macro="" textlink="">
      <xdr:nvSpPr>
        <xdr:cNvPr id="161" name="楕円 160">
          <a:extLst>
            <a:ext uri="{FF2B5EF4-FFF2-40B4-BE49-F238E27FC236}">
              <a16:creationId xmlns:a16="http://schemas.microsoft.com/office/drawing/2014/main" id="{0B876A83-1BD2-404B-92CF-530CDAE3476F}"/>
            </a:ext>
          </a:extLst>
        </xdr:cNvPr>
        <xdr:cNvSpPr/>
      </xdr:nvSpPr>
      <xdr:spPr>
        <a:xfrm>
          <a:off x="14033500" y="556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42473</xdr:rowOff>
    </xdr:from>
    <xdr:to>
      <xdr:col>76</xdr:col>
      <xdr:colOff>22225</xdr:colOff>
      <xdr:row>28</xdr:row>
      <xdr:rowOff>85789</xdr:rowOff>
    </xdr:to>
    <xdr:cxnSp macro="">
      <xdr:nvCxnSpPr>
        <xdr:cNvPr id="162" name="直線コネクタ 161">
          <a:extLst>
            <a:ext uri="{FF2B5EF4-FFF2-40B4-BE49-F238E27FC236}">
              <a16:creationId xmlns:a16="http://schemas.microsoft.com/office/drawing/2014/main" id="{E7396778-64A4-46C3-AD59-B5375BFFA87F}"/>
            </a:ext>
          </a:extLst>
        </xdr:cNvPr>
        <xdr:cNvCxnSpPr/>
      </xdr:nvCxnSpPr>
      <xdr:spPr>
        <a:xfrm>
          <a:off x="14084300" y="5614598"/>
          <a:ext cx="711200" cy="4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169735</xdr:rowOff>
    </xdr:from>
    <xdr:to>
      <xdr:col>68</xdr:col>
      <xdr:colOff>123825</xdr:colOff>
      <xdr:row>28</xdr:row>
      <xdr:rowOff>99885</xdr:rowOff>
    </xdr:to>
    <xdr:sp macro="" textlink="">
      <xdr:nvSpPr>
        <xdr:cNvPr id="163" name="楕円 162">
          <a:extLst>
            <a:ext uri="{FF2B5EF4-FFF2-40B4-BE49-F238E27FC236}">
              <a16:creationId xmlns:a16="http://schemas.microsoft.com/office/drawing/2014/main" id="{1EAE0329-F961-4B8F-85A6-33BACB46FDCC}"/>
            </a:ext>
          </a:extLst>
        </xdr:cNvPr>
        <xdr:cNvSpPr/>
      </xdr:nvSpPr>
      <xdr:spPr>
        <a:xfrm>
          <a:off x="13271500" y="557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42473</xdr:rowOff>
    </xdr:from>
    <xdr:to>
      <xdr:col>72</xdr:col>
      <xdr:colOff>73025</xdr:colOff>
      <xdr:row>28</xdr:row>
      <xdr:rowOff>49085</xdr:rowOff>
    </xdr:to>
    <xdr:cxnSp macro="">
      <xdr:nvCxnSpPr>
        <xdr:cNvPr id="164" name="直線コネクタ 163">
          <a:extLst>
            <a:ext uri="{FF2B5EF4-FFF2-40B4-BE49-F238E27FC236}">
              <a16:creationId xmlns:a16="http://schemas.microsoft.com/office/drawing/2014/main" id="{F6AC8AF0-B570-4441-97B1-7BDBEAC41F31}"/>
            </a:ext>
          </a:extLst>
        </xdr:cNvPr>
        <xdr:cNvCxnSpPr/>
      </xdr:nvCxnSpPr>
      <xdr:spPr>
        <a:xfrm flipV="1">
          <a:off x="13322300" y="5614598"/>
          <a:ext cx="762000" cy="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4628</xdr:rowOff>
    </xdr:from>
    <xdr:to>
      <xdr:col>64</xdr:col>
      <xdr:colOff>123825</xdr:colOff>
      <xdr:row>28</xdr:row>
      <xdr:rowOff>106228</xdr:rowOff>
    </xdr:to>
    <xdr:sp macro="" textlink="">
      <xdr:nvSpPr>
        <xdr:cNvPr id="165" name="楕円 164">
          <a:extLst>
            <a:ext uri="{FF2B5EF4-FFF2-40B4-BE49-F238E27FC236}">
              <a16:creationId xmlns:a16="http://schemas.microsoft.com/office/drawing/2014/main" id="{F4AC847E-AB11-4854-9E4E-020A856C85C9}"/>
            </a:ext>
          </a:extLst>
        </xdr:cNvPr>
        <xdr:cNvSpPr/>
      </xdr:nvSpPr>
      <xdr:spPr>
        <a:xfrm>
          <a:off x="12509500" y="557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49085</xdr:rowOff>
    </xdr:from>
    <xdr:to>
      <xdr:col>68</xdr:col>
      <xdr:colOff>73025</xdr:colOff>
      <xdr:row>28</xdr:row>
      <xdr:rowOff>55428</xdr:rowOff>
    </xdr:to>
    <xdr:cxnSp macro="">
      <xdr:nvCxnSpPr>
        <xdr:cNvPr id="166" name="直線コネクタ 165">
          <a:extLst>
            <a:ext uri="{FF2B5EF4-FFF2-40B4-BE49-F238E27FC236}">
              <a16:creationId xmlns:a16="http://schemas.microsoft.com/office/drawing/2014/main" id="{F7C0F012-7401-46B6-898F-E82668385EA0}"/>
            </a:ext>
          </a:extLst>
        </xdr:cNvPr>
        <xdr:cNvCxnSpPr/>
      </xdr:nvCxnSpPr>
      <xdr:spPr>
        <a:xfrm flipV="1">
          <a:off x="12560300" y="5621210"/>
          <a:ext cx="762000" cy="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137755</xdr:rowOff>
    </xdr:from>
    <xdr:to>
      <xdr:col>60</xdr:col>
      <xdr:colOff>123825</xdr:colOff>
      <xdr:row>28</xdr:row>
      <xdr:rowOff>67905</xdr:rowOff>
    </xdr:to>
    <xdr:sp macro="" textlink="">
      <xdr:nvSpPr>
        <xdr:cNvPr id="167" name="楕円 166">
          <a:extLst>
            <a:ext uri="{FF2B5EF4-FFF2-40B4-BE49-F238E27FC236}">
              <a16:creationId xmlns:a16="http://schemas.microsoft.com/office/drawing/2014/main" id="{9B8AAD23-9A72-47F9-A1DA-68C6655379FA}"/>
            </a:ext>
          </a:extLst>
        </xdr:cNvPr>
        <xdr:cNvSpPr/>
      </xdr:nvSpPr>
      <xdr:spPr>
        <a:xfrm>
          <a:off x="11747500" y="553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17105</xdr:rowOff>
    </xdr:from>
    <xdr:to>
      <xdr:col>64</xdr:col>
      <xdr:colOff>73025</xdr:colOff>
      <xdr:row>28</xdr:row>
      <xdr:rowOff>55428</xdr:rowOff>
    </xdr:to>
    <xdr:cxnSp macro="">
      <xdr:nvCxnSpPr>
        <xdr:cNvPr id="168" name="直線コネクタ 167">
          <a:extLst>
            <a:ext uri="{FF2B5EF4-FFF2-40B4-BE49-F238E27FC236}">
              <a16:creationId xmlns:a16="http://schemas.microsoft.com/office/drawing/2014/main" id="{655ACB9F-1313-4791-957E-C9134279215A}"/>
            </a:ext>
          </a:extLst>
        </xdr:cNvPr>
        <xdr:cNvCxnSpPr/>
      </xdr:nvCxnSpPr>
      <xdr:spPr>
        <a:xfrm>
          <a:off x="11798300" y="5589230"/>
          <a:ext cx="762000" cy="38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D80E7771-82C8-4F03-A145-2210DEE61989}"/>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D96EAC52-4317-4BF5-A67B-7EF42470ED20}"/>
            </a:ext>
          </a:extLst>
        </xdr:cNvPr>
        <xdr:cNvSpPr txBox="1"/>
      </xdr:nvSpPr>
      <xdr:spPr>
        <a:xfrm>
          <a:off x="13087427" y="599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4F19E66B-BA01-47C4-9E89-82B0ED0A274F}"/>
            </a:ext>
          </a:extLst>
        </xdr:cNvPr>
        <xdr:cNvSpPr txBox="1"/>
      </xdr:nvSpPr>
      <xdr:spPr>
        <a:xfrm>
          <a:off x="12325427" y="595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72" name="n_4aveValue債務償還比率">
          <a:extLst>
            <a:ext uri="{FF2B5EF4-FFF2-40B4-BE49-F238E27FC236}">
              <a16:creationId xmlns:a16="http://schemas.microsoft.com/office/drawing/2014/main" id="{5207BC40-0CA9-4E80-AFA3-B5BA1047BD78}"/>
            </a:ext>
          </a:extLst>
        </xdr:cNvPr>
        <xdr:cNvSpPr txBox="1"/>
      </xdr:nvSpPr>
      <xdr:spPr>
        <a:xfrm>
          <a:off x="11563427" y="61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109800</xdr:rowOff>
    </xdr:from>
    <xdr:ext cx="469744" cy="259045"/>
    <xdr:sp macro="" textlink="">
      <xdr:nvSpPr>
        <xdr:cNvPr id="173" name="n_1mainValue債務償還比率">
          <a:extLst>
            <a:ext uri="{FF2B5EF4-FFF2-40B4-BE49-F238E27FC236}">
              <a16:creationId xmlns:a16="http://schemas.microsoft.com/office/drawing/2014/main" id="{BE3E0B18-27F7-48D4-8066-11549B96D69F}"/>
            </a:ext>
          </a:extLst>
        </xdr:cNvPr>
        <xdr:cNvSpPr txBox="1"/>
      </xdr:nvSpPr>
      <xdr:spPr>
        <a:xfrm>
          <a:off x="13836727" y="533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116412</xdr:rowOff>
    </xdr:from>
    <xdr:ext cx="469744" cy="259045"/>
    <xdr:sp macro="" textlink="">
      <xdr:nvSpPr>
        <xdr:cNvPr id="174" name="n_2mainValue債務償還比率">
          <a:extLst>
            <a:ext uri="{FF2B5EF4-FFF2-40B4-BE49-F238E27FC236}">
              <a16:creationId xmlns:a16="http://schemas.microsoft.com/office/drawing/2014/main" id="{710ADA61-7736-42B2-820F-D56EC1D029EA}"/>
            </a:ext>
          </a:extLst>
        </xdr:cNvPr>
        <xdr:cNvSpPr txBox="1"/>
      </xdr:nvSpPr>
      <xdr:spPr>
        <a:xfrm>
          <a:off x="13087427" y="534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122755</xdr:rowOff>
    </xdr:from>
    <xdr:ext cx="469744" cy="259045"/>
    <xdr:sp macro="" textlink="">
      <xdr:nvSpPr>
        <xdr:cNvPr id="175" name="n_3mainValue債務償還比率">
          <a:extLst>
            <a:ext uri="{FF2B5EF4-FFF2-40B4-BE49-F238E27FC236}">
              <a16:creationId xmlns:a16="http://schemas.microsoft.com/office/drawing/2014/main" id="{08F9FF57-00FF-4879-B048-E67E115DDBE9}"/>
            </a:ext>
          </a:extLst>
        </xdr:cNvPr>
        <xdr:cNvSpPr txBox="1"/>
      </xdr:nvSpPr>
      <xdr:spPr>
        <a:xfrm>
          <a:off x="12325427" y="5351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84432</xdr:rowOff>
    </xdr:from>
    <xdr:ext cx="469744" cy="259045"/>
    <xdr:sp macro="" textlink="">
      <xdr:nvSpPr>
        <xdr:cNvPr id="176" name="n_4mainValue債務償還比率">
          <a:extLst>
            <a:ext uri="{FF2B5EF4-FFF2-40B4-BE49-F238E27FC236}">
              <a16:creationId xmlns:a16="http://schemas.microsoft.com/office/drawing/2014/main" id="{91114F1D-FF22-4B27-945A-764F18DA487C}"/>
            </a:ext>
          </a:extLst>
        </xdr:cNvPr>
        <xdr:cNvSpPr txBox="1"/>
      </xdr:nvSpPr>
      <xdr:spPr>
        <a:xfrm>
          <a:off x="11563427" y="531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DA9EEB4A-D64A-4A59-9238-9703B6EED01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4CF1EC55-F36C-427F-952A-57A7B0B9FAD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25FA2F02-FB6B-4E69-A81B-8B6F45A3FF0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8EB56283-A46C-44B8-987B-E2E7AA5ED9C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7F3D27BA-6D91-493B-BE9C-B51E0F0952D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A70E0113-E074-47F6-A6EC-4BEF935F529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4204956-0D77-4417-A1EE-8A98E7B8AFD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755B002-D718-4984-A914-65C9B1C1622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36205F9-B6DB-4724-91C2-ECE09378C4D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4AFA558-B715-4325-8E5D-F0D37461C66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岐阜県瑞浪市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708200D-F8B5-4FD8-960D-F3F6BEF2FD7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97051E2-EFDA-4C42-867C-EC5B8697F61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F71617C-D3A7-449E-964B-CA90B890C99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D5E1666-4917-45CF-B9E3-6C9B8FC4CB7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0DA6E0-35C9-4F9F-B3E9-BBE6AACA17A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C99322F-8170-44D6-AC67-F92F11F3806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35,279
33,918
174.86
19,265,045
18,204,762
778,992
10,226,250
12,235,452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67893FE-AC92-4CC9-A51E-46E469355BD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631EE8A-E2DB-4F47-AA45-F3DFCBE7B0B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1062A15-2DD1-4611-BB74-774ED62BAE9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226F894-157A-4934-9389-A9C4DCBA6E2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9F5392F-D4DF-47CE-B68B-03541880A9D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862EAE5-B96A-44AC-9859-645AE5A7ACE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88DDD68-7D19-441C-BD1A-82529103049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58650BD-22C8-4A4F-95B6-92CB7F78D60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CD7041A-FE53-4791-BE1B-7D6B814F490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C5901CD-54F4-408A-86FD-10D62CC0A73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F3EF097-D169-498A-9246-B7C5AE3FA49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E54466A-A436-47E7-B38F-04B2BBC395D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98D2710-4F0A-4B3C-8DBD-75318400351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8634D08-E26F-49D5-86B3-C67EE28061F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2B00114-B659-4ADD-8BC0-34F0B18A455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9AC992E-5FD9-453B-96DF-15D2EE964A0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FF6859E-4E87-4C08-9DE8-6F0089155E9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9DC2C94-A330-4DCC-92B9-5F7532ED547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126A2C0-CF5A-4E6F-84D0-D3544EF183B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2844018-C2A9-4447-90E3-00E21B41FFB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3FE0DC7-236F-49D8-A755-19BA23BC2B9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4AF5F21-0993-42F9-8FFE-86E198A95CB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7A118C5-0518-43E1-9DD4-49585688C9C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4B41305-4479-442B-8FDA-55B2C9119E3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33AFC39-0D60-4FB7-AFE2-547C9310DA1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311B518-954F-4A5C-860E-9F56597DEFB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C285039-1209-41DA-9A2D-A446DA0F8C8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1340677-25ED-400E-A900-9EC9E3CDD1B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6AC6255-BCDD-4460-A9FE-E3E0EDF4AEC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1245BBA-7357-4355-A857-8EC6ACDE46E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33FB56E-0821-40B6-A0C5-EF8F07C7E25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9F19C40-D223-4ACB-B8D0-FAF83EF3CE8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47411C6-E4F6-456C-B1C3-56D1F5FFCB6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EA0E75F-36D1-42A5-87FD-5EB509EB46A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009C850-8FE7-44EA-B8B3-5F3E118ABCB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22BA129-EF37-40CB-B2FC-7E412FCE557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BE3E4FF-1AA5-4538-AC0E-F46A493CBB5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2B31601-AACB-4954-B78C-FDA18B449F6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D0AB033-349C-45B0-9B7C-251971484B4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C559372-3701-4497-B051-041423A591D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1875194-43E4-400B-838C-3D81F18A6D1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FA8B9EB-B92B-4E34-8880-C32FBF88C0F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FA47978-408E-43DA-8507-F817B5D9581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4F16D6E-F3A5-44B0-9EB4-8C078F6BE68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A37AA63-35D0-4519-9B9C-D59093BB413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7FD58942-5EA4-493A-889E-11762D713A2C}"/>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3F4FB7BF-0EBD-4567-9AC4-C93FD66D1B80}"/>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2F23DAC6-2A6A-4502-803B-08AF02D01F04}"/>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BA300DA2-8533-4B6E-AB24-919BC11C1E46}"/>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E4CE2580-97D1-4E7F-A7B0-2DF105759963}"/>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9183443E-49AC-41CE-8E17-B782FEBA01BE}"/>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3340131C-6649-4E08-93F0-73A7EE8B8524}"/>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961B062A-012D-4AC9-8E69-9D5B1A890618}"/>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5E5E8530-2D48-4B5C-9858-D49FC593DD48}"/>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2D89B1A7-A233-4CEE-A929-7E70D7EEBB4F}"/>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8448B015-8C37-4188-8715-17142EC10D61}"/>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386AE67-9059-42A8-8E43-AF1E4BA3FF3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27475EF-8E2B-473F-87F2-8EA34612954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0594D45-45A0-45D3-83DA-BCE401013A0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F151878-33E6-48F2-BE62-135B38FFB5F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8AE829B-11A7-44F9-B64E-5B0F60C6B0D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73" name="楕円 72">
          <a:extLst>
            <a:ext uri="{FF2B5EF4-FFF2-40B4-BE49-F238E27FC236}">
              <a16:creationId xmlns:a16="http://schemas.microsoft.com/office/drawing/2014/main" id="{CE0A54B8-CC2F-4D9E-A9E6-F268AF2BBFF5}"/>
            </a:ext>
          </a:extLst>
        </xdr:cNvPr>
        <xdr:cNvSpPr/>
      </xdr:nvSpPr>
      <xdr:spPr>
        <a:xfrm>
          <a:off x="45847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118762</xdr:rowOff>
    </xdr:from>
    <xdr:ext cx="405111" cy="259045"/>
    <xdr:sp macro="" textlink="">
      <xdr:nvSpPr>
        <xdr:cNvPr id="74" name="【道路】&#10;有形固定資産減価償却率該当値テキスト">
          <a:extLst>
            <a:ext uri="{FF2B5EF4-FFF2-40B4-BE49-F238E27FC236}">
              <a16:creationId xmlns:a16="http://schemas.microsoft.com/office/drawing/2014/main" id="{959FD14A-19A6-446C-BF0D-93FA0B2703A8}"/>
            </a:ext>
          </a:extLst>
        </xdr:cNvPr>
        <xdr:cNvSpPr txBox="1"/>
      </xdr:nvSpPr>
      <xdr:spPr>
        <a:xfrm>
          <a:off x="4673600" y="6462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65405</xdr:rowOff>
    </xdr:from>
    <xdr:to>
      <xdr:col>20</xdr:col>
      <xdr:colOff>38100</xdr:colOff>
      <xdr:row>38</xdr:row>
      <xdr:rowOff>167005</xdr:rowOff>
    </xdr:to>
    <xdr:sp macro="" textlink="">
      <xdr:nvSpPr>
        <xdr:cNvPr id="75" name="楕円 74">
          <a:extLst>
            <a:ext uri="{FF2B5EF4-FFF2-40B4-BE49-F238E27FC236}">
              <a16:creationId xmlns:a16="http://schemas.microsoft.com/office/drawing/2014/main" id="{30E0725B-9113-4984-A1C0-F138A61055E5}"/>
            </a:ext>
          </a:extLst>
        </xdr:cNvPr>
        <xdr:cNvSpPr/>
      </xdr:nvSpPr>
      <xdr:spPr>
        <a:xfrm>
          <a:off x="3746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116205</xdr:rowOff>
    </xdr:from>
    <xdr:to>
      <xdr:col>24</xdr:col>
      <xdr:colOff>63500</xdr:colOff>
      <xdr:row>38</xdr:row>
      <xdr:rowOff>146685</xdr:rowOff>
    </xdr:to>
    <xdr:cxnSp macro="">
      <xdr:nvCxnSpPr>
        <xdr:cNvPr id="76" name="直線コネクタ 75">
          <a:extLst>
            <a:ext uri="{FF2B5EF4-FFF2-40B4-BE49-F238E27FC236}">
              <a16:creationId xmlns:a16="http://schemas.microsoft.com/office/drawing/2014/main" id="{E518AE51-AF6A-46D3-8972-8483801291BE}"/>
            </a:ext>
          </a:extLst>
        </xdr:cNvPr>
        <xdr:cNvCxnSpPr/>
      </xdr:nvCxnSpPr>
      <xdr:spPr>
        <a:xfrm>
          <a:off x="3797300" y="663130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36830</xdr:rowOff>
    </xdr:from>
    <xdr:to>
      <xdr:col>15</xdr:col>
      <xdr:colOff>101600</xdr:colOff>
      <xdr:row>38</xdr:row>
      <xdr:rowOff>138430</xdr:rowOff>
    </xdr:to>
    <xdr:sp macro="" textlink="">
      <xdr:nvSpPr>
        <xdr:cNvPr id="77" name="楕円 76">
          <a:extLst>
            <a:ext uri="{FF2B5EF4-FFF2-40B4-BE49-F238E27FC236}">
              <a16:creationId xmlns:a16="http://schemas.microsoft.com/office/drawing/2014/main" id="{CFC97CC4-F329-4936-9F83-BED56A0658F3}"/>
            </a:ext>
          </a:extLst>
        </xdr:cNvPr>
        <xdr:cNvSpPr/>
      </xdr:nvSpPr>
      <xdr:spPr>
        <a:xfrm>
          <a:off x="2857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87630</xdr:rowOff>
    </xdr:from>
    <xdr:to>
      <xdr:col>19</xdr:col>
      <xdr:colOff>177800</xdr:colOff>
      <xdr:row>38</xdr:row>
      <xdr:rowOff>116205</xdr:rowOff>
    </xdr:to>
    <xdr:cxnSp macro="">
      <xdr:nvCxnSpPr>
        <xdr:cNvPr id="78" name="直線コネクタ 77">
          <a:extLst>
            <a:ext uri="{FF2B5EF4-FFF2-40B4-BE49-F238E27FC236}">
              <a16:creationId xmlns:a16="http://schemas.microsoft.com/office/drawing/2014/main" id="{3E28BEAF-7085-43E7-B02F-C852F468FD4C}"/>
            </a:ext>
          </a:extLst>
        </xdr:cNvPr>
        <xdr:cNvCxnSpPr/>
      </xdr:nvCxnSpPr>
      <xdr:spPr>
        <a:xfrm>
          <a:off x="2908300" y="66027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6350</xdr:rowOff>
    </xdr:from>
    <xdr:to>
      <xdr:col>10</xdr:col>
      <xdr:colOff>165100</xdr:colOff>
      <xdr:row>38</xdr:row>
      <xdr:rowOff>107950</xdr:rowOff>
    </xdr:to>
    <xdr:sp macro="" textlink="">
      <xdr:nvSpPr>
        <xdr:cNvPr id="79" name="楕円 78">
          <a:extLst>
            <a:ext uri="{FF2B5EF4-FFF2-40B4-BE49-F238E27FC236}">
              <a16:creationId xmlns:a16="http://schemas.microsoft.com/office/drawing/2014/main" id="{5868F458-31E0-4F15-B762-294F3A603EAF}"/>
            </a:ext>
          </a:extLst>
        </xdr:cNvPr>
        <xdr:cNvSpPr/>
      </xdr:nvSpPr>
      <xdr:spPr>
        <a:xfrm>
          <a:off x="1968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57150</xdr:rowOff>
    </xdr:from>
    <xdr:to>
      <xdr:col>15</xdr:col>
      <xdr:colOff>50800</xdr:colOff>
      <xdr:row>38</xdr:row>
      <xdr:rowOff>87630</xdr:rowOff>
    </xdr:to>
    <xdr:cxnSp macro="">
      <xdr:nvCxnSpPr>
        <xdr:cNvPr id="80" name="直線コネクタ 79">
          <a:extLst>
            <a:ext uri="{FF2B5EF4-FFF2-40B4-BE49-F238E27FC236}">
              <a16:creationId xmlns:a16="http://schemas.microsoft.com/office/drawing/2014/main" id="{DBDEDBC7-EAB9-4F87-BED1-4F11D3085B83}"/>
            </a:ext>
          </a:extLst>
        </xdr:cNvPr>
        <xdr:cNvCxnSpPr/>
      </xdr:nvCxnSpPr>
      <xdr:spPr>
        <a:xfrm>
          <a:off x="2019300" y="65722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147320</xdr:rowOff>
    </xdr:from>
    <xdr:to>
      <xdr:col>6</xdr:col>
      <xdr:colOff>38100</xdr:colOff>
      <xdr:row>38</xdr:row>
      <xdr:rowOff>77470</xdr:rowOff>
    </xdr:to>
    <xdr:sp macro="" textlink="">
      <xdr:nvSpPr>
        <xdr:cNvPr id="81" name="楕円 80">
          <a:extLst>
            <a:ext uri="{FF2B5EF4-FFF2-40B4-BE49-F238E27FC236}">
              <a16:creationId xmlns:a16="http://schemas.microsoft.com/office/drawing/2014/main" id="{34867C39-411E-4619-858F-1A38294B9F74}"/>
            </a:ext>
          </a:extLst>
        </xdr:cNvPr>
        <xdr:cNvSpPr/>
      </xdr:nvSpPr>
      <xdr:spPr>
        <a:xfrm>
          <a:off x="1079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26670</xdr:rowOff>
    </xdr:from>
    <xdr:to>
      <xdr:col>10</xdr:col>
      <xdr:colOff>114300</xdr:colOff>
      <xdr:row>38</xdr:row>
      <xdr:rowOff>57150</xdr:rowOff>
    </xdr:to>
    <xdr:cxnSp macro="">
      <xdr:nvCxnSpPr>
        <xdr:cNvPr id="82" name="直線コネクタ 81">
          <a:extLst>
            <a:ext uri="{FF2B5EF4-FFF2-40B4-BE49-F238E27FC236}">
              <a16:creationId xmlns:a16="http://schemas.microsoft.com/office/drawing/2014/main" id="{0F1117F5-D272-4673-9044-67FA1AAEED93}"/>
            </a:ext>
          </a:extLst>
        </xdr:cNvPr>
        <xdr:cNvCxnSpPr/>
      </xdr:nvCxnSpPr>
      <xdr:spPr>
        <a:xfrm>
          <a:off x="1130300" y="65417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12558C0A-AAAD-4621-8EF3-E4F28365D156}"/>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766F0199-2431-4B42-A305-8AFAD63C49C0}"/>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9A341841-04CE-4C05-8842-B8BB1BA1703F}"/>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5BF86996-51EB-445E-9A02-9C8E389C44A5}"/>
            </a:ext>
          </a:extLst>
        </xdr:cNvPr>
        <xdr:cNvSpPr txBox="1"/>
      </xdr:nvSpPr>
      <xdr:spPr>
        <a:xfrm>
          <a:off x="927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12082</xdr:rowOff>
    </xdr:from>
    <xdr:ext cx="405111" cy="259045"/>
    <xdr:sp macro="" textlink="">
      <xdr:nvSpPr>
        <xdr:cNvPr id="87" name="n_1mainValue【道路】&#10;有形固定資産減価償却率">
          <a:extLst>
            <a:ext uri="{FF2B5EF4-FFF2-40B4-BE49-F238E27FC236}">
              <a16:creationId xmlns:a16="http://schemas.microsoft.com/office/drawing/2014/main" id="{15ABEF51-46D6-45A7-9471-EAAA4B6F3513}"/>
            </a:ext>
          </a:extLst>
        </xdr:cNvPr>
        <xdr:cNvSpPr txBox="1"/>
      </xdr:nvSpPr>
      <xdr:spPr>
        <a:xfrm>
          <a:off x="3582044"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8" name="n_2mainValue【道路】&#10;有形固定資産減価償却率">
          <a:extLst>
            <a:ext uri="{FF2B5EF4-FFF2-40B4-BE49-F238E27FC236}">
              <a16:creationId xmlns:a16="http://schemas.microsoft.com/office/drawing/2014/main" id="{2094157E-D5EE-4144-A8D2-809FDAD95A40}"/>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9" name="n_3mainValue【道路】&#10;有形固定資産減価償却率">
          <a:extLst>
            <a:ext uri="{FF2B5EF4-FFF2-40B4-BE49-F238E27FC236}">
              <a16:creationId xmlns:a16="http://schemas.microsoft.com/office/drawing/2014/main" id="{F4AC4F86-749A-4782-ABDE-5AFE4963C5FD}"/>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90" name="n_4mainValue【道路】&#10;有形固定資産減価償却率">
          <a:extLst>
            <a:ext uri="{FF2B5EF4-FFF2-40B4-BE49-F238E27FC236}">
              <a16:creationId xmlns:a16="http://schemas.microsoft.com/office/drawing/2014/main" id="{A9D17805-8F13-4EE1-8B22-8DEFB3E1149C}"/>
            </a:ext>
          </a:extLst>
        </xdr:cNvPr>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CA12065-9E17-4B06-A5C5-190345D8131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B68EA53-B860-4E35-B128-4114E2AF0E7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9602EE4-3E23-4F8F-8344-ED079B0831B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60A172A-1969-42EE-8846-BD0F35A0BDA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ACFAA73-45B2-4E2C-AC59-73C9D468C6F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D7DE9E7-B834-4C21-ACB7-A4589C68CC8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76B2B1F-0AC7-477C-9A90-4BE58215446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1D83C1D-81E2-448F-BE91-0D2B74720E9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B9F7269-5360-48C1-A79A-957AF2C20A7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74CC1A2-B928-4252-8B0A-C9FD3CAB70E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6C088338-9ED5-4E3A-9506-2F441FDF290A}"/>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CF74536-8206-4F53-96E0-C929E7B2858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B0B7206-859D-4655-80DE-8EB400BB523A}"/>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D32BBFD-662A-40EF-AF71-22482C317A8F}"/>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E523157-2F6D-4C97-894B-7CE482A9558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FC2DA04-3288-4709-BFFA-840F5CADA5D4}"/>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4873D29-0880-4FE1-AEA0-0EF495AEE746}"/>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10A712B-3AEA-45C1-93D5-78C52B5B33AA}"/>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BA7F5E6-095A-4096-BA93-034E0F4C6B56}"/>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B2FD62A4-AA92-4DC9-AF23-9F0052B03E63}"/>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DF0E175-D60F-470C-BF96-D20699D12AEE}"/>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12E8233D-F87A-45B5-8371-0FA10CBA6701}"/>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F44B7102-27C3-4663-8BBD-0A45EE12BFC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9984EFB2-C852-4688-B54D-DF78C085F4DC}"/>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68B0CF7-19A9-4F01-9EA7-D7E3194D37D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24741AEE-75F6-43DF-AEEF-CF74B02080A1}"/>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61715337-FC23-4211-9040-C7573AAB9037}"/>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5F1E321D-EFB6-40FD-9CD6-06736AFA5BBE}"/>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2F95AAE6-F636-49FB-979B-E0100245EEBE}"/>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D23F2439-7B5E-4901-BE32-02CCDC887349}"/>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4C4E0EBA-8A5B-443C-91FE-27CD341DF344}"/>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8CC25231-B76F-4995-BF41-FFD2F0286F5F}"/>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3D070585-2FA0-4AEE-99C9-3AE4B9A6C384}"/>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4B6FCED8-56CE-4338-9A88-58CFDAC9977B}"/>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0AAAD90-239B-41D8-9598-CCF67F465E76}"/>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C7FE73EA-69A1-4749-B179-C385AE20918A}"/>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BC8DDC2-F0CD-46AC-AF4D-D88F4B9B878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6318292-0484-42F0-BA8B-77DE806F340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2889E78-4904-4761-896C-EF4A16371E5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DDD6D23-C0C1-4B5F-8E2D-92CCC38D1C9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B87188E-0095-4E57-8EAC-F1B839E23E7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128139</xdr:rowOff>
    </xdr:from>
    <xdr:to>
      <xdr:col>55</xdr:col>
      <xdr:colOff>50800</xdr:colOff>
      <xdr:row>39</xdr:row>
      <xdr:rowOff>58289</xdr:rowOff>
    </xdr:to>
    <xdr:sp macro="" textlink="">
      <xdr:nvSpPr>
        <xdr:cNvPr id="132" name="楕円 131">
          <a:extLst>
            <a:ext uri="{FF2B5EF4-FFF2-40B4-BE49-F238E27FC236}">
              <a16:creationId xmlns:a16="http://schemas.microsoft.com/office/drawing/2014/main" id="{F0609921-C98D-45D5-9488-426C8BDB4365}"/>
            </a:ext>
          </a:extLst>
        </xdr:cNvPr>
        <xdr:cNvSpPr/>
      </xdr:nvSpPr>
      <xdr:spPr>
        <a:xfrm>
          <a:off x="10426700" y="664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106566</xdr:rowOff>
    </xdr:from>
    <xdr:ext cx="534377" cy="259045"/>
    <xdr:sp macro="" textlink="">
      <xdr:nvSpPr>
        <xdr:cNvPr id="133" name="【道路】&#10;一人当たり延長該当値テキスト">
          <a:extLst>
            <a:ext uri="{FF2B5EF4-FFF2-40B4-BE49-F238E27FC236}">
              <a16:creationId xmlns:a16="http://schemas.microsoft.com/office/drawing/2014/main" id="{01E07FA8-32AB-48D1-BE64-12F78B0E9EE8}"/>
            </a:ext>
          </a:extLst>
        </xdr:cNvPr>
        <xdr:cNvSpPr txBox="1"/>
      </xdr:nvSpPr>
      <xdr:spPr>
        <a:xfrm>
          <a:off x="10515600" y="662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132711</xdr:rowOff>
    </xdr:from>
    <xdr:to>
      <xdr:col>50</xdr:col>
      <xdr:colOff>165100</xdr:colOff>
      <xdr:row>39</xdr:row>
      <xdr:rowOff>62861</xdr:rowOff>
    </xdr:to>
    <xdr:sp macro="" textlink="">
      <xdr:nvSpPr>
        <xdr:cNvPr id="134" name="楕円 133">
          <a:extLst>
            <a:ext uri="{FF2B5EF4-FFF2-40B4-BE49-F238E27FC236}">
              <a16:creationId xmlns:a16="http://schemas.microsoft.com/office/drawing/2014/main" id="{1941C974-EE64-4114-B3F2-8F00270BB411}"/>
            </a:ext>
          </a:extLst>
        </xdr:cNvPr>
        <xdr:cNvSpPr/>
      </xdr:nvSpPr>
      <xdr:spPr>
        <a:xfrm>
          <a:off x="9588500" y="664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7489</xdr:rowOff>
    </xdr:from>
    <xdr:to>
      <xdr:col>55</xdr:col>
      <xdr:colOff>0</xdr:colOff>
      <xdr:row>39</xdr:row>
      <xdr:rowOff>12061</xdr:rowOff>
    </xdr:to>
    <xdr:cxnSp macro="">
      <xdr:nvCxnSpPr>
        <xdr:cNvPr id="135" name="直線コネクタ 134">
          <a:extLst>
            <a:ext uri="{FF2B5EF4-FFF2-40B4-BE49-F238E27FC236}">
              <a16:creationId xmlns:a16="http://schemas.microsoft.com/office/drawing/2014/main" id="{83A612E9-C89D-446F-B1DF-5E1B29298FA3}"/>
            </a:ext>
          </a:extLst>
        </xdr:cNvPr>
        <xdr:cNvCxnSpPr/>
      </xdr:nvCxnSpPr>
      <xdr:spPr>
        <a:xfrm flipV="1">
          <a:off x="9639300" y="6694039"/>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140647</xdr:rowOff>
    </xdr:from>
    <xdr:to>
      <xdr:col>46</xdr:col>
      <xdr:colOff>38100</xdr:colOff>
      <xdr:row>39</xdr:row>
      <xdr:rowOff>70797</xdr:rowOff>
    </xdr:to>
    <xdr:sp macro="" textlink="">
      <xdr:nvSpPr>
        <xdr:cNvPr id="136" name="楕円 135">
          <a:extLst>
            <a:ext uri="{FF2B5EF4-FFF2-40B4-BE49-F238E27FC236}">
              <a16:creationId xmlns:a16="http://schemas.microsoft.com/office/drawing/2014/main" id="{A53AFFC6-FBFE-4B24-AE43-F0E629024D08}"/>
            </a:ext>
          </a:extLst>
        </xdr:cNvPr>
        <xdr:cNvSpPr/>
      </xdr:nvSpPr>
      <xdr:spPr>
        <a:xfrm>
          <a:off x="8699500" y="665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12061</xdr:rowOff>
    </xdr:from>
    <xdr:to>
      <xdr:col>50</xdr:col>
      <xdr:colOff>114300</xdr:colOff>
      <xdr:row>39</xdr:row>
      <xdr:rowOff>19997</xdr:rowOff>
    </xdr:to>
    <xdr:cxnSp macro="">
      <xdr:nvCxnSpPr>
        <xdr:cNvPr id="137" name="直線コネクタ 136">
          <a:extLst>
            <a:ext uri="{FF2B5EF4-FFF2-40B4-BE49-F238E27FC236}">
              <a16:creationId xmlns:a16="http://schemas.microsoft.com/office/drawing/2014/main" id="{03C82F66-BAC0-4B9C-B776-9255103602CC}"/>
            </a:ext>
          </a:extLst>
        </xdr:cNvPr>
        <xdr:cNvCxnSpPr/>
      </xdr:nvCxnSpPr>
      <xdr:spPr>
        <a:xfrm flipV="1">
          <a:off x="8750300" y="6698611"/>
          <a:ext cx="889000" cy="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146721</xdr:rowOff>
    </xdr:from>
    <xdr:to>
      <xdr:col>41</xdr:col>
      <xdr:colOff>101600</xdr:colOff>
      <xdr:row>39</xdr:row>
      <xdr:rowOff>76871</xdr:rowOff>
    </xdr:to>
    <xdr:sp macro="" textlink="">
      <xdr:nvSpPr>
        <xdr:cNvPr id="138" name="楕円 137">
          <a:extLst>
            <a:ext uri="{FF2B5EF4-FFF2-40B4-BE49-F238E27FC236}">
              <a16:creationId xmlns:a16="http://schemas.microsoft.com/office/drawing/2014/main" id="{5BE50240-AD93-45C6-9740-27AB103BFAD6}"/>
            </a:ext>
          </a:extLst>
        </xdr:cNvPr>
        <xdr:cNvSpPr/>
      </xdr:nvSpPr>
      <xdr:spPr>
        <a:xfrm>
          <a:off x="7810500" y="666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19997</xdr:rowOff>
    </xdr:from>
    <xdr:to>
      <xdr:col>45</xdr:col>
      <xdr:colOff>177800</xdr:colOff>
      <xdr:row>39</xdr:row>
      <xdr:rowOff>26071</xdr:rowOff>
    </xdr:to>
    <xdr:cxnSp macro="">
      <xdr:nvCxnSpPr>
        <xdr:cNvPr id="139" name="直線コネクタ 138">
          <a:extLst>
            <a:ext uri="{FF2B5EF4-FFF2-40B4-BE49-F238E27FC236}">
              <a16:creationId xmlns:a16="http://schemas.microsoft.com/office/drawing/2014/main" id="{0E45F029-AD64-4D46-B977-14165FE0484F}"/>
            </a:ext>
          </a:extLst>
        </xdr:cNvPr>
        <xdr:cNvCxnSpPr/>
      </xdr:nvCxnSpPr>
      <xdr:spPr>
        <a:xfrm flipV="1">
          <a:off x="7861300" y="6706547"/>
          <a:ext cx="889000" cy="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156551</xdr:rowOff>
    </xdr:from>
    <xdr:to>
      <xdr:col>36</xdr:col>
      <xdr:colOff>165100</xdr:colOff>
      <xdr:row>39</xdr:row>
      <xdr:rowOff>86701</xdr:rowOff>
    </xdr:to>
    <xdr:sp macro="" textlink="">
      <xdr:nvSpPr>
        <xdr:cNvPr id="140" name="楕円 139">
          <a:extLst>
            <a:ext uri="{FF2B5EF4-FFF2-40B4-BE49-F238E27FC236}">
              <a16:creationId xmlns:a16="http://schemas.microsoft.com/office/drawing/2014/main" id="{33F6C2F6-C471-4FF3-B40E-E288D0AF127F}"/>
            </a:ext>
          </a:extLst>
        </xdr:cNvPr>
        <xdr:cNvSpPr/>
      </xdr:nvSpPr>
      <xdr:spPr>
        <a:xfrm>
          <a:off x="6921500" y="667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26071</xdr:rowOff>
    </xdr:from>
    <xdr:to>
      <xdr:col>41</xdr:col>
      <xdr:colOff>50800</xdr:colOff>
      <xdr:row>39</xdr:row>
      <xdr:rowOff>35901</xdr:rowOff>
    </xdr:to>
    <xdr:cxnSp macro="">
      <xdr:nvCxnSpPr>
        <xdr:cNvPr id="141" name="直線コネクタ 140">
          <a:extLst>
            <a:ext uri="{FF2B5EF4-FFF2-40B4-BE49-F238E27FC236}">
              <a16:creationId xmlns:a16="http://schemas.microsoft.com/office/drawing/2014/main" id="{7226C074-19B8-4C2E-BCA1-62F37DCDD4FE}"/>
            </a:ext>
          </a:extLst>
        </xdr:cNvPr>
        <xdr:cNvCxnSpPr/>
      </xdr:nvCxnSpPr>
      <xdr:spPr>
        <a:xfrm flipV="1">
          <a:off x="6972300" y="6712621"/>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A242FD79-1082-4A70-A667-91A118C7F6B1}"/>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2988540E-FF0F-4BD8-803A-9CCC0503380B}"/>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65F0CD6B-E269-4961-96F1-BDFC807C4157}"/>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AEACA449-BB09-40F3-A6CF-E234CFF68D7C}"/>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53988</xdr:rowOff>
    </xdr:from>
    <xdr:ext cx="534377" cy="259045"/>
    <xdr:sp macro="" textlink="">
      <xdr:nvSpPr>
        <xdr:cNvPr id="146" name="n_1mainValue【道路】&#10;一人当たり延長">
          <a:extLst>
            <a:ext uri="{FF2B5EF4-FFF2-40B4-BE49-F238E27FC236}">
              <a16:creationId xmlns:a16="http://schemas.microsoft.com/office/drawing/2014/main" id="{C67F4914-BF71-4F98-BA53-1ABDFD2BC756}"/>
            </a:ext>
          </a:extLst>
        </xdr:cNvPr>
        <xdr:cNvSpPr txBox="1"/>
      </xdr:nvSpPr>
      <xdr:spPr>
        <a:xfrm>
          <a:off x="9359411" y="674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61924</xdr:rowOff>
    </xdr:from>
    <xdr:ext cx="534377" cy="259045"/>
    <xdr:sp macro="" textlink="">
      <xdr:nvSpPr>
        <xdr:cNvPr id="147" name="n_2mainValue【道路】&#10;一人当たり延長">
          <a:extLst>
            <a:ext uri="{FF2B5EF4-FFF2-40B4-BE49-F238E27FC236}">
              <a16:creationId xmlns:a16="http://schemas.microsoft.com/office/drawing/2014/main" id="{DDCDCB6C-5B4A-4895-9570-494B2C556CB2}"/>
            </a:ext>
          </a:extLst>
        </xdr:cNvPr>
        <xdr:cNvSpPr txBox="1"/>
      </xdr:nvSpPr>
      <xdr:spPr>
        <a:xfrm>
          <a:off x="8483111" y="674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67998</xdr:rowOff>
    </xdr:from>
    <xdr:ext cx="534377" cy="259045"/>
    <xdr:sp macro="" textlink="">
      <xdr:nvSpPr>
        <xdr:cNvPr id="148" name="n_3mainValue【道路】&#10;一人当たり延長">
          <a:extLst>
            <a:ext uri="{FF2B5EF4-FFF2-40B4-BE49-F238E27FC236}">
              <a16:creationId xmlns:a16="http://schemas.microsoft.com/office/drawing/2014/main" id="{982E6758-4D49-4D58-88D8-6FBBDB46AC78}"/>
            </a:ext>
          </a:extLst>
        </xdr:cNvPr>
        <xdr:cNvSpPr txBox="1"/>
      </xdr:nvSpPr>
      <xdr:spPr>
        <a:xfrm>
          <a:off x="7594111" y="675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77828</xdr:rowOff>
    </xdr:from>
    <xdr:ext cx="534377" cy="259045"/>
    <xdr:sp macro="" textlink="">
      <xdr:nvSpPr>
        <xdr:cNvPr id="149" name="n_4mainValue【道路】&#10;一人当たり延長">
          <a:extLst>
            <a:ext uri="{FF2B5EF4-FFF2-40B4-BE49-F238E27FC236}">
              <a16:creationId xmlns:a16="http://schemas.microsoft.com/office/drawing/2014/main" id="{1DB2F383-3E2F-42D5-9F7B-3E036277B6B8}"/>
            </a:ext>
          </a:extLst>
        </xdr:cNvPr>
        <xdr:cNvSpPr txBox="1"/>
      </xdr:nvSpPr>
      <xdr:spPr>
        <a:xfrm>
          <a:off x="6705111" y="676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156FA97B-D01C-4437-BCA4-4AE085BD564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4FB2C838-FFF9-4E2C-889B-BDB108D9F17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CC373AD-070D-4AE4-8F59-EBD9B827377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7D945912-C771-4A84-BFA7-05A9193F33B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16D7BCE4-E0CF-4729-AE86-2784319B216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9B0D5067-3923-41C8-B00E-F3082642ADA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4B53074-ED80-4739-AD6B-03E9857C6E1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6782F77-01DC-46A1-89F8-F9E390651EE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12C0309F-F292-425A-9901-E9FF93E0E7A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0FF3C15-D2F4-49B1-AB74-AFF1229F9B8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10B54954-E61F-44F3-9795-DC8C30A14BF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23C7A8E-2D1F-4B5F-A36C-09FD3D5DCCC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DE7FBF57-A743-4590-857A-7902610C220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D66EC045-3352-47CB-92D1-620D4C190D7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1DC169EB-639F-462F-8219-869CCA21303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F101826B-A222-4C2E-BB33-51E0CC18997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1D9F55F0-9D27-4660-8016-B32DB1C3F82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7D060A09-A345-4482-A934-8E59752DC52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3DB00F6C-CC0C-4453-9342-441EF87E330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3C898914-46FD-4401-842F-87A44520873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87DE804E-97EB-4311-97B5-79A0C0B33F9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B05956F-AC34-4FAB-BE20-E5C1C046DB4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6F297BEA-92EC-4F3F-ABA0-E44B347AE5A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AEE6798C-C3FB-41A6-812C-E29EBD3D018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FB173D3B-D4C8-4498-B26E-DE8966343F0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516EDCD3-E0BD-4E8A-9262-8293492E1FEE}"/>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E3D483F5-FC86-44AF-B012-26ADB01EB6AA}"/>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80FAAA36-F9FC-4D39-A872-131BB5915DF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1216888-4C26-4A45-ABCB-FE4235DA4AF8}"/>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93414F6E-045B-469A-AF4D-1ACFEA567334}"/>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166EE923-6335-4119-8EC0-81AF0241E160}"/>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309B4AB7-560E-4C8C-8669-B9D9B65518E2}"/>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8BD209BD-3FD0-4FC0-8E8D-98F0FD3B86C7}"/>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74CBABEF-D329-42C2-94CF-AA9BC4EBFA11}"/>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603D44A3-A192-45BA-BEAA-919E1B391722}"/>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D396EA99-611F-418D-BDD3-543CFE1F3878}"/>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24BDBD7-67EA-49A8-9E9E-0437C71BBB1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931CEF1-74B9-47ED-A8E3-28EF74ED84F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5BDE9D9-18B5-4549-87D5-416ED8B13F6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EDA5385-030E-44CC-8EE9-FB601CFF191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BF10315-54A9-480A-9C18-C886E723663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136978</xdr:rowOff>
    </xdr:from>
    <xdr:to>
      <xdr:col>24</xdr:col>
      <xdr:colOff>114300</xdr:colOff>
      <xdr:row>61</xdr:row>
      <xdr:rowOff>67128</xdr:rowOff>
    </xdr:to>
    <xdr:sp macro="" textlink="">
      <xdr:nvSpPr>
        <xdr:cNvPr id="191" name="楕円 190">
          <a:extLst>
            <a:ext uri="{FF2B5EF4-FFF2-40B4-BE49-F238E27FC236}">
              <a16:creationId xmlns:a16="http://schemas.microsoft.com/office/drawing/2014/main" id="{12703BE5-4F18-492B-9C6B-CD8EBE751D2D}"/>
            </a:ext>
          </a:extLst>
        </xdr:cNvPr>
        <xdr:cNvSpPr/>
      </xdr:nvSpPr>
      <xdr:spPr>
        <a:xfrm>
          <a:off x="4584700" y="1042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159855</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1D5CACB0-3FF0-4557-BE61-9D0E1B8D8EC9}"/>
            </a:ext>
          </a:extLst>
        </xdr:cNvPr>
        <xdr:cNvSpPr txBox="1"/>
      </xdr:nvSpPr>
      <xdr:spPr>
        <a:xfrm>
          <a:off x="4673600" y="1027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127181</xdr:rowOff>
    </xdr:from>
    <xdr:to>
      <xdr:col>20</xdr:col>
      <xdr:colOff>38100</xdr:colOff>
      <xdr:row>61</xdr:row>
      <xdr:rowOff>57331</xdr:rowOff>
    </xdr:to>
    <xdr:sp macro="" textlink="">
      <xdr:nvSpPr>
        <xdr:cNvPr id="193" name="楕円 192">
          <a:extLst>
            <a:ext uri="{FF2B5EF4-FFF2-40B4-BE49-F238E27FC236}">
              <a16:creationId xmlns:a16="http://schemas.microsoft.com/office/drawing/2014/main" id="{13BEB06E-5C86-4207-B9B6-0AF8863F9DD7}"/>
            </a:ext>
          </a:extLst>
        </xdr:cNvPr>
        <xdr:cNvSpPr/>
      </xdr:nvSpPr>
      <xdr:spPr>
        <a:xfrm>
          <a:off x="37465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6531</xdr:rowOff>
    </xdr:from>
    <xdr:to>
      <xdr:col>24</xdr:col>
      <xdr:colOff>63500</xdr:colOff>
      <xdr:row>61</xdr:row>
      <xdr:rowOff>16328</xdr:rowOff>
    </xdr:to>
    <xdr:cxnSp macro="">
      <xdr:nvCxnSpPr>
        <xdr:cNvPr id="194" name="直線コネクタ 193">
          <a:extLst>
            <a:ext uri="{FF2B5EF4-FFF2-40B4-BE49-F238E27FC236}">
              <a16:creationId xmlns:a16="http://schemas.microsoft.com/office/drawing/2014/main" id="{188498F1-4639-43F9-AA3A-EF186E561889}"/>
            </a:ext>
          </a:extLst>
        </xdr:cNvPr>
        <xdr:cNvCxnSpPr/>
      </xdr:nvCxnSpPr>
      <xdr:spPr>
        <a:xfrm>
          <a:off x="3797300" y="10464981"/>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104322</xdr:rowOff>
    </xdr:from>
    <xdr:to>
      <xdr:col>15</xdr:col>
      <xdr:colOff>101600</xdr:colOff>
      <xdr:row>61</xdr:row>
      <xdr:rowOff>34472</xdr:rowOff>
    </xdr:to>
    <xdr:sp macro="" textlink="">
      <xdr:nvSpPr>
        <xdr:cNvPr id="195" name="楕円 194">
          <a:extLst>
            <a:ext uri="{FF2B5EF4-FFF2-40B4-BE49-F238E27FC236}">
              <a16:creationId xmlns:a16="http://schemas.microsoft.com/office/drawing/2014/main" id="{E4BC77A8-A9B3-47C2-8DCD-1CB2C34580D0}"/>
            </a:ext>
          </a:extLst>
        </xdr:cNvPr>
        <xdr:cNvSpPr/>
      </xdr:nvSpPr>
      <xdr:spPr>
        <a:xfrm>
          <a:off x="2857500" y="10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155122</xdr:rowOff>
    </xdr:from>
    <xdr:to>
      <xdr:col>19</xdr:col>
      <xdr:colOff>177800</xdr:colOff>
      <xdr:row>61</xdr:row>
      <xdr:rowOff>6531</xdr:rowOff>
    </xdr:to>
    <xdr:cxnSp macro="">
      <xdr:nvCxnSpPr>
        <xdr:cNvPr id="196" name="直線コネクタ 195">
          <a:extLst>
            <a:ext uri="{FF2B5EF4-FFF2-40B4-BE49-F238E27FC236}">
              <a16:creationId xmlns:a16="http://schemas.microsoft.com/office/drawing/2014/main" id="{BFE22C5A-C740-4883-A648-2769126120CD}"/>
            </a:ext>
          </a:extLst>
        </xdr:cNvPr>
        <xdr:cNvCxnSpPr/>
      </xdr:nvCxnSpPr>
      <xdr:spPr>
        <a:xfrm>
          <a:off x="2908300" y="1044212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83094</xdr:rowOff>
    </xdr:from>
    <xdr:to>
      <xdr:col>10</xdr:col>
      <xdr:colOff>165100</xdr:colOff>
      <xdr:row>61</xdr:row>
      <xdr:rowOff>13244</xdr:rowOff>
    </xdr:to>
    <xdr:sp macro="" textlink="">
      <xdr:nvSpPr>
        <xdr:cNvPr id="197" name="楕円 196">
          <a:extLst>
            <a:ext uri="{FF2B5EF4-FFF2-40B4-BE49-F238E27FC236}">
              <a16:creationId xmlns:a16="http://schemas.microsoft.com/office/drawing/2014/main" id="{AA4FA4A8-D379-4A66-B546-CB6886F37304}"/>
            </a:ext>
          </a:extLst>
        </xdr:cNvPr>
        <xdr:cNvSpPr/>
      </xdr:nvSpPr>
      <xdr:spPr>
        <a:xfrm>
          <a:off x="19685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133894</xdr:rowOff>
    </xdr:from>
    <xdr:to>
      <xdr:col>15</xdr:col>
      <xdr:colOff>50800</xdr:colOff>
      <xdr:row>60</xdr:row>
      <xdr:rowOff>155122</xdr:rowOff>
    </xdr:to>
    <xdr:cxnSp macro="">
      <xdr:nvCxnSpPr>
        <xdr:cNvPr id="198" name="直線コネクタ 197">
          <a:extLst>
            <a:ext uri="{FF2B5EF4-FFF2-40B4-BE49-F238E27FC236}">
              <a16:creationId xmlns:a16="http://schemas.microsoft.com/office/drawing/2014/main" id="{C40534E8-BCCF-48AC-9A73-46F654A9B740}"/>
            </a:ext>
          </a:extLst>
        </xdr:cNvPr>
        <xdr:cNvCxnSpPr/>
      </xdr:nvCxnSpPr>
      <xdr:spPr>
        <a:xfrm>
          <a:off x="2019300" y="1042089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66766</xdr:rowOff>
    </xdr:from>
    <xdr:to>
      <xdr:col>6</xdr:col>
      <xdr:colOff>38100</xdr:colOff>
      <xdr:row>60</xdr:row>
      <xdr:rowOff>168366</xdr:rowOff>
    </xdr:to>
    <xdr:sp macro="" textlink="">
      <xdr:nvSpPr>
        <xdr:cNvPr id="199" name="楕円 198">
          <a:extLst>
            <a:ext uri="{FF2B5EF4-FFF2-40B4-BE49-F238E27FC236}">
              <a16:creationId xmlns:a16="http://schemas.microsoft.com/office/drawing/2014/main" id="{A730A784-2A01-45B2-9A95-F5C8A8BF254F}"/>
            </a:ext>
          </a:extLst>
        </xdr:cNvPr>
        <xdr:cNvSpPr/>
      </xdr:nvSpPr>
      <xdr:spPr>
        <a:xfrm>
          <a:off x="1079500" y="1035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117566</xdr:rowOff>
    </xdr:from>
    <xdr:to>
      <xdr:col>10</xdr:col>
      <xdr:colOff>114300</xdr:colOff>
      <xdr:row>60</xdr:row>
      <xdr:rowOff>133894</xdr:rowOff>
    </xdr:to>
    <xdr:cxnSp macro="">
      <xdr:nvCxnSpPr>
        <xdr:cNvPr id="200" name="直線コネクタ 199">
          <a:extLst>
            <a:ext uri="{FF2B5EF4-FFF2-40B4-BE49-F238E27FC236}">
              <a16:creationId xmlns:a16="http://schemas.microsoft.com/office/drawing/2014/main" id="{E72FAE79-1A42-49EC-9077-F6288AB1FFCE}"/>
            </a:ext>
          </a:extLst>
        </xdr:cNvPr>
        <xdr:cNvCxnSpPr/>
      </xdr:nvCxnSpPr>
      <xdr:spPr>
        <a:xfrm>
          <a:off x="1130300" y="1040456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38B35652-B480-4E87-AF43-01726ED16F5E}"/>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EBB6FD59-DE81-4B9C-9D49-620D0BF259B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CEE73F17-45DF-4527-817C-14CA8A676825}"/>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52E30B9A-CAD1-43EC-8AD4-DDB963A2F166}"/>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73858</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32C9DA7-151D-4A0C-9CCE-63F0F9316CFE}"/>
            </a:ext>
          </a:extLst>
        </xdr:cNvPr>
        <xdr:cNvSpPr txBox="1"/>
      </xdr:nvSpPr>
      <xdr:spPr>
        <a:xfrm>
          <a:off x="35820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50999</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F2D2CECE-4CDD-4C44-B4D1-F15442C4BAA2}"/>
            </a:ext>
          </a:extLst>
        </xdr:cNvPr>
        <xdr:cNvSpPr txBox="1"/>
      </xdr:nvSpPr>
      <xdr:spPr>
        <a:xfrm>
          <a:off x="2705744" y="1016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29771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E4B83A49-6DDE-4983-AC1D-A62B8A0BE9CD}"/>
            </a:ext>
          </a:extLst>
        </xdr:cNvPr>
        <xdr:cNvSpPr txBox="1"/>
      </xdr:nvSpPr>
      <xdr:spPr>
        <a:xfrm>
          <a:off x="18167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13443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0CB5323-F801-4D62-AF2A-615B48AC04D9}"/>
            </a:ext>
          </a:extLst>
        </xdr:cNvPr>
        <xdr:cNvSpPr txBox="1"/>
      </xdr:nvSpPr>
      <xdr:spPr>
        <a:xfrm>
          <a:off x="927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52C3C2F3-156C-4FBB-A8F1-EC887355317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D479D370-0097-4920-90D6-9E4D65A5F71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32B5203E-CFEB-4B9A-A126-64AE310A390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96B07AC-8679-4203-9A52-750D07B0562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5383F40-26C3-4D0C-A4D1-A3E526EDAA8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441EEDD-9803-4BC5-A8FD-2FD44D2270F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D7AEE41-97A0-497E-915A-B9D29547F0D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7649F1B-0F00-4308-AAEA-04DE4BB1F78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D15C7F8-DB48-4340-A08F-DBDF05F4BC0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A0B43CA-204A-428F-ACF3-527A7C05437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69E9DD46-7FD7-4ECA-8FB2-309177BEEF4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81C03904-12AF-4240-B264-C981F77E329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12665C2-B7B3-40F2-8422-071A784C347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CABC2ED9-4F42-4524-A600-B4AC050970F9}"/>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A2A4A4C-C775-4A10-8116-833EAAF71A2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9F00FF60-BEFF-4B8B-B3C7-F96E3B3F60AF}"/>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7405FD15-9719-44DD-9CAB-BD9E78773CB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136BF79A-0865-44DC-8729-F64CE75002D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1B0758D-D772-46C4-B2D0-2451FB3F9EE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3C0AEEFF-F313-4DDD-BBE7-A190ADC74F0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C728A1B-9B5D-44A2-82CB-80B4BD52A88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E39AC913-5662-4BCC-81BC-531A3BACAF9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5B52B677-7C67-4E88-8AB2-7DF438CA296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8CB1D6A3-AEAF-4611-A052-73D5DFE7D540}"/>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85A0189-FB36-4678-9BCB-3498DF08F8E8}"/>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09BDDCBC-1700-4FA3-8A1F-17A7D3B37A26}"/>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0E2A797-43F2-4796-8FBA-6C063BEB26BA}"/>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FA2A41B6-931E-4C55-B14F-C3A6806639E6}"/>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9072C188-E3A5-4120-BD19-4A8E96A75D89}"/>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B4A5ED06-E3F3-4CDA-ACE4-1C4EB5394929}"/>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53ED4392-7E22-4FC2-B913-D5DFF4C0D842}"/>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71252E3D-92DE-4942-9B70-F9F55EBD2A25}"/>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CBE7FC26-9E83-434F-908A-5AFD52143809}"/>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7079E055-C802-40F8-97F2-0A5A275DE846}"/>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4F86388-4478-4A3A-B0BB-4570D333704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94477E4-F049-476B-AC7D-A17CD74DEE4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3769038-272D-4FF8-B302-55BF8DB2D05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923773B-EA5C-43C7-BF9B-2F50FCFC422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28206A9-166A-41C3-80F4-E377284AB44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99388</xdr:rowOff>
    </xdr:from>
    <xdr:to>
      <xdr:col>55</xdr:col>
      <xdr:colOff>50800</xdr:colOff>
      <xdr:row>62</xdr:row>
      <xdr:rowOff>29538</xdr:rowOff>
    </xdr:to>
    <xdr:sp macro="" textlink="">
      <xdr:nvSpPr>
        <xdr:cNvPr id="248" name="楕円 247">
          <a:extLst>
            <a:ext uri="{FF2B5EF4-FFF2-40B4-BE49-F238E27FC236}">
              <a16:creationId xmlns:a16="http://schemas.microsoft.com/office/drawing/2014/main" id="{66A128C9-534F-4D19-A475-C19F1012C282}"/>
            </a:ext>
          </a:extLst>
        </xdr:cNvPr>
        <xdr:cNvSpPr/>
      </xdr:nvSpPr>
      <xdr:spPr>
        <a:xfrm>
          <a:off x="10426700" y="1055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122265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F4594876-A91E-4F32-A175-EF1086E131F8}"/>
            </a:ext>
          </a:extLst>
        </xdr:cNvPr>
        <xdr:cNvSpPr txBox="1"/>
      </xdr:nvSpPr>
      <xdr:spPr>
        <a:xfrm>
          <a:off x="10515600" y="10409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112243</xdr:rowOff>
    </xdr:from>
    <xdr:to>
      <xdr:col>50</xdr:col>
      <xdr:colOff>165100</xdr:colOff>
      <xdr:row>62</xdr:row>
      <xdr:rowOff>42393</xdr:rowOff>
    </xdr:to>
    <xdr:sp macro="" textlink="">
      <xdr:nvSpPr>
        <xdr:cNvPr id="250" name="楕円 249">
          <a:extLst>
            <a:ext uri="{FF2B5EF4-FFF2-40B4-BE49-F238E27FC236}">
              <a16:creationId xmlns:a16="http://schemas.microsoft.com/office/drawing/2014/main" id="{A148713F-8632-457D-8F24-813A50897004}"/>
            </a:ext>
          </a:extLst>
        </xdr:cNvPr>
        <xdr:cNvSpPr/>
      </xdr:nvSpPr>
      <xdr:spPr>
        <a:xfrm>
          <a:off x="9588500" y="1057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150188</xdr:rowOff>
    </xdr:from>
    <xdr:to>
      <xdr:col>55</xdr:col>
      <xdr:colOff>0</xdr:colOff>
      <xdr:row>61</xdr:row>
      <xdr:rowOff>163043</xdr:rowOff>
    </xdr:to>
    <xdr:cxnSp macro="">
      <xdr:nvCxnSpPr>
        <xdr:cNvPr id="251" name="直線コネクタ 250">
          <a:extLst>
            <a:ext uri="{FF2B5EF4-FFF2-40B4-BE49-F238E27FC236}">
              <a16:creationId xmlns:a16="http://schemas.microsoft.com/office/drawing/2014/main" id="{EFE5A8BC-80C8-435A-A4C4-24F54F4273BF}"/>
            </a:ext>
          </a:extLst>
        </xdr:cNvPr>
        <xdr:cNvCxnSpPr/>
      </xdr:nvCxnSpPr>
      <xdr:spPr>
        <a:xfrm flipV="1">
          <a:off x="9639300" y="10608638"/>
          <a:ext cx="838200" cy="12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118424</xdr:rowOff>
    </xdr:from>
    <xdr:to>
      <xdr:col>46</xdr:col>
      <xdr:colOff>38100</xdr:colOff>
      <xdr:row>62</xdr:row>
      <xdr:rowOff>48574</xdr:rowOff>
    </xdr:to>
    <xdr:sp macro="" textlink="">
      <xdr:nvSpPr>
        <xdr:cNvPr id="252" name="楕円 251">
          <a:extLst>
            <a:ext uri="{FF2B5EF4-FFF2-40B4-BE49-F238E27FC236}">
              <a16:creationId xmlns:a16="http://schemas.microsoft.com/office/drawing/2014/main" id="{22435D91-5A6B-4562-B7D6-5ED656A0332D}"/>
            </a:ext>
          </a:extLst>
        </xdr:cNvPr>
        <xdr:cNvSpPr/>
      </xdr:nvSpPr>
      <xdr:spPr>
        <a:xfrm>
          <a:off x="8699500" y="1057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163043</xdr:rowOff>
    </xdr:from>
    <xdr:to>
      <xdr:col>50</xdr:col>
      <xdr:colOff>114300</xdr:colOff>
      <xdr:row>61</xdr:row>
      <xdr:rowOff>169224</xdr:rowOff>
    </xdr:to>
    <xdr:cxnSp macro="">
      <xdr:nvCxnSpPr>
        <xdr:cNvPr id="253" name="直線コネクタ 252">
          <a:extLst>
            <a:ext uri="{FF2B5EF4-FFF2-40B4-BE49-F238E27FC236}">
              <a16:creationId xmlns:a16="http://schemas.microsoft.com/office/drawing/2014/main" id="{1E888E54-2827-485F-8F52-AE525A0799A5}"/>
            </a:ext>
          </a:extLst>
        </xdr:cNvPr>
        <xdr:cNvCxnSpPr/>
      </xdr:nvCxnSpPr>
      <xdr:spPr>
        <a:xfrm flipV="1">
          <a:off x="8750300" y="10621493"/>
          <a:ext cx="889000" cy="6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124798</xdr:rowOff>
    </xdr:from>
    <xdr:to>
      <xdr:col>41</xdr:col>
      <xdr:colOff>101600</xdr:colOff>
      <xdr:row>62</xdr:row>
      <xdr:rowOff>54948</xdr:rowOff>
    </xdr:to>
    <xdr:sp macro="" textlink="">
      <xdr:nvSpPr>
        <xdr:cNvPr id="254" name="楕円 253">
          <a:extLst>
            <a:ext uri="{FF2B5EF4-FFF2-40B4-BE49-F238E27FC236}">
              <a16:creationId xmlns:a16="http://schemas.microsoft.com/office/drawing/2014/main" id="{6271DD6D-35A6-43CA-A748-EB0988671CCF}"/>
            </a:ext>
          </a:extLst>
        </xdr:cNvPr>
        <xdr:cNvSpPr/>
      </xdr:nvSpPr>
      <xdr:spPr>
        <a:xfrm>
          <a:off x="7810500" y="105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169224</xdr:rowOff>
    </xdr:from>
    <xdr:to>
      <xdr:col>45</xdr:col>
      <xdr:colOff>177800</xdr:colOff>
      <xdr:row>62</xdr:row>
      <xdr:rowOff>4148</xdr:rowOff>
    </xdr:to>
    <xdr:cxnSp macro="">
      <xdr:nvCxnSpPr>
        <xdr:cNvPr id="255" name="直線コネクタ 254">
          <a:extLst>
            <a:ext uri="{FF2B5EF4-FFF2-40B4-BE49-F238E27FC236}">
              <a16:creationId xmlns:a16="http://schemas.microsoft.com/office/drawing/2014/main" id="{B162D1E6-966D-482A-ACB3-2D6133200325}"/>
            </a:ext>
          </a:extLst>
        </xdr:cNvPr>
        <xdr:cNvCxnSpPr/>
      </xdr:nvCxnSpPr>
      <xdr:spPr>
        <a:xfrm flipV="1">
          <a:off x="7861300" y="10627674"/>
          <a:ext cx="889000" cy="6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135258</xdr:rowOff>
    </xdr:from>
    <xdr:to>
      <xdr:col>36</xdr:col>
      <xdr:colOff>165100</xdr:colOff>
      <xdr:row>62</xdr:row>
      <xdr:rowOff>65408</xdr:rowOff>
    </xdr:to>
    <xdr:sp macro="" textlink="">
      <xdr:nvSpPr>
        <xdr:cNvPr id="256" name="楕円 255">
          <a:extLst>
            <a:ext uri="{FF2B5EF4-FFF2-40B4-BE49-F238E27FC236}">
              <a16:creationId xmlns:a16="http://schemas.microsoft.com/office/drawing/2014/main" id="{01C5CEC8-EA45-43E1-A688-BDD1C49DD05D}"/>
            </a:ext>
          </a:extLst>
        </xdr:cNvPr>
        <xdr:cNvSpPr/>
      </xdr:nvSpPr>
      <xdr:spPr>
        <a:xfrm>
          <a:off x="6921500" y="1059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4148</xdr:rowOff>
    </xdr:from>
    <xdr:to>
      <xdr:col>41</xdr:col>
      <xdr:colOff>50800</xdr:colOff>
      <xdr:row>62</xdr:row>
      <xdr:rowOff>14608</xdr:rowOff>
    </xdr:to>
    <xdr:cxnSp macro="">
      <xdr:nvCxnSpPr>
        <xdr:cNvPr id="257" name="直線コネクタ 256">
          <a:extLst>
            <a:ext uri="{FF2B5EF4-FFF2-40B4-BE49-F238E27FC236}">
              <a16:creationId xmlns:a16="http://schemas.microsoft.com/office/drawing/2014/main" id="{3E842531-71E0-4EED-BC2E-00BE7F9CF196}"/>
            </a:ext>
          </a:extLst>
        </xdr:cNvPr>
        <xdr:cNvCxnSpPr/>
      </xdr:nvCxnSpPr>
      <xdr:spPr>
        <a:xfrm flipV="1">
          <a:off x="6972300" y="10634048"/>
          <a:ext cx="889000" cy="1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094F4B0-BE4A-49DE-BB46-BDC24BF1BBC5}"/>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46F315C-A9B2-460B-9805-ED2C1F37CC65}"/>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24BD85A6-EA7B-4A13-BE1B-D5073BDB6D1D}"/>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9F75FB02-532C-44A9-A519-860A73ACE98D}"/>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58920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2392A750-F566-4990-A638-1E792878CF0B}"/>
            </a:ext>
          </a:extLst>
        </xdr:cNvPr>
        <xdr:cNvSpPr txBox="1"/>
      </xdr:nvSpPr>
      <xdr:spPr>
        <a:xfrm>
          <a:off x="9327095" y="10345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65101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8FEF25D3-4A58-475B-8BC4-EA06E939147C}"/>
            </a:ext>
          </a:extLst>
        </xdr:cNvPr>
        <xdr:cNvSpPr txBox="1"/>
      </xdr:nvSpPr>
      <xdr:spPr>
        <a:xfrm>
          <a:off x="8450795" y="1035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71475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13321EA5-A10D-4352-A6EA-1F9A18275701}"/>
            </a:ext>
          </a:extLst>
        </xdr:cNvPr>
        <xdr:cNvSpPr txBox="1"/>
      </xdr:nvSpPr>
      <xdr:spPr>
        <a:xfrm>
          <a:off x="7561795" y="10358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81935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F5A1C791-DE40-4D14-A08C-32E257EFFA6A}"/>
            </a:ext>
          </a:extLst>
        </xdr:cNvPr>
        <xdr:cNvSpPr txBox="1"/>
      </xdr:nvSpPr>
      <xdr:spPr>
        <a:xfrm>
          <a:off x="6672795" y="1036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0A41E1B-15CD-4680-BF59-81CD23EF638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9983F08-0129-4864-B24D-87312AE8942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D1977CE0-5834-4076-BAC1-E97156ECAD0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DE2566E-FB96-4A1F-A22A-2A397740A30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B5AA7617-686E-4D15-9B6C-E21F35637B2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E0A715C-0458-4F09-A665-C5F1DEF56CC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9CD9AD5-5DB4-4053-8B58-1B9C4DE0AB8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46404E5E-C446-4145-ACD1-F6D66ECF050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8288F2E-E523-4D1A-9AA0-079281971F9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E6EC3FA1-6D2E-4DDC-B26E-459E057051A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5EB429B-B7E9-4F19-9615-110C4078402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F81B5094-70B1-4F31-8F7B-1EB42AD3DFF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D1048191-05D8-462B-8A75-962C5975441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F5A6D1D-6625-49D6-97A6-2F3C786322D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195F0150-1C38-48BD-94C8-E87DCBCA342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67DD2D30-BCCE-4395-BD0F-73CB571AA17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140C5FD-F95D-41C4-8957-2598E6CA051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E997690D-2120-4EA7-A34D-7E1AA1153B3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8F7CA0FE-D227-4846-B0B6-724EB829A10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28806B4C-4A7C-4A2E-BDC1-B751C3B73E1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13516D34-3AC3-486D-9E33-3F647C15679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DC59ACA-CF98-4488-B9E0-9CEB1C9301A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95B74160-D73B-40FE-80BC-A1B830FBE0C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37A03C94-AFB8-4BFA-9004-491BDBCB9AF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191D65A1-16D8-4FB7-91FA-C293DC03DE31}"/>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A2ED5EE-F970-4B8C-AD30-EB19849AECF6}"/>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51D0D102-DEA5-404F-960F-C6895B25D5A7}"/>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8D8A590D-81E4-461D-80BD-6041DDEFA742}"/>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85FBFA7C-D7EA-4AD8-A4A4-D2705CBD96DB}"/>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B0E45339-7463-4820-BD2C-125C86CCE509}"/>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47664143-DFA4-4EC9-A14B-E8114525A0A5}"/>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07C2D844-8BB7-456C-BD66-879CA87AA216}"/>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3F0E0238-4EF0-4F35-AEF2-A485940E45AF}"/>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85805E93-24D5-4B0F-ABF5-602E948D8584}"/>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BC8C42A7-ACAC-4BCB-8F34-7457EAC66F3E}"/>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16B4E51-80BE-4848-B3BA-DBFC5B8078A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1162092-E310-4B78-B094-E482925ACC0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B6C10B8-4284-4A7B-8582-B11429D5EF1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DAEAAA8-01DA-49F9-952B-781802CF643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3B4904F-4156-4153-8B2F-86E54786F7F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17780</xdr:rowOff>
    </xdr:from>
    <xdr:to>
      <xdr:col>24</xdr:col>
      <xdr:colOff>114300</xdr:colOff>
      <xdr:row>83</xdr:row>
      <xdr:rowOff>119380</xdr:rowOff>
    </xdr:to>
    <xdr:sp macro="" textlink="">
      <xdr:nvSpPr>
        <xdr:cNvPr id="306" name="楕円 305">
          <a:extLst>
            <a:ext uri="{FF2B5EF4-FFF2-40B4-BE49-F238E27FC236}">
              <a16:creationId xmlns:a16="http://schemas.microsoft.com/office/drawing/2014/main" id="{33C89FFE-ABC4-4BC6-A2E2-DDBB1294C55C}"/>
            </a:ext>
          </a:extLst>
        </xdr:cNvPr>
        <xdr:cNvSpPr/>
      </xdr:nvSpPr>
      <xdr:spPr>
        <a:xfrm>
          <a:off x="45847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40657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51B1DB00-61E8-4491-91B3-97F92443A80C}"/>
            </a:ext>
          </a:extLst>
        </xdr:cNvPr>
        <xdr:cNvSpPr txBox="1"/>
      </xdr:nvSpPr>
      <xdr:spPr>
        <a:xfrm>
          <a:off x="4673600" y="1409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170180</xdr:rowOff>
    </xdr:from>
    <xdr:to>
      <xdr:col>20</xdr:col>
      <xdr:colOff>38100</xdr:colOff>
      <xdr:row>83</xdr:row>
      <xdr:rowOff>100330</xdr:rowOff>
    </xdr:to>
    <xdr:sp macro="" textlink="">
      <xdr:nvSpPr>
        <xdr:cNvPr id="308" name="楕円 307">
          <a:extLst>
            <a:ext uri="{FF2B5EF4-FFF2-40B4-BE49-F238E27FC236}">
              <a16:creationId xmlns:a16="http://schemas.microsoft.com/office/drawing/2014/main" id="{884332A7-E70D-4972-9AF0-DA745007C676}"/>
            </a:ext>
          </a:extLst>
        </xdr:cNvPr>
        <xdr:cNvSpPr/>
      </xdr:nvSpPr>
      <xdr:spPr>
        <a:xfrm>
          <a:off x="3746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49530</xdr:rowOff>
    </xdr:from>
    <xdr:to>
      <xdr:col>24</xdr:col>
      <xdr:colOff>63500</xdr:colOff>
      <xdr:row>83</xdr:row>
      <xdr:rowOff>68580</xdr:rowOff>
    </xdr:to>
    <xdr:cxnSp macro="">
      <xdr:nvCxnSpPr>
        <xdr:cNvPr id="309" name="直線コネクタ 308">
          <a:extLst>
            <a:ext uri="{FF2B5EF4-FFF2-40B4-BE49-F238E27FC236}">
              <a16:creationId xmlns:a16="http://schemas.microsoft.com/office/drawing/2014/main" id="{D68DDDF0-924D-4BE3-936F-90A60ECCB506}"/>
            </a:ext>
          </a:extLst>
        </xdr:cNvPr>
        <xdr:cNvCxnSpPr/>
      </xdr:nvCxnSpPr>
      <xdr:spPr>
        <a:xfrm>
          <a:off x="3797300" y="1427988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141605</xdr:rowOff>
    </xdr:from>
    <xdr:to>
      <xdr:col>15</xdr:col>
      <xdr:colOff>101600</xdr:colOff>
      <xdr:row>83</xdr:row>
      <xdr:rowOff>71755</xdr:rowOff>
    </xdr:to>
    <xdr:sp macro="" textlink="">
      <xdr:nvSpPr>
        <xdr:cNvPr id="310" name="楕円 309">
          <a:extLst>
            <a:ext uri="{FF2B5EF4-FFF2-40B4-BE49-F238E27FC236}">
              <a16:creationId xmlns:a16="http://schemas.microsoft.com/office/drawing/2014/main" id="{CD96DF2B-97D0-4440-A066-D89AFAD52D66}"/>
            </a:ext>
          </a:extLst>
        </xdr:cNvPr>
        <xdr:cNvSpPr/>
      </xdr:nvSpPr>
      <xdr:spPr>
        <a:xfrm>
          <a:off x="2857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20955</xdr:rowOff>
    </xdr:from>
    <xdr:to>
      <xdr:col>19</xdr:col>
      <xdr:colOff>177800</xdr:colOff>
      <xdr:row>83</xdr:row>
      <xdr:rowOff>49530</xdr:rowOff>
    </xdr:to>
    <xdr:cxnSp macro="">
      <xdr:nvCxnSpPr>
        <xdr:cNvPr id="311" name="直線コネクタ 310">
          <a:extLst>
            <a:ext uri="{FF2B5EF4-FFF2-40B4-BE49-F238E27FC236}">
              <a16:creationId xmlns:a16="http://schemas.microsoft.com/office/drawing/2014/main" id="{8FBB8C34-AD5F-4318-BAE4-771721791131}"/>
            </a:ext>
          </a:extLst>
        </xdr:cNvPr>
        <xdr:cNvCxnSpPr/>
      </xdr:nvCxnSpPr>
      <xdr:spPr>
        <a:xfrm>
          <a:off x="2908300" y="142513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105411</xdr:rowOff>
    </xdr:from>
    <xdr:to>
      <xdr:col>10</xdr:col>
      <xdr:colOff>165100</xdr:colOff>
      <xdr:row>83</xdr:row>
      <xdr:rowOff>35561</xdr:rowOff>
    </xdr:to>
    <xdr:sp macro="" textlink="">
      <xdr:nvSpPr>
        <xdr:cNvPr id="312" name="楕円 311">
          <a:extLst>
            <a:ext uri="{FF2B5EF4-FFF2-40B4-BE49-F238E27FC236}">
              <a16:creationId xmlns:a16="http://schemas.microsoft.com/office/drawing/2014/main" id="{8639280E-89A8-4C32-9D88-6A40D68BF306}"/>
            </a:ext>
          </a:extLst>
        </xdr:cNvPr>
        <xdr:cNvSpPr/>
      </xdr:nvSpPr>
      <xdr:spPr>
        <a:xfrm>
          <a:off x="19685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156211</xdr:rowOff>
    </xdr:from>
    <xdr:to>
      <xdr:col>15</xdr:col>
      <xdr:colOff>50800</xdr:colOff>
      <xdr:row>83</xdr:row>
      <xdr:rowOff>20955</xdr:rowOff>
    </xdr:to>
    <xdr:cxnSp macro="">
      <xdr:nvCxnSpPr>
        <xdr:cNvPr id="313" name="直線コネクタ 312">
          <a:extLst>
            <a:ext uri="{FF2B5EF4-FFF2-40B4-BE49-F238E27FC236}">
              <a16:creationId xmlns:a16="http://schemas.microsoft.com/office/drawing/2014/main" id="{7F8B7155-9E9E-4FAC-AFF1-AC4C5E1146EB}"/>
            </a:ext>
          </a:extLst>
        </xdr:cNvPr>
        <xdr:cNvCxnSpPr/>
      </xdr:nvCxnSpPr>
      <xdr:spPr>
        <a:xfrm>
          <a:off x="2019300" y="1421511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116839</xdr:rowOff>
    </xdr:from>
    <xdr:to>
      <xdr:col>6</xdr:col>
      <xdr:colOff>38100</xdr:colOff>
      <xdr:row>83</xdr:row>
      <xdr:rowOff>46989</xdr:rowOff>
    </xdr:to>
    <xdr:sp macro="" textlink="">
      <xdr:nvSpPr>
        <xdr:cNvPr id="314" name="楕円 313">
          <a:extLst>
            <a:ext uri="{FF2B5EF4-FFF2-40B4-BE49-F238E27FC236}">
              <a16:creationId xmlns:a16="http://schemas.microsoft.com/office/drawing/2014/main" id="{1AB1084F-BBED-4F15-B311-100D55F2A1C3}"/>
            </a:ext>
          </a:extLst>
        </xdr:cNvPr>
        <xdr:cNvSpPr/>
      </xdr:nvSpPr>
      <xdr:spPr>
        <a:xfrm>
          <a:off x="1079500" y="1417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156211</xdr:rowOff>
    </xdr:from>
    <xdr:to>
      <xdr:col>10</xdr:col>
      <xdr:colOff>114300</xdr:colOff>
      <xdr:row>82</xdr:row>
      <xdr:rowOff>167639</xdr:rowOff>
    </xdr:to>
    <xdr:cxnSp macro="">
      <xdr:nvCxnSpPr>
        <xdr:cNvPr id="315" name="直線コネクタ 314">
          <a:extLst>
            <a:ext uri="{FF2B5EF4-FFF2-40B4-BE49-F238E27FC236}">
              <a16:creationId xmlns:a16="http://schemas.microsoft.com/office/drawing/2014/main" id="{784AD1F5-259D-4D36-AE5C-6E3F31D35E00}"/>
            </a:ext>
          </a:extLst>
        </xdr:cNvPr>
        <xdr:cNvCxnSpPr/>
      </xdr:nvCxnSpPr>
      <xdr:spPr>
        <a:xfrm flipV="1">
          <a:off x="1130300" y="142151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B28B3EC0-59E3-4FEB-BBA7-D285D131FBE9}"/>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483B329C-F4BF-4C6C-A3BD-D1BE3A5E9FDD}"/>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E789B106-EB10-4B12-8F03-5057FA3FEDE9}"/>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7AF772C4-8B9D-4E86-8AA4-D78586FF6409}"/>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116857</xdr:rowOff>
    </xdr:from>
    <xdr:ext cx="405111" cy="259045"/>
    <xdr:sp macro="" textlink="">
      <xdr:nvSpPr>
        <xdr:cNvPr id="320" name="n_1mainValue【公営住宅】&#10;有形固定資産減価償却率">
          <a:extLst>
            <a:ext uri="{FF2B5EF4-FFF2-40B4-BE49-F238E27FC236}">
              <a16:creationId xmlns:a16="http://schemas.microsoft.com/office/drawing/2014/main" id="{5CB95BAB-098E-467D-803A-68C233D193BC}"/>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62882</xdr:rowOff>
    </xdr:from>
    <xdr:ext cx="405111" cy="259045"/>
    <xdr:sp macro="" textlink="">
      <xdr:nvSpPr>
        <xdr:cNvPr id="321" name="n_2mainValue【公営住宅】&#10;有形固定資産減価償却率">
          <a:extLst>
            <a:ext uri="{FF2B5EF4-FFF2-40B4-BE49-F238E27FC236}">
              <a16:creationId xmlns:a16="http://schemas.microsoft.com/office/drawing/2014/main" id="{564546F8-8812-4C93-8BBD-87EF2ECED353}"/>
            </a:ext>
          </a:extLst>
        </xdr:cNvPr>
        <xdr:cNvSpPr txBox="1"/>
      </xdr:nvSpPr>
      <xdr:spPr>
        <a:xfrm>
          <a:off x="27057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26688</xdr:rowOff>
    </xdr:from>
    <xdr:ext cx="405111" cy="259045"/>
    <xdr:sp macro="" textlink="">
      <xdr:nvSpPr>
        <xdr:cNvPr id="322" name="n_3mainValue【公営住宅】&#10;有形固定資産減価償却率">
          <a:extLst>
            <a:ext uri="{FF2B5EF4-FFF2-40B4-BE49-F238E27FC236}">
              <a16:creationId xmlns:a16="http://schemas.microsoft.com/office/drawing/2014/main" id="{F1D32294-0B8A-4FA7-8E82-4CB188320780}"/>
            </a:ext>
          </a:extLst>
        </xdr:cNvPr>
        <xdr:cNvSpPr txBox="1"/>
      </xdr:nvSpPr>
      <xdr:spPr>
        <a:xfrm>
          <a:off x="1816744" y="1425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38116</xdr:rowOff>
    </xdr:from>
    <xdr:ext cx="405111" cy="259045"/>
    <xdr:sp macro="" textlink="">
      <xdr:nvSpPr>
        <xdr:cNvPr id="323" name="n_4mainValue【公営住宅】&#10;有形固定資産減価償却率">
          <a:extLst>
            <a:ext uri="{FF2B5EF4-FFF2-40B4-BE49-F238E27FC236}">
              <a16:creationId xmlns:a16="http://schemas.microsoft.com/office/drawing/2014/main" id="{02CEECB1-D45F-4916-B8FA-EF2F536E7AB5}"/>
            </a:ext>
          </a:extLst>
        </xdr:cNvPr>
        <xdr:cNvSpPr txBox="1"/>
      </xdr:nvSpPr>
      <xdr:spPr>
        <a:xfrm>
          <a:off x="927744"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1ED17ED6-4300-4929-8428-D9F706F1D1B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76A7EFF2-2237-42A4-B070-F991D867608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1817859-D061-4A41-8ED8-6FCF17B5F73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6670E20-BC0E-42B1-ADD3-D877430D726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6CF41F7-EE4D-4576-A6A2-29CD9304334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2CDB108A-C538-49D6-946B-610C7BE7A89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CDD9B14-88FC-4057-A94D-4C5DCAB6D1D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7DC0396A-4197-459D-9104-1AB953313A6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222248D7-5942-41CC-85CB-67A71D4B7A4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C852AE3D-5405-40D3-A686-B7622165103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9FB31491-7540-4127-8DE2-D1D84CAB49A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7A1272C4-B760-4552-822C-3F1140EC7D5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EC0DEE3A-64BE-48A6-A7EE-01C2C08CDB6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B20A84CB-83DA-48E8-9420-F42F0E4075B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3BBAE718-2F2A-4433-A5B2-741BB8D37E5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C2F054C4-F2BC-4C4B-911C-F0F0C4BD90F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6A60334E-2935-4A44-90CE-841D4AF95A3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419F51CF-ED13-43FA-A296-3BA3433EAF0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6D595F69-7C1A-418A-A7F2-AF4CE2BB668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59A1EBBB-6B7A-4240-8BC9-3EEBCC59113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185764F-044F-408B-84C8-F415FBE5EB3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FA62F80C-5A1C-4897-AC61-718DAEA56BC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530543FB-B76D-454C-B340-22714A7C6E3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8310B548-378B-48B9-A221-7F5862BE08F9}"/>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C08D322B-114D-4DDB-A773-13D9D0CFEA1A}"/>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CB20E320-063C-498F-B53F-112FC8CA20FD}"/>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1C9B8073-BCFA-49AA-9300-877067E8A995}"/>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6D9C1CFB-8F85-4EF6-9F07-C58C084E861A}"/>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DDFFBD28-E3CA-4C63-B1BF-574945508AF4}"/>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E079A3EA-1F19-45B6-A65C-251BC1F828D1}"/>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42C04988-2B3B-4CC5-BB74-8DAAF4C9BADB}"/>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A9F9E3C1-1E3B-42C4-B846-CC54EBF8ADED}"/>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C1ED9BDD-3D6B-4D16-891E-86498764D6F5}"/>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9D576F6D-4871-4FD6-988A-462AE168B27D}"/>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2EB904E-96F2-4FB9-9D90-C9E7EEDB969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C1D10D9-3F08-4FBE-8EE3-C9127EDF078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B9BEC8B-53AF-4F99-B4FE-12C4464295E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F3AEC69-A135-4297-8BB8-B1F11812412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9E946FD-6815-44FA-8C92-6305D3474F6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26163</xdr:rowOff>
    </xdr:from>
    <xdr:to>
      <xdr:col>55</xdr:col>
      <xdr:colOff>50800</xdr:colOff>
      <xdr:row>85</xdr:row>
      <xdr:rowOff>127763</xdr:rowOff>
    </xdr:to>
    <xdr:sp macro="" textlink="">
      <xdr:nvSpPr>
        <xdr:cNvPr id="363" name="楕円 362">
          <a:extLst>
            <a:ext uri="{FF2B5EF4-FFF2-40B4-BE49-F238E27FC236}">
              <a16:creationId xmlns:a16="http://schemas.microsoft.com/office/drawing/2014/main" id="{680A1E53-55C3-4AA1-A1EB-719760767DBB}"/>
            </a:ext>
          </a:extLst>
        </xdr:cNvPr>
        <xdr:cNvSpPr/>
      </xdr:nvSpPr>
      <xdr:spPr>
        <a:xfrm>
          <a:off x="10426700" y="145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4590</xdr:rowOff>
    </xdr:from>
    <xdr:ext cx="469744" cy="259045"/>
    <xdr:sp macro="" textlink="">
      <xdr:nvSpPr>
        <xdr:cNvPr id="364" name="【公営住宅】&#10;一人当たり面積該当値テキスト">
          <a:extLst>
            <a:ext uri="{FF2B5EF4-FFF2-40B4-BE49-F238E27FC236}">
              <a16:creationId xmlns:a16="http://schemas.microsoft.com/office/drawing/2014/main" id="{97FC7C8A-2BC1-425C-BCF0-08CDBD5C35CB}"/>
            </a:ext>
          </a:extLst>
        </xdr:cNvPr>
        <xdr:cNvSpPr txBox="1"/>
      </xdr:nvSpPr>
      <xdr:spPr>
        <a:xfrm>
          <a:off x="10515600" y="1457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25400</xdr:rowOff>
    </xdr:from>
    <xdr:to>
      <xdr:col>50</xdr:col>
      <xdr:colOff>165100</xdr:colOff>
      <xdr:row>85</xdr:row>
      <xdr:rowOff>127000</xdr:rowOff>
    </xdr:to>
    <xdr:sp macro="" textlink="">
      <xdr:nvSpPr>
        <xdr:cNvPr id="365" name="楕円 364">
          <a:extLst>
            <a:ext uri="{FF2B5EF4-FFF2-40B4-BE49-F238E27FC236}">
              <a16:creationId xmlns:a16="http://schemas.microsoft.com/office/drawing/2014/main" id="{CF38E708-1892-47BE-86A9-EAC95CAF6691}"/>
            </a:ext>
          </a:extLst>
        </xdr:cNvPr>
        <xdr:cNvSpPr/>
      </xdr:nvSpPr>
      <xdr:spPr>
        <a:xfrm>
          <a:off x="9588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76200</xdr:rowOff>
    </xdr:from>
    <xdr:to>
      <xdr:col>55</xdr:col>
      <xdr:colOff>0</xdr:colOff>
      <xdr:row>85</xdr:row>
      <xdr:rowOff>76963</xdr:rowOff>
    </xdr:to>
    <xdr:cxnSp macro="">
      <xdr:nvCxnSpPr>
        <xdr:cNvPr id="366" name="直線コネクタ 365">
          <a:extLst>
            <a:ext uri="{FF2B5EF4-FFF2-40B4-BE49-F238E27FC236}">
              <a16:creationId xmlns:a16="http://schemas.microsoft.com/office/drawing/2014/main" id="{0AEBDF47-9C62-4393-ACF0-CD8DAEACB9FD}"/>
            </a:ext>
          </a:extLst>
        </xdr:cNvPr>
        <xdr:cNvCxnSpPr/>
      </xdr:nvCxnSpPr>
      <xdr:spPr>
        <a:xfrm>
          <a:off x="9639300" y="14649450"/>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7113</xdr:rowOff>
    </xdr:from>
    <xdr:to>
      <xdr:col>46</xdr:col>
      <xdr:colOff>38100</xdr:colOff>
      <xdr:row>85</xdr:row>
      <xdr:rowOff>108713</xdr:rowOff>
    </xdr:to>
    <xdr:sp macro="" textlink="">
      <xdr:nvSpPr>
        <xdr:cNvPr id="367" name="楕円 366">
          <a:extLst>
            <a:ext uri="{FF2B5EF4-FFF2-40B4-BE49-F238E27FC236}">
              <a16:creationId xmlns:a16="http://schemas.microsoft.com/office/drawing/2014/main" id="{B4BB5795-AB74-420E-9156-B1388EE7F1FA}"/>
            </a:ext>
          </a:extLst>
        </xdr:cNvPr>
        <xdr:cNvSpPr/>
      </xdr:nvSpPr>
      <xdr:spPr>
        <a:xfrm>
          <a:off x="8699500" y="1458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57913</xdr:rowOff>
    </xdr:from>
    <xdr:to>
      <xdr:col>50</xdr:col>
      <xdr:colOff>114300</xdr:colOff>
      <xdr:row>85</xdr:row>
      <xdr:rowOff>76200</xdr:rowOff>
    </xdr:to>
    <xdr:cxnSp macro="">
      <xdr:nvCxnSpPr>
        <xdr:cNvPr id="368" name="直線コネクタ 367">
          <a:extLst>
            <a:ext uri="{FF2B5EF4-FFF2-40B4-BE49-F238E27FC236}">
              <a16:creationId xmlns:a16="http://schemas.microsoft.com/office/drawing/2014/main" id="{BFD17BD6-6C37-4A79-81B7-3F3927D9363A}"/>
            </a:ext>
          </a:extLst>
        </xdr:cNvPr>
        <xdr:cNvCxnSpPr/>
      </xdr:nvCxnSpPr>
      <xdr:spPr>
        <a:xfrm>
          <a:off x="8750300" y="14631163"/>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9398</xdr:rowOff>
    </xdr:from>
    <xdr:to>
      <xdr:col>41</xdr:col>
      <xdr:colOff>101600</xdr:colOff>
      <xdr:row>85</xdr:row>
      <xdr:rowOff>110998</xdr:rowOff>
    </xdr:to>
    <xdr:sp macro="" textlink="">
      <xdr:nvSpPr>
        <xdr:cNvPr id="369" name="楕円 368">
          <a:extLst>
            <a:ext uri="{FF2B5EF4-FFF2-40B4-BE49-F238E27FC236}">
              <a16:creationId xmlns:a16="http://schemas.microsoft.com/office/drawing/2014/main" id="{68EC2882-87E3-456D-AA5D-5C27C9431017}"/>
            </a:ext>
          </a:extLst>
        </xdr:cNvPr>
        <xdr:cNvSpPr/>
      </xdr:nvSpPr>
      <xdr:spPr>
        <a:xfrm>
          <a:off x="7810500" y="1458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57913</xdr:rowOff>
    </xdr:from>
    <xdr:to>
      <xdr:col>45</xdr:col>
      <xdr:colOff>177800</xdr:colOff>
      <xdr:row>85</xdr:row>
      <xdr:rowOff>60198</xdr:rowOff>
    </xdr:to>
    <xdr:cxnSp macro="">
      <xdr:nvCxnSpPr>
        <xdr:cNvPr id="370" name="直線コネクタ 369">
          <a:extLst>
            <a:ext uri="{FF2B5EF4-FFF2-40B4-BE49-F238E27FC236}">
              <a16:creationId xmlns:a16="http://schemas.microsoft.com/office/drawing/2014/main" id="{34B7F397-DC1C-4C17-8541-DB923635F2EF}"/>
            </a:ext>
          </a:extLst>
        </xdr:cNvPr>
        <xdr:cNvCxnSpPr/>
      </xdr:nvCxnSpPr>
      <xdr:spPr>
        <a:xfrm flipV="1">
          <a:off x="7861300" y="1463116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170942</xdr:rowOff>
    </xdr:from>
    <xdr:to>
      <xdr:col>36</xdr:col>
      <xdr:colOff>165100</xdr:colOff>
      <xdr:row>85</xdr:row>
      <xdr:rowOff>101092</xdr:rowOff>
    </xdr:to>
    <xdr:sp macro="" textlink="">
      <xdr:nvSpPr>
        <xdr:cNvPr id="371" name="楕円 370">
          <a:extLst>
            <a:ext uri="{FF2B5EF4-FFF2-40B4-BE49-F238E27FC236}">
              <a16:creationId xmlns:a16="http://schemas.microsoft.com/office/drawing/2014/main" id="{B34E4B64-ECCE-42C5-BA13-FB8A7954C263}"/>
            </a:ext>
          </a:extLst>
        </xdr:cNvPr>
        <xdr:cNvSpPr/>
      </xdr:nvSpPr>
      <xdr:spPr>
        <a:xfrm>
          <a:off x="6921500" y="1457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50292</xdr:rowOff>
    </xdr:from>
    <xdr:to>
      <xdr:col>41</xdr:col>
      <xdr:colOff>50800</xdr:colOff>
      <xdr:row>85</xdr:row>
      <xdr:rowOff>60198</xdr:rowOff>
    </xdr:to>
    <xdr:cxnSp macro="">
      <xdr:nvCxnSpPr>
        <xdr:cNvPr id="372" name="直線コネクタ 371">
          <a:extLst>
            <a:ext uri="{FF2B5EF4-FFF2-40B4-BE49-F238E27FC236}">
              <a16:creationId xmlns:a16="http://schemas.microsoft.com/office/drawing/2014/main" id="{36F983C2-CB58-4E86-96EE-A5D19069BFEB}"/>
            </a:ext>
          </a:extLst>
        </xdr:cNvPr>
        <xdr:cNvCxnSpPr/>
      </xdr:nvCxnSpPr>
      <xdr:spPr>
        <a:xfrm>
          <a:off x="6972300" y="14623542"/>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E526521C-8D5E-43A6-A106-521ECF0B528C}"/>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EF57A897-8944-4C60-BA73-2320E6AD3E73}"/>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9256C0D6-C9D4-4633-9914-4A92D09A3918}"/>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D2257C3C-D6C3-40BE-B6CE-91BE3B0EFCFA}"/>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118127</xdr:rowOff>
    </xdr:from>
    <xdr:ext cx="469744" cy="259045"/>
    <xdr:sp macro="" textlink="">
      <xdr:nvSpPr>
        <xdr:cNvPr id="377" name="n_1mainValue【公営住宅】&#10;一人当たり面積">
          <a:extLst>
            <a:ext uri="{FF2B5EF4-FFF2-40B4-BE49-F238E27FC236}">
              <a16:creationId xmlns:a16="http://schemas.microsoft.com/office/drawing/2014/main" id="{DCA80A5E-61E2-49FF-937E-410D21EEFA9C}"/>
            </a:ext>
          </a:extLst>
        </xdr:cNvPr>
        <xdr:cNvSpPr txBox="1"/>
      </xdr:nvSpPr>
      <xdr:spPr>
        <a:xfrm>
          <a:off x="93917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99840</xdr:rowOff>
    </xdr:from>
    <xdr:ext cx="469744" cy="259045"/>
    <xdr:sp macro="" textlink="">
      <xdr:nvSpPr>
        <xdr:cNvPr id="378" name="n_2mainValue【公営住宅】&#10;一人当たり面積">
          <a:extLst>
            <a:ext uri="{FF2B5EF4-FFF2-40B4-BE49-F238E27FC236}">
              <a16:creationId xmlns:a16="http://schemas.microsoft.com/office/drawing/2014/main" id="{AD3CE93B-28DD-4FA2-99CF-FC0F9923FEAC}"/>
            </a:ext>
          </a:extLst>
        </xdr:cNvPr>
        <xdr:cNvSpPr txBox="1"/>
      </xdr:nvSpPr>
      <xdr:spPr>
        <a:xfrm>
          <a:off x="8515427" y="1467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102125</xdr:rowOff>
    </xdr:from>
    <xdr:ext cx="469744" cy="259045"/>
    <xdr:sp macro="" textlink="">
      <xdr:nvSpPr>
        <xdr:cNvPr id="379" name="n_3mainValue【公営住宅】&#10;一人当たり面積">
          <a:extLst>
            <a:ext uri="{FF2B5EF4-FFF2-40B4-BE49-F238E27FC236}">
              <a16:creationId xmlns:a16="http://schemas.microsoft.com/office/drawing/2014/main" id="{02A77A9D-1DC5-4500-96FF-6335EF53EA89}"/>
            </a:ext>
          </a:extLst>
        </xdr:cNvPr>
        <xdr:cNvSpPr txBox="1"/>
      </xdr:nvSpPr>
      <xdr:spPr>
        <a:xfrm>
          <a:off x="7626427" y="1467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92219</xdr:rowOff>
    </xdr:from>
    <xdr:ext cx="469744" cy="259045"/>
    <xdr:sp macro="" textlink="">
      <xdr:nvSpPr>
        <xdr:cNvPr id="380" name="n_4mainValue【公営住宅】&#10;一人当たり面積">
          <a:extLst>
            <a:ext uri="{FF2B5EF4-FFF2-40B4-BE49-F238E27FC236}">
              <a16:creationId xmlns:a16="http://schemas.microsoft.com/office/drawing/2014/main" id="{2738BA62-4092-41BB-9BA2-03D7A3D0AA40}"/>
            </a:ext>
          </a:extLst>
        </xdr:cNvPr>
        <xdr:cNvSpPr txBox="1"/>
      </xdr:nvSpPr>
      <xdr:spPr>
        <a:xfrm>
          <a:off x="6737427" y="1466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438FA32-AE93-4C84-8062-F6B195D7C81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CFA77694-649C-4DA5-A114-92BD625F5F2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E5CCF98C-4C80-4BD7-851D-11A15C10852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26A23211-0A4B-46BB-8AF5-5BC0C81C55C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142106CF-3450-404B-9A45-766FD4C1172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B3CDC95-4FAC-4951-9D73-867FF2953A0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E368A2E6-22F7-4D12-A7E9-2CF3D8FAEF1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18922146-A68E-4043-B21D-10056A1C16A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C1258587-4A1A-4C35-9AC1-664BC63C811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CA341B4C-65DD-4AD5-A97B-B3A91D65FF1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67677F91-40AD-4F9D-92A5-6AEA5FC8642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819D5E55-FC65-48C8-B66D-BB0496FA34B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9DAF342-81E0-441A-8431-6C4993D6FDA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72387CC5-CF56-4567-8140-05707D73416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CF27E4C3-F024-499C-BCA9-47D25943FB5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10481F82-B111-4A18-A3D9-8B99FB24BA9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7A933910-ED5B-4892-BE49-89E81195714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193F4544-C4BD-4D2B-A6D8-6FACCDE6C27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F4486709-0E60-4283-97F9-ED07BB4DA05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2A6785C9-FD66-4FE4-8C83-3661F02622C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AA0ACAF5-A03E-4771-A9B7-470EBBB28FD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6B281C19-5A41-4963-8429-0DCFDA1E3A1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359A7B56-8FE0-45C7-8EB7-F7CDF469821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764D750C-97FC-4039-A7BA-4A66CBFCD2C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773681AC-4FAA-4A20-BF79-BF821C0D171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7FE47500-2E7F-4D3A-B4CD-9BE9C366ABA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DD5C94BB-FB02-4D7C-B7DC-A82EBC3E34F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65108956-F61F-4101-998A-17100D7D488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27A57F62-A6D0-456A-92A7-12B82171BC2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6388CE96-813E-43FE-80CD-41032566273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1A4CB10F-A67E-45AB-AEFE-EF83C9AA8E5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460943EC-2ACD-46DB-AF82-89C31D72346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3C1C4DFE-56D2-4708-8DAC-29D5759F4A1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9EBF532E-5AA1-4689-AC95-CBE7467E814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8232FE30-205B-4352-8573-3E2040C09FD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CA362E2B-2D86-4765-A718-AC94E16B1B5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4C4EFEAA-9203-40EB-9EB7-242BBAAA598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2D311595-B6FB-427F-BC5A-887BC6C6491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F81886A-C9BE-4894-A567-AF2CCD743AB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4C028DFB-CD85-438D-8ACA-7CF054B4F23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FC412F5-CB30-4BF6-A139-25D55CC7E5E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28CBE8BA-C925-46CB-A282-EA85BCD55E3E}"/>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80986144-19A6-489B-B53E-771C383CABB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60B4A497-7A7D-48FE-A353-9DC55DE8067F}"/>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F96414F0-B0C7-4E36-9258-9AA4B7066A99}"/>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1F96ABAF-FBCB-4A13-82B5-C936375CE8C0}"/>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A7413ABF-D7B9-4290-AD1E-B9C78F42DE38}"/>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BD8DC3F2-478C-47DB-8011-1F27851F8591}"/>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F52D79C9-0D30-4F96-A177-4939106FF0B6}"/>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464BFC46-28AB-4DB7-9DD7-4CADC7A63BE2}"/>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E0BF1B1F-CCCF-47E9-AF8C-32DC632DC8BE}"/>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874C5B54-52DC-4074-8BAF-552A0C09690B}"/>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4A4704A-C0E8-4B9D-89B8-827BD6A3FE3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69A7F52-BBDC-4244-A0FE-14C65702A9B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3977D3F7-C724-4CA6-BC3F-8A30D9AAD20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5222F20A-2C86-48FE-868F-B2A28845329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62D12668-BBB6-4836-A13F-8CE1A69369E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129903</xdr:rowOff>
    </xdr:from>
    <xdr:to>
      <xdr:col>85</xdr:col>
      <xdr:colOff>177800</xdr:colOff>
      <xdr:row>40</xdr:row>
      <xdr:rowOff>60053</xdr:rowOff>
    </xdr:to>
    <xdr:sp macro="" textlink="">
      <xdr:nvSpPr>
        <xdr:cNvPr id="438" name="楕円 437">
          <a:extLst>
            <a:ext uri="{FF2B5EF4-FFF2-40B4-BE49-F238E27FC236}">
              <a16:creationId xmlns:a16="http://schemas.microsoft.com/office/drawing/2014/main" id="{5B75492B-01F6-4107-B302-05CBF73C6834}"/>
            </a:ext>
          </a:extLst>
        </xdr:cNvPr>
        <xdr:cNvSpPr/>
      </xdr:nvSpPr>
      <xdr:spPr>
        <a:xfrm>
          <a:off x="16268700" y="681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108330</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5B5E5F73-EB5F-4476-9FF8-57DB03DFEDD9}"/>
            </a:ext>
          </a:extLst>
        </xdr:cNvPr>
        <xdr:cNvSpPr txBox="1"/>
      </xdr:nvSpPr>
      <xdr:spPr>
        <a:xfrm>
          <a:off x="16357600" y="679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89081</xdr:rowOff>
    </xdr:from>
    <xdr:to>
      <xdr:col>81</xdr:col>
      <xdr:colOff>101600</xdr:colOff>
      <xdr:row>40</xdr:row>
      <xdr:rowOff>19231</xdr:rowOff>
    </xdr:to>
    <xdr:sp macro="" textlink="">
      <xdr:nvSpPr>
        <xdr:cNvPr id="440" name="楕円 439">
          <a:extLst>
            <a:ext uri="{FF2B5EF4-FFF2-40B4-BE49-F238E27FC236}">
              <a16:creationId xmlns:a16="http://schemas.microsoft.com/office/drawing/2014/main" id="{69753F46-A929-4D40-B58B-AB102A08FF62}"/>
            </a:ext>
          </a:extLst>
        </xdr:cNvPr>
        <xdr:cNvSpPr/>
      </xdr:nvSpPr>
      <xdr:spPr>
        <a:xfrm>
          <a:off x="15430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139881</xdr:rowOff>
    </xdr:from>
    <xdr:to>
      <xdr:col>85</xdr:col>
      <xdr:colOff>127000</xdr:colOff>
      <xdr:row>40</xdr:row>
      <xdr:rowOff>9253</xdr:rowOff>
    </xdr:to>
    <xdr:cxnSp macro="">
      <xdr:nvCxnSpPr>
        <xdr:cNvPr id="441" name="直線コネクタ 440">
          <a:extLst>
            <a:ext uri="{FF2B5EF4-FFF2-40B4-BE49-F238E27FC236}">
              <a16:creationId xmlns:a16="http://schemas.microsoft.com/office/drawing/2014/main" id="{7124374B-04B6-4960-8425-25E586BD5BFD}"/>
            </a:ext>
          </a:extLst>
        </xdr:cNvPr>
        <xdr:cNvCxnSpPr/>
      </xdr:nvCxnSpPr>
      <xdr:spPr>
        <a:xfrm>
          <a:off x="15481300" y="6826431"/>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46627</xdr:rowOff>
    </xdr:from>
    <xdr:to>
      <xdr:col>76</xdr:col>
      <xdr:colOff>165100</xdr:colOff>
      <xdr:row>39</xdr:row>
      <xdr:rowOff>148227</xdr:rowOff>
    </xdr:to>
    <xdr:sp macro="" textlink="">
      <xdr:nvSpPr>
        <xdr:cNvPr id="442" name="楕円 441">
          <a:extLst>
            <a:ext uri="{FF2B5EF4-FFF2-40B4-BE49-F238E27FC236}">
              <a16:creationId xmlns:a16="http://schemas.microsoft.com/office/drawing/2014/main" id="{15976B60-88FB-4079-A92A-E860BD26D371}"/>
            </a:ext>
          </a:extLst>
        </xdr:cNvPr>
        <xdr:cNvSpPr/>
      </xdr:nvSpPr>
      <xdr:spPr>
        <a:xfrm>
          <a:off x="14541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97427</xdr:rowOff>
    </xdr:from>
    <xdr:to>
      <xdr:col>81</xdr:col>
      <xdr:colOff>50800</xdr:colOff>
      <xdr:row>39</xdr:row>
      <xdr:rowOff>139881</xdr:rowOff>
    </xdr:to>
    <xdr:cxnSp macro="">
      <xdr:nvCxnSpPr>
        <xdr:cNvPr id="443" name="直線コネクタ 442">
          <a:extLst>
            <a:ext uri="{FF2B5EF4-FFF2-40B4-BE49-F238E27FC236}">
              <a16:creationId xmlns:a16="http://schemas.microsoft.com/office/drawing/2014/main" id="{47C945CF-9B6E-41FD-8D90-FCD56BB355B3}"/>
            </a:ext>
          </a:extLst>
        </xdr:cNvPr>
        <xdr:cNvCxnSpPr/>
      </xdr:nvCxnSpPr>
      <xdr:spPr>
        <a:xfrm>
          <a:off x="14592300" y="6783977"/>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170724</xdr:rowOff>
    </xdr:from>
    <xdr:to>
      <xdr:col>72</xdr:col>
      <xdr:colOff>38100</xdr:colOff>
      <xdr:row>39</xdr:row>
      <xdr:rowOff>100874</xdr:rowOff>
    </xdr:to>
    <xdr:sp macro="" textlink="">
      <xdr:nvSpPr>
        <xdr:cNvPr id="444" name="楕円 443">
          <a:extLst>
            <a:ext uri="{FF2B5EF4-FFF2-40B4-BE49-F238E27FC236}">
              <a16:creationId xmlns:a16="http://schemas.microsoft.com/office/drawing/2014/main" id="{241ECD90-A445-4478-AC17-85DBAA68B9AC}"/>
            </a:ext>
          </a:extLst>
        </xdr:cNvPr>
        <xdr:cNvSpPr/>
      </xdr:nvSpPr>
      <xdr:spPr>
        <a:xfrm>
          <a:off x="13652500" y="668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50074</xdr:rowOff>
    </xdr:from>
    <xdr:to>
      <xdr:col>76</xdr:col>
      <xdr:colOff>114300</xdr:colOff>
      <xdr:row>39</xdr:row>
      <xdr:rowOff>97427</xdr:rowOff>
    </xdr:to>
    <xdr:cxnSp macro="">
      <xdr:nvCxnSpPr>
        <xdr:cNvPr id="445" name="直線コネクタ 444">
          <a:extLst>
            <a:ext uri="{FF2B5EF4-FFF2-40B4-BE49-F238E27FC236}">
              <a16:creationId xmlns:a16="http://schemas.microsoft.com/office/drawing/2014/main" id="{C58A4C60-D890-41C5-993C-6085B8C120A3}"/>
            </a:ext>
          </a:extLst>
        </xdr:cNvPr>
        <xdr:cNvCxnSpPr/>
      </xdr:nvCxnSpPr>
      <xdr:spPr>
        <a:xfrm>
          <a:off x="13703300" y="673662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116840</xdr:rowOff>
    </xdr:from>
    <xdr:to>
      <xdr:col>67</xdr:col>
      <xdr:colOff>101600</xdr:colOff>
      <xdr:row>39</xdr:row>
      <xdr:rowOff>46990</xdr:rowOff>
    </xdr:to>
    <xdr:sp macro="" textlink="">
      <xdr:nvSpPr>
        <xdr:cNvPr id="446" name="楕円 445">
          <a:extLst>
            <a:ext uri="{FF2B5EF4-FFF2-40B4-BE49-F238E27FC236}">
              <a16:creationId xmlns:a16="http://schemas.microsoft.com/office/drawing/2014/main" id="{4E9782A1-4E48-4948-B039-E403FB163E18}"/>
            </a:ext>
          </a:extLst>
        </xdr:cNvPr>
        <xdr:cNvSpPr/>
      </xdr:nvSpPr>
      <xdr:spPr>
        <a:xfrm>
          <a:off x="12763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167640</xdr:rowOff>
    </xdr:from>
    <xdr:to>
      <xdr:col>71</xdr:col>
      <xdr:colOff>177800</xdr:colOff>
      <xdr:row>39</xdr:row>
      <xdr:rowOff>50074</xdr:rowOff>
    </xdr:to>
    <xdr:cxnSp macro="">
      <xdr:nvCxnSpPr>
        <xdr:cNvPr id="447" name="直線コネクタ 446">
          <a:extLst>
            <a:ext uri="{FF2B5EF4-FFF2-40B4-BE49-F238E27FC236}">
              <a16:creationId xmlns:a16="http://schemas.microsoft.com/office/drawing/2014/main" id="{446EF7FA-9D92-48D3-9FDA-D48E0A2A62EB}"/>
            </a:ext>
          </a:extLst>
        </xdr:cNvPr>
        <xdr:cNvCxnSpPr/>
      </xdr:nvCxnSpPr>
      <xdr:spPr>
        <a:xfrm>
          <a:off x="12814300" y="6682740"/>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694990FB-055C-4B4C-BF93-6424A6E1FA5D}"/>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EC3E17CA-4D9D-4CCD-8812-4A972C0EB411}"/>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C8DD8B1B-4D58-42B3-BE5B-EFAB99BE2003}"/>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DC148D91-AB35-4025-B669-AFCFE75339B2}"/>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10358</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CB145A99-54B3-4CBA-82DB-0264C701DCA6}"/>
            </a:ext>
          </a:extLst>
        </xdr:cNvPr>
        <xdr:cNvSpPr txBox="1"/>
      </xdr:nvSpPr>
      <xdr:spPr>
        <a:xfrm>
          <a:off x="152660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139354</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F49E31A8-740B-41DC-8115-BE5F7105433B}"/>
            </a:ext>
          </a:extLst>
        </xdr:cNvPr>
        <xdr:cNvSpPr txBox="1"/>
      </xdr:nvSpPr>
      <xdr:spPr>
        <a:xfrm>
          <a:off x="14389744"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92001</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A4021B98-966A-43A3-A5BB-7AB7AB3A5F3C}"/>
            </a:ext>
          </a:extLst>
        </xdr:cNvPr>
        <xdr:cNvSpPr txBox="1"/>
      </xdr:nvSpPr>
      <xdr:spPr>
        <a:xfrm>
          <a:off x="13500744" y="677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55D0990-4F93-41A6-8513-450E0C177B69}"/>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2D34EB6A-4B76-489B-A5C4-30857636DCB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B69838D4-4AC2-4A57-A246-CB99B6CDD31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76F72CA-0598-4FF8-B8A1-A70D3F42D3E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307C4E4E-F77F-4EEA-80E8-2598B46555D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897211CB-6DF8-43F7-9545-9EEF3371054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42A3F54C-1EE5-4DFD-B196-3E1184B41B7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C054BD6-AF1D-46DC-9F1F-9ABDDA7F668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48998FD6-D05A-40E3-BB6E-81533783D07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9C66EC16-BB38-4242-9622-E68FFD7A910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E556C6AC-34D8-4D6A-BDD4-A5FB3AB9F90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9768D321-2795-4CB5-B843-D5714B31591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F2D31170-88E3-411F-A6A4-516D3B37F83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E343B4AB-924D-452A-92C4-D3F85C4998E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A340546E-9536-45D6-813E-83F9B351E9A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9AE1FE58-2304-4063-8567-4212F94EE01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16C0B814-DD42-444F-9525-F086EFFB1ED4}"/>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C15DBCC3-A15A-40D0-8F82-75207D2A04A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7FC92ED7-5704-43C1-AFC9-5A3FF4C799EA}"/>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1C5502FA-6790-44F5-A3E5-BEEFB861FA7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2735BE84-4975-4761-9CF5-6FEA1A9534AA}"/>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E3B5B41E-2763-43BE-AF1D-5DCFBA49230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586E0711-63FB-4ECE-B554-6D22E0DB05E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5EC9DAD4-CC9B-4EB0-958A-253DA8AFF71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5C1F362C-C3E9-46E8-BDEE-05FE2B96022E}"/>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972BF30F-5017-42DC-B13F-8FE3A2AF2552}"/>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110E3BCE-0E9E-4EDF-AA15-621AA9464092}"/>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790DD4F0-78C6-490B-BAD9-A8DA612C6E9B}"/>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BD8B43FF-0F64-4B4F-A146-2AD237E4D564}"/>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AF885527-1F64-4AA2-B81A-41AFAB4B2A11}"/>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15D21E31-4471-4DE5-8341-B895979AAD02}"/>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D3847FA5-7F52-4B91-B4B7-DA5938AC24C3}"/>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DA41A59B-C736-4DB8-9378-9169F5904335}"/>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130477DE-DAC4-4DFC-8AC6-D5EA5E3DFDC6}"/>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8D87DE82-2B6A-4702-BAB1-BDE8EFADF54C}"/>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0059A18-5F25-4DF1-BDB5-6E9E3B2E796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7DE8E6D-4A87-4016-950D-49376533F16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56976F58-B7AE-4647-AF73-C7979EF8211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DC2C43CF-8066-493B-BBDC-CEFCFBB38F5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D50F99AA-F517-4326-9EF8-03CAF73C568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113030</xdr:rowOff>
    </xdr:from>
    <xdr:to>
      <xdr:col>116</xdr:col>
      <xdr:colOff>114300</xdr:colOff>
      <xdr:row>40</xdr:row>
      <xdr:rowOff>43180</xdr:rowOff>
    </xdr:to>
    <xdr:sp macro="" textlink="">
      <xdr:nvSpPr>
        <xdr:cNvPr id="495" name="楕円 494">
          <a:extLst>
            <a:ext uri="{FF2B5EF4-FFF2-40B4-BE49-F238E27FC236}">
              <a16:creationId xmlns:a16="http://schemas.microsoft.com/office/drawing/2014/main" id="{7724668C-6719-4898-B77B-07A5B10E19C3}"/>
            </a:ext>
          </a:extLst>
        </xdr:cNvPr>
        <xdr:cNvSpPr/>
      </xdr:nvSpPr>
      <xdr:spPr>
        <a:xfrm>
          <a:off x="221107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135907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65800001-2DDA-43F8-8EA0-48A8AB240E52}"/>
            </a:ext>
          </a:extLst>
        </xdr:cNvPr>
        <xdr:cNvSpPr txBox="1"/>
      </xdr:nvSpPr>
      <xdr:spPr>
        <a:xfrm>
          <a:off x="22199600"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118745</xdr:rowOff>
    </xdr:from>
    <xdr:to>
      <xdr:col>112</xdr:col>
      <xdr:colOff>38100</xdr:colOff>
      <xdr:row>40</xdr:row>
      <xdr:rowOff>48895</xdr:rowOff>
    </xdr:to>
    <xdr:sp macro="" textlink="">
      <xdr:nvSpPr>
        <xdr:cNvPr id="497" name="楕円 496">
          <a:extLst>
            <a:ext uri="{FF2B5EF4-FFF2-40B4-BE49-F238E27FC236}">
              <a16:creationId xmlns:a16="http://schemas.microsoft.com/office/drawing/2014/main" id="{9FD5F9D6-A508-47EA-8075-C1A94B572B9F}"/>
            </a:ext>
          </a:extLst>
        </xdr:cNvPr>
        <xdr:cNvSpPr/>
      </xdr:nvSpPr>
      <xdr:spPr>
        <a:xfrm>
          <a:off x="21272500" y="68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163830</xdr:rowOff>
    </xdr:from>
    <xdr:to>
      <xdr:col>116</xdr:col>
      <xdr:colOff>63500</xdr:colOff>
      <xdr:row>39</xdr:row>
      <xdr:rowOff>169545</xdr:rowOff>
    </xdr:to>
    <xdr:cxnSp macro="">
      <xdr:nvCxnSpPr>
        <xdr:cNvPr id="498" name="直線コネクタ 497">
          <a:extLst>
            <a:ext uri="{FF2B5EF4-FFF2-40B4-BE49-F238E27FC236}">
              <a16:creationId xmlns:a16="http://schemas.microsoft.com/office/drawing/2014/main" id="{A4CBD1BF-A758-4BDF-9FC8-7DFAC7EAA3CE}"/>
            </a:ext>
          </a:extLst>
        </xdr:cNvPr>
        <xdr:cNvCxnSpPr/>
      </xdr:nvCxnSpPr>
      <xdr:spPr>
        <a:xfrm flipV="1">
          <a:off x="21323300" y="685038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122555</xdr:rowOff>
    </xdr:from>
    <xdr:to>
      <xdr:col>107</xdr:col>
      <xdr:colOff>101600</xdr:colOff>
      <xdr:row>40</xdr:row>
      <xdr:rowOff>52705</xdr:rowOff>
    </xdr:to>
    <xdr:sp macro="" textlink="">
      <xdr:nvSpPr>
        <xdr:cNvPr id="499" name="楕円 498">
          <a:extLst>
            <a:ext uri="{FF2B5EF4-FFF2-40B4-BE49-F238E27FC236}">
              <a16:creationId xmlns:a16="http://schemas.microsoft.com/office/drawing/2014/main" id="{726E35CB-261D-4977-B4E4-E70A895DABA5}"/>
            </a:ext>
          </a:extLst>
        </xdr:cNvPr>
        <xdr:cNvSpPr/>
      </xdr:nvSpPr>
      <xdr:spPr>
        <a:xfrm>
          <a:off x="203835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169545</xdr:rowOff>
    </xdr:from>
    <xdr:to>
      <xdr:col>111</xdr:col>
      <xdr:colOff>177800</xdr:colOff>
      <xdr:row>40</xdr:row>
      <xdr:rowOff>1905</xdr:rowOff>
    </xdr:to>
    <xdr:cxnSp macro="">
      <xdr:nvCxnSpPr>
        <xdr:cNvPr id="500" name="直線コネクタ 499">
          <a:extLst>
            <a:ext uri="{FF2B5EF4-FFF2-40B4-BE49-F238E27FC236}">
              <a16:creationId xmlns:a16="http://schemas.microsoft.com/office/drawing/2014/main" id="{AF42DF1A-68F7-4DFF-BE36-9FAB3A497190}"/>
            </a:ext>
          </a:extLst>
        </xdr:cNvPr>
        <xdr:cNvCxnSpPr/>
      </xdr:nvCxnSpPr>
      <xdr:spPr>
        <a:xfrm flipV="1">
          <a:off x="20434300" y="68560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126365</xdr:rowOff>
    </xdr:from>
    <xdr:to>
      <xdr:col>102</xdr:col>
      <xdr:colOff>165100</xdr:colOff>
      <xdr:row>40</xdr:row>
      <xdr:rowOff>56515</xdr:rowOff>
    </xdr:to>
    <xdr:sp macro="" textlink="">
      <xdr:nvSpPr>
        <xdr:cNvPr id="501" name="楕円 500">
          <a:extLst>
            <a:ext uri="{FF2B5EF4-FFF2-40B4-BE49-F238E27FC236}">
              <a16:creationId xmlns:a16="http://schemas.microsoft.com/office/drawing/2014/main" id="{40108772-10CA-42CE-B2D1-D6B6774D6A4D}"/>
            </a:ext>
          </a:extLst>
        </xdr:cNvPr>
        <xdr:cNvSpPr/>
      </xdr:nvSpPr>
      <xdr:spPr>
        <a:xfrm>
          <a:off x="19494500" y="68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1905</xdr:rowOff>
    </xdr:from>
    <xdr:to>
      <xdr:col>107</xdr:col>
      <xdr:colOff>50800</xdr:colOff>
      <xdr:row>40</xdr:row>
      <xdr:rowOff>5715</xdr:rowOff>
    </xdr:to>
    <xdr:cxnSp macro="">
      <xdr:nvCxnSpPr>
        <xdr:cNvPr id="502" name="直線コネクタ 501">
          <a:extLst>
            <a:ext uri="{FF2B5EF4-FFF2-40B4-BE49-F238E27FC236}">
              <a16:creationId xmlns:a16="http://schemas.microsoft.com/office/drawing/2014/main" id="{822DC250-230F-4495-98AE-45F0A6B7313B}"/>
            </a:ext>
          </a:extLst>
        </xdr:cNvPr>
        <xdr:cNvCxnSpPr/>
      </xdr:nvCxnSpPr>
      <xdr:spPr>
        <a:xfrm flipV="1">
          <a:off x="19545300" y="685990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132080</xdr:rowOff>
    </xdr:from>
    <xdr:to>
      <xdr:col>98</xdr:col>
      <xdr:colOff>38100</xdr:colOff>
      <xdr:row>40</xdr:row>
      <xdr:rowOff>62230</xdr:rowOff>
    </xdr:to>
    <xdr:sp macro="" textlink="">
      <xdr:nvSpPr>
        <xdr:cNvPr id="503" name="楕円 502">
          <a:extLst>
            <a:ext uri="{FF2B5EF4-FFF2-40B4-BE49-F238E27FC236}">
              <a16:creationId xmlns:a16="http://schemas.microsoft.com/office/drawing/2014/main" id="{3182B5EC-CD24-435B-BC3A-DC5DF0287002}"/>
            </a:ext>
          </a:extLst>
        </xdr:cNvPr>
        <xdr:cNvSpPr/>
      </xdr:nvSpPr>
      <xdr:spPr>
        <a:xfrm>
          <a:off x="18605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5715</xdr:rowOff>
    </xdr:from>
    <xdr:to>
      <xdr:col>102</xdr:col>
      <xdr:colOff>114300</xdr:colOff>
      <xdr:row>40</xdr:row>
      <xdr:rowOff>11430</xdr:rowOff>
    </xdr:to>
    <xdr:cxnSp macro="">
      <xdr:nvCxnSpPr>
        <xdr:cNvPr id="504" name="直線コネクタ 503">
          <a:extLst>
            <a:ext uri="{FF2B5EF4-FFF2-40B4-BE49-F238E27FC236}">
              <a16:creationId xmlns:a16="http://schemas.microsoft.com/office/drawing/2014/main" id="{6894012D-4391-435C-966F-21C580922DEB}"/>
            </a:ext>
          </a:extLst>
        </xdr:cNvPr>
        <xdr:cNvCxnSpPr/>
      </xdr:nvCxnSpPr>
      <xdr:spPr>
        <a:xfrm flipV="1">
          <a:off x="18656300" y="686371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845D2617-7C54-44E0-9B1B-DE1120A2E659}"/>
            </a:ext>
          </a:extLst>
        </xdr:cNvPr>
        <xdr:cNvSpPr txBox="1"/>
      </xdr:nvSpPr>
      <xdr:spPr>
        <a:xfrm>
          <a:off x="210757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E161EC0A-180F-44B7-92BA-A7E27298343F}"/>
            </a:ext>
          </a:extLst>
        </xdr:cNvPr>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4D08388F-411C-414E-AB24-3E2E7A6F5F20}"/>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C5E8127B-A379-4AF1-9F21-E63505E1E2C4}"/>
            </a:ext>
          </a:extLst>
        </xdr:cNvPr>
        <xdr:cNvSpPr txBox="1"/>
      </xdr:nvSpPr>
      <xdr:spPr>
        <a:xfrm>
          <a:off x="18421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65422</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95C03AF1-BD83-4143-BD58-F0FA2705E7BC}"/>
            </a:ext>
          </a:extLst>
        </xdr:cNvPr>
        <xdr:cNvSpPr txBox="1"/>
      </xdr:nvSpPr>
      <xdr:spPr>
        <a:xfrm>
          <a:off x="21075727" y="658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69232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3F119924-01E3-490A-8926-255665B8A914}"/>
            </a:ext>
          </a:extLst>
        </xdr:cNvPr>
        <xdr:cNvSpPr txBox="1"/>
      </xdr:nvSpPr>
      <xdr:spPr>
        <a:xfrm>
          <a:off x="20199427" y="658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73042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CC37589C-0904-4C71-93FF-0916EF8AA042}"/>
            </a:ext>
          </a:extLst>
        </xdr:cNvPr>
        <xdr:cNvSpPr txBox="1"/>
      </xdr:nvSpPr>
      <xdr:spPr>
        <a:xfrm>
          <a:off x="19310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78757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0271A18B-C9C6-4618-9CF4-D4EB390E3C00}"/>
            </a:ext>
          </a:extLst>
        </xdr:cNvPr>
        <xdr:cNvSpPr txBox="1"/>
      </xdr:nvSpPr>
      <xdr:spPr>
        <a:xfrm>
          <a:off x="18421427"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DD60665D-817B-4737-94A7-758E87E601E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29C526C8-EA26-40DC-B945-49AB9BCF243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2B72EDB0-7199-4707-9E76-69144513E2A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85E27A55-BAE8-4BBE-87F7-5BFEE6EBC95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A1F3B51C-12F4-494C-9E74-1BE68523C20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146F1478-DF6B-47B7-BA90-CB9F98274EC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360F133D-4633-4646-8023-755E8DCBD24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DF5AE088-4809-4A0B-94D4-00AB563D5DA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F5FAC020-91D4-4B58-ACA1-7A1E12CD395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6B00E6A2-EAD9-4232-9A43-6932E303B36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4D429DFF-140A-4371-8905-1283B140C73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8275BCB4-278B-4CAC-9488-D1428B5C30E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591A3A1B-3595-4B4F-A8E4-0876772136A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8EFBFCF1-2032-4523-A004-7B7537A2DDF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50F46FF3-8896-421C-A709-7D736F3CF3E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2B690507-EDBB-400D-ADA3-B8DAC2D6EB0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EFC8D48C-1784-48BA-8CF4-55DD354E253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FE5D1E94-CED1-43B6-A150-759EF5ED803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E6E9FC74-C844-40FE-AC51-9AB24F995AD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5BE932F4-F665-4B94-A22A-1B341A265D3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F3B0A70C-100B-4B00-9928-C9F2BCBF364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F00DAF13-A178-491F-B308-A3FCBB5C372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2AA89904-D3AB-44B3-98FC-294E4B904E9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3D1AE9BC-8F7D-4B0D-A2BA-8C4EBB290AE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0268ED85-FA02-43EE-8D21-0173B526ADEF}"/>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6490875B-5C29-494E-9F52-57A2D4453C57}"/>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A8B7482E-8D75-4538-AF95-A915A8DEC2A7}"/>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F0BA1BB6-DEE7-477C-9AB9-8DB63446A5A7}"/>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337B9C87-77D7-4147-9E21-87D569645FDC}"/>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33515E2E-EFBF-4ED6-BBD1-8EAC1464F062}"/>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86A51E49-635B-43D5-8E79-0A5E9C3F360D}"/>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1AA1E700-8BBE-4126-90EA-678DE725E389}"/>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A2F97A7C-EAB8-41CA-BFCA-882A9BF6EB2E}"/>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C1FB819E-B177-4826-8ABF-59F7C43ECF7C}"/>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E173023D-5C7B-4E42-8396-D992124C1AA1}"/>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222D60F3-3C7B-4DE7-A5F8-EB315392D81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F8AE714-2D80-478D-870F-4CBDD2C643C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F561178E-BFD2-4243-87BE-8A7DC1CED9C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C0010D88-1F06-4156-870F-6E5FDE67BE9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F7E5464B-C44D-4EB4-822E-5590BC6A230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128270</xdr:rowOff>
    </xdr:from>
    <xdr:to>
      <xdr:col>85</xdr:col>
      <xdr:colOff>177800</xdr:colOff>
      <xdr:row>61</xdr:row>
      <xdr:rowOff>58420</xdr:rowOff>
    </xdr:to>
    <xdr:sp macro="" textlink="">
      <xdr:nvSpPr>
        <xdr:cNvPr id="553" name="楕円 552">
          <a:extLst>
            <a:ext uri="{FF2B5EF4-FFF2-40B4-BE49-F238E27FC236}">
              <a16:creationId xmlns:a16="http://schemas.microsoft.com/office/drawing/2014/main" id="{F77E1085-EA32-4B32-858A-7300596C80D1}"/>
            </a:ext>
          </a:extLst>
        </xdr:cNvPr>
        <xdr:cNvSpPr/>
      </xdr:nvSpPr>
      <xdr:spPr>
        <a:xfrm>
          <a:off x="162687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106697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2C783B5D-213B-41E9-82C9-75E8EA39809F}"/>
            </a:ext>
          </a:extLst>
        </xdr:cNvPr>
        <xdr:cNvSpPr txBox="1"/>
      </xdr:nvSpPr>
      <xdr:spPr>
        <a:xfrm>
          <a:off x="16357600"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114935</xdr:rowOff>
    </xdr:from>
    <xdr:to>
      <xdr:col>81</xdr:col>
      <xdr:colOff>101600</xdr:colOff>
      <xdr:row>61</xdr:row>
      <xdr:rowOff>45085</xdr:rowOff>
    </xdr:to>
    <xdr:sp macro="" textlink="">
      <xdr:nvSpPr>
        <xdr:cNvPr id="555" name="楕円 554">
          <a:extLst>
            <a:ext uri="{FF2B5EF4-FFF2-40B4-BE49-F238E27FC236}">
              <a16:creationId xmlns:a16="http://schemas.microsoft.com/office/drawing/2014/main" id="{7EDD5862-3932-406B-8D76-906B79F67CC8}"/>
            </a:ext>
          </a:extLst>
        </xdr:cNvPr>
        <xdr:cNvSpPr/>
      </xdr:nvSpPr>
      <xdr:spPr>
        <a:xfrm>
          <a:off x="15430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165735</xdr:rowOff>
    </xdr:from>
    <xdr:to>
      <xdr:col>85</xdr:col>
      <xdr:colOff>127000</xdr:colOff>
      <xdr:row>61</xdr:row>
      <xdr:rowOff>7620</xdr:rowOff>
    </xdr:to>
    <xdr:cxnSp macro="">
      <xdr:nvCxnSpPr>
        <xdr:cNvPr id="556" name="直線コネクタ 555">
          <a:extLst>
            <a:ext uri="{FF2B5EF4-FFF2-40B4-BE49-F238E27FC236}">
              <a16:creationId xmlns:a16="http://schemas.microsoft.com/office/drawing/2014/main" id="{D696E8CE-557D-40CC-91B6-9FB8376075B1}"/>
            </a:ext>
          </a:extLst>
        </xdr:cNvPr>
        <xdr:cNvCxnSpPr/>
      </xdr:nvCxnSpPr>
      <xdr:spPr>
        <a:xfrm>
          <a:off x="15481300" y="1045273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84455</xdr:rowOff>
    </xdr:from>
    <xdr:to>
      <xdr:col>76</xdr:col>
      <xdr:colOff>165100</xdr:colOff>
      <xdr:row>61</xdr:row>
      <xdr:rowOff>14605</xdr:rowOff>
    </xdr:to>
    <xdr:sp macro="" textlink="">
      <xdr:nvSpPr>
        <xdr:cNvPr id="557" name="楕円 556">
          <a:extLst>
            <a:ext uri="{FF2B5EF4-FFF2-40B4-BE49-F238E27FC236}">
              <a16:creationId xmlns:a16="http://schemas.microsoft.com/office/drawing/2014/main" id="{25EDB117-BD6F-493A-B2F0-AD8175E27D2B}"/>
            </a:ext>
          </a:extLst>
        </xdr:cNvPr>
        <xdr:cNvSpPr/>
      </xdr:nvSpPr>
      <xdr:spPr>
        <a:xfrm>
          <a:off x="14541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135255</xdr:rowOff>
    </xdr:from>
    <xdr:to>
      <xdr:col>81</xdr:col>
      <xdr:colOff>50800</xdr:colOff>
      <xdr:row>60</xdr:row>
      <xdr:rowOff>165735</xdr:rowOff>
    </xdr:to>
    <xdr:cxnSp macro="">
      <xdr:nvCxnSpPr>
        <xdr:cNvPr id="558" name="直線コネクタ 557">
          <a:extLst>
            <a:ext uri="{FF2B5EF4-FFF2-40B4-BE49-F238E27FC236}">
              <a16:creationId xmlns:a16="http://schemas.microsoft.com/office/drawing/2014/main" id="{B5D3BF2D-A284-48B9-BD12-995A2D5B2129}"/>
            </a:ext>
          </a:extLst>
        </xdr:cNvPr>
        <xdr:cNvCxnSpPr/>
      </xdr:nvCxnSpPr>
      <xdr:spPr>
        <a:xfrm>
          <a:off x="14592300" y="1042225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53975</xdr:rowOff>
    </xdr:from>
    <xdr:to>
      <xdr:col>72</xdr:col>
      <xdr:colOff>38100</xdr:colOff>
      <xdr:row>60</xdr:row>
      <xdr:rowOff>155575</xdr:rowOff>
    </xdr:to>
    <xdr:sp macro="" textlink="">
      <xdr:nvSpPr>
        <xdr:cNvPr id="559" name="楕円 558">
          <a:extLst>
            <a:ext uri="{FF2B5EF4-FFF2-40B4-BE49-F238E27FC236}">
              <a16:creationId xmlns:a16="http://schemas.microsoft.com/office/drawing/2014/main" id="{A505B6FF-7826-4C51-BFF2-B6BA1E02AD8F}"/>
            </a:ext>
          </a:extLst>
        </xdr:cNvPr>
        <xdr:cNvSpPr/>
      </xdr:nvSpPr>
      <xdr:spPr>
        <a:xfrm>
          <a:off x="13652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104775</xdr:rowOff>
    </xdr:from>
    <xdr:to>
      <xdr:col>76</xdr:col>
      <xdr:colOff>114300</xdr:colOff>
      <xdr:row>60</xdr:row>
      <xdr:rowOff>135255</xdr:rowOff>
    </xdr:to>
    <xdr:cxnSp macro="">
      <xdr:nvCxnSpPr>
        <xdr:cNvPr id="560" name="直線コネクタ 559">
          <a:extLst>
            <a:ext uri="{FF2B5EF4-FFF2-40B4-BE49-F238E27FC236}">
              <a16:creationId xmlns:a16="http://schemas.microsoft.com/office/drawing/2014/main" id="{767C7F08-DAFD-47C3-836C-9140F4FECFAA}"/>
            </a:ext>
          </a:extLst>
        </xdr:cNvPr>
        <xdr:cNvCxnSpPr/>
      </xdr:nvCxnSpPr>
      <xdr:spPr>
        <a:xfrm>
          <a:off x="13703300" y="103917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42545</xdr:rowOff>
    </xdr:from>
    <xdr:to>
      <xdr:col>67</xdr:col>
      <xdr:colOff>101600</xdr:colOff>
      <xdr:row>60</xdr:row>
      <xdr:rowOff>144145</xdr:rowOff>
    </xdr:to>
    <xdr:sp macro="" textlink="">
      <xdr:nvSpPr>
        <xdr:cNvPr id="561" name="楕円 560">
          <a:extLst>
            <a:ext uri="{FF2B5EF4-FFF2-40B4-BE49-F238E27FC236}">
              <a16:creationId xmlns:a16="http://schemas.microsoft.com/office/drawing/2014/main" id="{EEED563D-7596-4C36-B9C5-1691D20F1B42}"/>
            </a:ext>
          </a:extLst>
        </xdr:cNvPr>
        <xdr:cNvSpPr/>
      </xdr:nvSpPr>
      <xdr:spPr>
        <a:xfrm>
          <a:off x="12763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93345</xdr:rowOff>
    </xdr:from>
    <xdr:to>
      <xdr:col>71</xdr:col>
      <xdr:colOff>177800</xdr:colOff>
      <xdr:row>60</xdr:row>
      <xdr:rowOff>104775</xdr:rowOff>
    </xdr:to>
    <xdr:cxnSp macro="">
      <xdr:nvCxnSpPr>
        <xdr:cNvPr id="562" name="直線コネクタ 561">
          <a:extLst>
            <a:ext uri="{FF2B5EF4-FFF2-40B4-BE49-F238E27FC236}">
              <a16:creationId xmlns:a16="http://schemas.microsoft.com/office/drawing/2014/main" id="{B47A2DE6-173B-45C4-97D0-1A4807A4C27B}"/>
            </a:ext>
          </a:extLst>
        </xdr:cNvPr>
        <xdr:cNvCxnSpPr/>
      </xdr:nvCxnSpPr>
      <xdr:spPr>
        <a:xfrm>
          <a:off x="12814300" y="103803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D7CC02B1-3EED-45E4-A135-3A4DB9791625}"/>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97FFD990-F02F-4DCC-8F95-7466F080D1FB}"/>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F387C491-59E2-4291-A89C-0A80030606B1}"/>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88C48AD2-C97B-4D3B-95A5-F024D0F94CBB}"/>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36212</xdr:rowOff>
    </xdr:from>
    <xdr:ext cx="405111" cy="259045"/>
    <xdr:sp macro="" textlink="">
      <xdr:nvSpPr>
        <xdr:cNvPr id="567" name="n_1mainValue【学校施設】&#10;有形固定資産減価償却率">
          <a:extLst>
            <a:ext uri="{FF2B5EF4-FFF2-40B4-BE49-F238E27FC236}">
              <a16:creationId xmlns:a16="http://schemas.microsoft.com/office/drawing/2014/main" id="{9EB4C34F-14B9-4F76-96A4-71A933AC2A79}"/>
            </a:ext>
          </a:extLst>
        </xdr:cNvPr>
        <xdr:cNvSpPr txBox="1"/>
      </xdr:nvSpPr>
      <xdr:spPr>
        <a:xfrm>
          <a:off x="152660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5732</xdr:rowOff>
    </xdr:from>
    <xdr:ext cx="405111" cy="259045"/>
    <xdr:sp macro="" textlink="">
      <xdr:nvSpPr>
        <xdr:cNvPr id="568" name="n_2mainValue【学校施設】&#10;有形固定資産減価償却率">
          <a:extLst>
            <a:ext uri="{FF2B5EF4-FFF2-40B4-BE49-F238E27FC236}">
              <a16:creationId xmlns:a16="http://schemas.microsoft.com/office/drawing/2014/main" id="{AD55A0F4-7E46-4DF9-83AC-692B67827C5D}"/>
            </a:ext>
          </a:extLst>
        </xdr:cNvPr>
        <xdr:cNvSpPr txBox="1"/>
      </xdr:nvSpPr>
      <xdr:spPr>
        <a:xfrm>
          <a:off x="143897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146702</xdr:rowOff>
    </xdr:from>
    <xdr:ext cx="405111" cy="259045"/>
    <xdr:sp macro="" textlink="">
      <xdr:nvSpPr>
        <xdr:cNvPr id="569" name="n_3mainValue【学校施設】&#10;有形固定資産減価償却率">
          <a:extLst>
            <a:ext uri="{FF2B5EF4-FFF2-40B4-BE49-F238E27FC236}">
              <a16:creationId xmlns:a16="http://schemas.microsoft.com/office/drawing/2014/main" id="{F353A656-B19A-4DC2-B677-2F8F5D0B872B}"/>
            </a:ext>
          </a:extLst>
        </xdr:cNvPr>
        <xdr:cNvSpPr txBox="1"/>
      </xdr:nvSpPr>
      <xdr:spPr>
        <a:xfrm>
          <a:off x="13500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135272</xdr:rowOff>
    </xdr:from>
    <xdr:ext cx="405111" cy="259045"/>
    <xdr:sp macro="" textlink="">
      <xdr:nvSpPr>
        <xdr:cNvPr id="570" name="n_4mainValue【学校施設】&#10;有形固定資産減価償却率">
          <a:extLst>
            <a:ext uri="{FF2B5EF4-FFF2-40B4-BE49-F238E27FC236}">
              <a16:creationId xmlns:a16="http://schemas.microsoft.com/office/drawing/2014/main" id="{1427F53D-5EF8-4708-909D-3694A4CBFCC3}"/>
            </a:ext>
          </a:extLst>
        </xdr:cNvPr>
        <xdr:cNvSpPr txBox="1"/>
      </xdr:nvSpPr>
      <xdr:spPr>
        <a:xfrm>
          <a:off x="1261174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D8827973-8C2C-4A4D-93A8-E3A27A8501A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98FF1118-94C1-4A69-8F58-B1B263DC37E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8808A3CF-6387-449B-ACF7-7709D6845D4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9370EA73-503C-4918-9C18-B647EB70D45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33A7C576-9D63-4E62-84EC-3DF52E23C10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6FD478DD-7324-453A-A627-3307C7425B2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F50B054-9528-4377-93CD-19DAE28C14C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5C2400AF-6752-4D95-8B8F-3AE82E05CF5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900B5899-F031-45C7-BC3D-36CA0C39E6D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19DEA6F6-C40D-4029-AD58-1BF22E92C96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35D5E87F-1441-4DAD-8B2A-4904BBAB454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15C50333-D5B1-41BD-9CBE-B0A5A7F7588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AA2B5F24-4739-48D6-A510-A49AA5B1AF1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9433AEE4-E8D7-4295-B559-C03EE86CE1B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8C8E6B6F-E36F-42A4-9C99-D3CBA6E9CAA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942D6592-FFF3-4B5E-800F-D5029C5EEBF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790F6293-69EB-4A57-AA6F-5CE494078DD7}"/>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BD211418-19B2-4860-B983-14BFE936C6D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86999898-31F4-40EA-ABB1-62271F62C45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37D68978-0149-43E0-8321-BDCBEB1152F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C83F9C0F-4F67-4A3E-8F70-BFB74AB25BE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541C4E86-9DDB-4523-8FCA-056D5BC1881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64D2343C-86C3-4FA0-A40A-E859D5E983E1}"/>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C3018F8B-AF0C-455E-9581-002F4D9D2849}"/>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00520AED-1C57-42B9-B056-93C3D62A17C0}"/>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876737A5-23DA-4C91-A6B4-BA6D72A184F8}"/>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E271301C-730B-4D83-9CCE-5C8E2A28A6F2}"/>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318F7055-1E69-4B2E-A0D3-C3C023D4F2E1}"/>
            </a:ext>
          </a:extLst>
        </xdr:cNvPr>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E5EF1B72-DDB3-4388-AEBC-B3722C6C87B8}"/>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05251691-6AD0-41CA-BF99-253A819B2B24}"/>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8164B160-A1BC-42E0-BBCF-0CC05B35E18E}"/>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F93FED22-B987-40FD-AA0B-42D5713166F4}"/>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A0181F15-50E3-43AB-AB84-955D935DA07E}"/>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E35F14F-3530-49A6-A7A1-92359F51751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69D5F44-C4B0-4968-89FB-6ABDB3E1803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712EE829-0A78-490A-A890-D3962A82B65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1390162F-0006-4735-8143-7B41F46811B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F79EB3B6-C27A-4F88-B5AE-2719C1CED00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146710</xdr:rowOff>
    </xdr:from>
    <xdr:to>
      <xdr:col>116</xdr:col>
      <xdr:colOff>114300</xdr:colOff>
      <xdr:row>62</xdr:row>
      <xdr:rowOff>76860</xdr:rowOff>
    </xdr:to>
    <xdr:sp macro="" textlink="">
      <xdr:nvSpPr>
        <xdr:cNvPr id="609" name="楕円 608">
          <a:extLst>
            <a:ext uri="{FF2B5EF4-FFF2-40B4-BE49-F238E27FC236}">
              <a16:creationId xmlns:a16="http://schemas.microsoft.com/office/drawing/2014/main" id="{4E883CEE-5CED-439C-8182-B0A497ED3CEF}"/>
            </a:ext>
          </a:extLst>
        </xdr:cNvPr>
        <xdr:cNvSpPr/>
      </xdr:nvSpPr>
      <xdr:spPr>
        <a:xfrm>
          <a:off x="22110700" y="1060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125137</xdr:rowOff>
    </xdr:from>
    <xdr:ext cx="469744" cy="259045"/>
    <xdr:sp macro="" textlink="">
      <xdr:nvSpPr>
        <xdr:cNvPr id="610" name="【学校施設】&#10;一人当たり面積該当値テキスト">
          <a:extLst>
            <a:ext uri="{FF2B5EF4-FFF2-40B4-BE49-F238E27FC236}">
              <a16:creationId xmlns:a16="http://schemas.microsoft.com/office/drawing/2014/main" id="{DBDC92C0-DBB6-48CC-950F-B58D6666BC71}"/>
            </a:ext>
          </a:extLst>
        </xdr:cNvPr>
        <xdr:cNvSpPr txBox="1"/>
      </xdr:nvSpPr>
      <xdr:spPr>
        <a:xfrm>
          <a:off x="22199600" y="1058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156769</xdr:rowOff>
    </xdr:from>
    <xdr:to>
      <xdr:col>112</xdr:col>
      <xdr:colOff>38100</xdr:colOff>
      <xdr:row>62</xdr:row>
      <xdr:rowOff>86919</xdr:rowOff>
    </xdr:to>
    <xdr:sp macro="" textlink="">
      <xdr:nvSpPr>
        <xdr:cNvPr id="611" name="楕円 610">
          <a:extLst>
            <a:ext uri="{FF2B5EF4-FFF2-40B4-BE49-F238E27FC236}">
              <a16:creationId xmlns:a16="http://schemas.microsoft.com/office/drawing/2014/main" id="{21B30E17-74F5-42D5-BD73-61B350FAD991}"/>
            </a:ext>
          </a:extLst>
        </xdr:cNvPr>
        <xdr:cNvSpPr/>
      </xdr:nvSpPr>
      <xdr:spPr>
        <a:xfrm>
          <a:off x="21272500" y="1061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26060</xdr:rowOff>
    </xdr:from>
    <xdr:to>
      <xdr:col>116</xdr:col>
      <xdr:colOff>63500</xdr:colOff>
      <xdr:row>62</xdr:row>
      <xdr:rowOff>36119</xdr:rowOff>
    </xdr:to>
    <xdr:cxnSp macro="">
      <xdr:nvCxnSpPr>
        <xdr:cNvPr id="612" name="直線コネクタ 611">
          <a:extLst>
            <a:ext uri="{FF2B5EF4-FFF2-40B4-BE49-F238E27FC236}">
              <a16:creationId xmlns:a16="http://schemas.microsoft.com/office/drawing/2014/main" id="{1EC73313-42B3-4B9F-A802-25A579D299C3}"/>
            </a:ext>
          </a:extLst>
        </xdr:cNvPr>
        <xdr:cNvCxnSpPr/>
      </xdr:nvCxnSpPr>
      <xdr:spPr>
        <a:xfrm flipV="1">
          <a:off x="21323300" y="10655960"/>
          <a:ext cx="8382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103277</xdr:rowOff>
    </xdr:from>
    <xdr:to>
      <xdr:col>107</xdr:col>
      <xdr:colOff>101600</xdr:colOff>
      <xdr:row>62</xdr:row>
      <xdr:rowOff>33427</xdr:rowOff>
    </xdr:to>
    <xdr:sp macro="" textlink="">
      <xdr:nvSpPr>
        <xdr:cNvPr id="613" name="楕円 612">
          <a:extLst>
            <a:ext uri="{FF2B5EF4-FFF2-40B4-BE49-F238E27FC236}">
              <a16:creationId xmlns:a16="http://schemas.microsoft.com/office/drawing/2014/main" id="{9143D249-1781-4FA2-B9C9-B1EAAAB0966E}"/>
            </a:ext>
          </a:extLst>
        </xdr:cNvPr>
        <xdr:cNvSpPr/>
      </xdr:nvSpPr>
      <xdr:spPr>
        <a:xfrm>
          <a:off x="20383500" y="10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154077</xdr:rowOff>
    </xdr:from>
    <xdr:to>
      <xdr:col>111</xdr:col>
      <xdr:colOff>177800</xdr:colOff>
      <xdr:row>62</xdr:row>
      <xdr:rowOff>36119</xdr:rowOff>
    </xdr:to>
    <xdr:cxnSp macro="">
      <xdr:nvCxnSpPr>
        <xdr:cNvPr id="614" name="直線コネクタ 613">
          <a:extLst>
            <a:ext uri="{FF2B5EF4-FFF2-40B4-BE49-F238E27FC236}">
              <a16:creationId xmlns:a16="http://schemas.microsoft.com/office/drawing/2014/main" id="{F698A65B-7BDC-4318-B02F-96B8567A47EC}"/>
            </a:ext>
          </a:extLst>
        </xdr:cNvPr>
        <xdr:cNvCxnSpPr/>
      </xdr:nvCxnSpPr>
      <xdr:spPr>
        <a:xfrm>
          <a:off x="20434300" y="10612527"/>
          <a:ext cx="889000" cy="5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111963</xdr:rowOff>
    </xdr:from>
    <xdr:to>
      <xdr:col>102</xdr:col>
      <xdr:colOff>165100</xdr:colOff>
      <xdr:row>62</xdr:row>
      <xdr:rowOff>42113</xdr:rowOff>
    </xdr:to>
    <xdr:sp macro="" textlink="">
      <xdr:nvSpPr>
        <xdr:cNvPr id="615" name="楕円 614">
          <a:extLst>
            <a:ext uri="{FF2B5EF4-FFF2-40B4-BE49-F238E27FC236}">
              <a16:creationId xmlns:a16="http://schemas.microsoft.com/office/drawing/2014/main" id="{08A4E1BD-7293-4A2A-B02F-36396DEF2B76}"/>
            </a:ext>
          </a:extLst>
        </xdr:cNvPr>
        <xdr:cNvSpPr/>
      </xdr:nvSpPr>
      <xdr:spPr>
        <a:xfrm>
          <a:off x="19494500" y="1057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154077</xdr:rowOff>
    </xdr:from>
    <xdr:to>
      <xdr:col>107</xdr:col>
      <xdr:colOff>50800</xdr:colOff>
      <xdr:row>61</xdr:row>
      <xdr:rowOff>162763</xdr:rowOff>
    </xdr:to>
    <xdr:cxnSp macro="">
      <xdr:nvCxnSpPr>
        <xdr:cNvPr id="616" name="直線コネクタ 615">
          <a:extLst>
            <a:ext uri="{FF2B5EF4-FFF2-40B4-BE49-F238E27FC236}">
              <a16:creationId xmlns:a16="http://schemas.microsoft.com/office/drawing/2014/main" id="{AF48F1F3-77D0-46F3-AA1A-E484B031E97C}"/>
            </a:ext>
          </a:extLst>
        </xdr:cNvPr>
        <xdr:cNvCxnSpPr/>
      </xdr:nvCxnSpPr>
      <xdr:spPr>
        <a:xfrm flipV="1">
          <a:off x="19545300" y="10612527"/>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122936</xdr:rowOff>
    </xdr:from>
    <xdr:to>
      <xdr:col>98</xdr:col>
      <xdr:colOff>38100</xdr:colOff>
      <xdr:row>62</xdr:row>
      <xdr:rowOff>53086</xdr:rowOff>
    </xdr:to>
    <xdr:sp macro="" textlink="">
      <xdr:nvSpPr>
        <xdr:cNvPr id="617" name="楕円 616">
          <a:extLst>
            <a:ext uri="{FF2B5EF4-FFF2-40B4-BE49-F238E27FC236}">
              <a16:creationId xmlns:a16="http://schemas.microsoft.com/office/drawing/2014/main" id="{33B737B9-74CD-4EFF-8999-B6C94E6EF058}"/>
            </a:ext>
          </a:extLst>
        </xdr:cNvPr>
        <xdr:cNvSpPr/>
      </xdr:nvSpPr>
      <xdr:spPr>
        <a:xfrm>
          <a:off x="18605500" y="105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162763</xdr:rowOff>
    </xdr:from>
    <xdr:to>
      <xdr:col>102</xdr:col>
      <xdr:colOff>114300</xdr:colOff>
      <xdr:row>62</xdr:row>
      <xdr:rowOff>2286</xdr:rowOff>
    </xdr:to>
    <xdr:cxnSp macro="">
      <xdr:nvCxnSpPr>
        <xdr:cNvPr id="618" name="直線コネクタ 617">
          <a:extLst>
            <a:ext uri="{FF2B5EF4-FFF2-40B4-BE49-F238E27FC236}">
              <a16:creationId xmlns:a16="http://schemas.microsoft.com/office/drawing/2014/main" id="{9B307495-6EA3-403E-B6A4-E2847AB4B5CB}"/>
            </a:ext>
          </a:extLst>
        </xdr:cNvPr>
        <xdr:cNvCxnSpPr/>
      </xdr:nvCxnSpPr>
      <xdr:spPr>
        <a:xfrm flipV="1">
          <a:off x="18656300" y="10621213"/>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3090D30D-640D-49D7-9ADB-555CDC7386BE}"/>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08B7AB90-8715-42CD-92EC-AB0A02F566AA}"/>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7BBA8B18-2220-4C8C-976C-9E008FBEC209}"/>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33DB6B52-F6B7-4D1B-9A21-7AB0251C0745}"/>
            </a:ext>
          </a:extLst>
        </xdr:cNvPr>
        <xdr:cNvSpPr txBox="1"/>
      </xdr:nvSpPr>
      <xdr:spPr>
        <a:xfrm>
          <a:off x="18421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78046</xdr:rowOff>
    </xdr:from>
    <xdr:ext cx="469744" cy="259045"/>
    <xdr:sp macro="" textlink="">
      <xdr:nvSpPr>
        <xdr:cNvPr id="623" name="n_1mainValue【学校施設】&#10;一人当たり面積">
          <a:extLst>
            <a:ext uri="{FF2B5EF4-FFF2-40B4-BE49-F238E27FC236}">
              <a16:creationId xmlns:a16="http://schemas.microsoft.com/office/drawing/2014/main" id="{810D78E4-DC9F-4C84-8204-524B39F0671A}"/>
            </a:ext>
          </a:extLst>
        </xdr:cNvPr>
        <xdr:cNvSpPr txBox="1"/>
      </xdr:nvSpPr>
      <xdr:spPr>
        <a:xfrm>
          <a:off x="21075727" y="1070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24554</xdr:rowOff>
    </xdr:from>
    <xdr:ext cx="469744" cy="259045"/>
    <xdr:sp macro="" textlink="">
      <xdr:nvSpPr>
        <xdr:cNvPr id="624" name="n_2mainValue【学校施設】&#10;一人当たり面積">
          <a:extLst>
            <a:ext uri="{FF2B5EF4-FFF2-40B4-BE49-F238E27FC236}">
              <a16:creationId xmlns:a16="http://schemas.microsoft.com/office/drawing/2014/main" id="{AD10C440-1F91-458E-83C5-33271FD14E4C}"/>
            </a:ext>
          </a:extLst>
        </xdr:cNvPr>
        <xdr:cNvSpPr txBox="1"/>
      </xdr:nvSpPr>
      <xdr:spPr>
        <a:xfrm>
          <a:off x="20199427" y="1065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33240</xdr:rowOff>
    </xdr:from>
    <xdr:ext cx="469744" cy="259045"/>
    <xdr:sp macro="" textlink="">
      <xdr:nvSpPr>
        <xdr:cNvPr id="625" name="n_3mainValue【学校施設】&#10;一人当たり面積">
          <a:extLst>
            <a:ext uri="{FF2B5EF4-FFF2-40B4-BE49-F238E27FC236}">
              <a16:creationId xmlns:a16="http://schemas.microsoft.com/office/drawing/2014/main" id="{0575D5FE-217C-49E2-BC7C-1C64FC729212}"/>
            </a:ext>
          </a:extLst>
        </xdr:cNvPr>
        <xdr:cNvSpPr txBox="1"/>
      </xdr:nvSpPr>
      <xdr:spPr>
        <a:xfrm>
          <a:off x="19310427" y="1066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44213</xdr:rowOff>
    </xdr:from>
    <xdr:ext cx="469744" cy="259045"/>
    <xdr:sp macro="" textlink="">
      <xdr:nvSpPr>
        <xdr:cNvPr id="626" name="n_4mainValue【学校施設】&#10;一人当たり面積">
          <a:extLst>
            <a:ext uri="{FF2B5EF4-FFF2-40B4-BE49-F238E27FC236}">
              <a16:creationId xmlns:a16="http://schemas.microsoft.com/office/drawing/2014/main" id="{E18BE5A9-17CE-47B0-BE95-7F8119568D00}"/>
            </a:ext>
          </a:extLst>
        </xdr:cNvPr>
        <xdr:cNvSpPr txBox="1"/>
      </xdr:nvSpPr>
      <xdr:spPr>
        <a:xfrm>
          <a:off x="18421427" y="1067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4F500289-F6FA-41C7-969E-124B16EFB40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A01F1939-5AC8-4B93-A724-754D17FB02F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AFF789DC-AAB7-4F7A-9E95-E8DCC9F296E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32CBD57F-7060-4916-B632-B9953F780D8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10B7D20F-6DF5-41C7-9CD0-1E46E679F90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D118D7FC-725A-4EC2-9600-B8C5E0FE12B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8891B99D-0763-4CE1-8C79-17F14FA4BF8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8FBE8B2A-D2FD-457A-99F7-1828ECD4A89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2E83781B-E308-45F0-AD1B-F921C8C4FFD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1A38548B-F8FE-4E26-AF8A-589BE642323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8F08E404-01B6-42E9-A128-5146FC9F568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C28381D6-A48F-4AC7-B53E-F0A9D7DACE0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8214FB63-A955-46AC-85EE-C1D93FD7B6F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4E029843-9816-4B50-BE95-C8BDB3CE484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686CA1C8-76C9-4B36-8CDA-67BA31663C5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06B0FF9A-A10E-4794-BFFE-957D87B8C88A}"/>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DF69BBBC-AEF6-4E1B-8236-0596C2F7E97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A5D132CF-C946-4076-B409-0CF84FDEDD2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595CED20-2299-4C82-9709-21C8477958A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E54F3C80-7AE3-4756-A6D6-22BAD203E15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88A5413B-A5A0-4535-BFAC-6D08E5B692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3227CD60-A58B-4B83-AC0E-472390D6E8E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DB477117-2EED-4D89-AB07-4C6EF9C001E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88BE5198-3961-42AE-B79C-7B6464DCE7C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861851FB-7699-4B30-B678-2FBCCC61ACC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BBB80EDC-FC16-4BBD-AA9E-22587C90DA27}"/>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9F2B1311-3F42-4A6B-87D2-66BB8A0A7C0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ED92E8D3-733D-4C4F-9774-B63DE93B120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AA0821CE-A132-4D55-90A3-B11017FA361B}"/>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255D2C33-8B84-49C3-9F22-D11DF330A2A8}"/>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657" name="【児童館】&#10;有形固定資産減価償却率平均値テキスト">
          <a:extLst>
            <a:ext uri="{FF2B5EF4-FFF2-40B4-BE49-F238E27FC236}">
              <a16:creationId xmlns:a16="http://schemas.microsoft.com/office/drawing/2014/main" id="{CB97B36B-39BC-48D4-8DE1-BE3E5B5F1D1E}"/>
            </a:ext>
          </a:extLst>
        </xdr:cNvPr>
        <xdr:cNvSpPr txBox="1"/>
      </xdr:nvSpPr>
      <xdr:spPr>
        <a:xfrm>
          <a:off x="16357600" y="1398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7437927A-C73C-4AF5-8B93-BA3BED062FFD}"/>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EF4554C7-3F50-4A01-919D-626D99E923E2}"/>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FA389F45-2687-449E-AD1F-D015812F240A}"/>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DCA58CD1-F2FD-4A30-95A3-0CA2F303F25B}"/>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5BFBCCFC-6872-49A1-8D60-98427A242D7A}"/>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C3FD3D5-B007-404B-912D-8A31EB2CDFE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326BADAB-463C-45E4-AB36-B8ED19062AC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F77ADFB-BD0D-48D8-B0EC-0025DCA85C0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80974F5B-B963-4C2E-8CD0-5CA6A3CA1FC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39DE4590-D847-42A4-B0EC-0F2FD0AB7A6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96701</xdr:rowOff>
    </xdr:from>
    <xdr:to>
      <xdr:col>85</xdr:col>
      <xdr:colOff>177800</xdr:colOff>
      <xdr:row>83</xdr:row>
      <xdr:rowOff>26851</xdr:rowOff>
    </xdr:to>
    <xdr:sp macro="" textlink="">
      <xdr:nvSpPr>
        <xdr:cNvPr id="668" name="楕円 667">
          <a:extLst>
            <a:ext uri="{FF2B5EF4-FFF2-40B4-BE49-F238E27FC236}">
              <a16:creationId xmlns:a16="http://schemas.microsoft.com/office/drawing/2014/main" id="{CC255C6F-4BEC-4997-B1C8-F2013790AA0E}"/>
            </a:ext>
          </a:extLst>
        </xdr:cNvPr>
        <xdr:cNvSpPr/>
      </xdr:nvSpPr>
      <xdr:spPr>
        <a:xfrm>
          <a:off x="16268700" y="1415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75128</xdr:rowOff>
    </xdr:from>
    <xdr:ext cx="405111" cy="259045"/>
    <xdr:sp macro="" textlink="">
      <xdr:nvSpPr>
        <xdr:cNvPr id="669" name="【児童館】&#10;有形固定資産減価償却率該当値テキスト">
          <a:extLst>
            <a:ext uri="{FF2B5EF4-FFF2-40B4-BE49-F238E27FC236}">
              <a16:creationId xmlns:a16="http://schemas.microsoft.com/office/drawing/2014/main" id="{1FE5EBD7-0F74-4BFB-AE0C-8FCBEE1C3320}"/>
            </a:ext>
          </a:extLst>
        </xdr:cNvPr>
        <xdr:cNvSpPr txBox="1"/>
      </xdr:nvSpPr>
      <xdr:spPr>
        <a:xfrm>
          <a:off x="16357600" y="1413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55880</xdr:rowOff>
    </xdr:from>
    <xdr:to>
      <xdr:col>81</xdr:col>
      <xdr:colOff>101600</xdr:colOff>
      <xdr:row>82</xdr:row>
      <xdr:rowOff>157480</xdr:rowOff>
    </xdr:to>
    <xdr:sp macro="" textlink="">
      <xdr:nvSpPr>
        <xdr:cNvPr id="670" name="楕円 669">
          <a:extLst>
            <a:ext uri="{FF2B5EF4-FFF2-40B4-BE49-F238E27FC236}">
              <a16:creationId xmlns:a16="http://schemas.microsoft.com/office/drawing/2014/main" id="{82EB07EA-B479-47B9-8735-16C795B77A40}"/>
            </a:ext>
          </a:extLst>
        </xdr:cNvPr>
        <xdr:cNvSpPr/>
      </xdr:nvSpPr>
      <xdr:spPr>
        <a:xfrm>
          <a:off x="15430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106680</xdr:rowOff>
    </xdr:from>
    <xdr:to>
      <xdr:col>85</xdr:col>
      <xdr:colOff>127000</xdr:colOff>
      <xdr:row>82</xdr:row>
      <xdr:rowOff>147501</xdr:rowOff>
    </xdr:to>
    <xdr:cxnSp macro="">
      <xdr:nvCxnSpPr>
        <xdr:cNvPr id="671" name="直線コネクタ 670">
          <a:extLst>
            <a:ext uri="{FF2B5EF4-FFF2-40B4-BE49-F238E27FC236}">
              <a16:creationId xmlns:a16="http://schemas.microsoft.com/office/drawing/2014/main" id="{3908A205-8927-4C02-A8D1-035DB38A4626}"/>
            </a:ext>
          </a:extLst>
        </xdr:cNvPr>
        <xdr:cNvCxnSpPr/>
      </xdr:nvCxnSpPr>
      <xdr:spPr>
        <a:xfrm>
          <a:off x="15481300" y="14165580"/>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10161</xdr:rowOff>
    </xdr:from>
    <xdr:to>
      <xdr:col>76</xdr:col>
      <xdr:colOff>165100</xdr:colOff>
      <xdr:row>82</xdr:row>
      <xdr:rowOff>111761</xdr:rowOff>
    </xdr:to>
    <xdr:sp macro="" textlink="">
      <xdr:nvSpPr>
        <xdr:cNvPr id="672" name="楕円 671">
          <a:extLst>
            <a:ext uri="{FF2B5EF4-FFF2-40B4-BE49-F238E27FC236}">
              <a16:creationId xmlns:a16="http://schemas.microsoft.com/office/drawing/2014/main" id="{86FBE670-F207-462C-97E2-587E272A4896}"/>
            </a:ext>
          </a:extLst>
        </xdr:cNvPr>
        <xdr:cNvSpPr/>
      </xdr:nvSpPr>
      <xdr:spPr>
        <a:xfrm>
          <a:off x="14541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60961</xdr:rowOff>
    </xdr:from>
    <xdr:to>
      <xdr:col>81</xdr:col>
      <xdr:colOff>50800</xdr:colOff>
      <xdr:row>82</xdr:row>
      <xdr:rowOff>106680</xdr:rowOff>
    </xdr:to>
    <xdr:cxnSp macro="">
      <xdr:nvCxnSpPr>
        <xdr:cNvPr id="673" name="直線コネクタ 672">
          <a:extLst>
            <a:ext uri="{FF2B5EF4-FFF2-40B4-BE49-F238E27FC236}">
              <a16:creationId xmlns:a16="http://schemas.microsoft.com/office/drawing/2014/main" id="{7542BA4E-6DC0-4388-9915-000C842B4ED3}"/>
            </a:ext>
          </a:extLst>
        </xdr:cNvPr>
        <xdr:cNvCxnSpPr/>
      </xdr:nvCxnSpPr>
      <xdr:spPr>
        <a:xfrm>
          <a:off x="14592300" y="141198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23223</xdr:rowOff>
    </xdr:from>
    <xdr:to>
      <xdr:col>72</xdr:col>
      <xdr:colOff>38100</xdr:colOff>
      <xdr:row>82</xdr:row>
      <xdr:rowOff>124823</xdr:rowOff>
    </xdr:to>
    <xdr:sp macro="" textlink="">
      <xdr:nvSpPr>
        <xdr:cNvPr id="674" name="楕円 673">
          <a:extLst>
            <a:ext uri="{FF2B5EF4-FFF2-40B4-BE49-F238E27FC236}">
              <a16:creationId xmlns:a16="http://schemas.microsoft.com/office/drawing/2014/main" id="{568AB646-EA37-4809-8FA2-7F94DFE6936A}"/>
            </a:ext>
          </a:extLst>
        </xdr:cNvPr>
        <xdr:cNvSpPr/>
      </xdr:nvSpPr>
      <xdr:spPr>
        <a:xfrm>
          <a:off x="13652500" y="140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60961</xdr:rowOff>
    </xdr:from>
    <xdr:to>
      <xdr:col>76</xdr:col>
      <xdr:colOff>114300</xdr:colOff>
      <xdr:row>82</xdr:row>
      <xdr:rowOff>74023</xdr:rowOff>
    </xdr:to>
    <xdr:cxnSp macro="">
      <xdr:nvCxnSpPr>
        <xdr:cNvPr id="675" name="直線コネクタ 674">
          <a:extLst>
            <a:ext uri="{FF2B5EF4-FFF2-40B4-BE49-F238E27FC236}">
              <a16:creationId xmlns:a16="http://schemas.microsoft.com/office/drawing/2014/main" id="{284ADB47-D88C-43BF-8B61-0735E3EE4B87}"/>
            </a:ext>
          </a:extLst>
        </xdr:cNvPr>
        <xdr:cNvCxnSpPr/>
      </xdr:nvCxnSpPr>
      <xdr:spPr>
        <a:xfrm flipV="1">
          <a:off x="13703300" y="14119861"/>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152219</xdr:rowOff>
    </xdr:from>
    <xdr:to>
      <xdr:col>67</xdr:col>
      <xdr:colOff>101600</xdr:colOff>
      <xdr:row>82</xdr:row>
      <xdr:rowOff>82369</xdr:rowOff>
    </xdr:to>
    <xdr:sp macro="" textlink="">
      <xdr:nvSpPr>
        <xdr:cNvPr id="676" name="楕円 675">
          <a:extLst>
            <a:ext uri="{FF2B5EF4-FFF2-40B4-BE49-F238E27FC236}">
              <a16:creationId xmlns:a16="http://schemas.microsoft.com/office/drawing/2014/main" id="{D8295917-D733-4F4F-886B-14A82DBD60C6}"/>
            </a:ext>
          </a:extLst>
        </xdr:cNvPr>
        <xdr:cNvSpPr/>
      </xdr:nvSpPr>
      <xdr:spPr>
        <a:xfrm>
          <a:off x="12763500" y="1403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31569</xdr:rowOff>
    </xdr:from>
    <xdr:to>
      <xdr:col>71</xdr:col>
      <xdr:colOff>177800</xdr:colOff>
      <xdr:row>82</xdr:row>
      <xdr:rowOff>74023</xdr:rowOff>
    </xdr:to>
    <xdr:cxnSp macro="">
      <xdr:nvCxnSpPr>
        <xdr:cNvPr id="677" name="直線コネクタ 676">
          <a:extLst>
            <a:ext uri="{FF2B5EF4-FFF2-40B4-BE49-F238E27FC236}">
              <a16:creationId xmlns:a16="http://schemas.microsoft.com/office/drawing/2014/main" id="{34E14CFC-4A5C-4187-AAD0-7FE3375A8726}"/>
            </a:ext>
          </a:extLst>
        </xdr:cNvPr>
        <xdr:cNvCxnSpPr/>
      </xdr:nvCxnSpPr>
      <xdr:spPr>
        <a:xfrm>
          <a:off x="12814300" y="1409046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169834</xdr:rowOff>
    </xdr:from>
    <xdr:ext cx="405111" cy="259045"/>
    <xdr:sp macro="" textlink="">
      <xdr:nvSpPr>
        <xdr:cNvPr id="678" name="n_1aveValue【児童館】&#10;有形固定資産減価償却率">
          <a:extLst>
            <a:ext uri="{FF2B5EF4-FFF2-40B4-BE49-F238E27FC236}">
              <a16:creationId xmlns:a16="http://schemas.microsoft.com/office/drawing/2014/main" id="{8C3A21B8-2175-4A1D-89F5-92664DD607EA}"/>
            </a:ext>
          </a:extLst>
        </xdr:cNvPr>
        <xdr:cNvSpPr txBox="1"/>
      </xdr:nvSpPr>
      <xdr:spPr>
        <a:xfrm>
          <a:off x="15266044" y="1422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138809</xdr:rowOff>
    </xdr:from>
    <xdr:ext cx="405111" cy="259045"/>
    <xdr:sp macro="" textlink="">
      <xdr:nvSpPr>
        <xdr:cNvPr id="679" name="n_2aveValue【児童館】&#10;有形固定資産減価償却率">
          <a:extLst>
            <a:ext uri="{FF2B5EF4-FFF2-40B4-BE49-F238E27FC236}">
              <a16:creationId xmlns:a16="http://schemas.microsoft.com/office/drawing/2014/main" id="{ED01C272-0299-4564-81B2-3F2DB436F93C}"/>
            </a:ext>
          </a:extLst>
        </xdr:cNvPr>
        <xdr:cNvSpPr txBox="1"/>
      </xdr:nvSpPr>
      <xdr:spPr>
        <a:xfrm>
          <a:off x="14389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80" name="n_3aveValue【児童館】&#10;有形固定資産減価償却率">
          <a:extLst>
            <a:ext uri="{FF2B5EF4-FFF2-40B4-BE49-F238E27FC236}">
              <a16:creationId xmlns:a16="http://schemas.microsoft.com/office/drawing/2014/main" id="{244B6A76-1A3E-420A-933B-614276204AD7}"/>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75128</xdr:rowOff>
    </xdr:from>
    <xdr:ext cx="405111" cy="259045"/>
    <xdr:sp macro="" textlink="">
      <xdr:nvSpPr>
        <xdr:cNvPr id="681" name="n_4aveValue【児童館】&#10;有形固定資産減価償却率">
          <a:extLst>
            <a:ext uri="{FF2B5EF4-FFF2-40B4-BE49-F238E27FC236}">
              <a16:creationId xmlns:a16="http://schemas.microsoft.com/office/drawing/2014/main" id="{953FC171-BCB2-450B-8617-7C864ED0BAA7}"/>
            </a:ext>
          </a:extLst>
        </xdr:cNvPr>
        <xdr:cNvSpPr txBox="1"/>
      </xdr:nvSpPr>
      <xdr:spPr>
        <a:xfrm>
          <a:off x="12611744" y="1413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2557</xdr:rowOff>
    </xdr:from>
    <xdr:ext cx="405111" cy="259045"/>
    <xdr:sp macro="" textlink="">
      <xdr:nvSpPr>
        <xdr:cNvPr id="682" name="n_1mainValue【児童館】&#10;有形固定資産減価償却率">
          <a:extLst>
            <a:ext uri="{FF2B5EF4-FFF2-40B4-BE49-F238E27FC236}">
              <a16:creationId xmlns:a16="http://schemas.microsoft.com/office/drawing/2014/main" id="{36CBB884-FDFD-43AB-A7EF-8933AB439FB7}"/>
            </a:ext>
          </a:extLst>
        </xdr:cNvPr>
        <xdr:cNvSpPr txBox="1"/>
      </xdr:nvSpPr>
      <xdr:spPr>
        <a:xfrm>
          <a:off x="152660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683" name="n_2mainValue【児童館】&#10;有形固定資産減価償却率">
          <a:extLst>
            <a:ext uri="{FF2B5EF4-FFF2-40B4-BE49-F238E27FC236}">
              <a16:creationId xmlns:a16="http://schemas.microsoft.com/office/drawing/2014/main" id="{49D5A91A-46E2-4D94-891F-48E4809BDED8}"/>
            </a:ext>
          </a:extLst>
        </xdr:cNvPr>
        <xdr:cNvSpPr txBox="1"/>
      </xdr:nvSpPr>
      <xdr:spPr>
        <a:xfrm>
          <a:off x="14389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115950</xdr:rowOff>
    </xdr:from>
    <xdr:ext cx="405111" cy="259045"/>
    <xdr:sp macro="" textlink="">
      <xdr:nvSpPr>
        <xdr:cNvPr id="684" name="n_3mainValue【児童館】&#10;有形固定資産減価償却率">
          <a:extLst>
            <a:ext uri="{FF2B5EF4-FFF2-40B4-BE49-F238E27FC236}">
              <a16:creationId xmlns:a16="http://schemas.microsoft.com/office/drawing/2014/main" id="{FF223099-2FE0-450F-973B-22A9F1F11ED5}"/>
            </a:ext>
          </a:extLst>
        </xdr:cNvPr>
        <xdr:cNvSpPr txBox="1"/>
      </xdr:nvSpPr>
      <xdr:spPr>
        <a:xfrm>
          <a:off x="13500744" y="1417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98896</xdr:rowOff>
    </xdr:from>
    <xdr:ext cx="405111" cy="259045"/>
    <xdr:sp macro="" textlink="">
      <xdr:nvSpPr>
        <xdr:cNvPr id="685" name="n_4mainValue【児童館】&#10;有形固定資産減価償却率">
          <a:extLst>
            <a:ext uri="{FF2B5EF4-FFF2-40B4-BE49-F238E27FC236}">
              <a16:creationId xmlns:a16="http://schemas.microsoft.com/office/drawing/2014/main" id="{0F3079FE-7A62-4F2D-9F9E-A389F7FFEB41}"/>
            </a:ext>
          </a:extLst>
        </xdr:cNvPr>
        <xdr:cNvSpPr txBox="1"/>
      </xdr:nvSpPr>
      <xdr:spPr>
        <a:xfrm>
          <a:off x="12611744" y="1381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8EE4F90A-749D-4ACB-B5EE-AF9C01A8CDD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749D7FA7-62E3-40A9-A85D-021349701BD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CDAA2F59-5E5F-443B-B8B1-CDEE9CB2B74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8A83673C-3EDE-4A2A-B7BE-2C8A4E5AD5A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ADB9571D-7E5A-48C1-8C65-BAFDB63B205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D4EE51DF-C0CB-4705-A26E-F3C4BA98522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1A844D2A-E26C-4421-8DBE-52CE94BCDFA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E9D985A2-FC55-4623-B895-685A715CD2D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DCF7A284-0ABF-4088-A7EA-46106307FDC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FD505A9A-B4A6-4927-9839-DA41D140073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1BE50430-406D-4291-8D91-EC4617FB821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B1684AA5-DC04-4048-9177-90C2C5AEC112}"/>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B76E49A3-6A4E-41CA-843D-CD454770C38E}"/>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20081855-053C-41DE-9956-80487F1A21D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41A73EDE-1F35-48F6-AA81-737D381BD67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17955E6B-56FC-4864-B100-B98A0C6CFE8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963C8371-F16E-4EF3-83F4-46626036F56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C9AE0FA1-F932-4CD9-829E-C62DED36B21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E8444006-FF8F-4496-9A3C-D2395DD7A0D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BFFD7068-C008-4216-A809-7A24BC3BBE6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7050B2D4-D323-410A-8F20-EDAADAF2AC5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86BDD84A-BE5A-41B1-A8F0-B0FFCCAB2EEF}"/>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E35498E7-262E-452C-A04C-A057414F2E54}"/>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77E4E3DC-EED3-45B2-A719-E7BFD68474C8}"/>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A28B0E4B-017D-4DD4-9338-4B29A04EC83A}"/>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9CEA1CFC-37D3-439A-8AD7-1809F0EED6A6}"/>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8DAC459C-0CEB-40EF-8402-DEECFFF219C4}"/>
            </a:ext>
          </a:extLst>
        </xdr:cNvPr>
        <xdr:cNvSpPr txBox="1"/>
      </xdr:nvSpPr>
      <xdr:spPr>
        <a:xfrm>
          <a:off x="22199600" y="1441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C21A5286-DB9C-4410-80EB-3DFE78DD39CC}"/>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94C86C57-F95F-4244-8BD6-B60E7018254E}"/>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267D4B60-D1A9-4659-BDC6-60CA6EF7E38A}"/>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0E425C4D-B9CC-4333-9C14-5A1F16466E4E}"/>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5E173CAF-DE52-4B95-8F7F-131890ED5501}"/>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B1D537E-31B6-4DB9-9C8A-B58A1A073D1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0F7054F-38B1-4DC4-844E-C58144145A9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4EA20FD9-9381-4BDB-97A5-07C3FE85F64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29217BDF-4EE8-4734-9FF0-DE1CCE53630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AEED9E1C-8484-464F-9DD5-E1211C77EA1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23" name="楕円 722">
          <a:extLst>
            <a:ext uri="{FF2B5EF4-FFF2-40B4-BE49-F238E27FC236}">
              <a16:creationId xmlns:a16="http://schemas.microsoft.com/office/drawing/2014/main" id="{75AF7EF1-3A09-491F-AAB6-1CFA66CCFA7B}"/>
            </a:ext>
          </a:extLst>
        </xdr:cNvPr>
        <xdr:cNvSpPr/>
      </xdr:nvSpPr>
      <xdr:spPr>
        <a:xfrm>
          <a:off x="221107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139464</xdr:rowOff>
    </xdr:from>
    <xdr:ext cx="469744" cy="259045"/>
    <xdr:sp macro="" textlink="">
      <xdr:nvSpPr>
        <xdr:cNvPr id="724" name="【児童館】&#10;一人当たり面積該当値テキスト">
          <a:extLst>
            <a:ext uri="{FF2B5EF4-FFF2-40B4-BE49-F238E27FC236}">
              <a16:creationId xmlns:a16="http://schemas.microsoft.com/office/drawing/2014/main" id="{829D8E5D-46F6-40D8-9DD4-504F99A7E40C}"/>
            </a:ext>
          </a:extLst>
        </xdr:cNvPr>
        <xdr:cNvSpPr txBox="1"/>
      </xdr:nvSpPr>
      <xdr:spPr>
        <a:xfrm>
          <a:off x="22199600" y="145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129032</xdr:rowOff>
    </xdr:from>
    <xdr:to>
      <xdr:col>112</xdr:col>
      <xdr:colOff>38100</xdr:colOff>
      <xdr:row>85</xdr:row>
      <xdr:rowOff>59182</xdr:rowOff>
    </xdr:to>
    <xdr:sp macro="" textlink="">
      <xdr:nvSpPr>
        <xdr:cNvPr id="725" name="楕円 724">
          <a:extLst>
            <a:ext uri="{FF2B5EF4-FFF2-40B4-BE49-F238E27FC236}">
              <a16:creationId xmlns:a16="http://schemas.microsoft.com/office/drawing/2014/main" id="{6EE7927C-1BD2-4B1C-9FC2-AC9DE76CFC92}"/>
            </a:ext>
          </a:extLst>
        </xdr:cNvPr>
        <xdr:cNvSpPr/>
      </xdr:nvSpPr>
      <xdr:spPr>
        <a:xfrm>
          <a:off x="21272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8382</xdr:rowOff>
    </xdr:from>
    <xdr:to>
      <xdr:col>116</xdr:col>
      <xdr:colOff>63500</xdr:colOff>
      <xdr:row>85</xdr:row>
      <xdr:rowOff>40387</xdr:rowOff>
    </xdr:to>
    <xdr:cxnSp macro="">
      <xdr:nvCxnSpPr>
        <xdr:cNvPr id="726" name="直線コネクタ 725">
          <a:extLst>
            <a:ext uri="{FF2B5EF4-FFF2-40B4-BE49-F238E27FC236}">
              <a16:creationId xmlns:a16="http://schemas.microsoft.com/office/drawing/2014/main" id="{CFE744C0-DD4F-49BE-9178-D86E49C99CB8}"/>
            </a:ext>
          </a:extLst>
        </xdr:cNvPr>
        <xdr:cNvCxnSpPr/>
      </xdr:nvCxnSpPr>
      <xdr:spPr>
        <a:xfrm>
          <a:off x="21323300" y="14581632"/>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17018</xdr:rowOff>
    </xdr:from>
    <xdr:to>
      <xdr:col>107</xdr:col>
      <xdr:colOff>101600</xdr:colOff>
      <xdr:row>85</xdr:row>
      <xdr:rowOff>118618</xdr:rowOff>
    </xdr:to>
    <xdr:sp macro="" textlink="">
      <xdr:nvSpPr>
        <xdr:cNvPr id="727" name="楕円 726">
          <a:extLst>
            <a:ext uri="{FF2B5EF4-FFF2-40B4-BE49-F238E27FC236}">
              <a16:creationId xmlns:a16="http://schemas.microsoft.com/office/drawing/2014/main" id="{AA576AE2-0C7C-41C8-9AD3-CB7902A3507E}"/>
            </a:ext>
          </a:extLst>
        </xdr:cNvPr>
        <xdr:cNvSpPr/>
      </xdr:nvSpPr>
      <xdr:spPr>
        <a:xfrm>
          <a:off x="203835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8382</xdr:rowOff>
    </xdr:from>
    <xdr:to>
      <xdr:col>111</xdr:col>
      <xdr:colOff>177800</xdr:colOff>
      <xdr:row>85</xdr:row>
      <xdr:rowOff>67818</xdr:rowOff>
    </xdr:to>
    <xdr:cxnSp macro="">
      <xdr:nvCxnSpPr>
        <xdr:cNvPr id="728" name="直線コネクタ 727">
          <a:extLst>
            <a:ext uri="{FF2B5EF4-FFF2-40B4-BE49-F238E27FC236}">
              <a16:creationId xmlns:a16="http://schemas.microsoft.com/office/drawing/2014/main" id="{05787D41-9496-460D-AEC8-81FE8CF257FC}"/>
            </a:ext>
          </a:extLst>
        </xdr:cNvPr>
        <xdr:cNvCxnSpPr/>
      </xdr:nvCxnSpPr>
      <xdr:spPr>
        <a:xfrm flipV="1">
          <a:off x="20434300" y="1458163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165608</xdr:rowOff>
    </xdr:from>
    <xdr:to>
      <xdr:col>102</xdr:col>
      <xdr:colOff>165100</xdr:colOff>
      <xdr:row>85</xdr:row>
      <xdr:rowOff>95758</xdr:rowOff>
    </xdr:to>
    <xdr:sp macro="" textlink="">
      <xdr:nvSpPr>
        <xdr:cNvPr id="729" name="楕円 728">
          <a:extLst>
            <a:ext uri="{FF2B5EF4-FFF2-40B4-BE49-F238E27FC236}">
              <a16:creationId xmlns:a16="http://schemas.microsoft.com/office/drawing/2014/main" id="{06261E15-B65B-4E12-A1B7-9A862DA6BA79}"/>
            </a:ext>
          </a:extLst>
        </xdr:cNvPr>
        <xdr:cNvSpPr/>
      </xdr:nvSpPr>
      <xdr:spPr>
        <a:xfrm>
          <a:off x="19494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44958</xdr:rowOff>
    </xdr:from>
    <xdr:to>
      <xdr:col>107</xdr:col>
      <xdr:colOff>50800</xdr:colOff>
      <xdr:row>85</xdr:row>
      <xdr:rowOff>67818</xdr:rowOff>
    </xdr:to>
    <xdr:cxnSp macro="">
      <xdr:nvCxnSpPr>
        <xdr:cNvPr id="730" name="直線コネクタ 729">
          <a:extLst>
            <a:ext uri="{FF2B5EF4-FFF2-40B4-BE49-F238E27FC236}">
              <a16:creationId xmlns:a16="http://schemas.microsoft.com/office/drawing/2014/main" id="{334D3C61-9617-4625-AF59-4D3354D173E9}"/>
            </a:ext>
          </a:extLst>
        </xdr:cNvPr>
        <xdr:cNvCxnSpPr/>
      </xdr:nvCxnSpPr>
      <xdr:spPr>
        <a:xfrm>
          <a:off x="19545300" y="146182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165608</xdr:rowOff>
    </xdr:from>
    <xdr:to>
      <xdr:col>98</xdr:col>
      <xdr:colOff>38100</xdr:colOff>
      <xdr:row>85</xdr:row>
      <xdr:rowOff>95758</xdr:rowOff>
    </xdr:to>
    <xdr:sp macro="" textlink="">
      <xdr:nvSpPr>
        <xdr:cNvPr id="731" name="楕円 730">
          <a:extLst>
            <a:ext uri="{FF2B5EF4-FFF2-40B4-BE49-F238E27FC236}">
              <a16:creationId xmlns:a16="http://schemas.microsoft.com/office/drawing/2014/main" id="{03A0F03E-B92A-48D5-A962-C4F5AEDFD6D4}"/>
            </a:ext>
          </a:extLst>
        </xdr:cNvPr>
        <xdr:cNvSpPr/>
      </xdr:nvSpPr>
      <xdr:spPr>
        <a:xfrm>
          <a:off x="18605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44958</xdr:rowOff>
    </xdr:from>
    <xdr:to>
      <xdr:col>102</xdr:col>
      <xdr:colOff>114300</xdr:colOff>
      <xdr:row>85</xdr:row>
      <xdr:rowOff>44958</xdr:rowOff>
    </xdr:to>
    <xdr:cxnSp macro="">
      <xdr:nvCxnSpPr>
        <xdr:cNvPr id="732" name="直線コネクタ 731">
          <a:extLst>
            <a:ext uri="{FF2B5EF4-FFF2-40B4-BE49-F238E27FC236}">
              <a16:creationId xmlns:a16="http://schemas.microsoft.com/office/drawing/2014/main" id="{4A67E961-4020-412E-81D3-D195BE740EF1}"/>
            </a:ext>
          </a:extLst>
        </xdr:cNvPr>
        <xdr:cNvCxnSpPr/>
      </xdr:nvCxnSpPr>
      <xdr:spPr>
        <a:xfrm>
          <a:off x="18656300" y="14618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91457</xdr:rowOff>
    </xdr:from>
    <xdr:ext cx="469744" cy="259045"/>
    <xdr:sp macro="" textlink="">
      <xdr:nvSpPr>
        <xdr:cNvPr id="733" name="n_1aveValue【児童館】&#10;一人当たり面積">
          <a:extLst>
            <a:ext uri="{FF2B5EF4-FFF2-40B4-BE49-F238E27FC236}">
              <a16:creationId xmlns:a16="http://schemas.microsoft.com/office/drawing/2014/main" id="{FD5D3F81-033E-4149-A004-1F552F64BB36}"/>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4" name="n_2aveValue【児童館】&#10;一人当たり面積">
          <a:extLst>
            <a:ext uri="{FF2B5EF4-FFF2-40B4-BE49-F238E27FC236}">
              <a16:creationId xmlns:a16="http://schemas.microsoft.com/office/drawing/2014/main" id="{2EA8A3F1-0094-45A1-9F2F-790B091BB9D5}"/>
            </a:ext>
          </a:extLst>
        </xdr:cNvPr>
        <xdr:cNvSpPr txBox="1"/>
      </xdr:nvSpPr>
      <xdr:spPr>
        <a:xfrm>
          <a:off x="20199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735" name="n_3aveValue【児童館】&#10;一人当たり面積">
          <a:extLst>
            <a:ext uri="{FF2B5EF4-FFF2-40B4-BE49-F238E27FC236}">
              <a16:creationId xmlns:a16="http://schemas.microsoft.com/office/drawing/2014/main" id="{BB6292D2-A75B-4D83-81E8-86C1B55DA9B1}"/>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36" name="n_4aveValue【児童館】&#10;一人当たり面積">
          <a:extLst>
            <a:ext uri="{FF2B5EF4-FFF2-40B4-BE49-F238E27FC236}">
              <a16:creationId xmlns:a16="http://schemas.microsoft.com/office/drawing/2014/main" id="{02AB23F6-1BE3-460A-A535-CB9BE7091663}"/>
            </a:ext>
          </a:extLst>
        </xdr:cNvPr>
        <xdr:cNvSpPr txBox="1"/>
      </xdr:nvSpPr>
      <xdr:spPr>
        <a:xfrm>
          <a:off x="18421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75709</xdr:rowOff>
    </xdr:from>
    <xdr:ext cx="469744" cy="259045"/>
    <xdr:sp macro="" textlink="">
      <xdr:nvSpPr>
        <xdr:cNvPr id="737" name="n_1mainValue【児童館】&#10;一人当たり面積">
          <a:extLst>
            <a:ext uri="{FF2B5EF4-FFF2-40B4-BE49-F238E27FC236}">
              <a16:creationId xmlns:a16="http://schemas.microsoft.com/office/drawing/2014/main" id="{C6ECBBF1-E8BF-4ECE-9A19-0EE80F8C169D}"/>
            </a:ext>
          </a:extLst>
        </xdr:cNvPr>
        <xdr:cNvSpPr txBox="1"/>
      </xdr:nvSpPr>
      <xdr:spPr>
        <a:xfrm>
          <a:off x="21075727" y="1430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109745</xdr:rowOff>
    </xdr:from>
    <xdr:ext cx="469744" cy="259045"/>
    <xdr:sp macro="" textlink="">
      <xdr:nvSpPr>
        <xdr:cNvPr id="738" name="n_2mainValue【児童館】&#10;一人当たり面積">
          <a:extLst>
            <a:ext uri="{FF2B5EF4-FFF2-40B4-BE49-F238E27FC236}">
              <a16:creationId xmlns:a16="http://schemas.microsoft.com/office/drawing/2014/main" id="{E56833F4-F83B-4AA4-AAE0-CEB9E3B1AD3A}"/>
            </a:ext>
          </a:extLst>
        </xdr:cNvPr>
        <xdr:cNvSpPr txBox="1"/>
      </xdr:nvSpPr>
      <xdr:spPr>
        <a:xfrm>
          <a:off x="20199427" y="1468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112285</xdr:rowOff>
    </xdr:from>
    <xdr:ext cx="469744" cy="259045"/>
    <xdr:sp macro="" textlink="">
      <xdr:nvSpPr>
        <xdr:cNvPr id="739" name="n_3mainValue【児童館】&#10;一人当たり面積">
          <a:extLst>
            <a:ext uri="{FF2B5EF4-FFF2-40B4-BE49-F238E27FC236}">
              <a16:creationId xmlns:a16="http://schemas.microsoft.com/office/drawing/2014/main" id="{C3DA3A02-C0A8-416D-80C9-329494A41374}"/>
            </a:ext>
          </a:extLst>
        </xdr:cNvPr>
        <xdr:cNvSpPr txBox="1"/>
      </xdr:nvSpPr>
      <xdr:spPr>
        <a:xfrm>
          <a:off x="19310427" y="1434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86885</xdr:rowOff>
    </xdr:from>
    <xdr:ext cx="469744" cy="259045"/>
    <xdr:sp macro="" textlink="">
      <xdr:nvSpPr>
        <xdr:cNvPr id="740" name="n_4mainValue【児童館】&#10;一人当たり面積">
          <a:extLst>
            <a:ext uri="{FF2B5EF4-FFF2-40B4-BE49-F238E27FC236}">
              <a16:creationId xmlns:a16="http://schemas.microsoft.com/office/drawing/2014/main" id="{9CC7D5E7-0839-44A6-8084-8632123E22C5}"/>
            </a:ext>
          </a:extLst>
        </xdr:cNvPr>
        <xdr:cNvSpPr txBox="1"/>
      </xdr:nvSpPr>
      <xdr:spPr>
        <a:xfrm>
          <a:off x="18421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F5D24AE3-789C-41D2-AD4D-3F23772387F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DD8A7A6-859D-429D-B8C1-77232616DBC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44D19C71-2C3B-4E6A-8078-84924BEFBD7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5C97363F-4C30-48CF-967B-BFA94963519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B76E5EDC-E723-497A-A66B-7A84C0CF1B2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B9C01ADA-B0F6-4DE9-A098-87A5EFD8778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7CB2441E-2629-4BE3-9D76-0FD74C9A98B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9EE4DFF6-436E-44B1-9423-0795D590B8E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1825885F-0CE3-45CE-A905-F717BEAF4C9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45E9F84E-D1F4-49AE-99AD-77DFF7B0FAE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8CD4BB8F-9C1B-4CDE-877E-CCE069EE1CA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1129DFBC-8698-4D16-BBA6-19ECF6FB5BA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76212070-CB8C-40B1-B4C2-143C6140A0D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A4A57558-AE17-4599-B05E-175483F118D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1589C5D5-AB13-4BD3-8748-A046904A344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3372A990-CC29-45AA-85E8-56EAE5B11AE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A1CDA8FC-65BC-4D7A-86A1-B07C3D34A9B4}"/>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09480386-8DBA-480E-A7D4-A4C0E030164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650A6D67-60FA-4243-92D0-4777E68703D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1AFD611F-DD61-4ADE-B105-81428B33F68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E71A962E-7B74-42A4-83C5-4FF2D92EF18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772764EE-5B1E-4874-B24D-6B9F06AB3CD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1BA7CD6D-530D-4158-8387-B90915E0D5C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8794FB8B-3AFF-4647-ACEC-8E56F608A7F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493F3D31-52B9-4628-B3A3-90920108D8CA}"/>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4F0B548E-BB02-4DDF-A1A8-F86133ECF90A}"/>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0FDB02BE-2B37-4287-BB29-2B3D6BBA8DEB}"/>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AD5099F1-6DB3-4F8A-89C2-EFAD2AD032E8}"/>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34305D34-3B7B-434C-BC47-891EF3F6E4AD}"/>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770" name="【公民館】&#10;有形固定資産減価償却率平均値テキスト">
          <a:extLst>
            <a:ext uri="{FF2B5EF4-FFF2-40B4-BE49-F238E27FC236}">
              <a16:creationId xmlns:a16="http://schemas.microsoft.com/office/drawing/2014/main" id="{401A9AF5-3FAF-4191-9137-66D8B73ACA0F}"/>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ABE8BF09-CD39-42C1-A1A6-1BECD8291731}"/>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8043C3F8-8CF1-47A4-92C9-9CBE49C3776E}"/>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620C9808-55B0-4A5E-B29A-CB0E25E9706B}"/>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875A67AD-A086-43D6-BC05-483BCA17AC8A}"/>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5" name="フローチャート: 判断 774">
          <a:extLst>
            <a:ext uri="{FF2B5EF4-FFF2-40B4-BE49-F238E27FC236}">
              <a16:creationId xmlns:a16="http://schemas.microsoft.com/office/drawing/2014/main" id="{9EFB0216-F3A6-45D2-A4EC-ED510A40A99B}"/>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3961EE7-8E0A-4D45-AC7A-F94D5BF877F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B9A19BC-6192-46A4-B5BF-6920EB091E8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60D32214-FDDD-48D4-BCA8-1D221B2BE39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2DFB67A-1B54-4579-89D1-E20937F98BC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6C4EFC07-2722-42DF-810E-1141768486C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55880</xdr:rowOff>
    </xdr:from>
    <xdr:to>
      <xdr:col>85</xdr:col>
      <xdr:colOff>177800</xdr:colOff>
      <xdr:row>106</xdr:row>
      <xdr:rowOff>157480</xdr:rowOff>
    </xdr:to>
    <xdr:sp macro="" textlink="">
      <xdr:nvSpPr>
        <xdr:cNvPr id="781" name="楕円 780">
          <a:extLst>
            <a:ext uri="{FF2B5EF4-FFF2-40B4-BE49-F238E27FC236}">
              <a16:creationId xmlns:a16="http://schemas.microsoft.com/office/drawing/2014/main" id="{A9120237-9AA8-43E2-8C05-8EAC6A1E2D21}"/>
            </a:ext>
          </a:extLst>
        </xdr:cNvPr>
        <xdr:cNvSpPr/>
      </xdr:nvSpPr>
      <xdr:spPr>
        <a:xfrm>
          <a:off x="162687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34307</xdr:rowOff>
    </xdr:from>
    <xdr:ext cx="405111" cy="259045"/>
    <xdr:sp macro="" textlink="">
      <xdr:nvSpPr>
        <xdr:cNvPr id="782" name="【公民館】&#10;有形固定資産減価償却率該当値テキスト">
          <a:extLst>
            <a:ext uri="{FF2B5EF4-FFF2-40B4-BE49-F238E27FC236}">
              <a16:creationId xmlns:a16="http://schemas.microsoft.com/office/drawing/2014/main" id="{132049DC-DF26-47D0-9A82-9277FC815A96}"/>
            </a:ext>
          </a:extLst>
        </xdr:cNvPr>
        <xdr:cNvSpPr txBox="1"/>
      </xdr:nvSpPr>
      <xdr:spPr>
        <a:xfrm>
          <a:off x="16357600" y="182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40639</xdr:rowOff>
    </xdr:from>
    <xdr:to>
      <xdr:col>81</xdr:col>
      <xdr:colOff>101600</xdr:colOff>
      <xdr:row>106</xdr:row>
      <xdr:rowOff>142239</xdr:rowOff>
    </xdr:to>
    <xdr:sp macro="" textlink="">
      <xdr:nvSpPr>
        <xdr:cNvPr id="783" name="楕円 782">
          <a:extLst>
            <a:ext uri="{FF2B5EF4-FFF2-40B4-BE49-F238E27FC236}">
              <a16:creationId xmlns:a16="http://schemas.microsoft.com/office/drawing/2014/main" id="{BCB6FF55-66DA-4117-9673-46746A85FFB3}"/>
            </a:ext>
          </a:extLst>
        </xdr:cNvPr>
        <xdr:cNvSpPr/>
      </xdr:nvSpPr>
      <xdr:spPr>
        <a:xfrm>
          <a:off x="15430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91439</xdr:rowOff>
    </xdr:from>
    <xdr:to>
      <xdr:col>85</xdr:col>
      <xdr:colOff>127000</xdr:colOff>
      <xdr:row>106</xdr:row>
      <xdr:rowOff>106680</xdr:rowOff>
    </xdr:to>
    <xdr:cxnSp macro="">
      <xdr:nvCxnSpPr>
        <xdr:cNvPr id="784" name="直線コネクタ 783">
          <a:extLst>
            <a:ext uri="{FF2B5EF4-FFF2-40B4-BE49-F238E27FC236}">
              <a16:creationId xmlns:a16="http://schemas.microsoft.com/office/drawing/2014/main" id="{81224C50-4D90-46CD-A7AC-14B5B4F03586}"/>
            </a:ext>
          </a:extLst>
        </xdr:cNvPr>
        <xdr:cNvCxnSpPr/>
      </xdr:nvCxnSpPr>
      <xdr:spPr>
        <a:xfrm>
          <a:off x="15481300" y="182651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6350</xdr:rowOff>
    </xdr:from>
    <xdr:to>
      <xdr:col>76</xdr:col>
      <xdr:colOff>165100</xdr:colOff>
      <xdr:row>106</xdr:row>
      <xdr:rowOff>107950</xdr:rowOff>
    </xdr:to>
    <xdr:sp macro="" textlink="">
      <xdr:nvSpPr>
        <xdr:cNvPr id="785" name="楕円 784">
          <a:extLst>
            <a:ext uri="{FF2B5EF4-FFF2-40B4-BE49-F238E27FC236}">
              <a16:creationId xmlns:a16="http://schemas.microsoft.com/office/drawing/2014/main" id="{F97319D7-1003-4224-89F0-426B1875F964}"/>
            </a:ext>
          </a:extLst>
        </xdr:cNvPr>
        <xdr:cNvSpPr/>
      </xdr:nvSpPr>
      <xdr:spPr>
        <a:xfrm>
          <a:off x="14541500" y="181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57150</xdr:rowOff>
    </xdr:from>
    <xdr:to>
      <xdr:col>81</xdr:col>
      <xdr:colOff>50800</xdr:colOff>
      <xdr:row>106</xdr:row>
      <xdr:rowOff>91439</xdr:rowOff>
    </xdr:to>
    <xdr:cxnSp macro="">
      <xdr:nvCxnSpPr>
        <xdr:cNvPr id="786" name="直線コネクタ 785">
          <a:extLst>
            <a:ext uri="{FF2B5EF4-FFF2-40B4-BE49-F238E27FC236}">
              <a16:creationId xmlns:a16="http://schemas.microsoft.com/office/drawing/2014/main" id="{1D459FD7-B859-478A-8B8F-4DF841FE0601}"/>
            </a:ext>
          </a:extLst>
        </xdr:cNvPr>
        <xdr:cNvCxnSpPr/>
      </xdr:nvCxnSpPr>
      <xdr:spPr>
        <a:xfrm>
          <a:off x="14592300" y="182308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156845</xdr:rowOff>
    </xdr:from>
    <xdr:to>
      <xdr:col>72</xdr:col>
      <xdr:colOff>38100</xdr:colOff>
      <xdr:row>106</xdr:row>
      <xdr:rowOff>86995</xdr:rowOff>
    </xdr:to>
    <xdr:sp macro="" textlink="">
      <xdr:nvSpPr>
        <xdr:cNvPr id="787" name="楕円 786">
          <a:extLst>
            <a:ext uri="{FF2B5EF4-FFF2-40B4-BE49-F238E27FC236}">
              <a16:creationId xmlns:a16="http://schemas.microsoft.com/office/drawing/2014/main" id="{6854E6AC-8275-4142-BB84-54035D849EFB}"/>
            </a:ext>
          </a:extLst>
        </xdr:cNvPr>
        <xdr:cNvSpPr/>
      </xdr:nvSpPr>
      <xdr:spPr>
        <a:xfrm>
          <a:off x="13652500" y="181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36195</xdr:rowOff>
    </xdr:from>
    <xdr:to>
      <xdr:col>76</xdr:col>
      <xdr:colOff>114300</xdr:colOff>
      <xdr:row>106</xdr:row>
      <xdr:rowOff>57150</xdr:rowOff>
    </xdr:to>
    <xdr:cxnSp macro="">
      <xdr:nvCxnSpPr>
        <xdr:cNvPr id="788" name="直線コネクタ 787">
          <a:extLst>
            <a:ext uri="{FF2B5EF4-FFF2-40B4-BE49-F238E27FC236}">
              <a16:creationId xmlns:a16="http://schemas.microsoft.com/office/drawing/2014/main" id="{5839F289-3E4C-4F4C-8126-78061BBB0BD3}"/>
            </a:ext>
          </a:extLst>
        </xdr:cNvPr>
        <xdr:cNvCxnSpPr/>
      </xdr:nvCxnSpPr>
      <xdr:spPr>
        <a:xfrm>
          <a:off x="13703300" y="182098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124461</xdr:rowOff>
    </xdr:from>
    <xdr:to>
      <xdr:col>67</xdr:col>
      <xdr:colOff>101600</xdr:colOff>
      <xdr:row>106</xdr:row>
      <xdr:rowOff>54611</xdr:rowOff>
    </xdr:to>
    <xdr:sp macro="" textlink="">
      <xdr:nvSpPr>
        <xdr:cNvPr id="789" name="楕円 788">
          <a:extLst>
            <a:ext uri="{FF2B5EF4-FFF2-40B4-BE49-F238E27FC236}">
              <a16:creationId xmlns:a16="http://schemas.microsoft.com/office/drawing/2014/main" id="{86935604-3E08-4448-B407-369FCDF18D1C}"/>
            </a:ext>
          </a:extLst>
        </xdr:cNvPr>
        <xdr:cNvSpPr/>
      </xdr:nvSpPr>
      <xdr:spPr>
        <a:xfrm>
          <a:off x="12763500" y="1812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3811</xdr:rowOff>
    </xdr:from>
    <xdr:to>
      <xdr:col>71</xdr:col>
      <xdr:colOff>177800</xdr:colOff>
      <xdr:row>106</xdr:row>
      <xdr:rowOff>36195</xdr:rowOff>
    </xdr:to>
    <xdr:cxnSp macro="">
      <xdr:nvCxnSpPr>
        <xdr:cNvPr id="790" name="直線コネクタ 789">
          <a:extLst>
            <a:ext uri="{FF2B5EF4-FFF2-40B4-BE49-F238E27FC236}">
              <a16:creationId xmlns:a16="http://schemas.microsoft.com/office/drawing/2014/main" id="{017A7171-B206-4D6B-8151-8CCCC697568A}"/>
            </a:ext>
          </a:extLst>
        </xdr:cNvPr>
        <xdr:cNvCxnSpPr/>
      </xdr:nvCxnSpPr>
      <xdr:spPr>
        <a:xfrm>
          <a:off x="12814300" y="1817751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791" name="n_1aveValue【公民館】&#10;有形固定資産減価償却率">
          <a:extLst>
            <a:ext uri="{FF2B5EF4-FFF2-40B4-BE49-F238E27FC236}">
              <a16:creationId xmlns:a16="http://schemas.microsoft.com/office/drawing/2014/main" id="{96CF1A5A-693D-4E7C-B03C-ACD1ADD7FB0F}"/>
            </a:ext>
          </a:extLst>
        </xdr:cNvPr>
        <xdr:cNvSpPr txBox="1"/>
      </xdr:nvSpPr>
      <xdr:spPr>
        <a:xfrm>
          <a:off x="15266044" y="178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792" name="n_2aveValue【公民館】&#10;有形固定資産減価償却率">
          <a:extLst>
            <a:ext uri="{FF2B5EF4-FFF2-40B4-BE49-F238E27FC236}">
              <a16:creationId xmlns:a16="http://schemas.microsoft.com/office/drawing/2014/main" id="{BD581701-48BA-46E4-B60E-2503DDC60E15}"/>
            </a:ext>
          </a:extLst>
        </xdr:cNvPr>
        <xdr:cNvSpPr txBox="1"/>
      </xdr:nvSpPr>
      <xdr:spPr>
        <a:xfrm>
          <a:off x="143897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793" name="n_3aveValue【公民館】&#10;有形固定資産減価償却率">
          <a:extLst>
            <a:ext uri="{FF2B5EF4-FFF2-40B4-BE49-F238E27FC236}">
              <a16:creationId xmlns:a16="http://schemas.microsoft.com/office/drawing/2014/main" id="{A08C8A2A-094D-4743-A6B7-297EBA4877C4}"/>
            </a:ext>
          </a:extLst>
        </xdr:cNvPr>
        <xdr:cNvSpPr txBox="1"/>
      </xdr:nvSpPr>
      <xdr:spPr>
        <a:xfrm>
          <a:off x="135007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794" name="n_4aveValue【公民館】&#10;有形固定資産減価償却率">
          <a:extLst>
            <a:ext uri="{FF2B5EF4-FFF2-40B4-BE49-F238E27FC236}">
              <a16:creationId xmlns:a16="http://schemas.microsoft.com/office/drawing/2014/main" id="{CB536A78-5E16-4DB8-97F1-5B76F2F6739F}"/>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133366</xdr:rowOff>
    </xdr:from>
    <xdr:ext cx="405111" cy="259045"/>
    <xdr:sp macro="" textlink="">
      <xdr:nvSpPr>
        <xdr:cNvPr id="795" name="n_1mainValue【公民館】&#10;有形固定資産減価償却率">
          <a:extLst>
            <a:ext uri="{FF2B5EF4-FFF2-40B4-BE49-F238E27FC236}">
              <a16:creationId xmlns:a16="http://schemas.microsoft.com/office/drawing/2014/main" id="{6C355373-496B-411E-8785-7D4DD81E7DAA}"/>
            </a:ext>
          </a:extLst>
        </xdr:cNvPr>
        <xdr:cNvSpPr txBox="1"/>
      </xdr:nvSpPr>
      <xdr:spPr>
        <a:xfrm>
          <a:off x="15266044" y="1830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99077</xdr:rowOff>
    </xdr:from>
    <xdr:ext cx="405111" cy="259045"/>
    <xdr:sp macro="" textlink="">
      <xdr:nvSpPr>
        <xdr:cNvPr id="796" name="n_2mainValue【公民館】&#10;有形固定資産減価償却率">
          <a:extLst>
            <a:ext uri="{FF2B5EF4-FFF2-40B4-BE49-F238E27FC236}">
              <a16:creationId xmlns:a16="http://schemas.microsoft.com/office/drawing/2014/main" id="{2A2F6409-B2F0-472E-A3E5-43C5326346CF}"/>
            </a:ext>
          </a:extLst>
        </xdr:cNvPr>
        <xdr:cNvSpPr txBox="1"/>
      </xdr:nvSpPr>
      <xdr:spPr>
        <a:xfrm>
          <a:off x="14389744" y="182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78122</xdr:rowOff>
    </xdr:from>
    <xdr:ext cx="405111" cy="259045"/>
    <xdr:sp macro="" textlink="">
      <xdr:nvSpPr>
        <xdr:cNvPr id="797" name="n_3mainValue【公民館】&#10;有形固定資産減価償却率">
          <a:extLst>
            <a:ext uri="{FF2B5EF4-FFF2-40B4-BE49-F238E27FC236}">
              <a16:creationId xmlns:a16="http://schemas.microsoft.com/office/drawing/2014/main" id="{BD4564C9-1B41-47B9-993C-747BC5C659BF}"/>
            </a:ext>
          </a:extLst>
        </xdr:cNvPr>
        <xdr:cNvSpPr txBox="1"/>
      </xdr:nvSpPr>
      <xdr:spPr>
        <a:xfrm>
          <a:off x="13500744"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45738</xdr:rowOff>
    </xdr:from>
    <xdr:ext cx="405111" cy="259045"/>
    <xdr:sp macro="" textlink="">
      <xdr:nvSpPr>
        <xdr:cNvPr id="798" name="n_4mainValue【公民館】&#10;有形固定資産減価償却率">
          <a:extLst>
            <a:ext uri="{FF2B5EF4-FFF2-40B4-BE49-F238E27FC236}">
              <a16:creationId xmlns:a16="http://schemas.microsoft.com/office/drawing/2014/main" id="{CFB38AF1-4624-47C5-8514-59A46B081D08}"/>
            </a:ext>
          </a:extLst>
        </xdr:cNvPr>
        <xdr:cNvSpPr txBox="1"/>
      </xdr:nvSpPr>
      <xdr:spPr>
        <a:xfrm>
          <a:off x="12611744" y="1821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C9CF1CA8-F982-462A-94F6-0961522D0A4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88804014-71A2-4050-8FD3-E2D3580991A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6C086614-83D4-455C-950A-327C1763A90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BEF1EFF9-1E85-4279-80A4-AEFE6043BC7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831ED8A3-67E7-4921-8B2C-9B54CF8A2CA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2FE081AB-67DF-4B12-AF07-7F237AF25B3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A4AB0EDA-A117-47FF-AB30-3F715615760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FE1A2E68-4865-408B-BB8B-127FBE3969A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115A5738-3BF2-4725-B666-5355A3C025B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DF99C3D4-A1CE-4E41-8E1B-2D1CBB89C54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A9E872DE-20D1-440F-BE01-02E51E621B6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34D32908-2887-4B16-A58A-783415C0BC09}"/>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49DCB0EF-5414-4289-96BE-02FE1BBA860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3B8CE510-EE44-41DD-9240-97FDF7F4685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D4B7E724-14AF-475B-90B4-CD56E9D0192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7682E0B9-79C1-4133-8B80-130D65B0DC0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6077EB0F-9337-4B55-8184-086597B615A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29100E2B-7A61-427F-A578-C9B5362BFA2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01CF8ACF-A84F-4C38-9E79-182C8B64C57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0C715AE9-A2AF-4930-B67A-96034820FD1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C28614E3-326E-488F-832C-5FBC4B5DECB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F45A0001-819A-4A9A-BC68-413F4DB637F1}"/>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06EF7C84-B226-4F08-BEDD-71DB1B8A5162}"/>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0ABE76A3-B088-405C-8FC7-F33CCC9C0CA3}"/>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FD403B57-E3C3-4A93-BA3C-418504F09EDB}"/>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59EFCAA3-D966-4E67-BD4C-941FD8654C69}"/>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825" name="【公民館】&#10;一人当たり面積平均値テキスト">
          <a:extLst>
            <a:ext uri="{FF2B5EF4-FFF2-40B4-BE49-F238E27FC236}">
              <a16:creationId xmlns:a16="http://schemas.microsoft.com/office/drawing/2014/main" id="{42BC085B-7CF3-4F17-B2F6-5D006BABC03D}"/>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3221F82B-10D7-42D3-AD11-93C4A1B80A07}"/>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20DD63DA-779C-4791-A910-64DFBAEEB42A}"/>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A5C6DF9E-80E4-4C27-B472-62BBDFDE0E92}"/>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DF945508-7D6C-40CE-8815-EA8C45A8A8A1}"/>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30" name="フローチャート: 判断 829">
          <a:extLst>
            <a:ext uri="{FF2B5EF4-FFF2-40B4-BE49-F238E27FC236}">
              <a16:creationId xmlns:a16="http://schemas.microsoft.com/office/drawing/2014/main" id="{EB233BA0-5862-4AC8-B7B2-3FDF13B4A549}"/>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58B94C5-354A-46BA-90B6-AEA59343B25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EAB943FF-0418-43CA-B468-7B4C073F269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65525BA-F886-409B-BBCC-9EF380BB499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A3A9F6C1-DDDA-43D5-A1BD-E315D98F4B0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C89EB6A7-E633-4755-91AF-AD44D2D13CF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45974</xdr:rowOff>
    </xdr:from>
    <xdr:to>
      <xdr:col>116</xdr:col>
      <xdr:colOff>114300</xdr:colOff>
      <xdr:row>104</xdr:row>
      <xdr:rowOff>147574</xdr:rowOff>
    </xdr:to>
    <xdr:sp macro="" textlink="">
      <xdr:nvSpPr>
        <xdr:cNvPr id="836" name="楕円 835">
          <a:extLst>
            <a:ext uri="{FF2B5EF4-FFF2-40B4-BE49-F238E27FC236}">
              <a16:creationId xmlns:a16="http://schemas.microsoft.com/office/drawing/2014/main" id="{1F636EF9-6EFB-4783-B215-902C29123FAE}"/>
            </a:ext>
          </a:extLst>
        </xdr:cNvPr>
        <xdr:cNvSpPr/>
      </xdr:nvSpPr>
      <xdr:spPr>
        <a:xfrm>
          <a:off x="22110700" y="1787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68851</xdr:rowOff>
    </xdr:from>
    <xdr:ext cx="469744" cy="259045"/>
    <xdr:sp macro="" textlink="">
      <xdr:nvSpPr>
        <xdr:cNvPr id="837" name="【公民館】&#10;一人当たり面積該当値テキスト">
          <a:extLst>
            <a:ext uri="{FF2B5EF4-FFF2-40B4-BE49-F238E27FC236}">
              <a16:creationId xmlns:a16="http://schemas.microsoft.com/office/drawing/2014/main" id="{6537CFF1-6637-464C-B98F-B7A7F62209E3}"/>
            </a:ext>
          </a:extLst>
        </xdr:cNvPr>
        <xdr:cNvSpPr txBox="1"/>
      </xdr:nvSpPr>
      <xdr:spPr>
        <a:xfrm>
          <a:off x="22199600" y="1772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55118</xdr:rowOff>
    </xdr:from>
    <xdr:to>
      <xdr:col>112</xdr:col>
      <xdr:colOff>38100</xdr:colOff>
      <xdr:row>104</xdr:row>
      <xdr:rowOff>156718</xdr:rowOff>
    </xdr:to>
    <xdr:sp macro="" textlink="">
      <xdr:nvSpPr>
        <xdr:cNvPr id="838" name="楕円 837">
          <a:extLst>
            <a:ext uri="{FF2B5EF4-FFF2-40B4-BE49-F238E27FC236}">
              <a16:creationId xmlns:a16="http://schemas.microsoft.com/office/drawing/2014/main" id="{FAD10154-A220-42B1-9CC1-EA88F71EE97D}"/>
            </a:ext>
          </a:extLst>
        </xdr:cNvPr>
        <xdr:cNvSpPr/>
      </xdr:nvSpPr>
      <xdr:spPr>
        <a:xfrm>
          <a:off x="21272500" y="1788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96774</xdr:rowOff>
    </xdr:from>
    <xdr:to>
      <xdr:col>116</xdr:col>
      <xdr:colOff>63500</xdr:colOff>
      <xdr:row>104</xdr:row>
      <xdr:rowOff>105918</xdr:rowOff>
    </xdr:to>
    <xdr:cxnSp macro="">
      <xdr:nvCxnSpPr>
        <xdr:cNvPr id="839" name="直線コネクタ 838">
          <a:extLst>
            <a:ext uri="{FF2B5EF4-FFF2-40B4-BE49-F238E27FC236}">
              <a16:creationId xmlns:a16="http://schemas.microsoft.com/office/drawing/2014/main" id="{56ABB8A7-CF75-4660-ADA1-361551FD3D12}"/>
            </a:ext>
          </a:extLst>
        </xdr:cNvPr>
        <xdr:cNvCxnSpPr/>
      </xdr:nvCxnSpPr>
      <xdr:spPr>
        <a:xfrm flipV="1">
          <a:off x="21323300" y="1792757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61976</xdr:rowOff>
    </xdr:from>
    <xdr:to>
      <xdr:col>107</xdr:col>
      <xdr:colOff>101600</xdr:colOff>
      <xdr:row>104</xdr:row>
      <xdr:rowOff>163576</xdr:rowOff>
    </xdr:to>
    <xdr:sp macro="" textlink="">
      <xdr:nvSpPr>
        <xdr:cNvPr id="840" name="楕円 839">
          <a:extLst>
            <a:ext uri="{FF2B5EF4-FFF2-40B4-BE49-F238E27FC236}">
              <a16:creationId xmlns:a16="http://schemas.microsoft.com/office/drawing/2014/main" id="{5C905EF2-4FB2-479C-A553-53B92CDB7CB1}"/>
            </a:ext>
          </a:extLst>
        </xdr:cNvPr>
        <xdr:cNvSpPr/>
      </xdr:nvSpPr>
      <xdr:spPr>
        <a:xfrm>
          <a:off x="20383500" y="1789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105918</xdr:rowOff>
    </xdr:from>
    <xdr:to>
      <xdr:col>111</xdr:col>
      <xdr:colOff>177800</xdr:colOff>
      <xdr:row>104</xdr:row>
      <xdr:rowOff>112776</xdr:rowOff>
    </xdr:to>
    <xdr:cxnSp macro="">
      <xdr:nvCxnSpPr>
        <xdr:cNvPr id="841" name="直線コネクタ 840">
          <a:extLst>
            <a:ext uri="{FF2B5EF4-FFF2-40B4-BE49-F238E27FC236}">
              <a16:creationId xmlns:a16="http://schemas.microsoft.com/office/drawing/2014/main" id="{2AE798B4-965F-4C46-A337-B7CA0C5B1346}"/>
            </a:ext>
          </a:extLst>
        </xdr:cNvPr>
        <xdr:cNvCxnSpPr/>
      </xdr:nvCxnSpPr>
      <xdr:spPr>
        <a:xfrm flipV="1">
          <a:off x="20434300" y="1793671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68835</xdr:rowOff>
    </xdr:from>
    <xdr:to>
      <xdr:col>102</xdr:col>
      <xdr:colOff>165100</xdr:colOff>
      <xdr:row>104</xdr:row>
      <xdr:rowOff>170435</xdr:rowOff>
    </xdr:to>
    <xdr:sp macro="" textlink="">
      <xdr:nvSpPr>
        <xdr:cNvPr id="842" name="楕円 841">
          <a:extLst>
            <a:ext uri="{FF2B5EF4-FFF2-40B4-BE49-F238E27FC236}">
              <a16:creationId xmlns:a16="http://schemas.microsoft.com/office/drawing/2014/main" id="{FA46C551-216B-44D2-9F37-57ECF6CA3042}"/>
            </a:ext>
          </a:extLst>
        </xdr:cNvPr>
        <xdr:cNvSpPr/>
      </xdr:nvSpPr>
      <xdr:spPr>
        <a:xfrm>
          <a:off x="19494500" y="1789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112776</xdr:rowOff>
    </xdr:from>
    <xdr:to>
      <xdr:col>107</xdr:col>
      <xdr:colOff>50800</xdr:colOff>
      <xdr:row>104</xdr:row>
      <xdr:rowOff>119635</xdr:rowOff>
    </xdr:to>
    <xdr:cxnSp macro="">
      <xdr:nvCxnSpPr>
        <xdr:cNvPr id="843" name="直線コネクタ 842">
          <a:extLst>
            <a:ext uri="{FF2B5EF4-FFF2-40B4-BE49-F238E27FC236}">
              <a16:creationId xmlns:a16="http://schemas.microsoft.com/office/drawing/2014/main" id="{D8D14CAB-5601-4580-8E06-E4C640BACF10}"/>
            </a:ext>
          </a:extLst>
        </xdr:cNvPr>
        <xdr:cNvCxnSpPr/>
      </xdr:nvCxnSpPr>
      <xdr:spPr>
        <a:xfrm flipV="1">
          <a:off x="19545300" y="17943576"/>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77978</xdr:rowOff>
    </xdr:from>
    <xdr:to>
      <xdr:col>98</xdr:col>
      <xdr:colOff>38100</xdr:colOff>
      <xdr:row>105</xdr:row>
      <xdr:rowOff>8128</xdr:rowOff>
    </xdr:to>
    <xdr:sp macro="" textlink="">
      <xdr:nvSpPr>
        <xdr:cNvPr id="844" name="楕円 843">
          <a:extLst>
            <a:ext uri="{FF2B5EF4-FFF2-40B4-BE49-F238E27FC236}">
              <a16:creationId xmlns:a16="http://schemas.microsoft.com/office/drawing/2014/main" id="{324078F2-1F86-4E04-9FED-1EFB78260B51}"/>
            </a:ext>
          </a:extLst>
        </xdr:cNvPr>
        <xdr:cNvSpPr/>
      </xdr:nvSpPr>
      <xdr:spPr>
        <a:xfrm>
          <a:off x="18605500" y="1790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119635</xdr:rowOff>
    </xdr:from>
    <xdr:to>
      <xdr:col>102</xdr:col>
      <xdr:colOff>114300</xdr:colOff>
      <xdr:row>104</xdr:row>
      <xdr:rowOff>128778</xdr:rowOff>
    </xdr:to>
    <xdr:cxnSp macro="">
      <xdr:nvCxnSpPr>
        <xdr:cNvPr id="845" name="直線コネクタ 844">
          <a:extLst>
            <a:ext uri="{FF2B5EF4-FFF2-40B4-BE49-F238E27FC236}">
              <a16:creationId xmlns:a16="http://schemas.microsoft.com/office/drawing/2014/main" id="{4CDD02A9-8EC2-4B41-BABD-5B51D319E6CF}"/>
            </a:ext>
          </a:extLst>
        </xdr:cNvPr>
        <xdr:cNvCxnSpPr/>
      </xdr:nvCxnSpPr>
      <xdr:spPr>
        <a:xfrm flipV="1">
          <a:off x="18656300" y="1795043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846" name="n_1aveValue【公民館】&#10;一人当たり面積">
          <a:extLst>
            <a:ext uri="{FF2B5EF4-FFF2-40B4-BE49-F238E27FC236}">
              <a16:creationId xmlns:a16="http://schemas.microsoft.com/office/drawing/2014/main" id="{FC00513E-7C12-4CCF-AC40-31973B85F74C}"/>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47" name="n_2aveValue【公民館】&#10;一人当たり面積">
          <a:extLst>
            <a:ext uri="{FF2B5EF4-FFF2-40B4-BE49-F238E27FC236}">
              <a16:creationId xmlns:a16="http://schemas.microsoft.com/office/drawing/2014/main" id="{A7FD5A34-18B1-48E2-BA81-106974837245}"/>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848" name="n_3aveValue【公民館】&#10;一人当たり面積">
          <a:extLst>
            <a:ext uri="{FF2B5EF4-FFF2-40B4-BE49-F238E27FC236}">
              <a16:creationId xmlns:a16="http://schemas.microsoft.com/office/drawing/2014/main" id="{4891CCD1-EBCD-45F3-AC4A-63404D1BA523}"/>
            </a:ext>
          </a:extLst>
        </xdr:cNvPr>
        <xdr:cNvSpPr txBox="1"/>
      </xdr:nvSpPr>
      <xdr:spPr>
        <a:xfrm>
          <a:off x="19310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849" name="n_4aveValue【公民館】&#10;一人当たり面積">
          <a:extLst>
            <a:ext uri="{FF2B5EF4-FFF2-40B4-BE49-F238E27FC236}">
              <a16:creationId xmlns:a16="http://schemas.microsoft.com/office/drawing/2014/main" id="{0FDAA38E-E598-45DD-B155-ADFCCAF785EA}"/>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1795</xdr:rowOff>
    </xdr:from>
    <xdr:ext cx="469744" cy="259045"/>
    <xdr:sp macro="" textlink="">
      <xdr:nvSpPr>
        <xdr:cNvPr id="850" name="n_1mainValue【公民館】&#10;一人当たり面積">
          <a:extLst>
            <a:ext uri="{FF2B5EF4-FFF2-40B4-BE49-F238E27FC236}">
              <a16:creationId xmlns:a16="http://schemas.microsoft.com/office/drawing/2014/main" id="{EECB149C-F221-40C9-A170-9D20F2110E09}"/>
            </a:ext>
          </a:extLst>
        </xdr:cNvPr>
        <xdr:cNvSpPr txBox="1"/>
      </xdr:nvSpPr>
      <xdr:spPr>
        <a:xfrm>
          <a:off x="21075727" y="1766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8653</xdr:rowOff>
    </xdr:from>
    <xdr:ext cx="469744" cy="259045"/>
    <xdr:sp macro="" textlink="">
      <xdr:nvSpPr>
        <xdr:cNvPr id="851" name="n_2mainValue【公民館】&#10;一人当たり面積">
          <a:extLst>
            <a:ext uri="{FF2B5EF4-FFF2-40B4-BE49-F238E27FC236}">
              <a16:creationId xmlns:a16="http://schemas.microsoft.com/office/drawing/2014/main" id="{34185E86-4FF2-49FF-9C04-7A86985681A9}"/>
            </a:ext>
          </a:extLst>
        </xdr:cNvPr>
        <xdr:cNvSpPr txBox="1"/>
      </xdr:nvSpPr>
      <xdr:spPr>
        <a:xfrm>
          <a:off x="20199427" y="1766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15512</xdr:rowOff>
    </xdr:from>
    <xdr:ext cx="469744" cy="259045"/>
    <xdr:sp macro="" textlink="">
      <xdr:nvSpPr>
        <xdr:cNvPr id="852" name="n_3mainValue【公民館】&#10;一人当たり面積">
          <a:extLst>
            <a:ext uri="{FF2B5EF4-FFF2-40B4-BE49-F238E27FC236}">
              <a16:creationId xmlns:a16="http://schemas.microsoft.com/office/drawing/2014/main" id="{1642AB45-9E60-4891-9569-038E9AD07F81}"/>
            </a:ext>
          </a:extLst>
        </xdr:cNvPr>
        <xdr:cNvSpPr txBox="1"/>
      </xdr:nvSpPr>
      <xdr:spPr>
        <a:xfrm>
          <a:off x="19310427" y="1767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24655</xdr:rowOff>
    </xdr:from>
    <xdr:ext cx="469744" cy="259045"/>
    <xdr:sp macro="" textlink="">
      <xdr:nvSpPr>
        <xdr:cNvPr id="853" name="n_4mainValue【公民館】&#10;一人当たり面積">
          <a:extLst>
            <a:ext uri="{FF2B5EF4-FFF2-40B4-BE49-F238E27FC236}">
              <a16:creationId xmlns:a16="http://schemas.microsoft.com/office/drawing/2014/main" id="{AC312F59-BBEE-48E6-938E-AB1C55B22E16}"/>
            </a:ext>
          </a:extLst>
        </xdr:cNvPr>
        <xdr:cNvSpPr txBox="1"/>
      </xdr:nvSpPr>
      <xdr:spPr>
        <a:xfrm>
          <a:off x="18421427" y="1768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8D63B3B2-390F-4F83-98B1-11EC2D2C31F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717FE8E6-FCB4-4232-8CDB-86375B9316F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C9EA0E3C-4D9F-436A-9DA0-1322919944F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類似団体と比較して、有形固定資産減価償却率は全体的に同水準からやや高水準の範囲にある。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については、類似団体と比較して高水準であ</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今後も大規模な修繕等は予定していないことから、</a:t>
          </a:r>
          <a:r>
            <a:rPr kumimoji="1" lang="ja-JP" altLang="ja-JP" sz="1100">
              <a:solidFill>
                <a:schemeClr val="dk1"/>
              </a:solidFill>
              <a:effectLst/>
              <a:latin typeface="+mn-lt"/>
              <a:ea typeface="+mn-ea"/>
              <a:cs typeface="+mn-cs"/>
            </a:rPr>
            <a:t>さらに乖離が大きくな</a:t>
          </a:r>
          <a:r>
            <a:rPr kumimoji="1" lang="ja-JP" altLang="en-US" sz="1100">
              <a:solidFill>
                <a:schemeClr val="dk1"/>
              </a:solidFill>
              <a:effectLst/>
              <a:latin typeface="+mn-lt"/>
              <a:ea typeface="+mn-ea"/>
              <a:cs typeface="+mn-cs"/>
            </a:rPr>
            <a:t>る見込みである。</a:t>
          </a:r>
          <a:endParaRPr lang="ja-JP" altLang="ja-JP" sz="1400">
            <a:effectLst/>
          </a:endParaRPr>
        </a:p>
        <a:p>
          <a:r>
            <a:rPr kumimoji="1" lang="ja-JP" altLang="ja-JP" sz="1100">
              <a:solidFill>
                <a:schemeClr val="dk1"/>
              </a:solidFill>
              <a:effectLst/>
              <a:latin typeface="+mn-lt"/>
              <a:ea typeface="+mn-ea"/>
              <a:cs typeface="+mn-cs"/>
            </a:rPr>
            <a:t>公共施設等総合管理計画に基づき、老朽化対策に積極的に取り組み、水準の維持・改善に努める。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2854EC4-5436-4B6A-AEE3-51ED0711384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0A56FF3-2B87-498D-8D21-1139F25C15E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4B2EDF6-B0F4-45B5-9849-D17A61150EA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8F40EB5-1550-4E49-B9D8-F8326B88CFC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岐阜県瑞浪市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D70AF5C-9EBD-447B-8867-96135F90C5F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488AE93-5567-4D7B-AC11-CCDD8A7A217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EFB8C5F-FCC8-4BA3-9244-F22E8F4D033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158406D-8115-45B2-8BF0-E5B0862FD85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CECC809-89DF-4CA9-A4A4-AED99E10C14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0079C6D-9ACF-4F4E-A6D8-261E4671066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35,279
33,918
174.86
19,265,045
18,204,762
778,992
10,226,250
12,235,452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D50736D-2BC8-4A96-BEF1-C14402D2469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BF0103E-8557-4F2A-88D6-FA685B1BC12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BFE192-CA74-49A5-98AD-FBAB9E078F5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B1F6B4-704F-4E39-AB7E-3BA50A0F0D0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F9BCF64-C8CA-4A2C-B8A3-06E9B9EC96C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B13C202-44FB-43C9-83F1-9A3BD2E622B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7D5631A-C934-4D78-89A0-898A36FC4F4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B9BD352-7CC3-445B-A294-59A12CFD41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EEB8EFE-56E3-4C68-92BA-8821A8D3944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C5C3798-1E9E-433B-8B50-72A52D036FC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41AFFB2-5149-4401-9CB1-8F3115C39DF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E6D58A6-3E63-4A5B-838B-886B0C10B5B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09C7073-7010-436B-BFB9-D901D4C6178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509B358-F915-464B-BEB4-B786971BAEA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3E5B89-550F-4268-B722-21E55A84FCC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9897BBA-2869-4B3E-86DD-75069F35627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CED7DA8-B1D6-4152-9DB5-8D89D9F458C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EEAD5C6-56C0-4D85-AE5D-AD4B1A48B4C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F789D54-E8AC-4C7D-88F7-60BA3BD6BC0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40D5E3-FA99-4D7A-A867-9A60FF0108D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FFEBBFB-248B-4BDC-9CB1-6C58FDEE6F1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DA58A28-83B6-4807-AD64-5D3E1FC772D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7830041-E499-4C19-B3F6-356F642A8F5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667FE0A-FEB6-442D-AAD6-2004DA56A15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E2F3ADD-FB12-4D90-A163-2CC93A439DC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CEB3D7B-1280-4118-A78F-693960F9797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C595C4E-794C-4B46-8D27-C4A05BB6C35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63C4BD0-B734-459E-BD8F-AAE9C151FDA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2D57CFA-41A2-4BF7-B3B8-D792CFE672E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E3158EA-B5BA-4B2E-875E-5A65E33732A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7418C66-BF12-491D-B6C3-B52B785BB22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EE59A39-D422-49D5-A765-BBF1C04D6CE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B967946-27B4-4DC1-AAE4-40A796A4DEC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1603293-047D-4F7D-8748-12F6F16AC15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33D93CA-4FE5-435F-B33A-4A6A7587A9E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48EE3F1-B5D2-4821-A5FB-C4FBF83E0C2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347124A-DC41-4742-9828-D97266BE3F0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022E97F-ADA7-41AA-A8F1-6CC85E91015A}"/>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CE495D2-5A30-4F12-8B90-EBCE893F694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4E5D50F-5E34-4599-9852-D2889C79B415}"/>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905A8A4-8096-4B8D-B209-EE47298B896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F52B9C9-E67B-4136-94FA-CC8269FF3EE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81C8540-FCA4-410D-8564-5881913D093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D108BEF-98AE-4F2E-96E4-868EB3CA565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650DCF3-9D06-4974-B752-728143F9B1E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E9078F8-CDF4-4844-87C4-6A06A4B7653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DD571BC6-0907-4AAD-85B1-C65D0B49A384}"/>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BCA62505-6C8F-4FB3-8236-01FE7A7A4EDB}"/>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B55FD0E-58B2-4FD2-BC92-CAE6C7BBBFDE}"/>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510ECF99-83D1-4F04-8853-BBD87F35E6E2}"/>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8503E362-380F-43C5-8758-5E2D2EE6C2E5}"/>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2EA4880E-30D7-4A94-9865-F2C8DCD8AFF1}"/>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16950A31-EB92-4241-A117-51A3F08A136E}"/>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37B3AF05-3444-4F50-8836-302676AFF3A8}"/>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5C1A09CB-DA20-4130-8F6A-9B11EBC7805D}"/>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8CE1F163-4B48-4D9B-80A1-2A2C0AF7C94A}"/>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F24C892D-AE32-4A23-89CF-861F8E014006}"/>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B62C328-AEC7-4760-9802-4CC3E64F3D6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27F337D-6D7C-47BB-9E86-FEB586BBB83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10A9646-213D-40FE-A3B9-B823393D534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D448B29-D691-4573-9DD6-D6CD31BFF95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4EFFECC-DAF3-4E05-8C59-9607243E979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152763</xdr:rowOff>
    </xdr:from>
    <xdr:to>
      <xdr:col>24</xdr:col>
      <xdr:colOff>114300</xdr:colOff>
      <xdr:row>41</xdr:row>
      <xdr:rowOff>82913</xdr:rowOff>
    </xdr:to>
    <xdr:sp macro="" textlink="">
      <xdr:nvSpPr>
        <xdr:cNvPr id="74" name="楕円 73">
          <a:extLst>
            <a:ext uri="{FF2B5EF4-FFF2-40B4-BE49-F238E27FC236}">
              <a16:creationId xmlns:a16="http://schemas.microsoft.com/office/drawing/2014/main" id="{DE447E8D-B134-4FAD-AA01-D89E953410D1}"/>
            </a:ext>
          </a:extLst>
        </xdr:cNvPr>
        <xdr:cNvSpPr/>
      </xdr:nvSpPr>
      <xdr:spPr>
        <a:xfrm>
          <a:off x="4584700" y="701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131190</xdr:rowOff>
    </xdr:from>
    <xdr:ext cx="405111" cy="259045"/>
    <xdr:sp macro="" textlink="">
      <xdr:nvSpPr>
        <xdr:cNvPr id="75" name="【図書館】&#10;有形固定資産減価償却率該当値テキスト">
          <a:extLst>
            <a:ext uri="{FF2B5EF4-FFF2-40B4-BE49-F238E27FC236}">
              <a16:creationId xmlns:a16="http://schemas.microsoft.com/office/drawing/2014/main" id="{5C0C2346-B7E1-4D54-BE2C-08A5829582FD}"/>
            </a:ext>
          </a:extLst>
        </xdr:cNvPr>
        <xdr:cNvSpPr txBox="1"/>
      </xdr:nvSpPr>
      <xdr:spPr>
        <a:xfrm>
          <a:off x="4673600"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129903</xdr:rowOff>
    </xdr:from>
    <xdr:to>
      <xdr:col>20</xdr:col>
      <xdr:colOff>38100</xdr:colOff>
      <xdr:row>41</xdr:row>
      <xdr:rowOff>60053</xdr:rowOff>
    </xdr:to>
    <xdr:sp macro="" textlink="">
      <xdr:nvSpPr>
        <xdr:cNvPr id="76" name="楕円 75">
          <a:extLst>
            <a:ext uri="{FF2B5EF4-FFF2-40B4-BE49-F238E27FC236}">
              <a16:creationId xmlns:a16="http://schemas.microsoft.com/office/drawing/2014/main" id="{D1BDB34A-4525-4B44-A0EE-D4A2985A07AE}"/>
            </a:ext>
          </a:extLst>
        </xdr:cNvPr>
        <xdr:cNvSpPr/>
      </xdr:nvSpPr>
      <xdr:spPr>
        <a:xfrm>
          <a:off x="3746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9253</xdr:rowOff>
    </xdr:from>
    <xdr:to>
      <xdr:col>24</xdr:col>
      <xdr:colOff>63500</xdr:colOff>
      <xdr:row>41</xdr:row>
      <xdr:rowOff>32113</xdr:rowOff>
    </xdr:to>
    <xdr:cxnSp macro="">
      <xdr:nvCxnSpPr>
        <xdr:cNvPr id="77" name="直線コネクタ 76">
          <a:extLst>
            <a:ext uri="{FF2B5EF4-FFF2-40B4-BE49-F238E27FC236}">
              <a16:creationId xmlns:a16="http://schemas.microsoft.com/office/drawing/2014/main" id="{34C285DC-42B3-440A-B28E-51E23E93A440}"/>
            </a:ext>
          </a:extLst>
        </xdr:cNvPr>
        <xdr:cNvCxnSpPr/>
      </xdr:nvCxnSpPr>
      <xdr:spPr>
        <a:xfrm>
          <a:off x="3797300" y="703870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102144</xdr:rowOff>
    </xdr:from>
    <xdr:to>
      <xdr:col>15</xdr:col>
      <xdr:colOff>101600</xdr:colOff>
      <xdr:row>41</xdr:row>
      <xdr:rowOff>32294</xdr:rowOff>
    </xdr:to>
    <xdr:sp macro="" textlink="">
      <xdr:nvSpPr>
        <xdr:cNvPr id="78" name="楕円 77">
          <a:extLst>
            <a:ext uri="{FF2B5EF4-FFF2-40B4-BE49-F238E27FC236}">
              <a16:creationId xmlns:a16="http://schemas.microsoft.com/office/drawing/2014/main" id="{E3C514BE-32C5-4B21-841F-647D89E9B23B}"/>
            </a:ext>
          </a:extLst>
        </xdr:cNvPr>
        <xdr:cNvSpPr/>
      </xdr:nvSpPr>
      <xdr:spPr>
        <a:xfrm>
          <a:off x="2857500" y="696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152944</xdr:rowOff>
    </xdr:from>
    <xdr:to>
      <xdr:col>19</xdr:col>
      <xdr:colOff>177800</xdr:colOff>
      <xdr:row>41</xdr:row>
      <xdr:rowOff>9253</xdr:rowOff>
    </xdr:to>
    <xdr:cxnSp macro="">
      <xdr:nvCxnSpPr>
        <xdr:cNvPr id="79" name="直線コネクタ 78">
          <a:extLst>
            <a:ext uri="{FF2B5EF4-FFF2-40B4-BE49-F238E27FC236}">
              <a16:creationId xmlns:a16="http://schemas.microsoft.com/office/drawing/2014/main" id="{6D99139F-98F4-4A34-A712-8AB8C048B36B}"/>
            </a:ext>
          </a:extLst>
        </xdr:cNvPr>
        <xdr:cNvCxnSpPr/>
      </xdr:nvCxnSpPr>
      <xdr:spPr>
        <a:xfrm>
          <a:off x="2908300" y="701094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97246</xdr:rowOff>
    </xdr:from>
    <xdr:to>
      <xdr:col>10</xdr:col>
      <xdr:colOff>165100</xdr:colOff>
      <xdr:row>41</xdr:row>
      <xdr:rowOff>27396</xdr:rowOff>
    </xdr:to>
    <xdr:sp macro="" textlink="">
      <xdr:nvSpPr>
        <xdr:cNvPr id="80" name="楕円 79">
          <a:extLst>
            <a:ext uri="{FF2B5EF4-FFF2-40B4-BE49-F238E27FC236}">
              <a16:creationId xmlns:a16="http://schemas.microsoft.com/office/drawing/2014/main" id="{5222D407-69A9-4035-A96A-C86440051957}"/>
            </a:ext>
          </a:extLst>
        </xdr:cNvPr>
        <xdr:cNvSpPr/>
      </xdr:nvSpPr>
      <xdr:spPr>
        <a:xfrm>
          <a:off x="1968500" y="695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148046</xdr:rowOff>
    </xdr:from>
    <xdr:to>
      <xdr:col>15</xdr:col>
      <xdr:colOff>50800</xdr:colOff>
      <xdr:row>40</xdr:row>
      <xdr:rowOff>152944</xdr:rowOff>
    </xdr:to>
    <xdr:cxnSp macro="">
      <xdr:nvCxnSpPr>
        <xdr:cNvPr id="81" name="直線コネクタ 80">
          <a:extLst>
            <a:ext uri="{FF2B5EF4-FFF2-40B4-BE49-F238E27FC236}">
              <a16:creationId xmlns:a16="http://schemas.microsoft.com/office/drawing/2014/main" id="{20557D71-AC00-4CFC-B755-CBA56EB5A6F0}"/>
            </a:ext>
          </a:extLst>
        </xdr:cNvPr>
        <xdr:cNvCxnSpPr/>
      </xdr:nvCxnSpPr>
      <xdr:spPr>
        <a:xfrm>
          <a:off x="2019300" y="700604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77651</xdr:rowOff>
    </xdr:from>
    <xdr:to>
      <xdr:col>6</xdr:col>
      <xdr:colOff>38100</xdr:colOff>
      <xdr:row>41</xdr:row>
      <xdr:rowOff>7801</xdr:rowOff>
    </xdr:to>
    <xdr:sp macro="" textlink="">
      <xdr:nvSpPr>
        <xdr:cNvPr id="82" name="楕円 81">
          <a:extLst>
            <a:ext uri="{FF2B5EF4-FFF2-40B4-BE49-F238E27FC236}">
              <a16:creationId xmlns:a16="http://schemas.microsoft.com/office/drawing/2014/main" id="{29FFB321-75AE-4905-8856-70BE6F5A6F11}"/>
            </a:ext>
          </a:extLst>
        </xdr:cNvPr>
        <xdr:cNvSpPr/>
      </xdr:nvSpPr>
      <xdr:spPr>
        <a:xfrm>
          <a:off x="1079500" y="693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128451</xdr:rowOff>
    </xdr:from>
    <xdr:to>
      <xdr:col>10</xdr:col>
      <xdr:colOff>114300</xdr:colOff>
      <xdr:row>40</xdr:row>
      <xdr:rowOff>148046</xdr:rowOff>
    </xdr:to>
    <xdr:cxnSp macro="">
      <xdr:nvCxnSpPr>
        <xdr:cNvPr id="83" name="直線コネクタ 82">
          <a:extLst>
            <a:ext uri="{FF2B5EF4-FFF2-40B4-BE49-F238E27FC236}">
              <a16:creationId xmlns:a16="http://schemas.microsoft.com/office/drawing/2014/main" id="{C5CE36B5-4790-4D28-A887-CD3A63791D5F}"/>
            </a:ext>
          </a:extLst>
        </xdr:cNvPr>
        <xdr:cNvCxnSpPr/>
      </xdr:nvCxnSpPr>
      <xdr:spPr>
        <a:xfrm>
          <a:off x="1130300" y="698645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4D1FB056-7A47-485B-B2E9-71FE455B5CA7}"/>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97682081-8BBA-4E4D-B153-6A70789F1D70}"/>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C8F33F17-A23C-444D-800D-273139BDE848}"/>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335B5E89-5065-43CC-92A3-A8FAA86F76EA}"/>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51180</xdr:rowOff>
    </xdr:from>
    <xdr:ext cx="405111" cy="259045"/>
    <xdr:sp macro="" textlink="">
      <xdr:nvSpPr>
        <xdr:cNvPr id="88" name="n_1mainValue【図書館】&#10;有形固定資産減価償却率">
          <a:extLst>
            <a:ext uri="{FF2B5EF4-FFF2-40B4-BE49-F238E27FC236}">
              <a16:creationId xmlns:a16="http://schemas.microsoft.com/office/drawing/2014/main" id="{6F63E8B0-8709-44CA-9984-62DB51B879E0}"/>
            </a:ext>
          </a:extLst>
        </xdr:cNvPr>
        <xdr:cNvSpPr txBox="1"/>
      </xdr:nvSpPr>
      <xdr:spPr>
        <a:xfrm>
          <a:off x="35820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23421</xdr:rowOff>
    </xdr:from>
    <xdr:ext cx="405111" cy="259045"/>
    <xdr:sp macro="" textlink="">
      <xdr:nvSpPr>
        <xdr:cNvPr id="89" name="n_2mainValue【図書館】&#10;有形固定資産減価償却率">
          <a:extLst>
            <a:ext uri="{FF2B5EF4-FFF2-40B4-BE49-F238E27FC236}">
              <a16:creationId xmlns:a16="http://schemas.microsoft.com/office/drawing/2014/main" id="{BD0C4F04-5AF6-4EAE-820A-0D7E51547057}"/>
            </a:ext>
          </a:extLst>
        </xdr:cNvPr>
        <xdr:cNvSpPr txBox="1"/>
      </xdr:nvSpPr>
      <xdr:spPr>
        <a:xfrm>
          <a:off x="2705744" y="705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18523</xdr:rowOff>
    </xdr:from>
    <xdr:ext cx="405111" cy="259045"/>
    <xdr:sp macro="" textlink="">
      <xdr:nvSpPr>
        <xdr:cNvPr id="90" name="n_3mainValue【図書館】&#10;有形固定資産減価償却率">
          <a:extLst>
            <a:ext uri="{FF2B5EF4-FFF2-40B4-BE49-F238E27FC236}">
              <a16:creationId xmlns:a16="http://schemas.microsoft.com/office/drawing/2014/main" id="{AECC7F72-CEDA-4784-A8C8-9D3580C22797}"/>
            </a:ext>
          </a:extLst>
        </xdr:cNvPr>
        <xdr:cNvSpPr txBox="1"/>
      </xdr:nvSpPr>
      <xdr:spPr>
        <a:xfrm>
          <a:off x="1816744" y="704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170378</xdr:rowOff>
    </xdr:from>
    <xdr:ext cx="405111" cy="259045"/>
    <xdr:sp macro="" textlink="">
      <xdr:nvSpPr>
        <xdr:cNvPr id="91" name="n_4mainValue【図書館】&#10;有形固定資産減価償却率">
          <a:extLst>
            <a:ext uri="{FF2B5EF4-FFF2-40B4-BE49-F238E27FC236}">
              <a16:creationId xmlns:a16="http://schemas.microsoft.com/office/drawing/2014/main" id="{6E954887-752B-4AF5-A98D-57DE9300D994}"/>
            </a:ext>
          </a:extLst>
        </xdr:cNvPr>
        <xdr:cNvSpPr txBox="1"/>
      </xdr:nvSpPr>
      <xdr:spPr>
        <a:xfrm>
          <a:off x="927744" y="702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B5286-780E-4A92-9AD8-B32673E2003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12D6019-4666-4B45-AE5C-1398DA3F73D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EB93B3F-25AD-469E-A477-4A867D2BF42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2B9A924-7A68-4F6D-9B82-BE4347D4E6F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0902E85-3005-4761-8790-87AFB271DC2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31C2569-3676-43EF-889C-916E3BD143E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7D7FF95-F113-413C-AE6A-55EDE05A373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2650FF3-F61C-4B46-8EB7-56E145C9055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8FEAC64-68A1-43DB-B56D-1A474DBC689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9D9966F-7382-4F38-A21B-3B31B206263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77940C1-9A1C-43B3-8138-E824DC1FB32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6E6BD41-AFD1-4F68-8844-4D1D0DCA494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47E43519-E3DA-490B-99F9-8476E032331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195E6E5-D6C6-4F0A-B9CA-D1051B9FE04E}"/>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2CDE39B-32D1-40BA-AEDB-AB18C27075B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ACE7D9C8-BA1A-4C70-911F-30CF86DBA2E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325BF60-A2A6-4EF6-8EF6-36E50C8A061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D951E284-247D-4A15-8835-D617E54594CE}"/>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6C04A0A-0278-4803-9B77-40F6A66304D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E2D9813-A983-4AB2-AA08-309B28482832}"/>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FAC9CDC-B2D5-4C22-A6B0-F54DBF23EF8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A4D0CCC-C378-4612-92AC-F06BA9ED260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E27DF90-B24A-4D09-8A32-8D0179F08C2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87A58701-1EF6-44B1-B58B-BB9792795388}"/>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1591B3CE-81E3-4227-92C9-327BC842D2DB}"/>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F270573A-1636-457F-A197-3883D4EF5F12}"/>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9350D5F4-0329-4705-AD91-9F81C5E598D0}"/>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745D6DAB-926B-4477-AF59-C5D189EDB0E9}"/>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D398C1CF-E000-4FA3-87C8-31FC6D571E1A}"/>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637226BC-BEEB-431D-A905-A7593CC4C54D}"/>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573A414C-38FC-4EA7-B45D-9D7D25DAFD1D}"/>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F091B9D6-10E3-425B-A12E-2E99B0A84161}"/>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0B93965B-9167-47BB-848A-40EDEB8415E1}"/>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A58E848F-9C90-4B8C-BCB2-6AFA4C8A8257}"/>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7F7085D-E0CC-4F48-B077-589B847CE95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D87950C-17B3-419F-9441-3D2453E0926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411C4E6-3069-4ABE-BCD3-5C77D19C681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4E821E8-5FF5-436E-B9DF-61A5E3AD7A0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6CF2EC0-55E9-4D27-B92A-A20D3D5B9BA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63500</xdr:rowOff>
    </xdr:from>
    <xdr:to>
      <xdr:col>55</xdr:col>
      <xdr:colOff>50800</xdr:colOff>
      <xdr:row>40</xdr:row>
      <xdr:rowOff>165100</xdr:rowOff>
    </xdr:to>
    <xdr:sp macro="" textlink="">
      <xdr:nvSpPr>
        <xdr:cNvPr id="131" name="楕円 130">
          <a:extLst>
            <a:ext uri="{FF2B5EF4-FFF2-40B4-BE49-F238E27FC236}">
              <a16:creationId xmlns:a16="http://schemas.microsoft.com/office/drawing/2014/main" id="{20857C6D-6F00-4089-8E13-00F256003FBC}"/>
            </a:ext>
          </a:extLst>
        </xdr:cNvPr>
        <xdr:cNvSpPr/>
      </xdr:nvSpPr>
      <xdr:spPr>
        <a:xfrm>
          <a:off x="104267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41927</xdr:rowOff>
    </xdr:from>
    <xdr:ext cx="469744" cy="259045"/>
    <xdr:sp macro="" textlink="">
      <xdr:nvSpPr>
        <xdr:cNvPr id="132" name="【図書館】&#10;一人当たり面積該当値テキスト">
          <a:extLst>
            <a:ext uri="{FF2B5EF4-FFF2-40B4-BE49-F238E27FC236}">
              <a16:creationId xmlns:a16="http://schemas.microsoft.com/office/drawing/2014/main" id="{F0B28D71-8003-4D89-9BB4-FBE30151376F}"/>
            </a:ext>
          </a:extLst>
        </xdr:cNvPr>
        <xdr:cNvSpPr txBox="1"/>
      </xdr:nvSpPr>
      <xdr:spPr>
        <a:xfrm>
          <a:off x="10515600"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63500</xdr:rowOff>
    </xdr:from>
    <xdr:to>
      <xdr:col>50</xdr:col>
      <xdr:colOff>165100</xdr:colOff>
      <xdr:row>40</xdr:row>
      <xdr:rowOff>165100</xdr:rowOff>
    </xdr:to>
    <xdr:sp macro="" textlink="">
      <xdr:nvSpPr>
        <xdr:cNvPr id="133" name="楕円 132">
          <a:extLst>
            <a:ext uri="{FF2B5EF4-FFF2-40B4-BE49-F238E27FC236}">
              <a16:creationId xmlns:a16="http://schemas.microsoft.com/office/drawing/2014/main" id="{D5DA6FD2-4474-4EE1-9B9F-5A3DD76750EB}"/>
            </a:ext>
          </a:extLst>
        </xdr:cNvPr>
        <xdr:cNvSpPr/>
      </xdr:nvSpPr>
      <xdr:spPr>
        <a:xfrm>
          <a:off x="9588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114300</xdr:rowOff>
    </xdr:from>
    <xdr:to>
      <xdr:col>55</xdr:col>
      <xdr:colOff>0</xdr:colOff>
      <xdr:row>40</xdr:row>
      <xdr:rowOff>114300</xdr:rowOff>
    </xdr:to>
    <xdr:cxnSp macro="">
      <xdr:nvCxnSpPr>
        <xdr:cNvPr id="134" name="直線コネクタ 133">
          <a:extLst>
            <a:ext uri="{FF2B5EF4-FFF2-40B4-BE49-F238E27FC236}">
              <a16:creationId xmlns:a16="http://schemas.microsoft.com/office/drawing/2014/main" id="{21543D88-A791-4822-850A-AC327F910782}"/>
            </a:ext>
          </a:extLst>
        </xdr:cNvPr>
        <xdr:cNvCxnSpPr/>
      </xdr:nvCxnSpPr>
      <xdr:spPr>
        <a:xfrm>
          <a:off x="9639300" y="6972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71120</xdr:rowOff>
    </xdr:from>
    <xdr:to>
      <xdr:col>46</xdr:col>
      <xdr:colOff>38100</xdr:colOff>
      <xdr:row>41</xdr:row>
      <xdr:rowOff>1270</xdr:rowOff>
    </xdr:to>
    <xdr:sp macro="" textlink="">
      <xdr:nvSpPr>
        <xdr:cNvPr id="135" name="楕円 134">
          <a:extLst>
            <a:ext uri="{FF2B5EF4-FFF2-40B4-BE49-F238E27FC236}">
              <a16:creationId xmlns:a16="http://schemas.microsoft.com/office/drawing/2014/main" id="{F6F82518-FD0F-4BE9-8489-F3DD1CDE0967}"/>
            </a:ext>
          </a:extLst>
        </xdr:cNvPr>
        <xdr:cNvSpPr/>
      </xdr:nvSpPr>
      <xdr:spPr>
        <a:xfrm>
          <a:off x="8699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114300</xdr:rowOff>
    </xdr:from>
    <xdr:to>
      <xdr:col>50</xdr:col>
      <xdr:colOff>114300</xdr:colOff>
      <xdr:row>40</xdr:row>
      <xdr:rowOff>121920</xdr:rowOff>
    </xdr:to>
    <xdr:cxnSp macro="">
      <xdr:nvCxnSpPr>
        <xdr:cNvPr id="136" name="直線コネクタ 135">
          <a:extLst>
            <a:ext uri="{FF2B5EF4-FFF2-40B4-BE49-F238E27FC236}">
              <a16:creationId xmlns:a16="http://schemas.microsoft.com/office/drawing/2014/main" id="{E35C1350-D7ED-4272-8A35-14597DD6A40D}"/>
            </a:ext>
          </a:extLst>
        </xdr:cNvPr>
        <xdr:cNvCxnSpPr/>
      </xdr:nvCxnSpPr>
      <xdr:spPr>
        <a:xfrm flipV="1">
          <a:off x="8750300" y="6972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71120</xdr:rowOff>
    </xdr:from>
    <xdr:to>
      <xdr:col>41</xdr:col>
      <xdr:colOff>101600</xdr:colOff>
      <xdr:row>41</xdr:row>
      <xdr:rowOff>1270</xdr:rowOff>
    </xdr:to>
    <xdr:sp macro="" textlink="">
      <xdr:nvSpPr>
        <xdr:cNvPr id="137" name="楕円 136">
          <a:extLst>
            <a:ext uri="{FF2B5EF4-FFF2-40B4-BE49-F238E27FC236}">
              <a16:creationId xmlns:a16="http://schemas.microsoft.com/office/drawing/2014/main" id="{029EAF9D-9069-4E01-920E-A745E8C455E2}"/>
            </a:ext>
          </a:extLst>
        </xdr:cNvPr>
        <xdr:cNvSpPr/>
      </xdr:nvSpPr>
      <xdr:spPr>
        <a:xfrm>
          <a:off x="7810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121920</xdr:rowOff>
    </xdr:from>
    <xdr:to>
      <xdr:col>45</xdr:col>
      <xdr:colOff>177800</xdr:colOff>
      <xdr:row>40</xdr:row>
      <xdr:rowOff>121920</xdr:rowOff>
    </xdr:to>
    <xdr:cxnSp macro="">
      <xdr:nvCxnSpPr>
        <xdr:cNvPr id="138" name="直線コネクタ 137">
          <a:extLst>
            <a:ext uri="{FF2B5EF4-FFF2-40B4-BE49-F238E27FC236}">
              <a16:creationId xmlns:a16="http://schemas.microsoft.com/office/drawing/2014/main" id="{13A77672-0B07-4775-9776-D487ECFB9606}"/>
            </a:ext>
          </a:extLst>
        </xdr:cNvPr>
        <xdr:cNvCxnSpPr/>
      </xdr:nvCxnSpPr>
      <xdr:spPr>
        <a:xfrm>
          <a:off x="7861300" y="697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71120</xdr:rowOff>
    </xdr:from>
    <xdr:to>
      <xdr:col>36</xdr:col>
      <xdr:colOff>165100</xdr:colOff>
      <xdr:row>41</xdr:row>
      <xdr:rowOff>1270</xdr:rowOff>
    </xdr:to>
    <xdr:sp macro="" textlink="">
      <xdr:nvSpPr>
        <xdr:cNvPr id="139" name="楕円 138">
          <a:extLst>
            <a:ext uri="{FF2B5EF4-FFF2-40B4-BE49-F238E27FC236}">
              <a16:creationId xmlns:a16="http://schemas.microsoft.com/office/drawing/2014/main" id="{0D0933E6-7BAB-4F66-83F6-34E7A985C5E6}"/>
            </a:ext>
          </a:extLst>
        </xdr:cNvPr>
        <xdr:cNvSpPr/>
      </xdr:nvSpPr>
      <xdr:spPr>
        <a:xfrm>
          <a:off x="6921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121920</xdr:rowOff>
    </xdr:from>
    <xdr:to>
      <xdr:col>41</xdr:col>
      <xdr:colOff>50800</xdr:colOff>
      <xdr:row>40</xdr:row>
      <xdr:rowOff>121920</xdr:rowOff>
    </xdr:to>
    <xdr:cxnSp macro="">
      <xdr:nvCxnSpPr>
        <xdr:cNvPr id="140" name="直線コネクタ 139">
          <a:extLst>
            <a:ext uri="{FF2B5EF4-FFF2-40B4-BE49-F238E27FC236}">
              <a16:creationId xmlns:a16="http://schemas.microsoft.com/office/drawing/2014/main" id="{D405F301-AF1E-41BB-BE69-E69E37CE169E}"/>
            </a:ext>
          </a:extLst>
        </xdr:cNvPr>
        <xdr:cNvCxnSpPr/>
      </xdr:nvCxnSpPr>
      <xdr:spPr>
        <a:xfrm>
          <a:off x="6972300" y="697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210264F7-0793-4BB9-BE9C-34F0EFE62FD0}"/>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40FFCFD3-1A41-4424-80FE-3238EF48F634}"/>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D1362271-758E-477B-81D7-03769992C17D}"/>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12BC4F28-9165-4978-AC3C-AEADB0FCC182}"/>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156227</xdr:rowOff>
    </xdr:from>
    <xdr:ext cx="469744" cy="259045"/>
    <xdr:sp macro="" textlink="">
      <xdr:nvSpPr>
        <xdr:cNvPr id="145" name="n_1mainValue【図書館】&#10;一人当たり面積">
          <a:extLst>
            <a:ext uri="{FF2B5EF4-FFF2-40B4-BE49-F238E27FC236}">
              <a16:creationId xmlns:a16="http://schemas.microsoft.com/office/drawing/2014/main" id="{9C075836-98E2-49AA-AA2D-3CD93A74DC63}"/>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163847</xdr:rowOff>
    </xdr:from>
    <xdr:ext cx="469744" cy="259045"/>
    <xdr:sp macro="" textlink="">
      <xdr:nvSpPr>
        <xdr:cNvPr id="146" name="n_2mainValue【図書館】&#10;一人当たり面積">
          <a:extLst>
            <a:ext uri="{FF2B5EF4-FFF2-40B4-BE49-F238E27FC236}">
              <a16:creationId xmlns:a16="http://schemas.microsoft.com/office/drawing/2014/main" id="{CE7BCA84-C268-4C4B-A000-D5AD683C2D44}"/>
            </a:ext>
          </a:extLst>
        </xdr:cNvPr>
        <xdr:cNvSpPr txBox="1"/>
      </xdr:nvSpPr>
      <xdr:spPr>
        <a:xfrm>
          <a:off x="8515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163847</xdr:rowOff>
    </xdr:from>
    <xdr:ext cx="469744" cy="259045"/>
    <xdr:sp macro="" textlink="">
      <xdr:nvSpPr>
        <xdr:cNvPr id="147" name="n_3mainValue【図書館】&#10;一人当たり面積">
          <a:extLst>
            <a:ext uri="{FF2B5EF4-FFF2-40B4-BE49-F238E27FC236}">
              <a16:creationId xmlns:a16="http://schemas.microsoft.com/office/drawing/2014/main" id="{F211113A-6D61-4B7E-8657-65498223192C}"/>
            </a:ext>
          </a:extLst>
        </xdr:cNvPr>
        <xdr:cNvSpPr txBox="1"/>
      </xdr:nvSpPr>
      <xdr:spPr>
        <a:xfrm>
          <a:off x="7626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163847</xdr:rowOff>
    </xdr:from>
    <xdr:ext cx="469744" cy="259045"/>
    <xdr:sp macro="" textlink="">
      <xdr:nvSpPr>
        <xdr:cNvPr id="148" name="n_4mainValue【図書館】&#10;一人当たり面積">
          <a:extLst>
            <a:ext uri="{FF2B5EF4-FFF2-40B4-BE49-F238E27FC236}">
              <a16:creationId xmlns:a16="http://schemas.microsoft.com/office/drawing/2014/main" id="{BBBD220C-5FCA-4CB3-AA98-EDAB04292998}"/>
            </a:ext>
          </a:extLst>
        </xdr:cNvPr>
        <xdr:cNvSpPr txBox="1"/>
      </xdr:nvSpPr>
      <xdr:spPr>
        <a:xfrm>
          <a:off x="6737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3742562-7F59-4076-95FF-8EDC799C083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4AEA69C-1C89-495D-80E8-A46B8A68723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A580A91-BEC5-4AA6-A1E8-9728B82813F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AF21714-5D2E-46F4-AD97-26F60F72C87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AE4AAC3-1708-4C15-9FBA-151AFEE93B1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AC66FD6A-2E40-4640-938A-FD1CE725F19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49785D9-4F38-4566-A364-3613D570DC3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6663BD1-7CF6-40D1-8E6E-DE7EB1CC883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C64795D-B7D6-4C91-8091-654A144214C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CC2FCAF-A036-4DD4-9709-8965B637842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6655EF5-EF9D-4028-BFBA-CF29279202C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8CD506EC-6AC3-4592-92B3-95EF939FF22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9467C1E4-DB53-499F-9850-D6176F53CBA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94146229-F3D1-4DF8-9777-E7A24EE8C78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4394E1EB-F0EA-4562-A1DA-1E104D290F5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59DE3D19-CD67-40BB-B800-EF62E714F97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A0ADDE57-18C4-4F62-804B-B66B49F1461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03F453C-1161-473C-96A2-46A1E4D87C4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67DA4358-63EE-447C-A75C-FAFDEA99BD6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771C690F-99A5-4C07-BB06-E8C3475E2D3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51F8E116-0EDC-4A43-8C93-C224CA3FB1A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2C7F87C-19B6-4639-8C8F-68CE55BD184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2CCA3FC2-C543-49F7-BD0A-AFD314C38F6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A1D10C86-0813-4194-AFE3-04F48F9A6C6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887214CA-9C80-408F-B128-7DDCACC8BEB6}"/>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9B3A2C11-B461-48C8-B248-026FD22555D0}"/>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BC8898F2-093B-4126-9A41-65C56FE32D8C}"/>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43332B51-A535-48FF-9585-62434BC63753}"/>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84625D5D-2215-4933-83C8-F0DBA4C435A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2BBE409C-2F5C-4BA4-99D6-531DAFB94E23}"/>
            </a:ext>
          </a:extLst>
        </xdr:cNvPr>
        <xdr:cNvSpPr txBox="1"/>
      </xdr:nvSpPr>
      <xdr:spPr>
        <a:xfrm>
          <a:off x="4673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FD4E5AEF-54F2-4EB3-B06E-13ED80E8E517}"/>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4380441D-3864-43EA-B821-B7CB520B55E6}"/>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CDF1CD23-F186-4959-BA8A-137B064714C0}"/>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71D073A4-DB8F-47B5-9ADE-A5842C0CDD08}"/>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DA19E86A-807A-4098-87F5-F5E925A12252}"/>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69D8CAF-C10D-4767-B666-EBD36897A62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ED847FC-0E16-4291-B082-AB4DA01C28F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DE32CB6-0BA1-4546-8EB6-92D007F3C9A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DF94F61-A7E3-4D08-8491-BE36CAB165B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4C21AF5-382C-4C4F-9482-E02F6F9D8B4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59690</xdr:rowOff>
    </xdr:from>
    <xdr:to>
      <xdr:col>24</xdr:col>
      <xdr:colOff>114300</xdr:colOff>
      <xdr:row>59</xdr:row>
      <xdr:rowOff>161290</xdr:rowOff>
    </xdr:to>
    <xdr:sp macro="" textlink="">
      <xdr:nvSpPr>
        <xdr:cNvPr id="189" name="楕円 188">
          <a:extLst>
            <a:ext uri="{FF2B5EF4-FFF2-40B4-BE49-F238E27FC236}">
              <a16:creationId xmlns:a16="http://schemas.microsoft.com/office/drawing/2014/main" id="{4D616732-5873-4912-AE62-F81AD64347C9}"/>
            </a:ext>
          </a:extLst>
        </xdr:cNvPr>
        <xdr:cNvSpPr/>
      </xdr:nvSpPr>
      <xdr:spPr>
        <a:xfrm>
          <a:off x="45847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82567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54B934BF-1828-43BA-A0B3-56D473544F2F}"/>
            </a:ext>
          </a:extLst>
        </xdr:cNvPr>
        <xdr:cNvSpPr txBox="1"/>
      </xdr:nvSpPr>
      <xdr:spPr>
        <a:xfrm>
          <a:off x="4673600"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46355</xdr:rowOff>
    </xdr:from>
    <xdr:to>
      <xdr:col>20</xdr:col>
      <xdr:colOff>38100</xdr:colOff>
      <xdr:row>61</xdr:row>
      <xdr:rowOff>147955</xdr:rowOff>
    </xdr:to>
    <xdr:sp macro="" textlink="">
      <xdr:nvSpPr>
        <xdr:cNvPr id="191" name="楕円 190">
          <a:extLst>
            <a:ext uri="{FF2B5EF4-FFF2-40B4-BE49-F238E27FC236}">
              <a16:creationId xmlns:a16="http://schemas.microsoft.com/office/drawing/2014/main" id="{D0F63712-B1E3-4DBE-94E8-2EEDD4647433}"/>
            </a:ext>
          </a:extLst>
        </xdr:cNvPr>
        <xdr:cNvSpPr/>
      </xdr:nvSpPr>
      <xdr:spPr>
        <a:xfrm>
          <a:off x="3746500" y="105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110490</xdr:rowOff>
    </xdr:from>
    <xdr:to>
      <xdr:col>24</xdr:col>
      <xdr:colOff>63500</xdr:colOff>
      <xdr:row>61</xdr:row>
      <xdr:rowOff>97155</xdr:rowOff>
    </xdr:to>
    <xdr:cxnSp macro="">
      <xdr:nvCxnSpPr>
        <xdr:cNvPr id="192" name="直線コネクタ 191">
          <a:extLst>
            <a:ext uri="{FF2B5EF4-FFF2-40B4-BE49-F238E27FC236}">
              <a16:creationId xmlns:a16="http://schemas.microsoft.com/office/drawing/2014/main" id="{9EC759C4-A2C1-4CC0-9B0B-4D48890E28F0}"/>
            </a:ext>
          </a:extLst>
        </xdr:cNvPr>
        <xdr:cNvCxnSpPr/>
      </xdr:nvCxnSpPr>
      <xdr:spPr>
        <a:xfrm flipV="1">
          <a:off x="3797300" y="10226040"/>
          <a:ext cx="838200" cy="32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8255</xdr:rowOff>
    </xdr:from>
    <xdr:to>
      <xdr:col>15</xdr:col>
      <xdr:colOff>101600</xdr:colOff>
      <xdr:row>61</xdr:row>
      <xdr:rowOff>109855</xdr:rowOff>
    </xdr:to>
    <xdr:sp macro="" textlink="">
      <xdr:nvSpPr>
        <xdr:cNvPr id="193" name="楕円 192">
          <a:extLst>
            <a:ext uri="{FF2B5EF4-FFF2-40B4-BE49-F238E27FC236}">
              <a16:creationId xmlns:a16="http://schemas.microsoft.com/office/drawing/2014/main" id="{C9E189FA-610C-48A5-BA3A-01475AE0DCEC}"/>
            </a:ext>
          </a:extLst>
        </xdr:cNvPr>
        <xdr:cNvSpPr/>
      </xdr:nvSpPr>
      <xdr:spPr>
        <a:xfrm>
          <a:off x="28575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59055</xdr:rowOff>
    </xdr:from>
    <xdr:to>
      <xdr:col>19</xdr:col>
      <xdr:colOff>177800</xdr:colOff>
      <xdr:row>61</xdr:row>
      <xdr:rowOff>97155</xdr:rowOff>
    </xdr:to>
    <xdr:cxnSp macro="">
      <xdr:nvCxnSpPr>
        <xdr:cNvPr id="194" name="直線コネクタ 193">
          <a:extLst>
            <a:ext uri="{FF2B5EF4-FFF2-40B4-BE49-F238E27FC236}">
              <a16:creationId xmlns:a16="http://schemas.microsoft.com/office/drawing/2014/main" id="{5A2546B3-D6F0-4CF1-8570-C6D5AFB19574}"/>
            </a:ext>
          </a:extLst>
        </xdr:cNvPr>
        <xdr:cNvCxnSpPr/>
      </xdr:nvCxnSpPr>
      <xdr:spPr>
        <a:xfrm>
          <a:off x="2908300" y="105175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141605</xdr:rowOff>
    </xdr:from>
    <xdr:to>
      <xdr:col>10</xdr:col>
      <xdr:colOff>165100</xdr:colOff>
      <xdr:row>61</xdr:row>
      <xdr:rowOff>71755</xdr:rowOff>
    </xdr:to>
    <xdr:sp macro="" textlink="">
      <xdr:nvSpPr>
        <xdr:cNvPr id="195" name="楕円 194">
          <a:extLst>
            <a:ext uri="{FF2B5EF4-FFF2-40B4-BE49-F238E27FC236}">
              <a16:creationId xmlns:a16="http://schemas.microsoft.com/office/drawing/2014/main" id="{FD05D0A0-6113-41B4-BD0D-02859A8993A5}"/>
            </a:ext>
          </a:extLst>
        </xdr:cNvPr>
        <xdr:cNvSpPr/>
      </xdr:nvSpPr>
      <xdr:spPr>
        <a:xfrm>
          <a:off x="1968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20955</xdr:rowOff>
    </xdr:from>
    <xdr:to>
      <xdr:col>15</xdr:col>
      <xdr:colOff>50800</xdr:colOff>
      <xdr:row>61</xdr:row>
      <xdr:rowOff>59055</xdr:rowOff>
    </xdr:to>
    <xdr:cxnSp macro="">
      <xdr:nvCxnSpPr>
        <xdr:cNvPr id="196" name="直線コネクタ 195">
          <a:extLst>
            <a:ext uri="{FF2B5EF4-FFF2-40B4-BE49-F238E27FC236}">
              <a16:creationId xmlns:a16="http://schemas.microsoft.com/office/drawing/2014/main" id="{C16633F0-F288-4FEF-AD0E-4E5E20A7A71F}"/>
            </a:ext>
          </a:extLst>
        </xdr:cNvPr>
        <xdr:cNvCxnSpPr/>
      </xdr:nvCxnSpPr>
      <xdr:spPr>
        <a:xfrm>
          <a:off x="2019300" y="104794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116840</xdr:rowOff>
    </xdr:from>
    <xdr:to>
      <xdr:col>6</xdr:col>
      <xdr:colOff>38100</xdr:colOff>
      <xdr:row>61</xdr:row>
      <xdr:rowOff>46990</xdr:rowOff>
    </xdr:to>
    <xdr:sp macro="" textlink="">
      <xdr:nvSpPr>
        <xdr:cNvPr id="197" name="楕円 196">
          <a:extLst>
            <a:ext uri="{FF2B5EF4-FFF2-40B4-BE49-F238E27FC236}">
              <a16:creationId xmlns:a16="http://schemas.microsoft.com/office/drawing/2014/main" id="{0715C366-D45D-412F-BEFE-94A1D644BE18}"/>
            </a:ext>
          </a:extLst>
        </xdr:cNvPr>
        <xdr:cNvSpPr/>
      </xdr:nvSpPr>
      <xdr:spPr>
        <a:xfrm>
          <a:off x="1079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167640</xdr:rowOff>
    </xdr:from>
    <xdr:to>
      <xdr:col>10</xdr:col>
      <xdr:colOff>114300</xdr:colOff>
      <xdr:row>61</xdr:row>
      <xdr:rowOff>20955</xdr:rowOff>
    </xdr:to>
    <xdr:cxnSp macro="">
      <xdr:nvCxnSpPr>
        <xdr:cNvPr id="198" name="直線コネクタ 197">
          <a:extLst>
            <a:ext uri="{FF2B5EF4-FFF2-40B4-BE49-F238E27FC236}">
              <a16:creationId xmlns:a16="http://schemas.microsoft.com/office/drawing/2014/main" id="{D722A793-599B-4E6B-A861-F48B9A80F0DB}"/>
            </a:ext>
          </a:extLst>
        </xdr:cNvPr>
        <xdr:cNvCxnSpPr/>
      </xdr:nvCxnSpPr>
      <xdr:spPr>
        <a:xfrm>
          <a:off x="1130300" y="104546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1E668C08-AF6B-4F31-919F-211D174D331A}"/>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C875B742-1F50-4755-A167-A14EED765FEE}"/>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D5976931-2CFD-47D3-808C-48C37EBE2D8F}"/>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4EB1DA08-3BE2-40E6-B34A-849699B73DBF}"/>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139082</xdr:rowOff>
    </xdr:from>
    <xdr:ext cx="405111" cy="259045"/>
    <xdr:sp macro="" textlink="">
      <xdr:nvSpPr>
        <xdr:cNvPr id="203" name="n_1mainValue【体育館・プール】&#10;有形固定資産減価償却率">
          <a:extLst>
            <a:ext uri="{FF2B5EF4-FFF2-40B4-BE49-F238E27FC236}">
              <a16:creationId xmlns:a16="http://schemas.microsoft.com/office/drawing/2014/main" id="{B7ABF885-192D-4FF0-AD32-F31ABAE4495C}"/>
            </a:ext>
          </a:extLst>
        </xdr:cNvPr>
        <xdr:cNvSpPr txBox="1"/>
      </xdr:nvSpPr>
      <xdr:spPr>
        <a:xfrm>
          <a:off x="3582044"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100982</xdr:rowOff>
    </xdr:from>
    <xdr:ext cx="405111" cy="259045"/>
    <xdr:sp macro="" textlink="">
      <xdr:nvSpPr>
        <xdr:cNvPr id="204" name="n_2mainValue【体育館・プール】&#10;有形固定資産減価償却率">
          <a:extLst>
            <a:ext uri="{FF2B5EF4-FFF2-40B4-BE49-F238E27FC236}">
              <a16:creationId xmlns:a16="http://schemas.microsoft.com/office/drawing/2014/main" id="{FAB8A98E-2870-4698-AE51-BF92E2BEC063}"/>
            </a:ext>
          </a:extLst>
        </xdr:cNvPr>
        <xdr:cNvSpPr txBox="1"/>
      </xdr:nvSpPr>
      <xdr:spPr>
        <a:xfrm>
          <a:off x="2705744" y="1055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62882</xdr:rowOff>
    </xdr:from>
    <xdr:ext cx="405111" cy="259045"/>
    <xdr:sp macro="" textlink="">
      <xdr:nvSpPr>
        <xdr:cNvPr id="205" name="n_3mainValue【体育館・プール】&#10;有形固定資産減価償却率">
          <a:extLst>
            <a:ext uri="{FF2B5EF4-FFF2-40B4-BE49-F238E27FC236}">
              <a16:creationId xmlns:a16="http://schemas.microsoft.com/office/drawing/2014/main" id="{EA117BE6-0ADC-433D-A147-8AF5B4EA42C4}"/>
            </a:ext>
          </a:extLst>
        </xdr:cNvPr>
        <xdr:cNvSpPr txBox="1"/>
      </xdr:nvSpPr>
      <xdr:spPr>
        <a:xfrm>
          <a:off x="181674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38117</xdr:rowOff>
    </xdr:from>
    <xdr:ext cx="405111" cy="259045"/>
    <xdr:sp macro="" textlink="">
      <xdr:nvSpPr>
        <xdr:cNvPr id="206" name="n_4mainValue【体育館・プール】&#10;有形固定資産減価償却率">
          <a:extLst>
            <a:ext uri="{FF2B5EF4-FFF2-40B4-BE49-F238E27FC236}">
              <a16:creationId xmlns:a16="http://schemas.microsoft.com/office/drawing/2014/main" id="{2FFE4666-1B3B-4E01-B351-E7DF489468B5}"/>
            </a:ext>
          </a:extLst>
        </xdr:cNvPr>
        <xdr:cNvSpPr txBox="1"/>
      </xdr:nvSpPr>
      <xdr:spPr>
        <a:xfrm>
          <a:off x="927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0012B28-FE72-4652-ACF9-DC6DA44C40F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82E81EF-4548-4C5A-A16D-7F8195A1021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DB3D56F-86C9-48C6-AF01-8187F3DB750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D5E3502-E679-4D2A-9BD3-903651971C6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16B8892-06AA-41C4-AE64-7E021D455D8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8E73289-B6E0-4EB2-93EC-2461A96B771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A98D4F9-3DC6-444D-A20C-6AFE83E737F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062B8E8-0F78-40C3-B68E-5B55B5E8D00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CAD9242-5BDA-4EB1-B53E-B6071478F72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1ADF983-87EC-4084-BD36-0F760763D1C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1565CD8-FA03-4BCA-8892-89A90446635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EBD46E7F-B000-4DAD-BFCF-423F48A4AC03}"/>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4509767-54FC-4DF7-B044-AFC52584EFF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2111E39-4B11-4DC9-92C5-373298FA57A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0CA6C23-7788-445B-B0D8-A2655B708B3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2AB31B47-71B5-400D-A5BE-A2A3E472290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43B5EF6-9D78-4A6D-9A07-95BB84871AE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597A6FAC-55AC-4A26-8D9D-AF928A73AAB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F007780-0BAB-4B21-86B7-73F4A7CF7F8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6155699E-9B61-44DA-B43C-F3BB5332BDD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6749FB1-ABFB-4DF6-A187-366C93F675F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796DEE5-76C1-4D61-A296-2532B8BB8A9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1020DBE-C424-499A-A7C8-353045B0795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929F90AC-6D48-4953-9C83-78E1F05E1E69}"/>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54E17365-3B4E-4089-84A6-649ACA1E01A7}"/>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9A0C9ECB-FF6D-4333-90FC-13E570BDA814}"/>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D4AF2931-2E48-47B8-834A-17E173B2B76F}"/>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9B075A67-2184-4AE1-9D31-DCF8A4949A2B}"/>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55F212B4-BEBC-43D3-A602-DCF70E4E036E}"/>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E3A683DD-DD84-4A76-BF73-E60DF058CFCF}"/>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6EE33D10-918C-4031-BDFD-384DDA5E9A06}"/>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0E97D58D-4874-438C-9C34-C9D0F98FFAB9}"/>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61C8A4FC-56E5-4F05-A6B5-1107F1009D6B}"/>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5C31864D-FA2C-47BB-A390-3A822FA20D32}"/>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E37584-5BFE-42C8-BCA1-DFD27B20EDD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4D2406C-AD32-415F-85F3-F3D3BF768DB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53F03DE-FE12-4694-B13D-A7928034250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0BA8362-1F07-49CC-9B86-5574F985FF6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06495B8-ECC9-451D-929A-3C082B2E4FF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82550</xdr:rowOff>
    </xdr:from>
    <xdr:to>
      <xdr:col>55</xdr:col>
      <xdr:colOff>50800</xdr:colOff>
      <xdr:row>63</xdr:row>
      <xdr:rowOff>12700</xdr:rowOff>
    </xdr:to>
    <xdr:sp macro="" textlink="">
      <xdr:nvSpPr>
        <xdr:cNvPr id="246" name="楕円 245">
          <a:extLst>
            <a:ext uri="{FF2B5EF4-FFF2-40B4-BE49-F238E27FC236}">
              <a16:creationId xmlns:a16="http://schemas.microsoft.com/office/drawing/2014/main" id="{76BA0F06-4F81-4EC6-9E81-331D153C0724}"/>
            </a:ext>
          </a:extLst>
        </xdr:cNvPr>
        <xdr:cNvSpPr/>
      </xdr:nvSpPr>
      <xdr:spPr>
        <a:xfrm>
          <a:off x="104267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60977</xdr:rowOff>
    </xdr:from>
    <xdr:ext cx="469744" cy="259045"/>
    <xdr:sp macro="" textlink="">
      <xdr:nvSpPr>
        <xdr:cNvPr id="247" name="【体育館・プール】&#10;一人当たり面積該当値テキスト">
          <a:extLst>
            <a:ext uri="{FF2B5EF4-FFF2-40B4-BE49-F238E27FC236}">
              <a16:creationId xmlns:a16="http://schemas.microsoft.com/office/drawing/2014/main" id="{24059469-220F-4CFD-A23D-C3F63DC5C0BA}"/>
            </a:ext>
          </a:extLst>
        </xdr:cNvPr>
        <xdr:cNvSpPr txBox="1"/>
      </xdr:nvSpPr>
      <xdr:spPr>
        <a:xfrm>
          <a:off x="1051560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86360</xdr:rowOff>
    </xdr:from>
    <xdr:to>
      <xdr:col>50</xdr:col>
      <xdr:colOff>165100</xdr:colOff>
      <xdr:row>63</xdr:row>
      <xdr:rowOff>16510</xdr:rowOff>
    </xdr:to>
    <xdr:sp macro="" textlink="">
      <xdr:nvSpPr>
        <xdr:cNvPr id="248" name="楕円 247">
          <a:extLst>
            <a:ext uri="{FF2B5EF4-FFF2-40B4-BE49-F238E27FC236}">
              <a16:creationId xmlns:a16="http://schemas.microsoft.com/office/drawing/2014/main" id="{F86DE110-B400-4A2B-8CA0-340075C8DBB4}"/>
            </a:ext>
          </a:extLst>
        </xdr:cNvPr>
        <xdr:cNvSpPr/>
      </xdr:nvSpPr>
      <xdr:spPr>
        <a:xfrm>
          <a:off x="9588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133350</xdr:rowOff>
    </xdr:from>
    <xdr:to>
      <xdr:col>55</xdr:col>
      <xdr:colOff>0</xdr:colOff>
      <xdr:row>62</xdr:row>
      <xdr:rowOff>137160</xdr:rowOff>
    </xdr:to>
    <xdr:cxnSp macro="">
      <xdr:nvCxnSpPr>
        <xdr:cNvPr id="249" name="直線コネクタ 248">
          <a:extLst>
            <a:ext uri="{FF2B5EF4-FFF2-40B4-BE49-F238E27FC236}">
              <a16:creationId xmlns:a16="http://schemas.microsoft.com/office/drawing/2014/main" id="{93B243A8-44D6-4D99-B938-9583C0CA67FA}"/>
            </a:ext>
          </a:extLst>
        </xdr:cNvPr>
        <xdr:cNvCxnSpPr/>
      </xdr:nvCxnSpPr>
      <xdr:spPr>
        <a:xfrm flipV="1">
          <a:off x="9639300" y="107632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88900</xdr:rowOff>
    </xdr:from>
    <xdr:to>
      <xdr:col>46</xdr:col>
      <xdr:colOff>38100</xdr:colOff>
      <xdr:row>63</xdr:row>
      <xdr:rowOff>19050</xdr:rowOff>
    </xdr:to>
    <xdr:sp macro="" textlink="">
      <xdr:nvSpPr>
        <xdr:cNvPr id="250" name="楕円 249">
          <a:extLst>
            <a:ext uri="{FF2B5EF4-FFF2-40B4-BE49-F238E27FC236}">
              <a16:creationId xmlns:a16="http://schemas.microsoft.com/office/drawing/2014/main" id="{B3C36E51-81F3-439F-926F-BA71BD7D1A49}"/>
            </a:ext>
          </a:extLst>
        </xdr:cNvPr>
        <xdr:cNvSpPr/>
      </xdr:nvSpPr>
      <xdr:spPr>
        <a:xfrm>
          <a:off x="8699500" y="1071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137160</xdr:rowOff>
    </xdr:from>
    <xdr:to>
      <xdr:col>50</xdr:col>
      <xdr:colOff>114300</xdr:colOff>
      <xdr:row>62</xdr:row>
      <xdr:rowOff>139700</xdr:rowOff>
    </xdr:to>
    <xdr:cxnSp macro="">
      <xdr:nvCxnSpPr>
        <xdr:cNvPr id="251" name="直線コネクタ 250">
          <a:extLst>
            <a:ext uri="{FF2B5EF4-FFF2-40B4-BE49-F238E27FC236}">
              <a16:creationId xmlns:a16="http://schemas.microsoft.com/office/drawing/2014/main" id="{8A9D67F2-1E69-43F4-9F64-12E65E865D12}"/>
            </a:ext>
          </a:extLst>
        </xdr:cNvPr>
        <xdr:cNvCxnSpPr/>
      </xdr:nvCxnSpPr>
      <xdr:spPr>
        <a:xfrm flipV="1">
          <a:off x="8750300" y="1076706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91440</xdr:rowOff>
    </xdr:from>
    <xdr:to>
      <xdr:col>41</xdr:col>
      <xdr:colOff>101600</xdr:colOff>
      <xdr:row>63</xdr:row>
      <xdr:rowOff>21590</xdr:rowOff>
    </xdr:to>
    <xdr:sp macro="" textlink="">
      <xdr:nvSpPr>
        <xdr:cNvPr id="252" name="楕円 251">
          <a:extLst>
            <a:ext uri="{FF2B5EF4-FFF2-40B4-BE49-F238E27FC236}">
              <a16:creationId xmlns:a16="http://schemas.microsoft.com/office/drawing/2014/main" id="{F8E31D66-5C66-4812-9DC4-CD272F37C979}"/>
            </a:ext>
          </a:extLst>
        </xdr:cNvPr>
        <xdr:cNvSpPr/>
      </xdr:nvSpPr>
      <xdr:spPr>
        <a:xfrm>
          <a:off x="7810500" y="1072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139700</xdr:rowOff>
    </xdr:from>
    <xdr:to>
      <xdr:col>45</xdr:col>
      <xdr:colOff>177800</xdr:colOff>
      <xdr:row>62</xdr:row>
      <xdr:rowOff>142240</xdr:rowOff>
    </xdr:to>
    <xdr:cxnSp macro="">
      <xdr:nvCxnSpPr>
        <xdr:cNvPr id="253" name="直線コネクタ 252">
          <a:extLst>
            <a:ext uri="{FF2B5EF4-FFF2-40B4-BE49-F238E27FC236}">
              <a16:creationId xmlns:a16="http://schemas.microsoft.com/office/drawing/2014/main" id="{1F393469-9AB0-4377-AF4B-ADB8FFF5A4A0}"/>
            </a:ext>
          </a:extLst>
        </xdr:cNvPr>
        <xdr:cNvCxnSpPr/>
      </xdr:nvCxnSpPr>
      <xdr:spPr>
        <a:xfrm flipV="1">
          <a:off x="7861300" y="1076960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95250</xdr:rowOff>
    </xdr:from>
    <xdr:to>
      <xdr:col>36</xdr:col>
      <xdr:colOff>165100</xdr:colOff>
      <xdr:row>63</xdr:row>
      <xdr:rowOff>25400</xdr:rowOff>
    </xdr:to>
    <xdr:sp macro="" textlink="">
      <xdr:nvSpPr>
        <xdr:cNvPr id="254" name="楕円 253">
          <a:extLst>
            <a:ext uri="{FF2B5EF4-FFF2-40B4-BE49-F238E27FC236}">
              <a16:creationId xmlns:a16="http://schemas.microsoft.com/office/drawing/2014/main" id="{FF1AC2C7-D6C9-45EE-BD7F-4E281DE7AF46}"/>
            </a:ext>
          </a:extLst>
        </xdr:cNvPr>
        <xdr:cNvSpPr/>
      </xdr:nvSpPr>
      <xdr:spPr>
        <a:xfrm>
          <a:off x="6921500" y="107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142240</xdr:rowOff>
    </xdr:from>
    <xdr:to>
      <xdr:col>41</xdr:col>
      <xdr:colOff>50800</xdr:colOff>
      <xdr:row>62</xdr:row>
      <xdr:rowOff>146050</xdr:rowOff>
    </xdr:to>
    <xdr:cxnSp macro="">
      <xdr:nvCxnSpPr>
        <xdr:cNvPr id="255" name="直線コネクタ 254">
          <a:extLst>
            <a:ext uri="{FF2B5EF4-FFF2-40B4-BE49-F238E27FC236}">
              <a16:creationId xmlns:a16="http://schemas.microsoft.com/office/drawing/2014/main" id="{FBBF04B8-5C85-4EE3-B718-7ECEF4F609F7}"/>
            </a:ext>
          </a:extLst>
        </xdr:cNvPr>
        <xdr:cNvCxnSpPr/>
      </xdr:nvCxnSpPr>
      <xdr:spPr>
        <a:xfrm flipV="1">
          <a:off x="6972300" y="107721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04C8D643-C83B-4918-A1A2-57C1B9B100F2}"/>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20009E78-5268-45C3-AA68-993D11F15A9A}"/>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643BFDF8-6F53-41C6-9CDB-4CEE209AF412}"/>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FAB372C8-8007-40FA-8B80-F55FD0611301}"/>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7637</xdr:rowOff>
    </xdr:from>
    <xdr:ext cx="469744" cy="259045"/>
    <xdr:sp macro="" textlink="">
      <xdr:nvSpPr>
        <xdr:cNvPr id="260" name="n_1mainValue【体育館・プール】&#10;一人当たり面積">
          <a:extLst>
            <a:ext uri="{FF2B5EF4-FFF2-40B4-BE49-F238E27FC236}">
              <a16:creationId xmlns:a16="http://schemas.microsoft.com/office/drawing/2014/main" id="{2DF16FBE-D575-48D4-9A02-F57A30F5C930}"/>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10177</xdr:rowOff>
    </xdr:from>
    <xdr:ext cx="469744" cy="259045"/>
    <xdr:sp macro="" textlink="">
      <xdr:nvSpPr>
        <xdr:cNvPr id="261" name="n_2mainValue【体育館・プール】&#10;一人当たり面積">
          <a:extLst>
            <a:ext uri="{FF2B5EF4-FFF2-40B4-BE49-F238E27FC236}">
              <a16:creationId xmlns:a16="http://schemas.microsoft.com/office/drawing/2014/main" id="{B3E7FE59-B731-4114-9B14-0BFD6A1D48B1}"/>
            </a:ext>
          </a:extLst>
        </xdr:cNvPr>
        <xdr:cNvSpPr txBox="1"/>
      </xdr:nvSpPr>
      <xdr:spPr>
        <a:xfrm>
          <a:off x="8515427" y="1081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12717</xdr:rowOff>
    </xdr:from>
    <xdr:ext cx="469744" cy="259045"/>
    <xdr:sp macro="" textlink="">
      <xdr:nvSpPr>
        <xdr:cNvPr id="262" name="n_3mainValue【体育館・プール】&#10;一人当たり面積">
          <a:extLst>
            <a:ext uri="{FF2B5EF4-FFF2-40B4-BE49-F238E27FC236}">
              <a16:creationId xmlns:a16="http://schemas.microsoft.com/office/drawing/2014/main" id="{61318B48-947E-4BB1-8FAB-3A3178D7DCBE}"/>
            </a:ext>
          </a:extLst>
        </xdr:cNvPr>
        <xdr:cNvSpPr txBox="1"/>
      </xdr:nvSpPr>
      <xdr:spPr>
        <a:xfrm>
          <a:off x="7626427" y="1081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16527</xdr:rowOff>
    </xdr:from>
    <xdr:ext cx="469744" cy="259045"/>
    <xdr:sp macro="" textlink="">
      <xdr:nvSpPr>
        <xdr:cNvPr id="263" name="n_4mainValue【体育館・プール】&#10;一人当たり面積">
          <a:extLst>
            <a:ext uri="{FF2B5EF4-FFF2-40B4-BE49-F238E27FC236}">
              <a16:creationId xmlns:a16="http://schemas.microsoft.com/office/drawing/2014/main" id="{17147254-ABB1-468C-B424-C758D65085A2}"/>
            </a:ext>
          </a:extLst>
        </xdr:cNvPr>
        <xdr:cNvSpPr txBox="1"/>
      </xdr:nvSpPr>
      <xdr:spPr>
        <a:xfrm>
          <a:off x="6737427" y="1081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5DDB249-C4B4-4527-A773-5588380C8E4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E0BD577-F5C9-4407-9C52-00EBEB247AE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B0E42F3-F5FC-4548-9B23-7ACD06F02FF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65661D4-1BF9-4694-B0F5-948B247523D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342BA9F-AF79-4D36-AB40-3E2A23C4108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9490039-251A-434B-A8AF-4A20273E592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B1DFD34-EDC4-42CD-AA53-61E8C04C6CC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9602E01-0151-4FC6-8A7E-BB3E8668CD8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891182E-2C0B-4AD1-B762-1AC3EADD223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72F7969-402F-495A-A76A-CAD118A17D2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3F81C44-0248-42B3-88E3-36AB2B85975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7587743-0886-4C9E-BBEA-BFBFD7C94F0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C73A2A1-D488-44A6-AFCB-8C9AEBA1139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5745576-6629-40BA-BF9A-D13353FE934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4EAB669-DFCF-4D02-B95B-6B11A8DAA4C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898B256-691F-49C3-8814-3BDFF1EF936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5052074-DB5B-439E-AA05-22E72026830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2B2EC7C-0F5E-447E-8724-0B2FF26FA6C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63D86118-955A-4FEA-87C9-97B1A98B747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2D29899D-030C-4E37-8E9B-F33784B7190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C443FAE-D7E7-418D-A34D-6BCABE12036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49942FF-95F9-438D-AE0F-D300604FAB9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32AC2F75-8750-4D6C-8D4C-D14710493DD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F1D3B589-94CD-4238-9EDC-A70EFDF3305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C29AC6D-FA70-49DE-B9CD-6AF04A9A5DBF}"/>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1FA44873-EDFA-4A46-80F2-15EE4A41966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540A3ACA-B4A8-4DDE-BAB6-DF580233BD9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B82BF6DF-1CE5-40EC-8620-48851534FEF0}"/>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65EC5F74-6431-42D4-A94C-AB558E7CFA91}"/>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1246FCBD-3FE5-4D29-B118-F841273199A5}"/>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8B238D1A-5268-4558-84A3-4C8D82F47F56}"/>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C47809F1-91E1-496E-9B7B-0E9605292A42}"/>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45044994-D401-4059-B9EF-ADB30B9CA1D1}"/>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B48612FD-9242-4FCC-A701-306C46A1B608}"/>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15512733-982F-4DF8-8C1A-6C9A73AB9E32}"/>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4FF1E0A-348C-4712-95C9-F37B6C0E4F1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6DFDE2C-EDA7-4462-AAAA-ECFE0336BBE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D07C232-F3F8-4DBE-9F65-069FFA95D69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75E4AC5-C1D5-4A20-857C-F4CFFB754C7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DBB4758-E6C5-46BF-ACD3-95AFAC69115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147320</xdr:rowOff>
    </xdr:from>
    <xdr:to>
      <xdr:col>24</xdr:col>
      <xdr:colOff>114300</xdr:colOff>
      <xdr:row>85</xdr:row>
      <xdr:rowOff>77470</xdr:rowOff>
    </xdr:to>
    <xdr:sp macro="" textlink="">
      <xdr:nvSpPr>
        <xdr:cNvPr id="304" name="楕円 303">
          <a:extLst>
            <a:ext uri="{FF2B5EF4-FFF2-40B4-BE49-F238E27FC236}">
              <a16:creationId xmlns:a16="http://schemas.microsoft.com/office/drawing/2014/main" id="{7B22CF21-BE57-4B11-9154-9B53D5D32A50}"/>
            </a:ext>
          </a:extLst>
        </xdr:cNvPr>
        <xdr:cNvSpPr/>
      </xdr:nvSpPr>
      <xdr:spPr>
        <a:xfrm>
          <a:off x="4584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125747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81158154-0A0F-4D4A-A77E-4060AEFEFF9D}"/>
            </a:ext>
          </a:extLst>
        </xdr:cNvPr>
        <xdr:cNvSpPr txBox="1"/>
      </xdr:nvSpPr>
      <xdr:spPr>
        <a:xfrm>
          <a:off x="4673600"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76836</xdr:rowOff>
    </xdr:from>
    <xdr:to>
      <xdr:col>20</xdr:col>
      <xdr:colOff>38100</xdr:colOff>
      <xdr:row>84</xdr:row>
      <xdr:rowOff>6986</xdr:rowOff>
    </xdr:to>
    <xdr:sp macro="" textlink="">
      <xdr:nvSpPr>
        <xdr:cNvPr id="306" name="楕円 305">
          <a:extLst>
            <a:ext uri="{FF2B5EF4-FFF2-40B4-BE49-F238E27FC236}">
              <a16:creationId xmlns:a16="http://schemas.microsoft.com/office/drawing/2014/main" id="{99422B77-4058-4450-B60F-7523AE3F9B89}"/>
            </a:ext>
          </a:extLst>
        </xdr:cNvPr>
        <xdr:cNvSpPr/>
      </xdr:nvSpPr>
      <xdr:spPr>
        <a:xfrm>
          <a:off x="37465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127636</xdr:rowOff>
    </xdr:from>
    <xdr:to>
      <xdr:col>24</xdr:col>
      <xdr:colOff>63500</xdr:colOff>
      <xdr:row>85</xdr:row>
      <xdr:rowOff>26670</xdr:rowOff>
    </xdr:to>
    <xdr:cxnSp macro="">
      <xdr:nvCxnSpPr>
        <xdr:cNvPr id="307" name="直線コネクタ 306">
          <a:extLst>
            <a:ext uri="{FF2B5EF4-FFF2-40B4-BE49-F238E27FC236}">
              <a16:creationId xmlns:a16="http://schemas.microsoft.com/office/drawing/2014/main" id="{D70FF890-43A4-4FBD-8A4B-5A0BB5ED0D64}"/>
            </a:ext>
          </a:extLst>
        </xdr:cNvPr>
        <xdr:cNvCxnSpPr/>
      </xdr:nvCxnSpPr>
      <xdr:spPr>
        <a:xfrm>
          <a:off x="3797300" y="14357986"/>
          <a:ext cx="838200" cy="241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82550</xdr:rowOff>
    </xdr:from>
    <xdr:to>
      <xdr:col>15</xdr:col>
      <xdr:colOff>101600</xdr:colOff>
      <xdr:row>85</xdr:row>
      <xdr:rowOff>12700</xdr:rowOff>
    </xdr:to>
    <xdr:sp macro="" textlink="">
      <xdr:nvSpPr>
        <xdr:cNvPr id="308" name="楕円 307">
          <a:extLst>
            <a:ext uri="{FF2B5EF4-FFF2-40B4-BE49-F238E27FC236}">
              <a16:creationId xmlns:a16="http://schemas.microsoft.com/office/drawing/2014/main" id="{7C5ADCE4-6FE7-4C6E-846D-61F193340649}"/>
            </a:ext>
          </a:extLst>
        </xdr:cNvPr>
        <xdr:cNvSpPr/>
      </xdr:nvSpPr>
      <xdr:spPr>
        <a:xfrm>
          <a:off x="2857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127636</xdr:rowOff>
    </xdr:from>
    <xdr:to>
      <xdr:col>19</xdr:col>
      <xdr:colOff>177800</xdr:colOff>
      <xdr:row>84</xdr:row>
      <xdr:rowOff>133350</xdr:rowOff>
    </xdr:to>
    <xdr:cxnSp macro="">
      <xdr:nvCxnSpPr>
        <xdr:cNvPr id="309" name="直線コネクタ 308">
          <a:extLst>
            <a:ext uri="{FF2B5EF4-FFF2-40B4-BE49-F238E27FC236}">
              <a16:creationId xmlns:a16="http://schemas.microsoft.com/office/drawing/2014/main" id="{52C29F55-3340-4FB9-996D-FBEDEEEC2067}"/>
            </a:ext>
          </a:extLst>
        </xdr:cNvPr>
        <xdr:cNvCxnSpPr/>
      </xdr:nvCxnSpPr>
      <xdr:spPr>
        <a:xfrm flipV="1">
          <a:off x="2908300" y="14357986"/>
          <a:ext cx="889000" cy="17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57786</xdr:rowOff>
    </xdr:from>
    <xdr:to>
      <xdr:col>10</xdr:col>
      <xdr:colOff>165100</xdr:colOff>
      <xdr:row>84</xdr:row>
      <xdr:rowOff>159386</xdr:rowOff>
    </xdr:to>
    <xdr:sp macro="" textlink="">
      <xdr:nvSpPr>
        <xdr:cNvPr id="310" name="楕円 309">
          <a:extLst>
            <a:ext uri="{FF2B5EF4-FFF2-40B4-BE49-F238E27FC236}">
              <a16:creationId xmlns:a16="http://schemas.microsoft.com/office/drawing/2014/main" id="{0902833C-B2D4-4E29-9D47-B02122FC7A6B}"/>
            </a:ext>
          </a:extLst>
        </xdr:cNvPr>
        <xdr:cNvSpPr/>
      </xdr:nvSpPr>
      <xdr:spPr>
        <a:xfrm>
          <a:off x="1968500" y="1445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108586</xdr:rowOff>
    </xdr:from>
    <xdr:to>
      <xdr:col>15</xdr:col>
      <xdr:colOff>50800</xdr:colOff>
      <xdr:row>84</xdr:row>
      <xdr:rowOff>133350</xdr:rowOff>
    </xdr:to>
    <xdr:cxnSp macro="">
      <xdr:nvCxnSpPr>
        <xdr:cNvPr id="311" name="直線コネクタ 310">
          <a:extLst>
            <a:ext uri="{FF2B5EF4-FFF2-40B4-BE49-F238E27FC236}">
              <a16:creationId xmlns:a16="http://schemas.microsoft.com/office/drawing/2014/main" id="{66EC0616-E791-4128-94D1-3DED996F8E35}"/>
            </a:ext>
          </a:extLst>
        </xdr:cNvPr>
        <xdr:cNvCxnSpPr/>
      </xdr:nvCxnSpPr>
      <xdr:spPr>
        <a:xfrm>
          <a:off x="2019300" y="14510386"/>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33020</xdr:rowOff>
    </xdr:from>
    <xdr:to>
      <xdr:col>6</xdr:col>
      <xdr:colOff>38100</xdr:colOff>
      <xdr:row>84</xdr:row>
      <xdr:rowOff>134620</xdr:rowOff>
    </xdr:to>
    <xdr:sp macro="" textlink="">
      <xdr:nvSpPr>
        <xdr:cNvPr id="312" name="楕円 311">
          <a:extLst>
            <a:ext uri="{FF2B5EF4-FFF2-40B4-BE49-F238E27FC236}">
              <a16:creationId xmlns:a16="http://schemas.microsoft.com/office/drawing/2014/main" id="{9A599FBF-79D0-4859-A4A2-552DA9277DCC}"/>
            </a:ext>
          </a:extLst>
        </xdr:cNvPr>
        <xdr:cNvSpPr/>
      </xdr:nvSpPr>
      <xdr:spPr>
        <a:xfrm>
          <a:off x="1079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83820</xdr:rowOff>
    </xdr:from>
    <xdr:to>
      <xdr:col>10</xdr:col>
      <xdr:colOff>114300</xdr:colOff>
      <xdr:row>84</xdr:row>
      <xdr:rowOff>108586</xdr:rowOff>
    </xdr:to>
    <xdr:cxnSp macro="">
      <xdr:nvCxnSpPr>
        <xdr:cNvPr id="313" name="直線コネクタ 312">
          <a:extLst>
            <a:ext uri="{FF2B5EF4-FFF2-40B4-BE49-F238E27FC236}">
              <a16:creationId xmlns:a16="http://schemas.microsoft.com/office/drawing/2014/main" id="{99825677-1189-48D1-9135-E54F9E0D6484}"/>
            </a:ext>
          </a:extLst>
        </xdr:cNvPr>
        <xdr:cNvCxnSpPr/>
      </xdr:nvCxnSpPr>
      <xdr:spPr>
        <a:xfrm>
          <a:off x="1130300" y="1448562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0C44415C-F590-43CA-9AA7-4C18E5A1C822}"/>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CE65E922-A31C-4F43-AEBC-622F291F433F}"/>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E1893728-984E-49D1-A09B-20451DE41F35}"/>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5F788A46-309D-434E-8400-33EB640CE2B6}"/>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169563</xdr:rowOff>
    </xdr:from>
    <xdr:ext cx="405111" cy="259045"/>
    <xdr:sp macro="" textlink="">
      <xdr:nvSpPr>
        <xdr:cNvPr id="318" name="n_1mainValue【福祉施設】&#10;有形固定資産減価償却率">
          <a:extLst>
            <a:ext uri="{FF2B5EF4-FFF2-40B4-BE49-F238E27FC236}">
              <a16:creationId xmlns:a16="http://schemas.microsoft.com/office/drawing/2014/main" id="{E968FA4B-139C-4872-9EF8-06AEE897FF0E}"/>
            </a:ext>
          </a:extLst>
        </xdr:cNvPr>
        <xdr:cNvSpPr txBox="1"/>
      </xdr:nvSpPr>
      <xdr:spPr>
        <a:xfrm>
          <a:off x="3582044" y="1439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3827</xdr:rowOff>
    </xdr:from>
    <xdr:ext cx="405111" cy="259045"/>
    <xdr:sp macro="" textlink="">
      <xdr:nvSpPr>
        <xdr:cNvPr id="319" name="n_2mainValue【福祉施設】&#10;有形固定資産減価償却率">
          <a:extLst>
            <a:ext uri="{FF2B5EF4-FFF2-40B4-BE49-F238E27FC236}">
              <a16:creationId xmlns:a16="http://schemas.microsoft.com/office/drawing/2014/main" id="{086268E6-6048-4450-A523-5DF3992DD2BC}"/>
            </a:ext>
          </a:extLst>
        </xdr:cNvPr>
        <xdr:cNvSpPr txBox="1"/>
      </xdr:nvSpPr>
      <xdr:spPr>
        <a:xfrm>
          <a:off x="2705744" y="1457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150513</xdr:rowOff>
    </xdr:from>
    <xdr:ext cx="405111" cy="259045"/>
    <xdr:sp macro="" textlink="">
      <xdr:nvSpPr>
        <xdr:cNvPr id="320" name="n_3mainValue【福祉施設】&#10;有形固定資産減価償却率">
          <a:extLst>
            <a:ext uri="{FF2B5EF4-FFF2-40B4-BE49-F238E27FC236}">
              <a16:creationId xmlns:a16="http://schemas.microsoft.com/office/drawing/2014/main" id="{BD7F4DA1-A118-4013-8F2C-5B7C701B4A02}"/>
            </a:ext>
          </a:extLst>
        </xdr:cNvPr>
        <xdr:cNvSpPr txBox="1"/>
      </xdr:nvSpPr>
      <xdr:spPr>
        <a:xfrm>
          <a:off x="1816744" y="1455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125747</xdr:rowOff>
    </xdr:from>
    <xdr:ext cx="405111" cy="259045"/>
    <xdr:sp macro="" textlink="">
      <xdr:nvSpPr>
        <xdr:cNvPr id="321" name="n_4mainValue【福祉施設】&#10;有形固定資産減価償却率">
          <a:extLst>
            <a:ext uri="{FF2B5EF4-FFF2-40B4-BE49-F238E27FC236}">
              <a16:creationId xmlns:a16="http://schemas.microsoft.com/office/drawing/2014/main" id="{2D52B22B-973A-47BA-A4E8-FD89797F6AC9}"/>
            </a:ext>
          </a:extLst>
        </xdr:cNvPr>
        <xdr:cNvSpPr txBox="1"/>
      </xdr:nvSpPr>
      <xdr:spPr>
        <a:xfrm>
          <a:off x="9277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A9C2F96-0EE1-4A84-A51D-6359F01A5CF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E6CB692-C4D2-4C10-AC0E-8531D5E6C5D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94372AD-0A2F-4017-A47C-BAE9824E939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A0A99A4-7398-4BF9-A2AD-FC1076D35E2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69B1E1A-758E-4D67-A3E7-7231D3B9B08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63D5F66-805C-4ACC-8E8E-E04600F7498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BC4EC82-3958-45BE-8019-FECC284C4ED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1EBF8FB-58D5-4847-B75D-7F7EB902FD4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156391E-E359-49F2-9D16-C2B28E4D422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9C564B8-0702-42C7-BFD0-8045534CA6E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8E0CC43F-FB64-4F21-84FB-80DF3669E04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2E6850DB-DEE7-47F6-A062-1CD5FF64F8B2}"/>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9BB67636-5D4E-4915-9D30-3AFB4EFA0DF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7410F3F0-04C6-4AE2-A44F-85735A7FD1F1}"/>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D5E347D0-5E0C-4225-8466-A0805C9FE6A7}"/>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2F42F07C-EFD9-4AA6-9373-90E2120A21CE}"/>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F5016645-AEC7-43ED-9337-773C3C9B6F8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4F9302B1-54F4-466B-8604-C00DB5A39C15}"/>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B09F3179-2CD7-4707-B434-30D67F44620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1DDB56A0-8224-42CC-9AEE-C8EC4A76204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7749B6FA-AF6D-4743-9FF6-FBEEC36C59E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A9E11A4F-77A0-469E-8859-03B553C1A6AB}"/>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5835DB60-759E-4ACB-BA9B-142B3E8B5720}"/>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68153572-788E-4838-899C-FF30312AA20B}"/>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4546052E-A9A5-4D04-8809-E37F4DC71D94}"/>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70F7D5EC-E94D-4A29-8045-4093304CDF59}"/>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B95A6EF3-79E2-459A-BCAB-5640926DC4F6}"/>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0C11185D-6291-469F-890B-32E42745807E}"/>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A302E333-EC88-481A-B218-714D9651457A}"/>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75230D66-BB32-4BA0-8015-938303EBD063}"/>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2A644EDD-BD3D-43EB-8EAF-099AAF2802FA}"/>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70C2BFFD-30FB-401D-8E51-B2EEA0F273A6}"/>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3AE96F0-4A61-4DCE-AF1E-93981910646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E89D20A-5F06-4EA1-BD22-223B9D2010F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9808574-09E7-4EF0-83C4-CA8340B00F9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A3C12A2-AC0C-4E66-A9E1-ECCE63FD412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2F84268-DB32-4590-B6EB-C973F2AC597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149606</xdr:rowOff>
    </xdr:from>
    <xdr:to>
      <xdr:col>55</xdr:col>
      <xdr:colOff>50800</xdr:colOff>
      <xdr:row>86</xdr:row>
      <xdr:rowOff>79756</xdr:rowOff>
    </xdr:to>
    <xdr:sp macro="" textlink="">
      <xdr:nvSpPr>
        <xdr:cNvPr id="359" name="楕円 358">
          <a:extLst>
            <a:ext uri="{FF2B5EF4-FFF2-40B4-BE49-F238E27FC236}">
              <a16:creationId xmlns:a16="http://schemas.microsoft.com/office/drawing/2014/main" id="{1D2D10FF-F90B-40AA-B615-866EB9C68DDD}"/>
            </a:ext>
          </a:extLst>
        </xdr:cNvPr>
        <xdr:cNvSpPr/>
      </xdr:nvSpPr>
      <xdr:spPr>
        <a:xfrm>
          <a:off x="10426700" y="1472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64533</xdr:rowOff>
    </xdr:from>
    <xdr:ext cx="469744" cy="259045"/>
    <xdr:sp macro="" textlink="">
      <xdr:nvSpPr>
        <xdr:cNvPr id="360" name="【福祉施設】&#10;一人当たり面積該当値テキスト">
          <a:extLst>
            <a:ext uri="{FF2B5EF4-FFF2-40B4-BE49-F238E27FC236}">
              <a16:creationId xmlns:a16="http://schemas.microsoft.com/office/drawing/2014/main" id="{22301299-EFE5-4D3E-9015-079F644222E5}"/>
            </a:ext>
          </a:extLst>
        </xdr:cNvPr>
        <xdr:cNvSpPr txBox="1"/>
      </xdr:nvSpPr>
      <xdr:spPr>
        <a:xfrm>
          <a:off x="10515600" y="14637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149606</xdr:rowOff>
    </xdr:from>
    <xdr:to>
      <xdr:col>50</xdr:col>
      <xdr:colOff>165100</xdr:colOff>
      <xdr:row>86</xdr:row>
      <xdr:rowOff>79756</xdr:rowOff>
    </xdr:to>
    <xdr:sp macro="" textlink="">
      <xdr:nvSpPr>
        <xdr:cNvPr id="361" name="楕円 360">
          <a:extLst>
            <a:ext uri="{FF2B5EF4-FFF2-40B4-BE49-F238E27FC236}">
              <a16:creationId xmlns:a16="http://schemas.microsoft.com/office/drawing/2014/main" id="{37AC9DAB-B80B-4805-97A7-062748C1D179}"/>
            </a:ext>
          </a:extLst>
        </xdr:cNvPr>
        <xdr:cNvSpPr/>
      </xdr:nvSpPr>
      <xdr:spPr>
        <a:xfrm>
          <a:off x="9588500" y="1472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28956</xdr:rowOff>
    </xdr:from>
    <xdr:to>
      <xdr:col>55</xdr:col>
      <xdr:colOff>0</xdr:colOff>
      <xdr:row>86</xdr:row>
      <xdr:rowOff>28956</xdr:rowOff>
    </xdr:to>
    <xdr:cxnSp macro="">
      <xdr:nvCxnSpPr>
        <xdr:cNvPr id="362" name="直線コネクタ 361">
          <a:extLst>
            <a:ext uri="{FF2B5EF4-FFF2-40B4-BE49-F238E27FC236}">
              <a16:creationId xmlns:a16="http://schemas.microsoft.com/office/drawing/2014/main" id="{0A52585C-EE43-4625-8454-A3D4DB331F35}"/>
            </a:ext>
          </a:extLst>
        </xdr:cNvPr>
        <xdr:cNvCxnSpPr/>
      </xdr:nvCxnSpPr>
      <xdr:spPr>
        <a:xfrm>
          <a:off x="9639300" y="147736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149606</xdr:rowOff>
    </xdr:from>
    <xdr:to>
      <xdr:col>46</xdr:col>
      <xdr:colOff>38100</xdr:colOff>
      <xdr:row>86</xdr:row>
      <xdr:rowOff>79756</xdr:rowOff>
    </xdr:to>
    <xdr:sp macro="" textlink="">
      <xdr:nvSpPr>
        <xdr:cNvPr id="363" name="楕円 362">
          <a:extLst>
            <a:ext uri="{FF2B5EF4-FFF2-40B4-BE49-F238E27FC236}">
              <a16:creationId xmlns:a16="http://schemas.microsoft.com/office/drawing/2014/main" id="{20F5D971-751A-42C2-8FFF-871A50312002}"/>
            </a:ext>
          </a:extLst>
        </xdr:cNvPr>
        <xdr:cNvSpPr/>
      </xdr:nvSpPr>
      <xdr:spPr>
        <a:xfrm>
          <a:off x="8699500" y="1472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28956</xdr:rowOff>
    </xdr:from>
    <xdr:to>
      <xdr:col>50</xdr:col>
      <xdr:colOff>114300</xdr:colOff>
      <xdr:row>86</xdr:row>
      <xdr:rowOff>28956</xdr:rowOff>
    </xdr:to>
    <xdr:cxnSp macro="">
      <xdr:nvCxnSpPr>
        <xdr:cNvPr id="364" name="直線コネクタ 363">
          <a:extLst>
            <a:ext uri="{FF2B5EF4-FFF2-40B4-BE49-F238E27FC236}">
              <a16:creationId xmlns:a16="http://schemas.microsoft.com/office/drawing/2014/main" id="{46555B00-D4F2-4B3A-B609-302D9DC7C3BC}"/>
            </a:ext>
          </a:extLst>
        </xdr:cNvPr>
        <xdr:cNvCxnSpPr/>
      </xdr:nvCxnSpPr>
      <xdr:spPr>
        <a:xfrm>
          <a:off x="8750300" y="147736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149606</xdr:rowOff>
    </xdr:from>
    <xdr:to>
      <xdr:col>41</xdr:col>
      <xdr:colOff>101600</xdr:colOff>
      <xdr:row>86</xdr:row>
      <xdr:rowOff>79756</xdr:rowOff>
    </xdr:to>
    <xdr:sp macro="" textlink="">
      <xdr:nvSpPr>
        <xdr:cNvPr id="365" name="楕円 364">
          <a:extLst>
            <a:ext uri="{FF2B5EF4-FFF2-40B4-BE49-F238E27FC236}">
              <a16:creationId xmlns:a16="http://schemas.microsoft.com/office/drawing/2014/main" id="{DA0E777E-B66D-49DD-8D58-153759324969}"/>
            </a:ext>
          </a:extLst>
        </xdr:cNvPr>
        <xdr:cNvSpPr/>
      </xdr:nvSpPr>
      <xdr:spPr>
        <a:xfrm>
          <a:off x="7810500" y="1472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28956</xdr:rowOff>
    </xdr:from>
    <xdr:to>
      <xdr:col>45</xdr:col>
      <xdr:colOff>177800</xdr:colOff>
      <xdr:row>86</xdr:row>
      <xdr:rowOff>28956</xdr:rowOff>
    </xdr:to>
    <xdr:cxnSp macro="">
      <xdr:nvCxnSpPr>
        <xdr:cNvPr id="366" name="直線コネクタ 365">
          <a:extLst>
            <a:ext uri="{FF2B5EF4-FFF2-40B4-BE49-F238E27FC236}">
              <a16:creationId xmlns:a16="http://schemas.microsoft.com/office/drawing/2014/main" id="{2209CF49-442A-438D-A2E8-9C9DE23FDB14}"/>
            </a:ext>
          </a:extLst>
        </xdr:cNvPr>
        <xdr:cNvCxnSpPr/>
      </xdr:nvCxnSpPr>
      <xdr:spPr>
        <a:xfrm>
          <a:off x="7861300" y="147736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149606</xdr:rowOff>
    </xdr:from>
    <xdr:to>
      <xdr:col>36</xdr:col>
      <xdr:colOff>165100</xdr:colOff>
      <xdr:row>86</xdr:row>
      <xdr:rowOff>79756</xdr:rowOff>
    </xdr:to>
    <xdr:sp macro="" textlink="">
      <xdr:nvSpPr>
        <xdr:cNvPr id="367" name="楕円 366">
          <a:extLst>
            <a:ext uri="{FF2B5EF4-FFF2-40B4-BE49-F238E27FC236}">
              <a16:creationId xmlns:a16="http://schemas.microsoft.com/office/drawing/2014/main" id="{77D13AFA-DEFE-41E8-98C1-25B87285168E}"/>
            </a:ext>
          </a:extLst>
        </xdr:cNvPr>
        <xdr:cNvSpPr/>
      </xdr:nvSpPr>
      <xdr:spPr>
        <a:xfrm>
          <a:off x="6921500" y="1472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28956</xdr:rowOff>
    </xdr:from>
    <xdr:to>
      <xdr:col>41</xdr:col>
      <xdr:colOff>50800</xdr:colOff>
      <xdr:row>86</xdr:row>
      <xdr:rowOff>28956</xdr:rowOff>
    </xdr:to>
    <xdr:cxnSp macro="">
      <xdr:nvCxnSpPr>
        <xdr:cNvPr id="368" name="直線コネクタ 367">
          <a:extLst>
            <a:ext uri="{FF2B5EF4-FFF2-40B4-BE49-F238E27FC236}">
              <a16:creationId xmlns:a16="http://schemas.microsoft.com/office/drawing/2014/main" id="{0F6D95D6-929A-4E64-A37A-D67486C2D941}"/>
            </a:ext>
          </a:extLst>
        </xdr:cNvPr>
        <xdr:cNvCxnSpPr/>
      </xdr:nvCxnSpPr>
      <xdr:spPr>
        <a:xfrm>
          <a:off x="6972300" y="147736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EDD1DC50-D138-4CFA-B05B-B63D0DCB9693}"/>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9FD04675-18A3-4F8D-BE34-CE13B3351389}"/>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726BB710-6BE4-4BD8-AD3D-2463E8C8167D}"/>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32E7E4D9-66AB-4033-B508-954BB2573287}"/>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70883</xdr:rowOff>
    </xdr:from>
    <xdr:ext cx="469744" cy="259045"/>
    <xdr:sp macro="" textlink="">
      <xdr:nvSpPr>
        <xdr:cNvPr id="373" name="n_1mainValue【福祉施設】&#10;一人当たり面積">
          <a:extLst>
            <a:ext uri="{FF2B5EF4-FFF2-40B4-BE49-F238E27FC236}">
              <a16:creationId xmlns:a16="http://schemas.microsoft.com/office/drawing/2014/main" id="{23E39176-E706-415F-B7A3-484AF2383DC6}"/>
            </a:ext>
          </a:extLst>
        </xdr:cNvPr>
        <xdr:cNvSpPr txBox="1"/>
      </xdr:nvSpPr>
      <xdr:spPr>
        <a:xfrm>
          <a:off x="9391727" y="1481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70883</xdr:rowOff>
    </xdr:from>
    <xdr:ext cx="469744" cy="259045"/>
    <xdr:sp macro="" textlink="">
      <xdr:nvSpPr>
        <xdr:cNvPr id="374" name="n_2mainValue【福祉施設】&#10;一人当たり面積">
          <a:extLst>
            <a:ext uri="{FF2B5EF4-FFF2-40B4-BE49-F238E27FC236}">
              <a16:creationId xmlns:a16="http://schemas.microsoft.com/office/drawing/2014/main" id="{5144EFDC-F145-44E5-B954-6E6D3A19C948}"/>
            </a:ext>
          </a:extLst>
        </xdr:cNvPr>
        <xdr:cNvSpPr txBox="1"/>
      </xdr:nvSpPr>
      <xdr:spPr>
        <a:xfrm>
          <a:off x="8515427" y="1481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70883</xdr:rowOff>
    </xdr:from>
    <xdr:ext cx="469744" cy="259045"/>
    <xdr:sp macro="" textlink="">
      <xdr:nvSpPr>
        <xdr:cNvPr id="375" name="n_3mainValue【福祉施設】&#10;一人当たり面積">
          <a:extLst>
            <a:ext uri="{FF2B5EF4-FFF2-40B4-BE49-F238E27FC236}">
              <a16:creationId xmlns:a16="http://schemas.microsoft.com/office/drawing/2014/main" id="{D0465050-B041-4F0A-9132-C9F5896D9950}"/>
            </a:ext>
          </a:extLst>
        </xdr:cNvPr>
        <xdr:cNvSpPr txBox="1"/>
      </xdr:nvSpPr>
      <xdr:spPr>
        <a:xfrm>
          <a:off x="7626427" y="1481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70883</xdr:rowOff>
    </xdr:from>
    <xdr:ext cx="469744" cy="259045"/>
    <xdr:sp macro="" textlink="">
      <xdr:nvSpPr>
        <xdr:cNvPr id="376" name="n_4mainValue【福祉施設】&#10;一人当たり面積">
          <a:extLst>
            <a:ext uri="{FF2B5EF4-FFF2-40B4-BE49-F238E27FC236}">
              <a16:creationId xmlns:a16="http://schemas.microsoft.com/office/drawing/2014/main" id="{E5A623E8-A765-48E0-98A9-42EA32171D46}"/>
            </a:ext>
          </a:extLst>
        </xdr:cNvPr>
        <xdr:cNvSpPr txBox="1"/>
      </xdr:nvSpPr>
      <xdr:spPr>
        <a:xfrm>
          <a:off x="6737427" y="1481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EC6717CE-1A40-4A82-A818-000C378EF25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D2C8D6C8-2C63-4992-A143-7F5714A097B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35E74653-AD27-4778-B63B-2848C88FBE4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7D2FC0C7-9887-4E40-A51C-2A9743DFE49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D980BE97-0D1A-4002-98B0-2A3CFFD3AD9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89A7D62B-3148-42AD-9FFB-0C69E702780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6F1CC282-BC11-424E-8C56-457838940E1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C4D3E851-C374-464B-87FE-850F2D2E26A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BEE24017-39AA-49C7-9BDD-3A98CA10B74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28BD20B6-758E-49C8-80FA-F40A374D693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67F3F648-95EE-49B0-9E2B-57D5E3228E5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60AC8B78-D346-4492-8CF8-C19772F5925C}"/>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4F88396C-1EFD-4D59-A3F3-5819695FB874}"/>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DE99D1A1-5CBB-46F7-9F1B-4B2A9001BCB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8E5615EE-9B77-41F6-A0B5-0DE0454369C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FE290D36-D446-4B4A-8272-50A84B4A649A}"/>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5E8ED432-666C-48C6-B5B5-194B938B09D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2154F686-037A-46D0-8A79-BCB5DB5DEBE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A307DC55-25E3-494A-B53D-5B50BB88517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29754B0A-4B2A-4280-B51E-C00DDE3C4E9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E659FE19-33A3-4148-8576-052240C980B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59AC2D83-E23E-41A1-B221-6BA7EB2C7E9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716402A6-5568-4964-81A1-9713DE18557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388A6598-9CD9-4308-8153-0BEA33F56FC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2327B6F9-5F40-4145-AC1D-F37D41F7FE9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F81DFD09-2BC9-491C-8BFE-8150863E92DD}"/>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31D8298C-E1FC-44BF-A450-E3DAE749303B}"/>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0A702958-4C0E-405A-ABE2-397201BED008}"/>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AFBFD5FA-2592-4B66-83A8-AA5AF89FF1E8}"/>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AB6F4FDE-CE82-437F-A2D9-B0E1E65B0406}"/>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372DC1E7-FB60-4291-BBD4-7EE73264684D}"/>
            </a:ext>
          </a:extLst>
        </xdr:cNvPr>
        <xdr:cNvSpPr txBox="1"/>
      </xdr:nvSpPr>
      <xdr:spPr>
        <a:xfrm>
          <a:off x="4673600" y="1799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D48FE845-686B-4AF0-A391-8569B036EC12}"/>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E5404CC6-59EF-49E6-8941-53C076218048}"/>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397A4315-87BE-4B03-A9CE-EEA52DD57D2C}"/>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05BBD681-448B-4E7A-B020-C12E285F4B1E}"/>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05AAA702-E243-468A-B833-B68C03A0471C}"/>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3DD8C68-7DB7-4E05-B031-D351DC471C6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A3DC4E5-BCDC-44D6-B920-07EF4AFEED0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C19A8AF-844C-4F60-8531-DD03FDE090F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AED0F3D-004E-46B1-A433-A2502F1A932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FDAD1E2-F766-464E-A861-443D5AA0018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167458</xdr:rowOff>
    </xdr:from>
    <xdr:to>
      <xdr:col>24</xdr:col>
      <xdr:colOff>114300</xdr:colOff>
      <xdr:row>103</xdr:row>
      <xdr:rowOff>97608</xdr:rowOff>
    </xdr:to>
    <xdr:sp macro="" textlink="">
      <xdr:nvSpPr>
        <xdr:cNvPr id="418" name="楕円 417">
          <a:extLst>
            <a:ext uri="{FF2B5EF4-FFF2-40B4-BE49-F238E27FC236}">
              <a16:creationId xmlns:a16="http://schemas.microsoft.com/office/drawing/2014/main" id="{B31417E0-E063-4F93-AA8C-54C34DDE26C1}"/>
            </a:ext>
          </a:extLst>
        </xdr:cNvPr>
        <xdr:cNvSpPr/>
      </xdr:nvSpPr>
      <xdr:spPr>
        <a:xfrm>
          <a:off x="4584700" y="1765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18885</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94EAAFC5-776C-4ECD-9742-B8C6CAEDD7FE}"/>
            </a:ext>
          </a:extLst>
        </xdr:cNvPr>
        <xdr:cNvSpPr txBox="1"/>
      </xdr:nvSpPr>
      <xdr:spPr>
        <a:xfrm>
          <a:off x="4673600" y="1750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131536</xdr:rowOff>
    </xdr:from>
    <xdr:to>
      <xdr:col>20</xdr:col>
      <xdr:colOff>38100</xdr:colOff>
      <xdr:row>103</xdr:row>
      <xdr:rowOff>61686</xdr:rowOff>
    </xdr:to>
    <xdr:sp macro="" textlink="">
      <xdr:nvSpPr>
        <xdr:cNvPr id="420" name="楕円 419">
          <a:extLst>
            <a:ext uri="{FF2B5EF4-FFF2-40B4-BE49-F238E27FC236}">
              <a16:creationId xmlns:a16="http://schemas.microsoft.com/office/drawing/2014/main" id="{EE1D717F-A350-401C-B3A4-6BC03B154803}"/>
            </a:ext>
          </a:extLst>
        </xdr:cNvPr>
        <xdr:cNvSpPr/>
      </xdr:nvSpPr>
      <xdr:spPr>
        <a:xfrm>
          <a:off x="3746500" y="1761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10886</xdr:rowOff>
    </xdr:from>
    <xdr:to>
      <xdr:col>24</xdr:col>
      <xdr:colOff>63500</xdr:colOff>
      <xdr:row>103</xdr:row>
      <xdr:rowOff>46808</xdr:rowOff>
    </xdr:to>
    <xdr:cxnSp macro="">
      <xdr:nvCxnSpPr>
        <xdr:cNvPr id="421" name="直線コネクタ 420">
          <a:extLst>
            <a:ext uri="{FF2B5EF4-FFF2-40B4-BE49-F238E27FC236}">
              <a16:creationId xmlns:a16="http://schemas.microsoft.com/office/drawing/2014/main" id="{0A394450-FEC7-4C37-8879-0C3053D615C5}"/>
            </a:ext>
          </a:extLst>
        </xdr:cNvPr>
        <xdr:cNvCxnSpPr/>
      </xdr:nvCxnSpPr>
      <xdr:spPr>
        <a:xfrm>
          <a:off x="3797300" y="1767023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97245</xdr:rowOff>
    </xdr:from>
    <xdr:to>
      <xdr:col>15</xdr:col>
      <xdr:colOff>101600</xdr:colOff>
      <xdr:row>103</xdr:row>
      <xdr:rowOff>27395</xdr:rowOff>
    </xdr:to>
    <xdr:sp macro="" textlink="">
      <xdr:nvSpPr>
        <xdr:cNvPr id="422" name="楕円 421">
          <a:extLst>
            <a:ext uri="{FF2B5EF4-FFF2-40B4-BE49-F238E27FC236}">
              <a16:creationId xmlns:a16="http://schemas.microsoft.com/office/drawing/2014/main" id="{E7369A17-67D6-4CDC-A927-D0300AF7D354}"/>
            </a:ext>
          </a:extLst>
        </xdr:cNvPr>
        <xdr:cNvSpPr/>
      </xdr:nvSpPr>
      <xdr:spPr>
        <a:xfrm>
          <a:off x="2857500" y="1758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148045</xdr:rowOff>
    </xdr:from>
    <xdr:to>
      <xdr:col>19</xdr:col>
      <xdr:colOff>177800</xdr:colOff>
      <xdr:row>103</xdr:row>
      <xdr:rowOff>10886</xdr:rowOff>
    </xdr:to>
    <xdr:cxnSp macro="">
      <xdr:nvCxnSpPr>
        <xdr:cNvPr id="423" name="直線コネクタ 422">
          <a:extLst>
            <a:ext uri="{FF2B5EF4-FFF2-40B4-BE49-F238E27FC236}">
              <a16:creationId xmlns:a16="http://schemas.microsoft.com/office/drawing/2014/main" id="{EDEA49BC-9C05-400A-996D-B036DE022FF3}"/>
            </a:ext>
          </a:extLst>
        </xdr:cNvPr>
        <xdr:cNvCxnSpPr/>
      </xdr:nvCxnSpPr>
      <xdr:spPr>
        <a:xfrm>
          <a:off x="2908300" y="176359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61323</xdr:rowOff>
    </xdr:from>
    <xdr:to>
      <xdr:col>10</xdr:col>
      <xdr:colOff>165100</xdr:colOff>
      <xdr:row>102</xdr:row>
      <xdr:rowOff>162923</xdr:rowOff>
    </xdr:to>
    <xdr:sp macro="" textlink="">
      <xdr:nvSpPr>
        <xdr:cNvPr id="424" name="楕円 423">
          <a:extLst>
            <a:ext uri="{FF2B5EF4-FFF2-40B4-BE49-F238E27FC236}">
              <a16:creationId xmlns:a16="http://schemas.microsoft.com/office/drawing/2014/main" id="{E5D194F1-E132-4252-BC84-378598F2B7B2}"/>
            </a:ext>
          </a:extLst>
        </xdr:cNvPr>
        <xdr:cNvSpPr/>
      </xdr:nvSpPr>
      <xdr:spPr>
        <a:xfrm>
          <a:off x="1968500" y="1754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112123</xdr:rowOff>
    </xdr:from>
    <xdr:to>
      <xdr:col>15</xdr:col>
      <xdr:colOff>50800</xdr:colOff>
      <xdr:row>102</xdr:row>
      <xdr:rowOff>148045</xdr:rowOff>
    </xdr:to>
    <xdr:cxnSp macro="">
      <xdr:nvCxnSpPr>
        <xdr:cNvPr id="425" name="直線コネクタ 424">
          <a:extLst>
            <a:ext uri="{FF2B5EF4-FFF2-40B4-BE49-F238E27FC236}">
              <a16:creationId xmlns:a16="http://schemas.microsoft.com/office/drawing/2014/main" id="{0F75159B-63E6-479A-BB04-86FDD15A0CFF}"/>
            </a:ext>
          </a:extLst>
        </xdr:cNvPr>
        <xdr:cNvCxnSpPr/>
      </xdr:nvCxnSpPr>
      <xdr:spPr>
        <a:xfrm>
          <a:off x="2019300" y="1760002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25400</xdr:rowOff>
    </xdr:from>
    <xdr:to>
      <xdr:col>6</xdr:col>
      <xdr:colOff>38100</xdr:colOff>
      <xdr:row>102</xdr:row>
      <xdr:rowOff>127000</xdr:rowOff>
    </xdr:to>
    <xdr:sp macro="" textlink="">
      <xdr:nvSpPr>
        <xdr:cNvPr id="426" name="楕円 425">
          <a:extLst>
            <a:ext uri="{FF2B5EF4-FFF2-40B4-BE49-F238E27FC236}">
              <a16:creationId xmlns:a16="http://schemas.microsoft.com/office/drawing/2014/main" id="{020C6414-F249-4595-9DAA-53ECF809D56C}"/>
            </a:ext>
          </a:extLst>
        </xdr:cNvPr>
        <xdr:cNvSpPr/>
      </xdr:nvSpPr>
      <xdr:spPr>
        <a:xfrm>
          <a:off x="10795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76200</xdr:rowOff>
    </xdr:from>
    <xdr:to>
      <xdr:col>10</xdr:col>
      <xdr:colOff>114300</xdr:colOff>
      <xdr:row>102</xdr:row>
      <xdr:rowOff>112123</xdr:rowOff>
    </xdr:to>
    <xdr:cxnSp macro="">
      <xdr:nvCxnSpPr>
        <xdr:cNvPr id="427" name="直線コネクタ 426">
          <a:extLst>
            <a:ext uri="{FF2B5EF4-FFF2-40B4-BE49-F238E27FC236}">
              <a16:creationId xmlns:a16="http://schemas.microsoft.com/office/drawing/2014/main" id="{BCC65C55-794B-4E8C-99FC-5A7B6D2AA357}"/>
            </a:ext>
          </a:extLst>
        </xdr:cNvPr>
        <xdr:cNvCxnSpPr/>
      </xdr:nvCxnSpPr>
      <xdr:spPr>
        <a:xfrm>
          <a:off x="1130300" y="175641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559E4F70-1949-4A32-8780-664A36F5B880}"/>
            </a:ext>
          </a:extLst>
        </xdr:cNvPr>
        <xdr:cNvSpPr txBox="1"/>
      </xdr:nvSpPr>
      <xdr:spPr>
        <a:xfrm>
          <a:off x="35820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B631C6A8-075D-4B7D-8377-19CA4A1ACD81}"/>
            </a:ext>
          </a:extLst>
        </xdr:cNvPr>
        <xdr:cNvSpPr txBox="1"/>
      </xdr:nvSpPr>
      <xdr:spPr>
        <a:xfrm>
          <a:off x="2705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E6E18996-3A69-48B2-BCBA-90E613FE4AD9}"/>
            </a:ext>
          </a:extLst>
        </xdr:cNvPr>
        <xdr:cNvSpPr txBox="1"/>
      </xdr:nvSpPr>
      <xdr:spPr>
        <a:xfrm>
          <a:off x="1816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41C13138-BC93-4E14-B446-80FD1A1F3370}"/>
            </a:ext>
          </a:extLst>
        </xdr:cNvPr>
        <xdr:cNvSpPr txBox="1"/>
      </xdr:nvSpPr>
      <xdr:spPr>
        <a:xfrm>
          <a:off x="927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78213</xdr:rowOff>
    </xdr:from>
    <xdr:ext cx="405111" cy="259045"/>
    <xdr:sp macro="" textlink="">
      <xdr:nvSpPr>
        <xdr:cNvPr id="432" name="n_1mainValue【市民会館】&#10;有形固定資産減価償却率">
          <a:extLst>
            <a:ext uri="{FF2B5EF4-FFF2-40B4-BE49-F238E27FC236}">
              <a16:creationId xmlns:a16="http://schemas.microsoft.com/office/drawing/2014/main" id="{87217A36-D192-446B-A002-A9D23656C405}"/>
            </a:ext>
          </a:extLst>
        </xdr:cNvPr>
        <xdr:cNvSpPr txBox="1"/>
      </xdr:nvSpPr>
      <xdr:spPr>
        <a:xfrm>
          <a:off x="3582044" y="1739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43922</xdr:rowOff>
    </xdr:from>
    <xdr:ext cx="405111" cy="259045"/>
    <xdr:sp macro="" textlink="">
      <xdr:nvSpPr>
        <xdr:cNvPr id="433" name="n_2mainValue【市民会館】&#10;有形固定資産減価償却率">
          <a:extLst>
            <a:ext uri="{FF2B5EF4-FFF2-40B4-BE49-F238E27FC236}">
              <a16:creationId xmlns:a16="http://schemas.microsoft.com/office/drawing/2014/main" id="{91A1225E-90E4-4D2B-973B-406D3F10E291}"/>
            </a:ext>
          </a:extLst>
        </xdr:cNvPr>
        <xdr:cNvSpPr txBox="1"/>
      </xdr:nvSpPr>
      <xdr:spPr>
        <a:xfrm>
          <a:off x="2705744" y="173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8000</xdr:rowOff>
    </xdr:from>
    <xdr:ext cx="405111" cy="259045"/>
    <xdr:sp macro="" textlink="">
      <xdr:nvSpPr>
        <xdr:cNvPr id="434" name="n_3mainValue【市民会館】&#10;有形固定資産減価償却率">
          <a:extLst>
            <a:ext uri="{FF2B5EF4-FFF2-40B4-BE49-F238E27FC236}">
              <a16:creationId xmlns:a16="http://schemas.microsoft.com/office/drawing/2014/main" id="{240C44D7-8D49-4492-8E92-9B4C80BDC6E1}"/>
            </a:ext>
          </a:extLst>
        </xdr:cNvPr>
        <xdr:cNvSpPr txBox="1"/>
      </xdr:nvSpPr>
      <xdr:spPr>
        <a:xfrm>
          <a:off x="1816744" y="1732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143527</xdr:rowOff>
    </xdr:from>
    <xdr:ext cx="405111" cy="259045"/>
    <xdr:sp macro="" textlink="">
      <xdr:nvSpPr>
        <xdr:cNvPr id="435" name="n_4mainValue【市民会館】&#10;有形固定資産減価償却率">
          <a:extLst>
            <a:ext uri="{FF2B5EF4-FFF2-40B4-BE49-F238E27FC236}">
              <a16:creationId xmlns:a16="http://schemas.microsoft.com/office/drawing/2014/main" id="{DAC251BD-3A6C-4560-AC9F-1FD489B94591}"/>
            </a:ext>
          </a:extLst>
        </xdr:cNvPr>
        <xdr:cNvSpPr txBox="1"/>
      </xdr:nvSpPr>
      <xdr:spPr>
        <a:xfrm>
          <a:off x="9277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5C4F7CE7-FBC6-41EF-A2CD-E4F93A4A4E2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5DF56498-2E5C-42FD-B0E9-1A0A63F8417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7D4F79AD-C54C-4974-A905-A433F9F37C6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D534224E-ABAA-4167-809A-4052A40237A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4D680E47-ADD2-4EB7-929B-7B83DEF3FA7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68666C96-36E5-4E71-961B-6ABB4963908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23709EE8-023A-4942-BB37-5ECB143D005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C9C9038D-EEE6-4885-B839-C12C35F35FB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FD7F5563-3CD6-48EF-97B5-24CB966FD31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A1B07675-3346-4A3B-AFD5-3976D2BDC3C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4A273322-1695-4E0A-8477-5F427E2BD78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F92B97A5-557B-4F2C-B86E-6E663CD0D28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86C1CAB4-F208-437C-B23B-2A117C6B45E9}"/>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5624717A-102E-4F51-BA1E-82CA30CEF2D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9822104-95FF-407E-9EEF-F7C4839EF09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438DEAAE-CBBC-442F-9CC8-68A564B7AC2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45CCBB17-B2B0-4FD9-AF1B-D6A63D90E54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697FE044-1D9C-4727-891A-1C055F671F1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AC058143-1A0D-46C2-B899-F1D8CE5E45F9}"/>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7F80C52D-8660-4241-BE28-8DE584F93BF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E1845030-33FB-4962-994B-2E539B0DC64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A9A51D91-216B-46D3-BC98-A3846328338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254CF238-C77B-4730-A661-32C59DC715C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478C1060-0422-4CC8-B106-DD9FB70D43AD}"/>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E18851BA-C242-4BF8-8A4F-822C58D85999}"/>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DD542FBC-9145-4931-975C-2112E0385B3D}"/>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78525858-36C1-470E-9108-7643ED27B733}"/>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CFA6ECAF-3A4D-458E-A552-E7D590CDEC42}"/>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CDF627CC-9653-4342-8DA6-6E17ADF7FEBF}"/>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F3B60B7B-BC21-45CB-A8D5-98E1B4571E11}"/>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9FC485A8-7C2C-42C4-ADA7-596C1015357B}"/>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08E65F85-1163-42A3-9893-F23F5BE93301}"/>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DF4C4473-42A6-4A04-AB74-7699D35F7D59}"/>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718BDA9B-D19D-423D-94E6-F9212287A2E8}"/>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EB4365E-D5BC-44AF-8880-E624586603B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4ECC2CB-D27A-4D0E-8A38-26DB75A3635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94C2258-8FE6-4B4B-A76A-B2A70D4BF5E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A7229176-D633-419A-9E3F-AAAE2DA8A14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1C53782-B541-46C5-9735-231F8D626CA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38736</xdr:rowOff>
    </xdr:from>
    <xdr:to>
      <xdr:col>55</xdr:col>
      <xdr:colOff>50800</xdr:colOff>
      <xdr:row>108</xdr:row>
      <xdr:rowOff>140336</xdr:rowOff>
    </xdr:to>
    <xdr:sp macro="" textlink="">
      <xdr:nvSpPr>
        <xdr:cNvPr id="475" name="楕円 474">
          <a:extLst>
            <a:ext uri="{FF2B5EF4-FFF2-40B4-BE49-F238E27FC236}">
              <a16:creationId xmlns:a16="http://schemas.microsoft.com/office/drawing/2014/main" id="{E3F59CE5-C8AD-424E-9224-C6155D42F905}"/>
            </a:ext>
          </a:extLst>
        </xdr:cNvPr>
        <xdr:cNvSpPr/>
      </xdr:nvSpPr>
      <xdr:spPr>
        <a:xfrm>
          <a:off x="10426700" y="1855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125113</xdr:rowOff>
    </xdr:from>
    <xdr:ext cx="469744" cy="259045"/>
    <xdr:sp macro="" textlink="">
      <xdr:nvSpPr>
        <xdr:cNvPr id="476" name="【市民会館】&#10;一人当たり面積該当値テキスト">
          <a:extLst>
            <a:ext uri="{FF2B5EF4-FFF2-40B4-BE49-F238E27FC236}">
              <a16:creationId xmlns:a16="http://schemas.microsoft.com/office/drawing/2014/main" id="{8CCCC0CE-015F-451B-9353-5B10AAAE086B}"/>
            </a:ext>
          </a:extLst>
        </xdr:cNvPr>
        <xdr:cNvSpPr txBox="1"/>
      </xdr:nvSpPr>
      <xdr:spPr>
        <a:xfrm>
          <a:off x="10515600" y="18470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38736</xdr:rowOff>
    </xdr:from>
    <xdr:to>
      <xdr:col>50</xdr:col>
      <xdr:colOff>165100</xdr:colOff>
      <xdr:row>108</xdr:row>
      <xdr:rowOff>140336</xdr:rowOff>
    </xdr:to>
    <xdr:sp macro="" textlink="">
      <xdr:nvSpPr>
        <xdr:cNvPr id="477" name="楕円 476">
          <a:extLst>
            <a:ext uri="{FF2B5EF4-FFF2-40B4-BE49-F238E27FC236}">
              <a16:creationId xmlns:a16="http://schemas.microsoft.com/office/drawing/2014/main" id="{4BC637DC-25D7-403E-95C0-74B6CEE50ACE}"/>
            </a:ext>
          </a:extLst>
        </xdr:cNvPr>
        <xdr:cNvSpPr/>
      </xdr:nvSpPr>
      <xdr:spPr>
        <a:xfrm>
          <a:off x="9588500" y="1855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89536</xdr:rowOff>
    </xdr:from>
    <xdr:to>
      <xdr:col>55</xdr:col>
      <xdr:colOff>0</xdr:colOff>
      <xdr:row>108</xdr:row>
      <xdr:rowOff>89536</xdr:rowOff>
    </xdr:to>
    <xdr:cxnSp macro="">
      <xdr:nvCxnSpPr>
        <xdr:cNvPr id="478" name="直線コネクタ 477">
          <a:extLst>
            <a:ext uri="{FF2B5EF4-FFF2-40B4-BE49-F238E27FC236}">
              <a16:creationId xmlns:a16="http://schemas.microsoft.com/office/drawing/2014/main" id="{F75D6BA2-77CB-47B3-AFAD-9769A853B542}"/>
            </a:ext>
          </a:extLst>
        </xdr:cNvPr>
        <xdr:cNvCxnSpPr/>
      </xdr:nvCxnSpPr>
      <xdr:spPr>
        <a:xfrm>
          <a:off x="9639300" y="186061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38736</xdr:rowOff>
    </xdr:from>
    <xdr:to>
      <xdr:col>46</xdr:col>
      <xdr:colOff>38100</xdr:colOff>
      <xdr:row>108</xdr:row>
      <xdr:rowOff>140336</xdr:rowOff>
    </xdr:to>
    <xdr:sp macro="" textlink="">
      <xdr:nvSpPr>
        <xdr:cNvPr id="479" name="楕円 478">
          <a:extLst>
            <a:ext uri="{FF2B5EF4-FFF2-40B4-BE49-F238E27FC236}">
              <a16:creationId xmlns:a16="http://schemas.microsoft.com/office/drawing/2014/main" id="{EC374F5A-438B-474E-9132-E8D0BD8B8CC9}"/>
            </a:ext>
          </a:extLst>
        </xdr:cNvPr>
        <xdr:cNvSpPr/>
      </xdr:nvSpPr>
      <xdr:spPr>
        <a:xfrm>
          <a:off x="8699500" y="1855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89536</xdr:rowOff>
    </xdr:from>
    <xdr:to>
      <xdr:col>50</xdr:col>
      <xdr:colOff>114300</xdr:colOff>
      <xdr:row>108</xdr:row>
      <xdr:rowOff>89536</xdr:rowOff>
    </xdr:to>
    <xdr:cxnSp macro="">
      <xdr:nvCxnSpPr>
        <xdr:cNvPr id="480" name="直線コネクタ 479">
          <a:extLst>
            <a:ext uri="{FF2B5EF4-FFF2-40B4-BE49-F238E27FC236}">
              <a16:creationId xmlns:a16="http://schemas.microsoft.com/office/drawing/2014/main" id="{156E0885-644C-4E0F-91AD-6E951D93F1BB}"/>
            </a:ext>
          </a:extLst>
        </xdr:cNvPr>
        <xdr:cNvCxnSpPr/>
      </xdr:nvCxnSpPr>
      <xdr:spPr>
        <a:xfrm>
          <a:off x="8750300" y="186061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40639</xdr:rowOff>
    </xdr:from>
    <xdr:to>
      <xdr:col>41</xdr:col>
      <xdr:colOff>101600</xdr:colOff>
      <xdr:row>108</xdr:row>
      <xdr:rowOff>142239</xdr:rowOff>
    </xdr:to>
    <xdr:sp macro="" textlink="">
      <xdr:nvSpPr>
        <xdr:cNvPr id="481" name="楕円 480">
          <a:extLst>
            <a:ext uri="{FF2B5EF4-FFF2-40B4-BE49-F238E27FC236}">
              <a16:creationId xmlns:a16="http://schemas.microsoft.com/office/drawing/2014/main" id="{5532439B-9446-492E-B7A1-A756CB9CD9D9}"/>
            </a:ext>
          </a:extLst>
        </xdr:cNvPr>
        <xdr:cNvSpPr/>
      </xdr:nvSpPr>
      <xdr:spPr>
        <a:xfrm>
          <a:off x="7810500" y="185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89536</xdr:rowOff>
    </xdr:from>
    <xdr:to>
      <xdr:col>45</xdr:col>
      <xdr:colOff>177800</xdr:colOff>
      <xdr:row>108</xdr:row>
      <xdr:rowOff>91439</xdr:rowOff>
    </xdr:to>
    <xdr:cxnSp macro="">
      <xdr:nvCxnSpPr>
        <xdr:cNvPr id="482" name="直線コネクタ 481">
          <a:extLst>
            <a:ext uri="{FF2B5EF4-FFF2-40B4-BE49-F238E27FC236}">
              <a16:creationId xmlns:a16="http://schemas.microsoft.com/office/drawing/2014/main" id="{DB75C0C8-F468-4EAB-A1F7-AC46E6F40457}"/>
            </a:ext>
          </a:extLst>
        </xdr:cNvPr>
        <xdr:cNvCxnSpPr/>
      </xdr:nvCxnSpPr>
      <xdr:spPr>
        <a:xfrm flipV="1">
          <a:off x="7861300" y="186061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40639</xdr:rowOff>
    </xdr:from>
    <xdr:to>
      <xdr:col>36</xdr:col>
      <xdr:colOff>165100</xdr:colOff>
      <xdr:row>108</xdr:row>
      <xdr:rowOff>142239</xdr:rowOff>
    </xdr:to>
    <xdr:sp macro="" textlink="">
      <xdr:nvSpPr>
        <xdr:cNvPr id="483" name="楕円 482">
          <a:extLst>
            <a:ext uri="{FF2B5EF4-FFF2-40B4-BE49-F238E27FC236}">
              <a16:creationId xmlns:a16="http://schemas.microsoft.com/office/drawing/2014/main" id="{A2038998-9E70-42C2-AC4A-9BBD88DA4CAB}"/>
            </a:ext>
          </a:extLst>
        </xdr:cNvPr>
        <xdr:cNvSpPr/>
      </xdr:nvSpPr>
      <xdr:spPr>
        <a:xfrm>
          <a:off x="6921500" y="185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91439</xdr:rowOff>
    </xdr:from>
    <xdr:to>
      <xdr:col>41</xdr:col>
      <xdr:colOff>50800</xdr:colOff>
      <xdr:row>108</xdr:row>
      <xdr:rowOff>91439</xdr:rowOff>
    </xdr:to>
    <xdr:cxnSp macro="">
      <xdr:nvCxnSpPr>
        <xdr:cNvPr id="484" name="直線コネクタ 483">
          <a:extLst>
            <a:ext uri="{FF2B5EF4-FFF2-40B4-BE49-F238E27FC236}">
              <a16:creationId xmlns:a16="http://schemas.microsoft.com/office/drawing/2014/main" id="{1512A846-D4C8-4ABD-A941-347822AD18CF}"/>
            </a:ext>
          </a:extLst>
        </xdr:cNvPr>
        <xdr:cNvCxnSpPr/>
      </xdr:nvCxnSpPr>
      <xdr:spPr>
        <a:xfrm>
          <a:off x="6972300" y="18608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B2CBB14C-238C-4394-95BC-9FAFB639BCD3}"/>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94235542-9DC8-477D-A318-1CE68D72578B}"/>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9A326EE5-62DE-4920-A807-8B56D87BE2B5}"/>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4BC7FF82-717A-482A-A02B-57F30BA5BA4B}"/>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131463</xdr:rowOff>
    </xdr:from>
    <xdr:ext cx="469744" cy="259045"/>
    <xdr:sp macro="" textlink="">
      <xdr:nvSpPr>
        <xdr:cNvPr id="489" name="n_1mainValue【市民会館】&#10;一人当たり面積">
          <a:extLst>
            <a:ext uri="{FF2B5EF4-FFF2-40B4-BE49-F238E27FC236}">
              <a16:creationId xmlns:a16="http://schemas.microsoft.com/office/drawing/2014/main" id="{14DDE8EC-40C9-4E27-979D-DBCB1BC78069}"/>
            </a:ext>
          </a:extLst>
        </xdr:cNvPr>
        <xdr:cNvSpPr txBox="1"/>
      </xdr:nvSpPr>
      <xdr:spPr>
        <a:xfrm>
          <a:off x="9391727" y="1864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131463</xdr:rowOff>
    </xdr:from>
    <xdr:ext cx="469744" cy="259045"/>
    <xdr:sp macro="" textlink="">
      <xdr:nvSpPr>
        <xdr:cNvPr id="490" name="n_2mainValue【市民会館】&#10;一人当たり面積">
          <a:extLst>
            <a:ext uri="{FF2B5EF4-FFF2-40B4-BE49-F238E27FC236}">
              <a16:creationId xmlns:a16="http://schemas.microsoft.com/office/drawing/2014/main" id="{999072D4-9EF1-46B6-9E45-D15B4A75221F}"/>
            </a:ext>
          </a:extLst>
        </xdr:cNvPr>
        <xdr:cNvSpPr txBox="1"/>
      </xdr:nvSpPr>
      <xdr:spPr>
        <a:xfrm>
          <a:off x="8515427" y="1864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133366</xdr:rowOff>
    </xdr:from>
    <xdr:ext cx="469744" cy="259045"/>
    <xdr:sp macro="" textlink="">
      <xdr:nvSpPr>
        <xdr:cNvPr id="491" name="n_3mainValue【市民会館】&#10;一人当たり面積">
          <a:extLst>
            <a:ext uri="{FF2B5EF4-FFF2-40B4-BE49-F238E27FC236}">
              <a16:creationId xmlns:a16="http://schemas.microsoft.com/office/drawing/2014/main" id="{2886425D-014D-414D-880D-D986EA2B571D}"/>
            </a:ext>
          </a:extLst>
        </xdr:cNvPr>
        <xdr:cNvSpPr txBox="1"/>
      </xdr:nvSpPr>
      <xdr:spPr>
        <a:xfrm>
          <a:off x="7626427"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133366</xdr:rowOff>
    </xdr:from>
    <xdr:ext cx="469744" cy="259045"/>
    <xdr:sp macro="" textlink="">
      <xdr:nvSpPr>
        <xdr:cNvPr id="492" name="n_4mainValue【市民会館】&#10;一人当たり面積">
          <a:extLst>
            <a:ext uri="{FF2B5EF4-FFF2-40B4-BE49-F238E27FC236}">
              <a16:creationId xmlns:a16="http://schemas.microsoft.com/office/drawing/2014/main" id="{4C03DB7D-EC99-4B5C-B727-6C0256E7915F}"/>
            </a:ext>
          </a:extLst>
        </xdr:cNvPr>
        <xdr:cNvSpPr txBox="1"/>
      </xdr:nvSpPr>
      <xdr:spPr>
        <a:xfrm>
          <a:off x="6737427"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DE72CE35-8AD4-47E6-A295-B1F28F434FC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591180B9-BAD9-4C1A-8139-B8FED1EDAFC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31411031-F8CF-46EC-A331-233134E4D83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3A698013-DEC2-458B-9179-0B150A03F7C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AB64AF5B-2FA1-42D6-A954-AC048C570B8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D66FFF1D-686F-47C8-82ED-A8958374091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8C4E5A70-9C4B-4B84-9303-E0D2F745532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233D0B67-94B3-4A70-99D8-599BB990ED8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63547410-364B-4D01-9BA6-0E22C3756BB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DBF11EDF-64E1-4553-92ED-74CF6B6F91F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24264678-B4F2-43C9-81B4-5C199997CC3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C47AD0BC-148F-4F33-A51F-09ABBB910E3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2D73B718-2E0D-4649-961B-74E9359443F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218AA2AC-CDBC-4A6A-91E9-0B8595CA6FC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0CE9E06B-E1AE-410A-B632-E72A80EFA34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FDECAD81-09D0-4050-9D93-48FD5192730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E8507758-9CCF-4170-9E3E-27DD9391852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2C5ADF44-F7B4-4E74-BD3C-39D1B4E2A98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FFC82804-48E0-43B1-B839-99F0EA749BC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238A2819-F440-434C-8717-4B3C4009DF6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96318034-608E-4014-9610-404C837E011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64620D88-DAE6-4021-918D-DACEB6959A3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9DF761FD-A2C2-4E7C-90FB-DC54EBC7E93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4AA4882E-725A-4061-95C2-F4B94AC46D0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FDC8AE42-DF26-47D1-83A4-7420F774ACC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A1CC8D1F-989B-4ACC-ADCF-764C13ED87FC}"/>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44B97D99-C661-4F19-8F54-D6CD5AA6F0EF}"/>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172E51D7-8099-4D28-8F9E-53129B4EE37B}"/>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9616411B-2361-45EC-B452-CD9B783BD28E}"/>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6092D53C-755A-4626-8EB2-29A085A5E639}"/>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A0B229D8-5B6E-4E24-A7AE-AA33FA7BD966}"/>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6E738750-DFC5-4237-9201-DCBF06FB4D83}"/>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A925650E-59DC-4248-A824-B4C6F63CABE5}"/>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5DDEC787-0B1A-4AFA-89F4-F407FB60BF66}"/>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F27DFAE3-D877-4C19-A88D-98BC3B76516A}"/>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2B7C473F-9EA1-4A93-992B-F0D5D754B1B2}"/>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E4D732E-C53B-4E34-9CA2-34389D49D77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8F3C7FF-8784-4E56-BEF6-EAA87516145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5237FBB-218E-4F18-B682-2ADF31A6DF3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2C1A1FD-1DD3-4320-969C-A834A97AF40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156D3D8B-B485-4F53-B766-DF19BB70C7C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89081</xdr:rowOff>
    </xdr:from>
    <xdr:to>
      <xdr:col>85</xdr:col>
      <xdr:colOff>177800</xdr:colOff>
      <xdr:row>40</xdr:row>
      <xdr:rowOff>19231</xdr:rowOff>
    </xdr:to>
    <xdr:sp macro="" textlink="">
      <xdr:nvSpPr>
        <xdr:cNvPr id="534" name="楕円 533">
          <a:extLst>
            <a:ext uri="{FF2B5EF4-FFF2-40B4-BE49-F238E27FC236}">
              <a16:creationId xmlns:a16="http://schemas.microsoft.com/office/drawing/2014/main" id="{4EC29CF3-941B-4796-BF34-0D2136FCD854}"/>
            </a:ext>
          </a:extLst>
        </xdr:cNvPr>
        <xdr:cNvSpPr/>
      </xdr:nvSpPr>
      <xdr:spPr>
        <a:xfrm>
          <a:off x="162687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67508</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5D1C68BE-C224-47A0-B863-F6719CD2E64D}"/>
            </a:ext>
          </a:extLst>
        </xdr:cNvPr>
        <xdr:cNvSpPr txBox="1"/>
      </xdr:nvSpPr>
      <xdr:spPr>
        <a:xfrm>
          <a:off x="16357600" y="67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44994</xdr:rowOff>
    </xdr:from>
    <xdr:to>
      <xdr:col>81</xdr:col>
      <xdr:colOff>101600</xdr:colOff>
      <xdr:row>39</xdr:row>
      <xdr:rowOff>146594</xdr:rowOff>
    </xdr:to>
    <xdr:sp macro="" textlink="">
      <xdr:nvSpPr>
        <xdr:cNvPr id="536" name="楕円 535">
          <a:extLst>
            <a:ext uri="{FF2B5EF4-FFF2-40B4-BE49-F238E27FC236}">
              <a16:creationId xmlns:a16="http://schemas.microsoft.com/office/drawing/2014/main" id="{94CA9ABE-6C71-4A57-B3CD-EC2C8A8801DE}"/>
            </a:ext>
          </a:extLst>
        </xdr:cNvPr>
        <xdr:cNvSpPr/>
      </xdr:nvSpPr>
      <xdr:spPr>
        <a:xfrm>
          <a:off x="15430500" y="673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95794</xdr:rowOff>
    </xdr:from>
    <xdr:to>
      <xdr:col>85</xdr:col>
      <xdr:colOff>127000</xdr:colOff>
      <xdr:row>39</xdr:row>
      <xdr:rowOff>139881</xdr:rowOff>
    </xdr:to>
    <xdr:cxnSp macro="">
      <xdr:nvCxnSpPr>
        <xdr:cNvPr id="537" name="直線コネクタ 536">
          <a:extLst>
            <a:ext uri="{FF2B5EF4-FFF2-40B4-BE49-F238E27FC236}">
              <a16:creationId xmlns:a16="http://schemas.microsoft.com/office/drawing/2014/main" id="{200F8F1A-18D2-4BC9-8BA2-D3016086DDA8}"/>
            </a:ext>
          </a:extLst>
        </xdr:cNvPr>
        <xdr:cNvCxnSpPr/>
      </xdr:nvCxnSpPr>
      <xdr:spPr>
        <a:xfrm>
          <a:off x="15481300" y="6782344"/>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165826</xdr:rowOff>
    </xdr:from>
    <xdr:to>
      <xdr:col>76</xdr:col>
      <xdr:colOff>165100</xdr:colOff>
      <xdr:row>39</xdr:row>
      <xdr:rowOff>95976</xdr:rowOff>
    </xdr:to>
    <xdr:sp macro="" textlink="">
      <xdr:nvSpPr>
        <xdr:cNvPr id="538" name="楕円 537">
          <a:extLst>
            <a:ext uri="{FF2B5EF4-FFF2-40B4-BE49-F238E27FC236}">
              <a16:creationId xmlns:a16="http://schemas.microsoft.com/office/drawing/2014/main" id="{6A99CB22-5B67-4811-B7FC-C5CCF836F4BF}"/>
            </a:ext>
          </a:extLst>
        </xdr:cNvPr>
        <xdr:cNvSpPr/>
      </xdr:nvSpPr>
      <xdr:spPr>
        <a:xfrm>
          <a:off x="14541500" y="668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45176</xdr:rowOff>
    </xdr:from>
    <xdr:to>
      <xdr:col>81</xdr:col>
      <xdr:colOff>50800</xdr:colOff>
      <xdr:row>39</xdr:row>
      <xdr:rowOff>95794</xdr:rowOff>
    </xdr:to>
    <xdr:cxnSp macro="">
      <xdr:nvCxnSpPr>
        <xdr:cNvPr id="539" name="直線コネクタ 538">
          <a:extLst>
            <a:ext uri="{FF2B5EF4-FFF2-40B4-BE49-F238E27FC236}">
              <a16:creationId xmlns:a16="http://schemas.microsoft.com/office/drawing/2014/main" id="{684D89E9-D075-4CFB-81DB-E93E8BECE6EC}"/>
            </a:ext>
          </a:extLst>
        </xdr:cNvPr>
        <xdr:cNvCxnSpPr/>
      </xdr:nvCxnSpPr>
      <xdr:spPr>
        <a:xfrm>
          <a:off x="14592300" y="673172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142966</xdr:rowOff>
    </xdr:from>
    <xdr:to>
      <xdr:col>72</xdr:col>
      <xdr:colOff>38100</xdr:colOff>
      <xdr:row>39</xdr:row>
      <xdr:rowOff>73116</xdr:rowOff>
    </xdr:to>
    <xdr:sp macro="" textlink="">
      <xdr:nvSpPr>
        <xdr:cNvPr id="540" name="楕円 539">
          <a:extLst>
            <a:ext uri="{FF2B5EF4-FFF2-40B4-BE49-F238E27FC236}">
              <a16:creationId xmlns:a16="http://schemas.microsoft.com/office/drawing/2014/main" id="{E213EDA1-DE26-429B-A829-3DE71AD6DFA3}"/>
            </a:ext>
          </a:extLst>
        </xdr:cNvPr>
        <xdr:cNvSpPr/>
      </xdr:nvSpPr>
      <xdr:spPr>
        <a:xfrm>
          <a:off x="136525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22316</xdr:rowOff>
    </xdr:from>
    <xdr:to>
      <xdr:col>76</xdr:col>
      <xdr:colOff>114300</xdr:colOff>
      <xdr:row>39</xdr:row>
      <xdr:rowOff>45176</xdr:rowOff>
    </xdr:to>
    <xdr:cxnSp macro="">
      <xdr:nvCxnSpPr>
        <xdr:cNvPr id="541" name="直線コネクタ 540">
          <a:extLst>
            <a:ext uri="{FF2B5EF4-FFF2-40B4-BE49-F238E27FC236}">
              <a16:creationId xmlns:a16="http://schemas.microsoft.com/office/drawing/2014/main" id="{DA12DCCD-2703-4EA3-88D5-C1799163823E}"/>
            </a:ext>
          </a:extLst>
        </xdr:cNvPr>
        <xdr:cNvCxnSpPr/>
      </xdr:nvCxnSpPr>
      <xdr:spPr>
        <a:xfrm>
          <a:off x="13703300" y="670886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129903</xdr:rowOff>
    </xdr:from>
    <xdr:to>
      <xdr:col>67</xdr:col>
      <xdr:colOff>101600</xdr:colOff>
      <xdr:row>39</xdr:row>
      <xdr:rowOff>60053</xdr:rowOff>
    </xdr:to>
    <xdr:sp macro="" textlink="">
      <xdr:nvSpPr>
        <xdr:cNvPr id="542" name="楕円 541">
          <a:extLst>
            <a:ext uri="{FF2B5EF4-FFF2-40B4-BE49-F238E27FC236}">
              <a16:creationId xmlns:a16="http://schemas.microsoft.com/office/drawing/2014/main" id="{E084D399-E9D6-4006-9D81-F1D11CAB38EE}"/>
            </a:ext>
          </a:extLst>
        </xdr:cNvPr>
        <xdr:cNvSpPr/>
      </xdr:nvSpPr>
      <xdr:spPr>
        <a:xfrm>
          <a:off x="12763500" y="664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9253</xdr:rowOff>
    </xdr:from>
    <xdr:to>
      <xdr:col>71</xdr:col>
      <xdr:colOff>177800</xdr:colOff>
      <xdr:row>39</xdr:row>
      <xdr:rowOff>22316</xdr:rowOff>
    </xdr:to>
    <xdr:cxnSp macro="">
      <xdr:nvCxnSpPr>
        <xdr:cNvPr id="543" name="直線コネクタ 542">
          <a:extLst>
            <a:ext uri="{FF2B5EF4-FFF2-40B4-BE49-F238E27FC236}">
              <a16:creationId xmlns:a16="http://schemas.microsoft.com/office/drawing/2014/main" id="{5AF4652E-A468-459B-8488-747225B6290A}"/>
            </a:ext>
          </a:extLst>
        </xdr:cNvPr>
        <xdr:cNvCxnSpPr/>
      </xdr:nvCxnSpPr>
      <xdr:spPr>
        <a:xfrm>
          <a:off x="12814300" y="669580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15D47168-2FFC-4AF7-99A1-13FCA3E75325}"/>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E9073175-FB22-475B-9910-A714A0FE2DF6}"/>
            </a:ext>
          </a:extLst>
        </xdr:cNvPr>
        <xdr:cNvSpPr txBox="1"/>
      </xdr:nvSpPr>
      <xdr:spPr>
        <a:xfrm>
          <a:off x="14389744"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7E2DEC1D-701A-4CFF-9ECB-2C65C8E6304D}"/>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CEE516AB-3A59-4E1D-9A0D-8705BE2BD4E5}"/>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137721</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0104557B-F18B-41D0-9A30-7B4D51E28939}"/>
            </a:ext>
          </a:extLst>
        </xdr:cNvPr>
        <xdr:cNvSpPr txBox="1"/>
      </xdr:nvSpPr>
      <xdr:spPr>
        <a:xfrm>
          <a:off x="15266044" y="682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112503</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5EFA546C-DD46-413A-97DA-6C4BACAA17F9}"/>
            </a:ext>
          </a:extLst>
        </xdr:cNvPr>
        <xdr:cNvSpPr txBox="1"/>
      </xdr:nvSpPr>
      <xdr:spPr>
        <a:xfrm>
          <a:off x="14389744" y="645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64243</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913D3EAC-B7C7-4402-92AB-3E9F2CA4F1A6}"/>
            </a:ext>
          </a:extLst>
        </xdr:cNvPr>
        <xdr:cNvSpPr txBox="1"/>
      </xdr:nvSpPr>
      <xdr:spPr>
        <a:xfrm>
          <a:off x="135007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51180</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74F0E721-74E2-4367-BD30-F8832455964F}"/>
            </a:ext>
          </a:extLst>
        </xdr:cNvPr>
        <xdr:cNvSpPr txBox="1"/>
      </xdr:nvSpPr>
      <xdr:spPr>
        <a:xfrm>
          <a:off x="12611744" y="673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DFAAE074-208B-49D1-8FE2-AB6CDE9AD9E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B8A2DD0-BDD3-4CCB-A511-59B7B5B627A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F32C0EE6-B1F3-421A-9141-5C6E6251F51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4948923-1B29-403A-9A3A-89A2AA45383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67E21C93-311C-429E-BB9F-8C2C94F973E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7BBF3B90-F12B-4033-9AC7-33B0CD3D2BB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F14170EE-72F6-478C-9E50-2AFAAF27D73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8B373193-D475-4AF0-AB93-3D6CB7E88BB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497411EF-8735-4BC7-8EFA-246C9B430FA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A6377E64-B0D3-4179-AB28-994CBD3678A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6822349C-CFF0-4BAD-9250-D634D087784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3F8CD0E3-0DCB-418B-95AF-0009FDB0832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60F90FAB-ABEF-48F9-B4B2-84FEDC60AB5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080435EC-CA86-4B85-AB6F-4053E0EF538A}"/>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7AD21348-3D5B-4F25-9455-45F7EAD11C5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E256C353-AB02-4DB9-A807-406E9FE5361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F3CC780B-4DAA-468B-8D76-7AF81878BC7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3813698B-9FB7-4D3B-960E-B3EA5EF602B8}"/>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B7918225-C092-466F-B75C-A43DF413217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DC1F5F1E-B2CA-4315-A78B-4CEFFE21472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B96C4C5A-37E2-4690-8AD1-0F7D5866EF4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7A79A43A-EA00-4BD5-B0E5-C11004316252}"/>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B22C2DD7-AFA4-489C-8390-708BCB073646}"/>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C73B93AE-1E63-49F7-90FC-B01160B7EFF2}"/>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B394EC7C-1509-4082-A98A-4ECAB9AB78DB}"/>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69128E10-1736-49DD-9837-EA4A4204153B}"/>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A44A6D14-6E10-4390-8F31-2B6437421C3B}"/>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2921343D-5559-4006-B1B4-46DA8888A97D}"/>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C96309F2-53F1-4982-BE94-36E4896AD678}"/>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E9734C45-D9B4-48B3-A3C6-594AAE14C4DA}"/>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50255156-2D60-4E66-A312-72EE545380A6}"/>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E2774E56-F6FC-450A-B637-04615485EC1A}"/>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19377C5A-07A5-4794-883F-A8BE7A19663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ABEE047-C307-44C8-BA88-64515E08288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5211CC9E-77F0-42D5-A462-07E581AC6CA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B96D408-5812-46B9-99D8-D18548EA579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46D33154-6C26-4425-B960-F0C9BE1D055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5489</xdr:rowOff>
    </xdr:from>
    <xdr:to>
      <xdr:col>116</xdr:col>
      <xdr:colOff>114300</xdr:colOff>
      <xdr:row>40</xdr:row>
      <xdr:rowOff>107089</xdr:rowOff>
    </xdr:to>
    <xdr:sp macro="" textlink="">
      <xdr:nvSpPr>
        <xdr:cNvPr id="589" name="楕円 588">
          <a:extLst>
            <a:ext uri="{FF2B5EF4-FFF2-40B4-BE49-F238E27FC236}">
              <a16:creationId xmlns:a16="http://schemas.microsoft.com/office/drawing/2014/main" id="{0F8E9DB8-F563-44D9-84CA-5F7C978DBA98}"/>
            </a:ext>
          </a:extLst>
        </xdr:cNvPr>
        <xdr:cNvSpPr/>
      </xdr:nvSpPr>
      <xdr:spPr>
        <a:xfrm>
          <a:off x="22110700" y="686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155366</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E679A95D-12EF-4972-B639-66FEEC3FA730}"/>
            </a:ext>
          </a:extLst>
        </xdr:cNvPr>
        <xdr:cNvSpPr txBox="1"/>
      </xdr:nvSpPr>
      <xdr:spPr>
        <a:xfrm>
          <a:off x="22199600" y="684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10159</xdr:rowOff>
    </xdr:from>
    <xdr:to>
      <xdr:col>112</xdr:col>
      <xdr:colOff>38100</xdr:colOff>
      <xdr:row>40</xdr:row>
      <xdr:rowOff>111759</xdr:rowOff>
    </xdr:to>
    <xdr:sp macro="" textlink="">
      <xdr:nvSpPr>
        <xdr:cNvPr id="591" name="楕円 590">
          <a:extLst>
            <a:ext uri="{FF2B5EF4-FFF2-40B4-BE49-F238E27FC236}">
              <a16:creationId xmlns:a16="http://schemas.microsoft.com/office/drawing/2014/main" id="{3430309B-3F3D-42D8-B696-4C489AC6E414}"/>
            </a:ext>
          </a:extLst>
        </xdr:cNvPr>
        <xdr:cNvSpPr/>
      </xdr:nvSpPr>
      <xdr:spPr>
        <a:xfrm>
          <a:off x="21272500" y="686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56289</xdr:rowOff>
    </xdr:from>
    <xdr:to>
      <xdr:col>116</xdr:col>
      <xdr:colOff>63500</xdr:colOff>
      <xdr:row>40</xdr:row>
      <xdr:rowOff>60959</xdr:rowOff>
    </xdr:to>
    <xdr:cxnSp macro="">
      <xdr:nvCxnSpPr>
        <xdr:cNvPr id="592" name="直線コネクタ 591">
          <a:extLst>
            <a:ext uri="{FF2B5EF4-FFF2-40B4-BE49-F238E27FC236}">
              <a16:creationId xmlns:a16="http://schemas.microsoft.com/office/drawing/2014/main" id="{08E4CFFF-431B-43E5-8399-3EA317D6927F}"/>
            </a:ext>
          </a:extLst>
        </xdr:cNvPr>
        <xdr:cNvCxnSpPr/>
      </xdr:nvCxnSpPr>
      <xdr:spPr>
        <a:xfrm flipV="1">
          <a:off x="21323300" y="6914289"/>
          <a:ext cx="838200" cy="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12743</xdr:rowOff>
    </xdr:from>
    <xdr:to>
      <xdr:col>107</xdr:col>
      <xdr:colOff>101600</xdr:colOff>
      <xdr:row>40</xdr:row>
      <xdr:rowOff>114343</xdr:rowOff>
    </xdr:to>
    <xdr:sp macro="" textlink="">
      <xdr:nvSpPr>
        <xdr:cNvPr id="593" name="楕円 592">
          <a:extLst>
            <a:ext uri="{FF2B5EF4-FFF2-40B4-BE49-F238E27FC236}">
              <a16:creationId xmlns:a16="http://schemas.microsoft.com/office/drawing/2014/main" id="{297227A3-C01F-4A01-9410-6280B2044BEA}"/>
            </a:ext>
          </a:extLst>
        </xdr:cNvPr>
        <xdr:cNvSpPr/>
      </xdr:nvSpPr>
      <xdr:spPr>
        <a:xfrm>
          <a:off x="20383500" y="68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60959</xdr:rowOff>
    </xdr:from>
    <xdr:to>
      <xdr:col>111</xdr:col>
      <xdr:colOff>177800</xdr:colOff>
      <xdr:row>40</xdr:row>
      <xdr:rowOff>63543</xdr:rowOff>
    </xdr:to>
    <xdr:cxnSp macro="">
      <xdr:nvCxnSpPr>
        <xdr:cNvPr id="594" name="直線コネクタ 593">
          <a:extLst>
            <a:ext uri="{FF2B5EF4-FFF2-40B4-BE49-F238E27FC236}">
              <a16:creationId xmlns:a16="http://schemas.microsoft.com/office/drawing/2014/main" id="{7DCCE7AD-AEA0-4C7C-AAB6-4F56D289BE8D}"/>
            </a:ext>
          </a:extLst>
        </xdr:cNvPr>
        <xdr:cNvCxnSpPr/>
      </xdr:nvCxnSpPr>
      <xdr:spPr>
        <a:xfrm flipV="1">
          <a:off x="20434300" y="6918959"/>
          <a:ext cx="889000" cy="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20853</xdr:rowOff>
    </xdr:from>
    <xdr:to>
      <xdr:col>102</xdr:col>
      <xdr:colOff>165100</xdr:colOff>
      <xdr:row>40</xdr:row>
      <xdr:rowOff>122453</xdr:rowOff>
    </xdr:to>
    <xdr:sp macro="" textlink="">
      <xdr:nvSpPr>
        <xdr:cNvPr id="595" name="楕円 594">
          <a:extLst>
            <a:ext uri="{FF2B5EF4-FFF2-40B4-BE49-F238E27FC236}">
              <a16:creationId xmlns:a16="http://schemas.microsoft.com/office/drawing/2014/main" id="{E00D18B9-EB98-474B-8C60-234AAD9C4800}"/>
            </a:ext>
          </a:extLst>
        </xdr:cNvPr>
        <xdr:cNvSpPr/>
      </xdr:nvSpPr>
      <xdr:spPr>
        <a:xfrm>
          <a:off x="19494500" y="687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63543</xdr:rowOff>
    </xdr:from>
    <xdr:to>
      <xdr:col>107</xdr:col>
      <xdr:colOff>50800</xdr:colOff>
      <xdr:row>40</xdr:row>
      <xdr:rowOff>71653</xdr:rowOff>
    </xdr:to>
    <xdr:cxnSp macro="">
      <xdr:nvCxnSpPr>
        <xdr:cNvPr id="596" name="直線コネクタ 595">
          <a:extLst>
            <a:ext uri="{FF2B5EF4-FFF2-40B4-BE49-F238E27FC236}">
              <a16:creationId xmlns:a16="http://schemas.microsoft.com/office/drawing/2014/main" id="{151844A2-DEBB-4DFA-8272-05E1C791D02D}"/>
            </a:ext>
          </a:extLst>
        </xdr:cNvPr>
        <xdr:cNvCxnSpPr/>
      </xdr:nvCxnSpPr>
      <xdr:spPr>
        <a:xfrm flipV="1">
          <a:off x="19545300" y="6921543"/>
          <a:ext cx="889000" cy="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30859</xdr:rowOff>
    </xdr:from>
    <xdr:to>
      <xdr:col>98</xdr:col>
      <xdr:colOff>38100</xdr:colOff>
      <xdr:row>40</xdr:row>
      <xdr:rowOff>132459</xdr:rowOff>
    </xdr:to>
    <xdr:sp macro="" textlink="">
      <xdr:nvSpPr>
        <xdr:cNvPr id="597" name="楕円 596">
          <a:extLst>
            <a:ext uri="{FF2B5EF4-FFF2-40B4-BE49-F238E27FC236}">
              <a16:creationId xmlns:a16="http://schemas.microsoft.com/office/drawing/2014/main" id="{674C7FF2-6295-4450-800B-DF070CF1DF6D}"/>
            </a:ext>
          </a:extLst>
        </xdr:cNvPr>
        <xdr:cNvSpPr/>
      </xdr:nvSpPr>
      <xdr:spPr>
        <a:xfrm>
          <a:off x="18605500" y="688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71653</xdr:rowOff>
    </xdr:from>
    <xdr:to>
      <xdr:col>102</xdr:col>
      <xdr:colOff>114300</xdr:colOff>
      <xdr:row>40</xdr:row>
      <xdr:rowOff>81659</xdr:rowOff>
    </xdr:to>
    <xdr:cxnSp macro="">
      <xdr:nvCxnSpPr>
        <xdr:cNvPr id="598" name="直線コネクタ 597">
          <a:extLst>
            <a:ext uri="{FF2B5EF4-FFF2-40B4-BE49-F238E27FC236}">
              <a16:creationId xmlns:a16="http://schemas.microsoft.com/office/drawing/2014/main" id="{75BCEF13-1549-4A05-A67D-85D57C64D73E}"/>
            </a:ext>
          </a:extLst>
        </xdr:cNvPr>
        <xdr:cNvCxnSpPr/>
      </xdr:nvCxnSpPr>
      <xdr:spPr>
        <a:xfrm flipV="1">
          <a:off x="18656300" y="6929653"/>
          <a:ext cx="889000" cy="1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783B4DBB-34A3-4089-A195-05C21BBD7A73}"/>
            </a:ext>
          </a:extLst>
        </xdr:cNvPr>
        <xdr:cNvSpPr txBox="1"/>
      </xdr:nvSpPr>
      <xdr:spPr>
        <a:xfrm>
          <a:off x="21011095" y="66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55DECD40-2A32-4F50-8D67-2DEFC9CE90AB}"/>
            </a:ext>
          </a:extLst>
        </xdr:cNvPr>
        <xdr:cNvSpPr txBox="1"/>
      </xdr:nvSpPr>
      <xdr:spPr>
        <a:xfrm>
          <a:off x="20134795" y="663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F95D6849-A36E-4B13-A9F2-7249C9DFC9F9}"/>
            </a:ext>
          </a:extLst>
        </xdr:cNvPr>
        <xdr:cNvSpPr txBox="1"/>
      </xdr:nvSpPr>
      <xdr:spPr>
        <a:xfrm>
          <a:off x="19245795" y="664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D11F7B67-7783-4434-94A5-9D0168A70CC2}"/>
            </a:ext>
          </a:extLst>
        </xdr:cNvPr>
        <xdr:cNvSpPr txBox="1"/>
      </xdr:nvSpPr>
      <xdr:spPr>
        <a:xfrm>
          <a:off x="18356795" y="665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102886</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DD106FA7-9AC6-469B-AA24-98D0767A4957}"/>
            </a:ext>
          </a:extLst>
        </xdr:cNvPr>
        <xdr:cNvSpPr txBox="1"/>
      </xdr:nvSpPr>
      <xdr:spPr>
        <a:xfrm>
          <a:off x="21011095" y="6960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105470</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6EF625EC-5DA0-486B-86EC-9D25DCE84A90}"/>
            </a:ext>
          </a:extLst>
        </xdr:cNvPr>
        <xdr:cNvSpPr txBox="1"/>
      </xdr:nvSpPr>
      <xdr:spPr>
        <a:xfrm>
          <a:off x="20134795" y="6963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113580</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1872B044-A3DA-463D-A1B4-AFCC1CF962F4}"/>
            </a:ext>
          </a:extLst>
        </xdr:cNvPr>
        <xdr:cNvSpPr txBox="1"/>
      </xdr:nvSpPr>
      <xdr:spPr>
        <a:xfrm>
          <a:off x="19245795" y="69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123586</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BF681342-2C8F-46F5-A06E-E2633CE2780A}"/>
            </a:ext>
          </a:extLst>
        </xdr:cNvPr>
        <xdr:cNvSpPr txBox="1"/>
      </xdr:nvSpPr>
      <xdr:spPr>
        <a:xfrm>
          <a:off x="18389111" y="698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E9A04F6-B0DA-4A67-BCFD-EFE3EDED9A9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9F53AC55-3A3F-4F9D-BB2D-D02A699A384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D595A1B7-E810-41FF-AF77-A3929B9E889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A7D618B9-A3C6-4EC8-BE24-61709DD18B7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ED4DC9BB-A059-4E38-877B-1D0DA108D52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B24AF3E6-903F-454E-9F0A-5D626AE1EE3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E44A24C8-F6AC-45C6-9C99-A9CB99497B3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1CCAEB80-BA4D-4B01-90A4-7A7E01DDF65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E25EEC6-E551-43D6-9B68-208F9D50561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D1E41921-ACDF-4170-8A03-471AEC61E7A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8A54FFEC-A352-48C6-A810-99FC7B86929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DD46C3A9-0891-46C0-82C9-0A7070CEB38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63DCBCFB-6263-41D2-99EF-D0DEA6F7EBE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7C97E7FC-B7AC-4148-B62B-53DF3054C73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BFFEA32E-6F76-4ED2-8017-213184E2714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2A0314CA-88D6-4792-B83F-C33EA5E9A03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67B6C19-6E8C-4B5B-A245-4D3BA7E9926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61D31FD3-F4B3-4E22-A1E7-5147CAAD141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F3145A8D-A75E-468E-A3CA-44372A1884F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9D54DCE0-BCCC-46F3-9BA2-0B96847C6A0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AF3447ED-0F88-428D-A2B2-86881512153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45EDEB67-2881-4B46-99DB-7C0EB5A6890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0E3EE486-7361-4415-9384-0ECACA24BA7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6415CD75-CE9D-4096-A6CA-4D918079FA6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688516B9-4D63-46CA-99B7-F237BE6B8779}"/>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E23143BE-EC58-4BD7-9D9C-EA0E8D6CECA4}"/>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F403BE9A-93D9-41AD-82B0-D79936645365}"/>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E54E3E36-E5AC-42A6-B3B6-A3DFE13D54F2}"/>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DD250A9C-AFD0-4BFE-9D21-37557814464A}"/>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1E5E3A1E-B5C5-438C-ADFB-5720193A5257}"/>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DCD0CE63-653C-4860-9384-C8B6F0F7BAB6}"/>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2A7E48BF-B7D3-4CC5-8820-F3FC2C35F3DB}"/>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86D2D6B7-C90F-4A6A-AC2C-0C226F025A9B}"/>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AADBB725-A556-4DE2-B1BF-651A96141189}"/>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24280FED-B49D-4C28-A861-C916CD3742A5}"/>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5F1D0310-8D45-421B-A7E1-58AD84ADAE4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7A91DD2A-95B3-41AA-82B8-DD46A9CD868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639241A3-6A3F-4721-8A5D-9F355CD0FDA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11C6CB3-92C3-4DDC-92D1-3DE86DE6E2E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D39A96A9-E013-47EE-BD81-0FA369C6D11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105410</xdr:rowOff>
    </xdr:from>
    <xdr:to>
      <xdr:col>85</xdr:col>
      <xdr:colOff>177800</xdr:colOff>
      <xdr:row>58</xdr:row>
      <xdr:rowOff>35560</xdr:rowOff>
    </xdr:to>
    <xdr:sp macro="" textlink="">
      <xdr:nvSpPr>
        <xdr:cNvPr id="647" name="楕円 646">
          <a:extLst>
            <a:ext uri="{FF2B5EF4-FFF2-40B4-BE49-F238E27FC236}">
              <a16:creationId xmlns:a16="http://schemas.microsoft.com/office/drawing/2014/main" id="{AF04594E-AB7C-42C3-95D0-043EF77A5CB8}"/>
            </a:ext>
          </a:extLst>
        </xdr:cNvPr>
        <xdr:cNvSpPr/>
      </xdr:nvSpPr>
      <xdr:spPr>
        <a:xfrm>
          <a:off x="162687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128287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8F12918C-D63A-4E4B-AD37-C50E653ED9A2}"/>
            </a:ext>
          </a:extLst>
        </xdr:cNvPr>
        <xdr:cNvSpPr txBox="1"/>
      </xdr:nvSpPr>
      <xdr:spPr>
        <a:xfrm>
          <a:off x="16357600"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19685</xdr:rowOff>
    </xdr:from>
    <xdr:to>
      <xdr:col>81</xdr:col>
      <xdr:colOff>101600</xdr:colOff>
      <xdr:row>57</xdr:row>
      <xdr:rowOff>121285</xdr:rowOff>
    </xdr:to>
    <xdr:sp macro="" textlink="">
      <xdr:nvSpPr>
        <xdr:cNvPr id="649" name="楕円 648">
          <a:extLst>
            <a:ext uri="{FF2B5EF4-FFF2-40B4-BE49-F238E27FC236}">
              <a16:creationId xmlns:a16="http://schemas.microsoft.com/office/drawing/2014/main" id="{758E9262-0806-4871-9C89-0E3B2D477188}"/>
            </a:ext>
          </a:extLst>
        </xdr:cNvPr>
        <xdr:cNvSpPr/>
      </xdr:nvSpPr>
      <xdr:spPr>
        <a:xfrm>
          <a:off x="15430500" y="979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70485</xdr:rowOff>
    </xdr:from>
    <xdr:to>
      <xdr:col>85</xdr:col>
      <xdr:colOff>127000</xdr:colOff>
      <xdr:row>57</xdr:row>
      <xdr:rowOff>156210</xdr:rowOff>
    </xdr:to>
    <xdr:cxnSp macro="">
      <xdr:nvCxnSpPr>
        <xdr:cNvPr id="650" name="直線コネクタ 649">
          <a:extLst>
            <a:ext uri="{FF2B5EF4-FFF2-40B4-BE49-F238E27FC236}">
              <a16:creationId xmlns:a16="http://schemas.microsoft.com/office/drawing/2014/main" id="{CD6A3457-14CB-42FE-B7C4-1A815C167B88}"/>
            </a:ext>
          </a:extLst>
        </xdr:cNvPr>
        <xdr:cNvCxnSpPr/>
      </xdr:nvCxnSpPr>
      <xdr:spPr>
        <a:xfrm>
          <a:off x="15481300" y="984313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105410</xdr:rowOff>
    </xdr:from>
    <xdr:to>
      <xdr:col>76</xdr:col>
      <xdr:colOff>165100</xdr:colOff>
      <xdr:row>57</xdr:row>
      <xdr:rowOff>35560</xdr:rowOff>
    </xdr:to>
    <xdr:sp macro="" textlink="">
      <xdr:nvSpPr>
        <xdr:cNvPr id="651" name="楕円 650">
          <a:extLst>
            <a:ext uri="{FF2B5EF4-FFF2-40B4-BE49-F238E27FC236}">
              <a16:creationId xmlns:a16="http://schemas.microsoft.com/office/drawing/2014/main" id="{D7BC7A07-42AC-4253-9B4C-26C0D0200AF1}"/>
            </a:ext>
          </a:extLst>
        </xdr:cNvPr>
        <xdr:cNvSpPr/>
      </xdr:nvSpPr>
      <xdr:spPr>
        <a:xfrm>
          <a:off x="14541500" y="970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156210</xdr:rowOff>
    </xdr:from>
    <xdr:to>
      <xdr:col>81</xdr:col>
      <xdr:colOff>50800</xdr:colOff>
      <xdr:row>57</xdr:row>
      <xdr:rowOff>70485</xdr:rowOff>
    </xdr:to>
    <xdr:cxnSp macro="">
      <xdr:nvCxnSpPr>
        <xdr:cNvPr id="652" name="直線コネクタ 651">
          <a:extLst>
            <a:ext uri="{FF2B5EF4-FFF2-40B4-BE49-F238E27FC236}">
              <a16:creationId xmlns:a16="http://schemas.microsoft.com/office/drawing/2014/main" id="{3A381861-BB4E-4F8B-A09F-823FD9CE7178}"/>
            </a:ext>
          </a:extLst>
        </xdr:cNvPr>
        <xdr:cNvCxnSpPr/>
      </xdr:nvCxnSpPr>
      <xdr:spPr>
        <a:xfrm>
          <a:off x="14592300" y="975741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17780</xdr:rowOff>
    </xdr:from>
    <xdr:to>
      <xdr:col>72</xdr:col>
      <xdr:colOff>38100</xdr:colOff>
      <xdr:row>56</xdr:row>
      <xdr:rowOff>119380</xdr:rowOff>
    </xdr:to>
    <xdr:sp macro="" textlink="">
      <xdr:nvSpPr>
        <xdr:cNvPr id="653" name="楕円 652">
          <a:extLst>
            <a:ext uri="{FF2B5EF4-FFF2-40B4-BE49-F238E27FC236}">
              <a16:creationId xmlns:a16="http://schemas.microsoft.com/office/drawing/2014/main" id="{712C1E82-F17D-487D-AD2F-34A8ED80502B}"/>
            </a:ext>
          </a:extLst>
        </xdr:cNvPr>
        <xdr:cNvSpPr/>
      </xdr:nvSpPr>
      <xdr:spPr>
        <a:xfrm>
          <a:off x="13652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68580</xdr:rowOff>
    </xdr:from>
    <xdr:to>
      <xdr:col>76</xdr:col>
      <xdr:colOff>114300</xdr:colOff>
      <xdr:row>56</xdr:row>
      <xdr:rowOff>156210</xdr:rowOff>
    </xdr:to>
    <xdr:cxnSp macro="">
      <xdr:nvCxnSpPr>
        <xdr:cNvPr id="654" name="直線コネクタ 653">
          <a:extLst>
            <a:ext uri="{FF2B5EF4-FFF2-40B4-BE49-F238E27FC236}">
              <a16:creationId xmlns:a16="http://schemas.microsoft.com/office/drawing/2014/main" id="{B492D4ED-BAE1-4632-AD09-25C0AB4C4CAF}"/>
            </a:ext>
          </a:extLst>
        </xdr:cNvPr>
        <xdr:cNvCxnSpPr/>
      </xdr:nvCxnSpPr>
      <xdr:spPr>
        <a:xfrm>
          <a:off x="13703300" y="966978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103505</xdr:rowOff>
    </xdr:from>
    <xdr:to>
      <xdr:col>67</xdr:col>
      <xdr:colOff>101600</xdr:colOff>
      <xdr:row>56</xdr:row>
      <xdr:rowOff>33655</xdr:rowOff>
    </xdr:to>
    <xdr:sp macro="" textlink="">
      <xdr:nvSpPr>
        <xdr:cNvPr id="655" name="楕円 654">
          <a:extLst>
            <a:ext uri="{FF2B5EF4-FFF2-40B4-BE49-F238E27FC236}">
              <a16:creationId xmlns:a16="http://schemas.microsoft.com/office/drawing/2014/main" id="{01713211-82AC-4915-8D08-89FF9DFAA6AD}"/>
            </a:ext>
          </a:extLst>
        </xdr:cNvPr>
        <xdr:cNvSpPr/>
      </xdr:nvSpPr>
      <xdr:spPr>
        <a:xfrm>
          <a:off x="12763500" y="953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154305</xdr:rowOff>
    </xdr:from>
    <xdr:to>
      <xdr:col>71</xdr:col>
      <xdr:colOff>177800</xdr:colOff>
      <xdr:row>56</xdr:row>
      <xdr:rowOff>68580</xdr:rowOff>
    </xdr:to>
    <xdr:cxnSp macro="">
      <xdr:nvCxnSpPr>
        <xdr:cNvPr id="656" name="直線コネクタ 655">
          <a:extLst>
            <a:ext uri="{FF2B5EF4-FFF2-40B4-BE49-F238E27FC236}">
              <a16:creationId xmlns:a16="http://schemas.microsoft.com/office/drawing/2014/main" id="{83A50803-F624-465C-A5E1-216972B28CA8}"/>
            </a:ext>
          </a:extLst>
        </xdr:cNvPr>
        <xdr:cNvCxnSpPr/>
      </xdr:nvCxnSpPr>
      <xdr:spPr>
        <a:xfrm>
          <a:off x="12814300" y="958405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4F019B8D-717F-44C7-A78B-EF062551745F}"/>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5715D9AF-4579-4EE0-8B8D-D5846FD3E847}"/>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E363642C-AC24-423B-9B6F-13A32D9EAA80}"/>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D3A64521-704F-43A5-9D9A-295488B3A75A}"/>
            </a:ext>
          </a:extLst>
        </xdr:cNvPr>
        <xdr:cNvSpPr txBox="1"/>
      </xdr:nvSpPr>
      <xdr:spPr>
        <a:xfrm>
          <a:off x="126117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137812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02C6534A-67AE-433B-BEF1-7438E7B5F36E}"/>
            </a:ext>
          </a:extLst>
        </xdr:cNvPr>
        <xdr:cNvSpPr txBox="1"/>
      </xdr:nvSpPr>
      <xdr:spPr>
        <a:xfrm>
          <a:off x="15266044" y="956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52087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0877997E-BE5E-42CD-9D88-477119CDBA7B}"/>
            </a:ext>
          </a:extLst>
        </xdr:cNvPr>
        <xdr:cNvSpPr txBox="1"/>
      </xdr:nvSpPr>
      <xdr:spPr>
        <a:xfrm>
          <a:off x="14389744" y="948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135907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78243E17-CC06-41DB-AAFD-0EE84879ECEE}"/>
            </a:ext>
          </a:extLst>
        </xdr:cNvPr>
        <xdr:cNvSpPr txBox="1"/>
      </xdr:nvSpPr>
      <xdr:spPr>
        <a:xfrm>
          <a:off x="13500744"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50182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B7D777A9-2896-4710-AB38-9D5B2BB8B7D2}"/>
            </a:ext>
          </a:extLst>
        </xdr:cNvPr>
        <xdr:cNvSpPr txBox="1"/>
      </xdr:nvSpPr>
      <xdr:spPr>
        <a:xfrm>
          <a:off x="12611744" y="930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3E83BA9C-5951-4ABC-A111-FD9636E923D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877E7D1A-A355-4F10-9AA9-5E2AAADD1C1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3A5D2295-F105-41B1-9730-46ACC6F6CAB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88339FE5-BBB8-4770-ADF7-3776A082DF5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433ECE0C-AA69-43B6-BC58-FE4B45F2C1F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AAB5E31E-32EE-4011-BEF5-6EE025BCA4C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15B30019-4B02-4CCA-828C-A7570468046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5CF11BDA-E864-4BA9-B027-2A0844F0B7E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70489A2B-F795-4E5E-A9FF-D940CF9CEE5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EE6A874F-07BD-41BD-91C5-9BE7A1D7926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B6420D47-72F8-4371-91F2-B9495FAED00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95EDAB55-1338-4C5A-955F-9CAD1148E54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80674275-AFE9-4F35-AB13-4E9E1A385619}"/>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5694094E-9A95-4C34-B98F-CED191472C6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A468D2EE-FEEB-4494-9A17-C5F6D094CF99}"/>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2B33397B-4E28-4DAA-8760-333593736DE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8E14A43A-AABE-413A-A524-402C81E0A7ED}"/>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55D773FF-DD25-4AEE-A2A3-07F8CA7F997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29A54D9D-9868-48F0-B893-1C476980EE8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EDCAB0C-B094-4E63-8241-789B241D24B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4F5D44DC-95AB-4C6E-9676-9D08E6BAA77D}"/>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EE341BC6-F3AE-467A-B361-5F94E0A12131}"/>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A7EA2731-51E9-4367-9A72-68C444B170D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E36936C8-7F77-48E1-A4AE-291C18904D3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F1AEF1CD-EB0B-49E3-87EB-3093398F15B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7F4F6A36-8FFF-4904-9232-F3F25C350F2E}"/>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17973D03-7893-4D36-B2D5-7369E436F7B5}"/>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1C2D159D-365B-40A9-9DE0-36189B3B17BB}"/>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B4DCB62-0273-4163-8752-F218107CAF82}"/>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30D7D353-985F-42B5-9B3A-7EDDD23E9219}"/>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61F9D60A-7131-49D2-8D6B-DC35C9B05459}"/>
            </a:ext>
          </a:extLst>
        </xdr:cNvPr>
        <xdr:cNvSpPr txBox="1"/>
      </xdr:nvSpPr>
      <xdr:spPr>
        <a:xfrm>
          <a:off x="22199600" y="1070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93AC3918-CBDC-40A7-9D60-0B6C94963399}"/>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84F664F5-3BFC-49E5-AB59-54F36A410046}"/>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5D63B5B8-9BF2-409F-9A36-994B99ECB5A9}"/>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CA72A5C3-A4FC-4AF4-B323-F62D44282B2E}"/>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6D5B95CD-925B-4AD5-88FA-DE9C18B33A49}"/>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10B8282C-C817-4C3F-AB4E-50C582A9DF6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B047E6E0-B26E-4C7E-9499-56A0673F0C0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F94B9FA9-E0AF-4288-AA20-AC8D80BC108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4E624BE-7393-47EC-A0A9-B9CC6E819AE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40D3F60-8464-400B-9DBA-6BC59644553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150041</xdr:rowOff>
    </xdr:from>
    <xdr:to>
      <xdr:col>116</xdr:col>
      <xdr:colOff>114300</xdr:colOff>
      <xdr:row>64</xdr:row>
      <xdr:rowOff>80191</xdr:rowOff>
    </xdr:to>
    <xdr:sp macro="" textlink="">
      <xdr:nvSpPr>
        <xdr:cNvPr id="706" name="楕円 705">
          <a:extLst>
            <a:ext uri="{FF2B5EF4-FFF2-40B4-BE49-F238E27FC236}">
              <a16:creationId xmlns:a16="http://schemas.microsoft.com/office/drawing/2014/main" id="{5AA21B30-D9B7-4911-A9AD-A63CF50B5D77}"/>
            </a:ext>
          </a:extLst>
        </xdr:cNvPr>
        <xdr:cNvSpPr/>
      </xdr:nvSpPr>
      <xdr:spPr>
        <a:xfrm>
          <a:off x="22110700" y="1095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64968</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4999F171-32A6-45E2-B8D7-EDE7A08CC1E1}"/>
            </a:ext>
          </a:extLst>
        </xdr:cNvPr>
        <xdr:cNvSpPr txBox="1"/>
      </xdr:nvSpPr>
      <xdr:spPr>
        <a:xfrm>
          <a:off x="22199600" y="1086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150041</xdr:rowOff>
    </xdr:from>
    <xdr:to>
      <xdr:col>112</xdr:col>
      <xdr:colOff>38100</xdr:colOff>
      <xdr:row>64</xdr:row>
      <xdr:rowOff>80191</xdr:rowOff>
    </xdr:to>
    <xdr:sp macro="" textlink="">
      <xdr:nvSpPr>
        <xdr:cNvPr id="708" name="楕円 707">
          <a:extLst>
            <a:ext uri="{FF2B5EF4-FFF2-40B4-BE49-F238E27FC236}">
              <a16:creationId xmlns:a16="http://schemas.microsoft.com/office/drawing/2014/main" id="{5BF4CB75-4726-491F-B189-CF6A1D455A24}"/>
            </a:ext>
          </a:extLst>
        </xdr:cNvPr>
        <xdr:cNvSpPr/>
      </xdr:nvSpPr>
      <xdr:spPr>
        <a:xfrm>
          <a:off x="21272500" y="1095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29391</xdr:rowOff>
    </xdr:from>
    <xdr:to>
      <xdr:col>116</xdr:col>
      <xdr:colOff>63500</xdr:colOff>
      <xdr:row>64</xdr:row>
      <xdr:rowOff>29391</xdr:rowOff>
    </xdr:to>
    <xdr:cxnSp macro="">
      <xdr:nvCxnSpPr>
        <xdr:cNvPr id="709" name="直線コネクタ 708">
          <a:extLst>
            <a:ext uri="{FF2B5EF4-FFF2-40B4-BE49-F238E27FC236}">
              <a16:creationId xmlns:a16="http://schemas.microsoft.com/office/drawing/2014/main" id="{1066998D-D1A1-4C84-8946-523BEFF472C1}"/>
            </a:ext>
          </a:extLst>
        </xdr:cNvPr>
        <xdr:cNvCxnSpPr/>
      </xdr:nvCxnSpPr>
      <xdr:spPr>
        <a:xfrm>
          <a:off x="21323300" y="110021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153307</xdr:rowOff>
    </xdr:from>
    <xdr:to>
      <xdr:col>107</xdr:col>
      <xdr:colOff>101600</xdr:colOff>
      <xdr:row>64</xdr:row>
      <xdr:rowOff>83457</xdr:rowOff>
    </xdr:to>
    <xdr:sp macro="" textlink="">
      <xdr:nvSpPr>
        <xdr:cNvPr id="710" name="楕円 709">
          <a:extLst>
            <a:ext uri="{FF2B5EF4-FFF2-40B4-BE49-F238E27FC236}">
              <a16:creationId xmlns:a16="http://schemas.microsoft.com/office/drawing/2014/main" id="{6D5F0C26-705C-4613-B879-BECC3374E314}"/>
            </a:ext>
          </a:extLst>
        </xdr:cNvPr>
        <xdr:cNvSpPr/>
      </xdr:nvSpPr>
      <xdr:spPr>
        <a:xfrm>
          <a:off x="20383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29391</xdr:rowOff>
    </xdr:from>
    <xdr:to>
      <xdr:col>111</xdr:col>
      <xdr:colOff>177800</xdr:colOff>
      <xdr:row>64</xdr:row>
      <xdr:rowOff>32657</xdr:rowOff>
    </xdr:to>
    <xdr:cxnSp macro="">
      <xdr:nvCxnSpPr>
        <xdr:cNvPr id="711" name="直線コネクタ 710">
          <a:extLst>
            <a:ext uri="{FF2B5EF4-FFF2-40B4-BE49-F238E27FC236}">
              <a16:creationId xmlns:a16="http://schemas.microsoft.com/office/drawing/2014/main" id="{33565145-7AAE-44FD-AB54-965901D85590}"/>
            </a:ext>
          </a:extLst>
        </xdr:cNvPr>
        <xdr:cNvCxnSpPr/>
      </xdr:nvCxnSpPr>
      <xdr:spPr>
        <a:xfrm flipV="1">
          <a:off x="20434300" y="1100219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153307</xdr:rowOff>
    </xdr:from>
    <xdr:to>
      <xdr:col>102</xdr:col>
      <xdr:colOff>165100</xdr:colOff>
      <xdr:row>64</xdr:row>
      <xdr:rowOff>83457</xdr:rowOff>
    </xdr:to>
    <xdr:sp macro="" textlink="">
      <xdr:nvSpPr>
        <xdr:cNvPr id="712" name="楕円 711">
          <a:extLst>
            <a:ext uri="{FF2B5EF4-FFF2-40B4-BE49-F238E27FC236}">
              <a16:creationId xmlns:a16="http://schemas.microsoft.com/office/drawing/2014/main" id="{FE981B25-FE2E-4DCA-8990-C83FAD57EE4C}"/>
            </a:ext>
          </a:extLst>
        </xdr:cNvPr>
        <xdr:cNvSpPr/>
      </xdr:nvSpPr>
      <xdr:spPr>
        <a:xfrm>
          <a:off x="19494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32657</xdr:rowOff>
    </xdr:from>
    <xdr:to>
      <xdr:col>107</xdr:col>
      <xdr:colOff>50800</xdr:colOff>
      <xdr:row>64</xdr:row>
      <xdr:rowOff>32657</xdr:rowOff>
    </xdr:to>
    <xdr:cxnSp macro="">
      <xdr:nvCxnSpPr>
        <xdr:cNvPr id="713" name="直線コネクタ 712">
          <a:extLst>
            <a:ext uri="{FF2B5EF4-FFF2-40B4-BE49-F238E27FC236}">
              <a16:creationId xmlns:a16="http://schemas.microsoft.com/office/drawing/2014/main" id="{A58D0779-C493-4616-8528-EC7C22D3406D}"/>
            </a:ext>
          </a:extLst>
        </xdr:cNvPr>
        <xdr:cNvCxnSpPr/>
      </xdr:nvCxnSpPr>
      <xdr:spPr>
        <a:xfrm>
          <a:off x="19545300" y="1100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153307</xdr:rowOff>
    </xdr:from>
    <xdr:to>
      <xdr:col>98</xdr:col>
      <xdr:colOff>38100</xdr:colOff>
      <xdr:row>64</xdr:row>
      <xdr:rowOff>83457</xdr:rowOff>
    </xdr:to>
    <xdr:sp macro="" textlink="">
      <xdr:nvSpPr>
        <xdr:cNvPr id="714" name="楕円 713">
          <a:extLst>
            <a:ext uri="{FF2B5EF4-FFF2-40B4-BE49-F238E27FC236}">
              <a16:creationId xmlns:a16="http://schemas.microsoft.com/office/drawing/2014/main" id="{69B7DB27-1A06-4499-9ACD-265C7CD7F204}"/>
            </a:ext>
          </a:extLst>
        </xdr:cNvPr>
        <xdr:cNvSpPr/>
      </xdr:nvSpPr>
      <xdr:spPr>
        <a:xfrm>
          <a:off x="18605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32657</xdr:rowOff>
    </xdr:from>
    <xdr:to>
      <xdr:col>102</xdr:col>
      <xdr:colOff>114300</xdr:colOff>
      <xdr:row>64</xdr:row>
      <xdr:rowOff>32657</xdr:rowOff>
    </xdr:to>
    <xdr:cxnSp macro="">
      <xdr:nvCxnSpPr>
        <xdr:cNvPr id="715" name="直線コネクタ 714">
          <a:extLst>
            <a:ext uri="{FF2B5EF4-FFF2-40B4-BE49-F238E27FC236}">
              <a16:creationId xmlns:a16="http://schemas.microsoft.com/office/drawing/2014/main" id="{EDBC12A4-98C4-4A9A-9382-175DB1BA8BE6}"/>
            </a:ext>
          </a:extLst>
        </xdr:cNvPr>
        <xdr:cNvCxnSpPr/>
      </xdr:nvCxnSpPr>
      <xdr:spPr>
        <a:xfrm>
          <a:off x="18656300" y="1100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16" name="n_1aveValue【保健センター・保健所】&#10;一人当たり面積">
          <a:extLst>
            <a:ext uri="{FF2B5EF4-FFF2-40B4-BE49-F238E27FC236}">
              <a16:creationId xmlns:a16="http://schemas.microsoft.com/office/drawing/2014/main" id="{F3FAABFC-6EF4-4AE9-B8FC-8780A5CFBEA6}"/>
            </a:ext>
          </a:extLst>
        </xdr:cNvPr>
        <xdr:cNvSpPr txBox="1"/>
      </xdr:nvSpPr>
      <xdr:spPr>
        <a:xfrm>
          <a:off x="210757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73ACF40B-35AD-4406-9DAA-6E311711AB64}"/>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E1E5B08E-9A80-4FA8-AD71-F7401B250C6B}"/>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96FDAE17-2954-4673-BF97-9E7529CDC0F3}"/>
            </a:ext>
          </a:extLst>
        </xdr:cNvPr>
        <xdr:cNvSpPr txBox="1"/>
      </xdr:nvSpPr>
      <xdr:spPr>
        <a:xfrm>
          <a:off x="18421427" y="1064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71318</xdr:rowOff>
    </xdr:from>
    <xdr:ext cx="469744" cy="259045"/>
    <xdr:sp macro="" textlink="">
      <xdr:nvSpPr>
        <xdr:cNvPr id="720" name="n_1mainValue【保健センター・保健所】&#10;一人当たり面積">
          <a:extLst>
            <a:ext uri="{FF2B5EF4-FFF2-40B4-BE49-F238E27FC236}">
              <a16:creationId xmlns:a16="http://schemas.microsoft.com/office/drawing/2014/main" id="{7DD1D1C5-DCB4-4E56-9EA2-90F463393D71}"/>
            </a:ext>
          </a:extLst>
        </xdr:cNvPr>
        <xdr:cNvSpPr txBox="1"/>
      </xdr:nvSpPr>
      <xdr:spPr>
        <a:xfrm>
          <a:off x="21075727" y="1104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74584</xdr:rowOff>
    </xdr:from>
    <xdr:ext cx="469744" cy="259045"/>
    <xdr:sp macro="" textlink="">
      <xdr:nvSpPr>
        <xdr:cNvPr id="721" name="n_2mainValue【保健センター・保健所】&#10;一人当たり面積">
          <a:extLst>
            <a:ext uri="{FF2B5EF4-FFF2-40B4-BE49-F238E27FC236}">
              <a16:creationId xmlns:a16="http://schemas.microsoft.com/office/drawing/2014/main" id="{A54ADEC0-6708-42C0-8320-97536ED7A853}"/>
            </a:ext>
          </a:extLst>
        </xdr:cNvPr>
        <xdr:cNvSpPr txBox="1"/>
      </xdr:nvSpPr>
      <xdr:spPr>
        <a:xfrm>
          <a:off x="2019942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74584</xdr:rowOff>
    </xdr:from>
    <xdr:ext cx="469744" cy="259045"/>
    <xdr:sp macro="" textlink="">
      <xdr:nvSpPr>
        <xdr:cNvPr id="722" name="n_3mainValue【保健センター・保健所】&#10;一人当たり面積">
          <a:extLst>
            <a:ext uri="{FF2B5EF4-FFF2-40B4-BE49-F238E27FC236}">
              <a16:creationId xmlns:a16="http://schemas.microsoft.com/office/drawing/2014/main" id="{00CC97F6-A0C6-4CF8-964F-61A20D12299F}"/>
            </a:ext>
          </a:extLst>
        </xdr:cNvPr>
        <xdr:cNvSpPr txBox="1"/>
      </xdr:nvSpPr>
      <xdr:spPr>
        <a:xfrm>
          <a:off x="1931042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74584</xdr:rowOff>
    </xdr:from>
    <xdr:ext cx="469744" cy="259045"/>
    <xdr:sp macro="" textlink="">
      <xdr:nvSpPr>
        <xdr:cNvPr id="723" name="n_4mainValue【保健センター・保健所】&#10;一人当たり面積">
          <a:extLst>
            <a:ext uri="{FF2B5EF4-FFF2-40B4-BE49-F238E27FC236}">
              <a16:creationId xmlns:a16="http://schemas.microsoft.com/office/drawing/2014/main" id="{02A036E3-CF34-4018-BB03-AE150CE3B62B}"/>
            </a:ext>
          </a:extLst>
        </xdr:cNvPr>
        <xdr:cNvSpPr txBox="1"/>
      </xdr:nvSpPr>
      <xdr:spPr>
        <a:xfrm>
          <a:off x="1842142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C9FDECBF-0CB3-4A95-8DB3-E823AC81CFD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C3D21C92-91D1-41FB-B887-FB2484CBA5E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202C4173-9605-499A-9D38-BBAA4F4C4C8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C61A2315-0F16-4015-AAB8-6321EE0C46E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D5F32D9B-B227-4A5A-ACA5-1FC97304545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99C5ECA6-CC06-4687-B220-FCFDB2686EF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799F8D04-2D9E-4105-AB5D-EF463CD0DDB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7A0A4776-58BB-4046-88C7-7B1EBD80E0E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97FE8EA2-4AAB-4512-9696-91A021257DC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1AC73B65-DE5F-47C8-85C7-35D9F8852BB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35986416-D403-4A53-B471-E19893BD8F4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D2ADA733-A3AD-497F-BE20-B10A1191009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67C6F934-7628-4FAD-BB80-B515370CBF7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9944E694-73C0-4083-9AD6-B9A60C3A315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11BFFF67-5909-4DC9-B26E-318E683EB65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31E293D-649C-4DE2-A4D8-3C80877D87A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3DA5DAA5-D928-4A20-98A0-A345F510F69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8AE8AA32-CC6C-4683-BDBE-A8FFA443FA6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74B59F44-50EC-4044-8013-DEC997086F1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BD133B66-495D-4A22-B2FB-5E60DDE8C1D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87163AE5-DBBF-4825-961E-A3F6EE947DC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F6F47E7A-C3BE-4622-883F-6AB6801A02B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783C8976-D423-4ADB-89BE-7523C705576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CE3CA9F3-1C34-4538-A3E0-1AE642DB273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B2DFF7B1-CBE0-4C44-A917-5C3C2D8DA158}"/>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708C4D7D-510A-40A4-AF67-5D03D8BB2CEF}"/>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27D73A9F-4959-4710-B2EC-22E510F1C938}"/>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37CE0433-8027-450B-B5AB-72A1C676CD7C}"/>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7F858552-5E6E-4558-8A6D-2A7DEB779F00}"/>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B90B692B-881A-4896-985F-3640447626E4}"/>
            </a:ext>
          </a:extLst>
        </xdr:cNvPr>
        <xdr:cNvSpPr txBox="1"/>
      </xdr:nvSpPr>
      <xdr:spPr>
        <a:xfrm>
          <a:off x="16357600" y="1411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7DDB7BEB-D0C2-4F80-B276-4B3B5C91564C}"/>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2810B92F-392A-434E-B271-93E0347E817D}"/>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E49C28E2-1EC3-46E7-BB0C-C87FFA7B2121}"/>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4CD3D5CE-3C02-46BD-95CA-FB84FE78814B}"/>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2BA0E9CB-5740-470B-8ABB-457E403FC682}"/>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63E9601-62C5-49A2-A1DE-6D027D4DC83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C1BF0CC-A8A0-4FF7-9A66-7C06AB5F103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946BEB4-1D5E-4FB4-BFE5-350EAF82403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D3523EE-8C84-4A8F-81CE-3E35B7B38B6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63BA1F9-94F8-4F42-86B8-B990D6AC082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12064</xdr:rowOff>
    </xdr:from>
    <xdr:to>
      <xdr:col>85</xdr:col>
      <xdr:colOff>177800</xdr:colOff>
      <xdr:row>82</xdr:row>
      <xdr:rowOff>113664</xdr:rowOff>
    </xdr:to>
    <xdr:sp macro="" textlink="">
      <xdr:nvSpPr>
        <xdr:cNvPr id="764" name="楕円 763">
          <a:extLst>
            <a:ext uri="{FF2B5EF4-FFF2-40B4-BE49-F238E27FC236}">
              <a16:creationId xmlns:a16="http://schemas.microsoft.com/office/drawing/2014/main" id="{F14BC086-1612-4437-AD31-14DCE58FB059}"/>
            </a:ext>
          </a:extLst>
        </xdr:cNvPr>
        <xdr:cNvSpPr/>
      </xdr:nvSpPr>
      <xdr:spPr>
        <a:xfrm>
          <a:off x="162687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34941</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50A0327B-9A03-4D63-A916-8DBAB189F09F}"/>
            </a:ext>
          </a:extLst>
        </xdr:cNvPr>
        <xdr:cNvSpPr txBox="1"/>
      </xdr:nvSpPr>
      <xdr:spPr>
        <a:xfrm>
          <a:off x="16357600" y="1392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137795</xdr:rowOff>
    </xdr:from>
    <xdr:to>
      <xdr:col>81</xdr:col>
      <xdr:colOff>101600</xdr:colOff>
      <xdr:row>82</xdr:row>
      <xdr:rowOff>67945</xdr:rowOff>
    </xdr:to>
    <xdr:sp macro="" textlink="">
      <xdr:nvSpPr>
        <xdr:cNvPr id="766" name="楕円 765">
          <a:extLst>
            <a:ext uri="{FF2B5EF4-FFF2-40B4-BE49-F238E27FC236}">
              <a16:creationId xmlns:a16="http://schemas.microsoft.com/office/drawing/2014/main" id="{42FBEF7C-EEE6-4910-AD91-823504AB369B}"/>
            </a:ext>
          </a:extLst>
        </xdr:cNvPr>
        <xdr:cNvSpPr/>
      </xdr:nvSpPr>
      <xdr:spPr>
        <a:xfrm>
          <a:off x="15430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17145</xdr:rowOff>
    </xdr:from>
    <xdr:to>
      <xdr:col>85</xdr:col>
      <xdr:colOff>127000</xdr:colOff>
      <xdr:row>82</xdr:row>
      <xdr:rowOff>62864</xdr:rowOff>
    </xdr:to>
    <xdr:cxnSp macro="">
      <xdr:nvCxnSpPr>
        <xdr:cNvPr id="767" name="直線コネクタ 766">
          <a:extLst>
            <a:ext uri="{FF2B5EF4-FFF2-40B4-BE49-F238E27FC236}">
              <a16:creationId xmlns:a16="http://schemas.microsoft.com/office/drawing/2014/main" id="{2DF9117A-942E-45F6-B91E-7228CA9146A2}"/>
            </a:ext>
          </a:extLst>
        </xdr:cNvPr>
        <xdr:cNvCxnSpPr/>
      </xdr:nvCxnSpPr>
      <xdr:spPr>
        <a:xfrm>
          <a:off x="15481300" y="14076045"/>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84455</xdr:rowOff>
    </xdr:from>
    <xdr:to>
      <xdr:col>76</xdr:col>
      <xdr:colOff>165100</xdr:colOff>
      <xdr:row>82</xdr:row>
      <xdr:rowOff>14605</xdr:rowOff>
    </xdr:to>
    <xdr:sp macro="" textlink="">
      <xdr:nvSpPr>
        <xdr:cNvPr id="768" name="楕円 767">
          <a:extLst>
            <a:ext uri="{FF2B5EF4-FFF2-40B4-BE49-F238E27FC236}">
              <a16:creationId xmlns:a16="http://schemas.microsoft.com/office/drawing/2014/main" id="{8F03CD3E-516F-4B64-97EF-11AACFA9093D}"/>
            </a:ext>
          </a:extLst>
        </xdr:cNvPr>
        <xdr:cNvSpPr/>
      </xdr:nvSpPr>
      <xdr:spPr>
        <a:xfrm>
          <a:off x="145415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135255</xdr:rowOff>
    </xdr:from>
    <xdr:to>
      <xdr:col>81</xdr:col>
      <xdr:colOff>50800</xdr:colOff>
      <xdr:row>82</xdr:row>
      <xdr:rowOff>17145</xdr:rowOff>
    </xdr:to>
    <xdr:cxnSp macro="">
      <xdr:nvCxnSpPr>
        <xdr:cNvPr id="769" name="直線コネクタ 768">
          <a:extLst>
            <a:ext uri="{FF2B5EF4-FFF2-40B4-BE49-F238E27FC236}">
              <a16:creationId xmlns:a16="http://schemas.microsoft.com/office/drawing/2014/main" id="{A800C1DD-E405-4CF0-AD0B-98EDC5628E7B}"/>
            </a:ext>
          </a:extLst>
        </xdr:cNvPr>
        <xdr:cNvCxnSpPr/>
      </xdr:nvCxnSpPr>
      <xdr:spPr>
        <a:xfrm>
          <a:off x="14592300" y="1402270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74930</xdr:rowOff>
    </xdr:from>
    <xdr:to>
      <xdr:col>72</xdr:col>
      <xdr:colOff>38100</xdr:colOff>
      <xdr:row>82</xdr:row>
      <xdr:rowOff>5080</xdr:rowOff>
    </xdr:to>
    <xdr:sp macro="" textlink="">
      <xdr:nvSpPr>
        <xdr:cNvPr id="770" name="楕円 769">
          <a:extLst>
            <a:ext uri="{FF2B5EF4-FFF2-40B4-BE49-F238E27FC236}">
              <a16:creationId xmlns:a16="http://schemas.microsoft.com/office/drawing/2014/main" id="{5F03D158-19D2-42C1-AE80-006EDE0EECFD}"/>
            </a:ext>
          </a:extLst>
        </xdr:cNvPr>
        <xdr:cNvSpPr/>
      </xdr:nvSpPr>
      <xdr:spPr>
        <a:xfrm>
          <a:off x="13652500" y="1396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125730</xdr:rowOff>
    </xdr:from>
    <xdr:to>
      <xdr:col>76</xdr:col>
      <xdr:colOff>114300</xdr:colOff>
      <xdr:row>81</xdr:row>
      <xdr:rowOff>135255</xdr:rowOff>
    </xdr:to>
    <xdr:cxnSp macro="">
      <xdr:nvCxnSpPr>
        <xdr:cNvPr id="771" name="直線コネクタ 770">
          <a:extLst>
            <a:ext uri="{FF2B5EF4-FFF2-40B4-BE49-F238E27FC236}">
              <a16:creationId xmlns:a16="http://schemas.microsoft.com/office/drawing/2014/main" id="{F979A03E-563E-401B-8E56-D172FC158331}"/>
            </a:ext>
          </a:extLst>
        </xdr:cNvPr>
        <xdr:cNvCxnSpPr/>
      </xdr:nvCxnSpPr>
      <xdr:spPr>
        <a:xfrm>
          <a:off x="13703300" y="140131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55880</xdr:rowOff>
    </xdr:from>
    <xdr:to>
      <xdr:col>67</xdr:col>
      <xdr:colOff>101600</xdr:colOff>
      <xdr:row>81</xdr:row>
      <xdr:rowOff>157480</xdr:rowOff>
    </xdr:to>
    <xdr:sp macro="" textlink="">
      <xdr:nvSpPr>
        <xdr:cNvPr id="772" name="楕円 771">
          <a:extLst>
            <a:ext uri="{FF2B5EF4-FFF2-40B4-BE49-F238E27FC236}">
              <a16:creationId xmlns:a16="http://schemas.microsoft.com/office/drawing/2014/main" id="{AA553790-CC44-47DF-A1C0-387478380BF9}"/>
            </a:ext>
          </a:extLst>
        </xdr:cNvPr>
        <xdr:cNvSpPr/>
      </xdr:nvSpPr>
      <xdr:spPr>
        <a:xfrm>
          <a:off x="127635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106680</xdr:rowOff>
    </xdr:from>
    <xdr:to>
      <xdr:col>71</xdr:col>
      <xdr:colOff>177800</xdr:colOff>
      <xdr:row>81</xdr:row>
      <xdr:rowOff>125730</xdr:rowOff>
    </xdr:to>
    <xdr:cxnSp macro="">
      <xdr:nvCxnSpPr>
        <xdr:cNvPr id="773" name="直線コネクタ 772">
          <a:extLst>
            <a:ext uri="{FF2B5EF4-FFF2-40B4-BE49-F238E27FC236}">
              <a16:creationId xmlns:a16="http://schemas.microsoft.com/office/drawing/2014/main" id="{573532F4-4BFB-4B34-8A24-7DE2D5B27F9F}"/>
            </a:ext>
          </a:extLst>
        </xdr:cNvPr>
        <xdr:cNvCxnSpPr/>
      </xdr:nvCxnSpPr>
      <xdr:spPr>
        <a:xfrm>
          <a:off x="12814300" y="139941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774" name="n_1aveValue【消防施設】&#10;有形固定資産減価償却率">
          <a:extLst>
            <a:ext uri="{FF2B5EF4-FFF2-40B4-BE49-F238E27FC236}">
              <a16:creationId xmlns:a16="http://schemas.microsoft.com/office/drawing/2014/main" id="{2ECAA4A2-D8B3-4EFE-B134-91C2F73206D1}"/>
            </a:ext>
          </a:extLst>
        </xdr:cNvPr>
        <xdr:cNvSpPr txBox="1"/>
      </xdr:nvSpPr>
      <xdr:spPr>
        <a:xfrm>
          <a:off x="15266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775" name="n_2aveValue【消防施設】&#10;有形固定資産減価償却率">
          <a:extLst>
            <a:ext uri="{FF2B5EF4-FFF2-40B4-BE49-F238E27FC236}">
              <a16:creationId xmlns:a16="http://schemas.microsoft.com/office/drawing/2014/main" id="{E63B9697-BB3E-4826-90A9-5671CB33DEEA}"/>
            </a:ext>
          </a:extLst>
        </xdr:cNvPr>
        <xdr:cNvSpPr txBox="1"/>
      </xdr:nvSpPr>
      <xdr:spPr>
        <a:xfrm>
          <a:off x="14389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776" name="n_3aveValue【消防施設】&#10;有形固定資産減価償却率">
          <a:extLst>
            <a:ext uri="{FF2B5EF4-FFF2-40B4-BE49-F238E27FC236}">
              <a16:creationId xmlns:a16="http://schemas.microsoft.com/office/drawing/2014/main" id="{17A927EF-D9D8-4FB8-9CB4-21F468F2C16A}"/>
            </a:ext>
          </a:extLst>
        </xdr:cNvPr>
        <xdr:cNvSpPr txBox="1"/>
      </xdr:nvSpPr>
      <xdr:spPr>
        <a:xfrm>
          <a:off x="13500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77" name="n_4aveValue【消防施設】&#10;有形固定資産減価償却率">
          <a:extLst>
            <a:ext uri="{FF2B5EF4-FFF2-40B4-BE49-F238E27FC236}">
              <a16:creationId xmlns:a16="http://schemas.microsoft.com/office/drawing/2014/main" id="{05237BF0-DADB-468C-A37E-8C2757C0C514}"/>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84472</xdr:rowOff>
    </xdr:from>
    <xdr:ext cx="405111" cy="259045"/>
    <xdr:sp macro="" textlink="">
      <xdr:nvSpPr>
        <xdr:cNvPr id="778" name="n_1mainValue【消防施設】&#10;有形固定資産減価償却率">
          <a:extLst>
            <a:ext uri="{FF2B5EF4-FFF2-40B4-BE49-F238E27FC236}">
              <a16:creationId xmlns:a16="http://schemas.microsoft.com/office/drawing/2014/main" id="{F88F1EAE-C5F1-4F63-9797-49EDFADCFE73}"/>
            </a:ext>
          </a:extLst>
        </xdr:cNvPr>
        <xdr:cNvSpPr txBox="1"/>
      </xdr:nvSpPr>
      <xdr:spPr>
        <a:xfrm>
          <a:off x="152660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31132</xdr:rowOff>
    </xdr:from>
    <xdr:ext cx="405111" cy="259045"/>
    <xdr:sp macro="" textlink="">
      <xdr:nvSpPr>
        <xdr:cNvPr id="779" name="n_2mainValue【消防施設】&#10;有形固定資産減価償却率">
          <a:extLst>
            <a:ext uri="{FF2B5EF4-FFF2-40B4-BE49-F238E27FC236}">
              <a16:creationId xmlns:a16="http://schemas.microsoft.com/office/drawing/2014/main" id="{785819D3-FEA7-487E-92F0-5599059855D5}"/>
            </a:ext>
          </a:extLst>
        </xdr:cNvPr>
        <xdr:cNvSpPr txBox="1"/>
      </xdr:nvSpPr>
      <xdr:spPr>
        <a:xfrm>
          <a:off x="14389744"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21607</xdr:rowOff>
    </xdr:from>
    <xdr:ext cx="405111" cy="259045"/>
    <xdr:sp macro="" textlink="">
      <xdr:nvSpPr>
        <xdr:cNvPr id="780" name="n_3mainValue【消防施設】&#10;有形固定資産減価償却率">
          <a:extLst>
            <a:ext uri="{FF2B5EF4-FFF2-40B4-BE49-F238E27FC236}">
              <a16:creationId xmlns:a16="http://schemas.microsoft.com/office/drawing/2014/main" id="{D99858E7-CAAB-4581-B70A-7046CE76E594}"/>
            </a:ext>
          </a:extLst>
        </xdr:cNvPr>
        <xdr:cNvSpPr txBox="1"/>
      </xdr:nvSpPr>
      <xdr:spPr>
        <a:xfrm>
          <a:off x="13500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781" name="n_4mainValue【消防施設】&#10;有形固定資産減価償却率">
          <a:extLst>
            <a:ext uri="{FF2B5EF4-FFF2-40B4-BE49-F238E27FC236}">
              <a16:creationId xmlns:a16="http://schemas.microsoft.com/office/drawing/2014/main" id="{D19D7B58-3DE0-4E44-8DAC-F55995FE772F}"/>
            </a:ext>
          </a:extLst>
        </xdr:cNvPr>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9FC846B3-B1C7-4A5F-A285-835A6B0BB76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94DEDF2C-E3C2-4A68-AFD7-B739E62B37F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606D0D72-4816-4873-B236-B16C41D55E8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B305C9CC-A58B-4DDA-9E51-ED92E2F580C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7740D2E-CEF5-4105-903A-9A58C2BD172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F261BABF-DA33-405A-B04D-F52BC1D37B2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E3E0658C-9F76-45C6-8DE2-67C089FF25D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5D6E27A5-572F-45C1-B0DC-F9E1CCE5F4E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E3EC4FAB-7635-48D5-9A7D-414F102D3CA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F6C681AA-11E8-43D5-8C86-C15E90756BC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8C6D286F-3F6B-4370-9746-92B63C79408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AFD277F6-2553-47B5-A563-9D9470D5911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13ACF838-A733-4326-9211-D9F0DF01DB7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91685FFA-3230-4A22-B809-87A6FCE7811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F311EA6C-2B43-4397-80E6-47F3DEC2A01C}"/>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8141BC12-B498-488C-846D-341CA0141B2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03BE5BE1-4D0A-494D-86B7-22C9E273B3B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B2284EC9-EA6E-4884-9F71-41482FC3101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83A33E5-5296-4E42-9765-DB7BFD6AE384}"/>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BE9C5F64-5A20-40A1-85B2-1C66F35ADC8A}"/>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A1B5DCD2-5A7B-45FB-830D-FC5A30FE0AF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2CBD02C4-3642-4D13-A8EE-A67A336535E3}"/>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6F76150C-6D45-42DE-9331-6DE5BF080FB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E8C8F2D0-A29B-4C9E-9AC7-C3BBC1F004F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B6860FB6-587A-43B0-9834-28198DFC7A5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0095B2CD-6BD4-41DC-9EC7-C872AD501312}"/>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F3B8A57C-6662-46B4-8E65-87F565AB7F75}"/>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540DDFC8-4947-4C41-A1D2-B9A24942F69F}"/>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ADE9C272-5317-4F59-9D5D-4509EC643413}"/>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D20E990D-0EBD-4879-96B8-1E932878EF88}"/>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126291</xdr:rowOff>
    </xdr:from>
    <xdr:ext cx="469744" cy="259045"/>
    <xdr:sp macro="" textlink="">
      <xdr:nvSpPr>
        <xdr:cNvPr id="812" name="【消防施設】&#10;一人当たり面積平均値テキスト">
          <a:extLst>
            <a:ext uri="{FF2B5EF4-FFF2-40B4-BE49-F238E27FC236}">
              <a16:creationId xmlns:a16="http://schemas.microsoft.com/office/drawing/2014/main" id="{7273C84D-56E9-418C-A4C7-20C9B4DBD2F6}"/>
            </a:ext>
          </a:extLst>
        </xdr:cNvPr>
        <xdr:cNvSpPr txBox="1"/>
      </xdr:nvSpPr>
      <xdr:spPr>
        <a:xfrm>
          <a:off x="22199600" y="14699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9A7BA8A3-42F2-4063-B87E-155BE92DD7CA}"/>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F2116EAA-844D-42C0-B665-EAB3FED108B4}"/>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C75D8D56-07F0-41D9-9C4B-51C7D99F5853}"/>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0CBE0536-45D2-4FB0-BB1E-0FD1ED61882B}"/>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57B99F72-9984-46D3-8118-E41343056661}"/>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A25A01DC-124A-4CFE-8C3F-03B2FB0DFA9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AB320BB-B070-419A-845F-138B22CEC4C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71C25E69-CBE6-4DD2-9FC0-B2BE2DD4A1F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73F1D98F-C3BE-486A-A0F4-3B341F77512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CB924E58-C99E-4A83-9252-2A2D3FFC253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122827</xdr:rowOff>
    </xdr:from>
    <xdr:to>
      <xdr:col>116</xdr:col>
      <xdr:colOff>114300</xdr:colOff>
      <xdr:row>86</xdr:row>
      <xdr:rowOff>52977</xdr:rowOff>
    </xdr:to>
    <xdr:sp macro="" textlink="">
      <xdr:nvSpPr>
        <xdr:cNvPr id="823" name="楕円 822">
          <a:extLst>
            <a:ext uri="{FF2B5EF4-FFF2-40B4-BE49-F238E27FC236}">
              <a16:creationId xmlns:a16="http://schemas.microsoft.com/office/drawing/2014/main" id="{BD7B7024-A3B8-41BC-A8FF-94AD338C49E5}"/>
            </a:ext>
          </a:extLst>
        </xdr:cNvPr>
        <xdr:cNvSpPr/>
      </xdr:nvSpPr>
      <xdr:spPr>
        <a:xfrm>
          <a:off x="221107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145704</xdr:rowOff>
    </xdr:from>
    <xdr:ext cx="469744" cy="259045"/>
    <xdr:sp macro="" textlink="">
      <xdr:nvSpPr>
        <xdr:cNvPr id="824" name="【消防施設】&#10;一人当たり面積該当値テキスト">
          <a:extLst>
            <a:ext uri="{FF2B5EF4-FFF2-40B4-BE49-F238E27FC236}">
              <a16:creationId xmlns:a16="http://schemas.microsoft.com/office/drawing/2014/main" id="{A3EC0908-95A5-4F8B-BEF3-8BBBF501DA13}"/>
            </a:ext>
          </a:extLst>
        </xdr:cNvPr>
        <xdr:cNvSpPr txBox="1"/>
      </xdr:nvSpPr>
      <xdr:spPr>
        <a:xfrm>
          <a:off x="22199600" y="14547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125005</xdr:rowOff>
    </xdr:from>
    <xdr:to>
      <xdr:col>112</xdr:col>
      <xdr:colOff>38100</xdr:colOff>
      <xdr:row>86</xdr:row>
      <xdr:rowOff>55155</xdr:rowOff>
    </xdr:to>
    <xdr:sp macro="" textlink="">
      <xdr:nvSpPr>
        <xdr:cNvPr id="825" name="楕円 824">
          <a:extLst>
            <a:ext uri="{FF2B5EF4-FFF2-40B4-BE49-F238E27FC236}">
              <a16:creationId xmlns:a16="http://schemas.microsoft.com/office/drawing/2014/main" id="{43F93688-7A49-4DA6-B868-5649813B28AE}"/>
            </a:ext>
          </a:extLst>
        </xdr:cNvPr>
        <xdr:cNvSpPr/>
      </xdr:nvSpPr>
      <xdr:spPr>
        <a:xfrm>
          <a:off x="21272500" y="1469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2177</xdr:rowOff>
    </xdr:from>
    <xdr:to>
      <xdr:col>116</xdr:col>
      <xdr:colOff>63500</xdr:colOff>
      <xdr:row>86</xdr:row>
      <xdr:rowOff>4355</xdr:rowOff>
    </xdr:to>
    <xdr:cxnSp macro="">
      <xdr:nvCxnSpPr>
        <xdr:cNvPr id="826" name="直線コネクタ 825">
          <a:extLst>
            <a:ext uri="{FF2B5EF4-FFF2-40B4-BE49-F238E27FC236}">
              <a16:creationId xmlns:a16="http://schemas.microsoft.com/office/drawing/2014/main" id="{A29D5FF3-08A4-4146-9ECC-77370F24D3EA}"/>
            </a:ext>
          </a:extLst>
        </xdr:cNvPr>
        <xdr:cNvCxnSpPr/>
      </xdr:nvCxnSpPr>
      <xdr:spPr>
        <a:xfrm flipV="1">
          <a:off x="21323300" y="14746877"/>
          <a:ext cx="8382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134801</xdr:rowOff>
    </xdr:from>
    <xdr:to>
      <xdr:col>107</xdr:col>
      <xdr:colOff>101600</xdr:colOff>
      <xdr:row>86</xdr:row>
      <xdr:rowOff>64951</xdr:rowOff>
    </xdr:to>
    <xdr:sp macro="" textlink="">
      <xdr:nvSpPr>
        <xdr:cNvPr id="827" name="楕円 826">
          <a:extLst>
            <a:ext uri="{FF2B5EF4-FFF2-40B4-BE49-F238E27FC236}">
              <a16:creationId xmlns:a16="http://schemas.microsoft.com/office/drawing/2014/main" id="{88269693-1E0E-4C74-A7B0-26E064865E51}"/>
            </a:ext>
          </a:extLst>
        </xdr:cNvPr>
        <xdr:cNvSpPr/>
      </xdr:nvSpPr>
      <xdr:spPr>
        <a:xfrm>
          <a:off x="20383500" y="1470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4355</xdr:rowOff>
    </xdr:from>
    <xdr:to>
      <xdr:col>111</xdr:col>
      <xdr:colOff>177800</xdr:colOff>
      <xdr:row>86</xdr:row>
      <xdr:rowOff>14151</xdr:rowOff>
    </xdr:to>
    <xdr:cxnSp macro="">
      <xdr:nvCxnSpPr>
        <xdr:cNvPr id="828" name="直線コネクタ 827">
          <a:extLst>
            <a:ext uri="{FF2B5EF4-FFF2-40B4-BE49-F238E27FC236}">
              <a16:creationId xmlns:a16="http://schemas.microsoft.com/office/drawing/2014/main" id="{AB85F3AB-5C84-4561-84B5-5DD0AC48EF33}"/>
            </a:ext>
          </a:extLst>
        </xdr:cNvPr>
        <xdr:cNvCxnSpPr/>
      </xdr:nvCxnSpPr>
      <xdr:spPr>
        <a:xfrm flipV="1">
          <a:off x="20434300" y="14749055"/>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136979</xdr:rowOff>
    </xdr:from>
    <xdr:to>
      <xdr:col>102</xdr:col>
      <xdr:colOff>165100</xdr:colOff>
      <xdr:row>86</xdr:row>
      <xdr:rowOff>67129</xdr:rowOff>
    </xdr:to>
    <xdr:sp macro="" textlink="">
      <xdr:nvSpPr>
        <xdr:cNvPr id="829" name="楕円 828">
          <a:extLst>
            <a:ext uri="{FF2B5EF4-FFF2-40B4-BE49-F238E27FC236}">
              <a16:creationId xmlns:a16="http://schemas.microsoft.com/office/drawing/2014/main" id="{B58B60F0-3F4B-4EA3-B0D2-FE11F95D3FE6}"/>
            </a:ext>
          </a:extLst>
        </xdr:cNvPr>
        <xdr:cNvSpPr/>
      </xdr:nvSpPr>
      <xdr:spPr>
        <a:xfrm>
          <a:off x="19494500" y="147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14151</xdr:rowOff>
    </xdr:from>
    <xdr:to>
      <xdr:col>107</xdr:col>
      <xdr:colOff>50800</xdr:colOff>
      <xdr:row>86</xdr:row>
      <xdr:rowOff>16329</xdr:rowOff>
    </xdr:to>
    <xdr:cxnSp macro="">
      <xdr:nvCxnSpPr>
        <xdr:cNvPr id="830" name="直線コネクタ 829">
          <a:extLst>
            <a:ext uri="{FF2B5EF4-FFF2-40B4-BE49-F238E27FC236}">
              <a16:creationId xmlns:a16="http://schemas.microsoft.com/office/drawing/2014/main" id="{627E2BD9-49D9-45C7-966F-9A8700A6255F}"/>
            </a:ext>
          </a:extLst>
        </xdr:cNvPr>
        <xdr:cNvCxnSpPr/>
      </xdr:nvCxnSpPr>
      <xdr:spPr>
        <a:xfrm flipV="1">
          <a:off x="19545300" y="14758851"/>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139156</xdr:rowOff>
    </xdr:from>
    <xdr:to>
      <xdr:col>98</xdr:col>
      <xdr:colOff>38100</xdr:colOff>
      <xdr:row>86</xdr:row>
      <xdr:rowOff>69306</xdr:rowOff>
    </xdr:to>
    <xdr:sp macro="" textlink="">
      <xdr:nvSpPr>
        <xdr:cNvPr id="831" name="楕円 830">
          <a:extLst>
            <a:ext uri="{FF2B5EF4-FFF2-40B4-BE49-F238E27FC236}">
              <a16:creationId xmlns:a16="http://schemas.microsoft.com/office/drawing/2014/main" id="{F5924F0E-583B-4A77-B903-BC2C32228498}"/>
            </a:ext>
          </a:extLst>
        </xdr:cNvPr>
        <xdr:cNvSpPr/>
      </xdr:nvSpPr>
      <xdr:spPr>
        <a:xfrm>
          <a:off x="18605500" y="1471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16329</xdr:rowOff>
    </xdr:from>
    <xdr:to>
      <xdr:col>102</xdr:col>
      <xdr:colOff>114300</xdr:colOff>
      <xdr:row>86</xdr:row>
      <xdr:rowOff>18506</xdr:rowOff>
    </xdr:to>
    <xdr:cxnSp macro="">
      <xdr:nvCxnSpPr>
        <xdr:cNvPr id="832" name="直線コネクタ 831">
          <a:extLst>
            <a:ext uri="{FF2B5EF4-FFF2-40B4-BE49-F238E27FC236}">
              <a16:creationId xmlns:a16="http://schemas.microsoft.com/office/drawing/2014/main" id="{4FE88AE2-AE2A-41BF-9BEF-9C39C6227D7C}"/>
            </a:ext>
          </a:extLst>
        </xdr:cNvPr>
        <xdr:cNvCxnSpPr/>
      </xdr:nvCxnSpPr>
      <xdr:spPr>
        <a:xfrm flipV="1">
          <a:off x="18656300" y="14761029"/>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72407</xdr:rowOff>
    </xdr:from>
    <xdr:ext cx="469744" cy="259045"/>
    <xdr:sp macro="" textlink="">
      <xdr:nvSpPr>
        <xdr:cNvPr id="833" name="n_1aveValue【消防施設】&#10;一人当たり面積">
          <a:extLst>
            <a:ext uri="{FF2B5EF4-FFF2-40B4-BE49-F238E27FC236}">
              <a16:creationId xmlns:a16="http://schemas.microsoft.com/office/drawing/2014/main" id="{2E60682F-0938-4504-AD03-BB20370D4D43}"/>
            </a:ext>
          </a:extLst>
        </xdr:cNvPr>
        <xdr:cNvSpPr txBox="1"/>
      </xdr:nvSpPr>
      <xdr:spPr>
        <a:xfrm>
          <a:off x="210757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74584</xdr:rowOff>
    </xdr:from>
    <xdr:ext cx="469744" cy="259045"/>
    <xdr:sp macro="" textlink="">
      <xdr:nvSpPr>
        <xdr:cNvPr id="834" name="n_2aveValue【消防施設】&#10;一人当たり面積">
          <a:extLst>
            <a:ext uri="{FF2B5EF4-FFF2-40B4-BE49-F238E27FC236}">
              <a16:creationId xmlns:a16="http://schemas.microsoft.com/office/drawing/2014/main" id="{14AFCCFA-743C-450B-84D9-32F1DA10740F}"/>
            </a:ext>
          </a:extLst>
        </xdr:cNvPr>
        <xdr:cNvSpPr txBox="1"/>
      </xdr:nvSpPr>
      <xdr:spPr>
        <a:xfrm>
          <a:off x="20199427"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macro="" textlink="">
      <xdr:nvSpPr>
        <xdr:cNvPr id="835" name="n_3aveValue【消防施設】&#10;一人当たり面積">
          <a:extLst>
            <a:ext uri="{FF2B5EF4-FFF2-40B4-BE49-F238E27FC236}">
              <a16:creationId xmlns:a16="http://schemas.microsoft.com/office/drawing/2014/main" id="{D3FDD7F5-347F-40D3-B92B-339E0BD7CCD7}"/>
            </a:ext>
          </a:extLst>
        </xdr:cNvPr>
        <xdr:cNvSpPr txBox="1"/>
      </xdr:nvSpPr>
      <xdr:spPr>
        <a:xfrm>
          <a:off x="19310427" y="1481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78939</xdr:rowOff>
    </xdr:from>
    <xdr:ext cx="469744" cy="259045"/>
    <xdr:sp macro="" textlink="">
      <xdr:nvSpPr>
        <xdr:cNvPr id="836" name="n_4aveValue【消防施設】&#10;一人当たり面積">
          <a:extLst>
            <a:ext uri="{FF2B5EF4-FFF2-40B4-BE49-F238E27FC236}">
              <a16:creationId xmlns:a16="http://schemas.microsoft.com/office/drawing/2014/main" id="{3B403A0A-BC2B-4836-ADCA-85A9562D48C1}"/>
            </a:ext>
          </a:extLst>
        </xdr:cNvPr>
        <xdr:cNvSpPr txBox="1"/>
      </xdr:nvSpPr>
      <xdr:spPr>
        <a:xfrm>
          <a:off x="18421427" y="1482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71682</xdr:rowOff>
    </xdr:from>
    <xdr:ext cx="469744" cy="259045"/>
    <xdr:sp macro="" textlink="">
      <xdr:nvSpPr>
        <xdr:cNvPr id="837" name="n_1mainValue【消防施設】&#10;一人当たり面積">
          <a:extLst>
            <a:ext uri="{FF2B5EF4-FFF2-40B4-BE49-F238E27FC236}">
              <a16:creationId xmlns:a16="http://schemas.microsoft.com/office/drawing/2014/main" id="{65CF8619-D43A-4861-ADD1-E09BF97DB6B4}"/>
            </a:ext>
          </a:extLst>
        </xdr:cNvPr>
        <xdr:cNvSpPr txBox="1"/>
      </xdr:nvSpPr>
      <xdr:spPr>
        <a:xfrm>
          <a:off x="21075727" y="14473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81478</xdr:rowOff>
    </xdr:from>
    <xdr:ext cx="469744" cy="259045"/>
    <xdr:sp macro="" textlink="">
      <xdr:nvSpPr>
        <xdr:cNvPr id="838" name="n_2mainValue【消防施設】&#10;一人当たり面積">
          <a:extLst>
            <a:ext uri="{FF2B5EF4-FFF2-40B4-BE49-F238E27FC236}">
              <a16:creationId xmlns:a16="http://schemas.microsoft.com/office/drawing/2014/main" id="{6027FE29-6783-4623-88C7-CF272BBB6227}"/>
            </a:ext>
          </a:extLst>
        </xdr:cNvPr>
        <xdr:cNvSpPr txBox="1"/>
      </xdr:nvSpPr>
      <xdr:spPr>
        <a:xfrm>
          <a:off x="20199427" y="1448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83656</xdr:rowOff>
    </xdr:from>
    <xdr:ext cx="469744" cy="259045"/>
    <xdr:sp macro="" textlink="">
      <xdr:nvSpPr>
        <xdr:cNvPr id="839" name="n_3mainValue【消防施設】&#10;一人当たり面積">
          <a:extLst>
            <a:ext uri="{FF2B5EF4-FFF2-40B4-BE49-F238E27FC236}">
              <a16:creationId xmlns:a16="http://schemas.microsoft.com/office/drawing/2014/main" id="{B9524771-4D15-41E3-9880-A93B0C415DE2}"/>
            </a:ext>
          </a:extLst>
        </xdr:cNvPr>
        <xdr:cNvSpPr txBox="1"/>
      </xdr:nvSpPr>
      <xdr:spPr>
        <a:xfrm>
          <a:off x="19310427" y="1448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85833</xdr:rowOff>
    </xdr:from>
    <xdr:ext cx="469744" cy="259045"/>
    <xdr:sp macro="" textlink="">
      <xdr:nvSpPr>
        <xdr:cNvPr id="840" name="n_4mainValue【消防施設】&#10;一人当たり面積">
          <a:extLst>
            <a:ext uri="{FF2B5EF4-FFF2-40B4-BE49-F238E27FC236}">
              <a16:creationId xmlns:a16="http://schemas.microsoft.com/office/drawing/2014/main" id="{2DB90B85-0A81-44EB-82A3-AD8397E061A9}"/>
            </a:ext>
          </a:extLst>
        </xdr:cNvPr>
        <xdr:cNvSpPr txBox="1"/>
      </xdr:nvSpPr>
      <xdr:spPr>
        <a:xfrm>
          <a:off x="18421427" y="14487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10A69028-D7A6-430D-8286-342C0B138A1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FFE3CDE5-DABF-41AF-A1E8-2F49C03A016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E5EA07AE-015E-42DC-A4E1-8DA7B0C7424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C674B26F-4583-40BF-8520-087ABCC69C7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850C5A59-19F2-4757-BCBE-6F2B08B6AC6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34AFA4E-DFFF-457D-B56A-D9E4F905D22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D8E657A2-2743-49CC-8B3C-DCD543CA945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D3C2B3F7-90E1-443A-ADF8-027B1018077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E13A2DC2-4245-4AB8-B631-78EEB639CFA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C8328E91-9685-4972-9C8C-25759FF43D2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A7B7433-43BE-45D1-ADAC-C6461D5B4E6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B318D450-89CE-4936-847F-C6A1EAE6D25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AE84F8DF-7A3A-42B4-AD3B-8B89A635F97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7B8CD699-758A-4B61-9321-223493A5255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49F45E33-D4E8-4DA8-B02B-473F40F828F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BDEBFC08-DB4B-4A1C-BC36-76CA77817C7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D1F46934-E8C2-46A2-A285-ED862898CE4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874D6704-1CAD-4CB3-A735-488A420622A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3A9E6626-BACF-4BA7-B372-2C0DA4CE52E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862CCC5B-2F61-45F7-A022-D1021287E24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EBF7EE9E-5B29-42E3-AB6B-57B3A26C37F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5904B57E-2129-40D0-B717-C6E4EC47C47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737A82D0-C0B4-43A5-B54F-B62F459C590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310949DF-DB1F-47DF-9371-3C7A3DA2794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B7342F45-0237-4ED2-B71F-A27BD4D964B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FB200B7B-24AF-4216-8D11-33D99CB102CB}"/>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82275359-B072-41FC-A140-85E8B3A665C4}"/>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3E38295D-DB9F-4D09-8A5A-89B270269BFC}"/>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35AF46F9-019B-4DA4-AB76-838C559C84DA}"/>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47728087-A9DE-4522-8B19-A05BC488AE62}"/>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871" name="【庁舎】&#10;有形固定資産減価償却率平均値テキスト">
          <a:extLst>
            <a:ext uri="{FF2B5EF4-FFF2-40B4-BE49-F238E27FC236}">
              <a16:creationId xmlns:a16="http://schemas.microsoft.com/office/drawing/2014/main" id="{EA844327-91F6-4FD8-ACAB-502B7809C979}"/>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080D3FA2-FAD8-46F9-B5DB-A20CDCE1E2FB}"/>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CE1C0839-6F86-48B6-8002-683BE07BF90C}"/>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EE34065D-3512-47FD-A9E4-143DBBDB9B5F}"/>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EF5C7307-4E9B-4DB0-9B4E-0F33D3A94CB7}"/>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1B96DF65-0591-4E4F-BA56-1F075BB9BBFE}"/>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B4C70274-C877-4B04-9D0A-20A832047A0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CBD6EE76-4212-4CC9-A5E6-9793825403C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29B6D5DE-FA2E-4951-883D-6BF8ABE7819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E9FAF96-D6F3-46BC-9182-527DF9A46E7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519D8280-6562-412C-AE9B-A6771D6DF25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85816</xdr:rowOff>
    </xdr:from>
    <xdr:to>
      <xdr:col>85</xdr:col>
      <xdr:colOff>177800</xdr:colOff>
      <xdr:row>105</xdr:row>
      <xdr:rowOff>15966</xdr:rowOff>
    </xdr:to>
    <xdr:sp macro="" textlink="">
      <xdr:nvSpPr>
        <xdr:cNvPr id="882" name="楕円 881">
          <a:extLst>
            <a:ext uri="{FF2B5EF4-FFF2-40B4-BE49-F238E27FC236}">
              <a16:creationId xmlns:a16="http://schemas.microsoft.com/office/drawing/2014/main" id="{54AC2439-8ADA-43E4-A4DF-C77ECB985849}"/>
            </a:ext>
          </a:extLst>
        </xdr:cNvPr>
        <xdr:cNvSpPr/>
      </xdr:nvSpPr>
      <xdr:spPr>
        <a:xfrm>
          <a:off x="16268700" y="1791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108693</xdr:rowOff>
    </xdr:from>
    <xdr:ext cx="405111" cy="259045"/>
    <xdr:sp macro="" textlink="">
      <xdr:nvSpPr>
        <xdr:cNvPr id="883" name="【庁舎】&#10;有形固定資産減価償却率該当値テキスト">
          <a:extLst>
            <a:ext uri="{FF2B5EF4-FFF2-40B4-BE49-F238E27FC236}">
              <a16:creationId xmlns:a16="http://schemas.microsoft.com/office/drawing/2014/main" id="{401FD8AA-7A5B-43E1-A969-E36999B5E78F}"/>
            </a:ext>
          </a:extLst>
        </xdr:cNvPr>
        <xdr:cNvSpPr txBox="1"/>
      </xdr:nvSpPr>
      <xdr:spPr>
        <a:xfrm>
          <a:off x="16357600" y="1776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38463</xdr:rowOff>
    </xdr:from>
    <xdr:to>
      <xdr:col>81</xdr:col>
      <xdr:colOff>101600</xdr:colOff>
      <xdr:row>104</xdr:row>
      <xdr:rowOff>140063</xdr:rowOff>
    </xdr:to>
    <xdr:sp macro="" textlink="">
      <xdr:nvSpPr>
        <xdr:cNvPr id="884" name="楕円 883">
          <a:extLst>
            <a:ext uri="{FF2B5EF4-FFF2-40B4-BE49-F238E27FC236}">
              <a16:creationId xmlns:a16="http://schemas.microsoft.com/office/drawing/2014/main" id="{6FB4C41F-7359-462C-83AC-BF0BD5B06B13}"/>
            </a:ext>
          </a:extLst>
        </xdr:cNvPr>
        <xdr:cNvSpPr/>
      </xdr:nvSpPr>
      <xdr:spPr>
        <a:xfrm>
          <a:off x="15430500" y="1786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89263</xdr:rowOff>
    </xdr:from>
    <xdr:to>
      <xdr:col>85</xdr:col>
      <xdr:colOff>127000</xdr:colOff>
      <xdr:row>104</xdr:row>
      <xdr:rowOff>136616</xdr:rowOff>
    </xdr:to>
    <xdr:cxnSp macro="">
      <xdr:nvCxnSpPr>
        <xdr:cNvPr id="885" name="直線コネクタ 884">
          <a:extLst>
            <a:ext uri="{FF2B5EF4-FFF2-40B4-BE49-F238E27FC236}">
              <a16:creationId xmlns:a16="http://schemas.microsoft.com/office/drawing/2014/main" id="{FB36DAE9-C137-4BB9-B82F-A47696EC9A27}"/>
            </a:ext>
          </a:extLst>
        </xdr:cNvPr>
        <xdr:cNvCxnSpPr/>
      </xdr:nvCxnSpPr>
      <xdr:spPr>
        <a:xfrm>
          <a:off x="15481300" y="17920063"/>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167458</xdr:rowOff>
    </xdr:from>
    <xdr:to>
      <xdr:col>76</xdr:col>
      <xdr:colOff>165100</xdr:colOff>
      <xdr:row>104</xdr:row>
      <xdr:rowOff>97608</xdr:rowOff>
    </xdr:to>
    <xdr:sp macro="" textlink="">
      <xdr:nvSpPr>
        <xdr:cNvPr id="886" name="楕円 885">
          <a:extLst>
            <a:ext uri="{FF2B5EF4-FFF2-40B4-BE49-F238E27FC236}">
              <a16:creationId xmlns:a16="http://schemas.microsoft.com/office/drawing/2014/main" id="{47DD5630-61AF-4492-9B67-4CC2DF13D6A5}"/>
            </a:ext>
          </a:extLst>
        </xdr:cNvPr>
        <xdr:cNvSpPr/>
      </xdr:nvSpPr>
      <xdr:spPr>
        <a:xfrm>
          <a:off x="14541500" y="1782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46808</xdr:rowOff>
    </xdr:from>
    <xdr:to>
      <xdr:col>81</xdr:col>
      <xdr:colOff>50800</xdr:colOff>
      <xdr:row>104</xdr:row>
      <xdr:rowOff>89263</xdr:rowOff>
    </xdr:to>
    <xdr:cxnSp macro="">
      <xdr:nvCxnSpPr>
        <xdr:cNvPr id="887" name="直線コネクタ 886">
          <a:extLst>
            <a:ext uri="{FF2B5EF4-FFF2-40B4-BE49-F238E27FC236}">
              <a16:creationId xmlns:a16="http://schemas.microsoft.com/office/drawing/2014/main" id="{A6776579-4E28-4025-8D91-E26EA595A1B7}"/>
            </a:ext>
          </a:extLst>
        </xdr:cNvPr>
        <xdr:cNvCxnSpPr/>
      </xdr:nvCxnSpPr>
      <xdr:spPr>
        <a:xfrm>
          <a:off x="14592300" y="1787760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102144</xdr:rowOff>
    </xdr:from>
    <xdr:to>
      <xdr:col>72</xdr:col>
      <xdr:colOff>38100</xdr:colOff>
      <xdr:row>105</xdr:row>
      <xdr:rowOff>32294</xdr:rowOff>
    </xdr:to>
    <xdr:sp macro="" textlink="">
      <xdr:nvSpPr>
        <xdr:cNvPr id="888" name="楕円 887">
          <a:extLst>
            <a:ext uri="{FF2B5EF4-FFF2-40B4-BE49-F238E27FC236}">
              <a16:creationId xmlns:a16="http://schemas.microsoft.com/office/drawing/2014/main" id="{3BDADDE4-B8B5-4E06-9CF5-960B39C4766D}"/>
            </a:ext>
          </a:extLst>
        </xdr:cNvPr>
        <xdr:cNvSpPr/>
      </xdr:nvSpPr>
      <xdr:spPr>
        <a:xfrm>
          <a:off x="13652500" y="1793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46808</xdr:rowOff>
    </xdr:from>
    <xdr:to>
      <xdr:col>76</xdr:col>
      <xdr:colOff>114300</xdr:colOff>
      <xdr:row>104</xdr:row>
      <xdr:rowOff>152944</xdr:rowOff>
    </xdr:to>
    <xdr:cxnSp macro="">
      <xdr:nvCxnSpPr>
        <xdr:cNvPr id="889" name="直線コネクタ 888">
          <a:extLst>
            <a:ext uri="{FF2B5EF4-FFF2-40B4-BE49-F238E27FC236}">
              <a16:creationId xmlns:a16="http://schemas.microsoft.com/office/drawing/2014/main" id="{50154B4F-A5E8-488A-A80F-226B4B6ADE48}"/>
            </a:ext>
          </a:extLst>
        </xdr:cNvPr>
        <xdr:cNvCxnSpPr/>
      </xdr:nvCxnSpPr>
      <xdr:spPr>
        <a:xfrm flipV="1">
          <a:off x="13703300" y="17877608"/>
          <a:ext cx="8890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15602</xdr:rowOff>
    </xdr:from>
    <xdr:to>
      <xdr:col>67</xdr:col>
      <xdr:colOff>101600</xdr:colOff>
      <xdr:row>105</xdr:row>
      <xdr:rowOff>117202</xdr:rowOff>
    </xdr:to>
    <xdr:sp macro="" textlink="">
      <xdr:nvSpPr>
        <xdr:cNvPr id="890" name="楕円 889">
          <a:extLst>
            <a:ext uri="{FF2B5EF4-FFF2-40B4-BE49-F238E27FC236}">
              <a16:creationId xmlns:a16="http://schemas.microsoft.com/office/drawing/2014/main" id="{A80E6570-2457-40E5-8FD9-7046DD36E0B6}"/>
            </a:ext>
          </a:extLst>
        </xdr:cNvPr>
        <xdr:cNvSpPr/>
      </xdr:nvSpPr>
      <xdr:spPr>
        <a:xfrm>
          <a:off x="12763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152944</xdr:rowOff>
    </xdr:from>
    <xdr:to>
      <xdr:col>71</xdr:col>
      <xdr:colOff>177800</xdr:colOff>
      <xdr:row>105</xdr:row>
      <xdr:rowOff>66402</xdr:rowOff>
    </xdr:to>
    <xdr:cxnSp macro="">
      <xdr:nvCxnSpPr>
        <xdr:cNvPr id="891" name="直線コネクタ 890">
          <a:extLst>
            <a:ext uri="{FF2B5EF4-FFF2-40B4-BE49-F238E27FC236}">
              <a16:creationId xmlns:a16="http://schemas.microsoft.com/office/drawing/2014/main" id="{3DF99A4B-5909-4BE9-B863-B105CB1E7887}"/>
            </a:ext>
          </a:extLst>
        </xdr:cNvPr>
        <xdr:cNvCxnSpPr/>
      </xdr:nvCxnSpPr>
      <xdr:spPr>
        <a:xfrm flipV="1">
          <a:off x="12814300" y="17983744"/>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892" name="n_1aveValue【庁舎】&#10;有形固定資産減価償却率">
          <a:extLst>
            <a:ext uri="{FF2B5EF4-FFF2-40B4-BE49-F238E27FC236}">
              <a16:creationId xmlns:a16="http://schemas.microsoft.com/office/drawing/2014/main" id="{AB934954-23FD-4109-A4D6-EDC18543073A}"/>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893" name="n_2aveValue【庁舎】&#10;有形固定資産減価償却率">
          <a:extLst>
            <a:ext uri="{FF2B5EF4-FFF2-40B4-BE49-F238E27FC236}">
              <a16:creationId xmlns:a16="http://schemas.microsoft.com/office/drawing/2014/main" id="{007403F3-A0D9-4E75-81BA-7975EC8B4DB1}"/>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DC1E6342-96A8-4012-8A18-8F9B41423AA8}"/>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DFE18235-130F-48F0-B3EE-DDB928E49E2C}"/>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156590</xdr:rowOff>
    </xdr:from>
    <xdr:ext cx="405111" cy="259045"/>
    <xdr:sp macro="" textlink="">
      <xdr:nvSpPr>
        <xdr:cNvPr id="896" name="n_1mainValue【庁舎】&#10;有形固定資産減価償却率">
          <a:extLst>
            <a:ext uri="{FF2B5EF4-FFF2-40B4-BE49-F238E27FC236}">
              <a16:creationId xmlns:a16="http://schemas.microsoft.com/office/drawing/2014/main" id="{55193C18-C3E5-4770-B210-A06CDB62A8F8}"/>
            </a:ext>
          </a:extLst>
        </xdr:cNvPr>
        <xdr:cNvSpPr txBox="1"/>
      </xdr:nvSpPr>
      <xdr:spPr>
        <a:xfrm>
          <a:off x="152660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114135</xdr:rowOff>
    </xdr:from>
    <xdr:ext cx="405111" cy="259045"/>
    <xdr:sp macro="" textlink="">
      <xdr:nvSpPr>
        <xdr:cNvPr id="897" name="n_2mainValue【庁舎】&#10;有形固定資産減価償却率">
          <a:extLst>
            <a:ext uri="{FF2B5EF4-FFF2-40B4-BE49-F238E27FC236}">
              <a16:creationId xmlns:a16="http://schemas.microsoft.com/office/drawing/2014/main" id="{C4694664-ED09-48FF-978C-23921FE5A48A}"/>
            </a:ext>
          </a:extLst>
        </xdr:cNvPr>
        <xdr:cNvSpPr txBox="1"/>
      </xdr:nvSpPr>
      <xdr:spPr>
        <a:xfrm>
          <a:off x="14389744" y="1760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23421</xdr:rowOff>
    </xdr:from>
    <xdr:ext cx="405111" cy="259045"/>
    <xdr:sp macro="" textlink="">
      <xdr:nvSpPr>
        <xdr:cNvPr id="898" name="n_3mainValue【庁舎】&#10;有形固定資産減価償却率">
          <a:extLst>
            <a:ext uri="{FF2B5EF4-FFF2-40B4-BE49-F238E27FC236}">
              <a16:creationId xmlns:a16="http://schemas.microsoft.com/office/drawing/2014/main" id="{B3D1FFFB-45A0-4997-A040-9A54C3F6FBEC}"/>
            </a:ext>
          </a:extLst>
        </xdr:cNvPr>
        <xdr:cNvSpPr txBox="1"/>
      </xdr:nvSpPr>
      <xdr:spPr>
        <a:xfrm>
          <a:off x="13500744" y="1802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108329</xdr:rowOff>
    </xdr:from>
    <xdr:ext cx="405111" cy="259045"/>
    <xdr:sp macro="" textlink="">
      <xdr:nvSpPr>
        <xdr:cNvPr id="899" name="n_4mainValue【庁舎】&#10;有形固定資産減価償却率">
          <a:extLst>
            <a:ext uri="{FF2B5EF4-FFF2-40B4-BE49-F238E27FC236}">
              <a16:creationId xmlns:a16="http://schemas.microsoft.com/office/drawing/2014/main" id="{D6AE079E-8000-48EC-AF8E-DFE905937E78}"/>
            </a:ext>
          </a:extLst>
        </xdr:cNvPr>
        <xdr:cNvSpPr txBox="1"/>
      </xdr:nvSpPr>
      <xdr:spPr>
        <a:xfrm>
          <a:off x="126117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BECB9006-E4D0-4E2C-AAE6-8071A609F88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E5C35E62-E840-465B-866A-D9F66056BF6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D22F73A4-7C61-4F43-BCE7-B81EAD05A43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309E83CF-AD82-4BEF-A6DC-6C550BE1967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5AAEC7DE-DB11-4FD1-A539-5D51E231C1D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4BB6ADD1-0357-4B27-BE51-9EBF0423701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A03CD421-D4F1-4D4A-920D-03A278ED76A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F2A65966-82BE-45D8-ABCA-63D36186083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1CB28E82-279A-4B1A-B0BC-A2D3F7A781D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DD0ED512-500B-443F-BA80-1C0639D76F2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7992EC59-6B7C-4048-A07B-F20D10EDE1F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F32D9280-E52D-4A56-8784-6F2A795A912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B09B3677-50A2-4C84-98B6-BB03B144C3B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21A943C1-9E12-4CBB-8458-0972B6872F5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C35FF38-2B06-4141-935A-95D5D455518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A441CF22-F92A-43F7-8AE9-AA0D8A4AD90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F9CB9D7C-4982-40B1-AADA-D4DB6BB3D7F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CF691F98-AA39-4E06-8801-61FEE13042E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C51FDB67-91B7-436E-B28A-836B5296A38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4CEB15B9-D0F8-44CE-907B-38630DF1D9D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248AD9B1-D2CF-48F1-8907-004333E31FB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EEBBF823-E309-44DD-9E4C-68C85FEF0D3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91E127A3-849E-4270-8813-E29872E7E5A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86D0ADD8-41AD-443D-B84D-E00EAE54851E}"/>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5B8906E1-05A3-40E8-8BA2-33685D91171F}"/>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DE4C8FA2-0F9D-4721-93ED-C5AE0F0F82E6}"/>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4BC29CA9-E72F-4A05-9102-727DCA8CE020}"/>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07430F3A-5272-4D36-B02D-DB7D383760B6}"/>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928" name="【庁舎】&#10;一人当たり面積平均値テキスト">
          <a:extLst>
            <a:ext uri="{FF2B5EF4-FFF2-40B4-BE49-F238E27FC236}">
              <a16:creationId xmlns:a16="http://schemas.microsoft.com/office/drawing/2014/main" id="{0510684F-2AE3-44A9-9F3C-1B1569B64A82}"/>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329690AE-CA08-45AD-90DB-34B3352E92BA}"/>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72583138-E80C-4423-A4A3-9CADA798593E}"/>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850FC35D-DF43-4FE8-A8BF-041ED8EFE893}"/>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D41FE172-CFDC-4E85-8A78-B3473F0D0DC2}"/>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C8542AFD-1D81-4034-AFA7-2CC6DEAF3478}"/>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2A5CD69-46E0-4FCB-A7F3-8B0F22645D8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4E2C471E-DA3E-4B23-AA4E-B08B5514061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4633E39A-5A3A-4FE7-B911-44E47662195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4104F68C-2C27-4215-AA73-F8C99B073DA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B0F8B996-122C-4D65-AA55-56C7EEE9022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23495</xdr:rowOff>
    </xdr:from>
    <xdr:to>
      <xdr:col>116</xdr:col>
      <xdr:colOff>114300</xdr:colOff>
      <xdr:row>106</xdr:row>
      <xdr:rowOff>125095</xdr:rowOff>
    </xdr:to>
    <xdr:sp macro="" textlink="">
      <xdr:nvSpPr>
        <xdr:cNvPr id="939" name="楕円 938">
          <a:extLst>
            <a:ext uri="{FF2B5EF4-FFF2-40B4-BE49-F238E27FC236}">
              <a16:creationId xmlns:a16="http://schemas.microsoft.com/office/drawing/2014/main" id="{65A0650D-046D-4947-BD9C-372CAC24652C}"/>
            </a:ext>
          </a:extLst>
        </xdr:cNvPr>
        <xdr:cNvSpPr/>
      </xdr:nvSpPr>
      <xdr:spPr>
        <a:xfrm>
          <a:off x="22110700" y="181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1922</xdr:rowOff>
    </xdr:from>
    <xdr:ext cx="469744" cy="259045"/>
    <xdr:sp macro="" textlink="">
      <xdr:nvSpPr>
        <xdr:cNvPr id="940" name="【庁舎】&#10;一人当たり面積該当値テキスト">
          <a:extLst>
            <a:ext uri="{FF2B5EF4-FFF2-40B4-BE49-F238E27FC236}">
              <a16:creationId xmlns:a16="http://schemas.microsoft.com/office/drawing/2014/main" id="{284327C2-1320-4B0B-9768-3374EA13975D}"/>
            </a:ext>
          </a:extLst>
        </xdr:cNvPr>
        <xdr:cNvSpPr txBox="1"/>
      </xdr:nvSpPr>
      <xdr:spPr>
        <a:xfrm>
          <a:off x="22199600" y="1817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29211</xdr:rowOff>
    </xdr:from>
    <xdr:to>
      <xdr:col>112</xdr:col>
      <xdr:colOff>38100</xdr:colOff>
      <xdr:row>106</xdr:row>
      <xdr:rowOff>130811</xdr:rowOff>
    </xdr:to>
    <xdr:sp macro="" textlink="">
      <xdr:nvSpPr>
        <xdr:cNvPr id="941" name="楕円 940">
          <a:extLst>
            <a:ext uri="{FF2B5EF4-FFF2-40B4-BE49-F238E27FC236}">
              <a16:creationId xmlns:a16="http://schemas.microsoft.com/office/drawing/2014/main" id="{75648117-ABE8-4E4E-9ADD-B0D4D144BE2F}"/>
            </a:ext>
          </a:extLst>
        </xdr:cNvPr>
        <xdr:cNvSpPr/>
      </xdr:nvSpPr>
      <xdr:spPr>
        <a:xfrm>
          <a:off x="21272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74295</xdr:rowOff>
    </xdr:from>
    <xdr:to>
      <xdr:col>116</xdr:col>
      <xdr:colOff>63500</xdr:colOff>
      <xdr:row>106</xdr:row>
      <xdr:rowOff>80011</xdr:rowOff>
    </xdr:to>
    <xdr:cxnSp macro="">
      <xdr:nvCxnSpPr>
        <xdr:cNvPr id="942" name="直線コネクタ 941">
          <a:extLst>
            <a:ext uri="{FF2B5EF4-FFF2-40B4-BE49-F238E27FC236}">
              <a16:creationId xmlns:a16="http://schemas.microsoft.com/office/drawing/2014/main" id="{85A55D07-905C-4FD8-9389-E0D81C992B06}"/>
            </a:ext>
          </a:extLst>
        </xdr:cNvPr>
        <xdr:cNvCxnSpPr/>
      </xdr:nvCxnSpPr>
      <xdr:spPr>
        <a:xfrm flipV="1">
          <a:off x="21323300" y="1824799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29211</xdr:rowOff>
    </xdr:from>
    <xdr:to>
      <xdr:col>107</xdr:col>
      <xdr:colOff>101600</xdr:colOff>
      <xdr:row>106</xdr:row>
      <xdr:rowOff>130811</xdr:rowOff>
    </xdr:to>
    <xdr:sp macro="" textlink="">
      <xdr:nvSpPr>
        <xdr:cNvPr id="943" name="楕円 942">
          <a:extLst>
            <a:ext uri="{FF2B5EF4-FFF2-40B4-BE49-F238E27FC236}">
              <a16:creationId xmlns:a16="http://schemas.microsoft.com/office/drawing/2014/main" id="{6D5498A2-30D8-4287-A21B-7557A9BF0D13}"/>
            </a:ext>
          </a:extLst>
        </xdr:cNvPr>
        <xdr:cNvSpPr/>
      </xdr:nvSpPr>
      <xdr:spPr>
        <a:xfrm>
          <a:off x="20383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80011</xdr:rowOff>
    </xdr:from>
    <xdr:to>
      <xdr:col>111</xdr:col>
      <xdr:colOff>177800</xdr:colOff>
      <xdr:row>106</xdr:row>
      <xdr:rowOff>80011</xdr:rowOff>
    </xdr:to>
    <xdr:cxnSp macro="">
      <xdr:nvCxnSpPr>
        <xdr:cNvPr id="944" name="直線コネクタ 943">
          <a:extLst>
            <a:ext uri="{FF2B5EF4-FFF2-40B4-BE49-F238E27FC236}">
              <a16:creationId xmlns:a16="http://schemas.microsoft.com/office/drawing/2014/main" id="{5E2BD166-3891-4125-8D04-A03FD927CB33}"/>
            </a:ext>
          </a:extLst>
        </xdr:cNvPr>
        <xdr:cNvCxnSpPr/>
      </xdr:nvCxnSpPr>
      <xdr:spPr>
        <a:xfrm>
          <a:off x="20434300" y="182537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33020</xdr:rowOff>
    </xdr:from>
    <xdr:to>
      <xdr:col>102</xdr:col>
      <xdr:colOff>165100</xdr:colOff>
      <xdr:row>106</xdr:row>
      <xdr:rowOff>134620</xdr:rowOff>
    </xdr:to>
    <xdr:sp macro="" textlink="">
      <xdr:nvSpPr>
        <xdr:cNvPr id="945" name="楕円 944">
          <a:extLst>
            <a:ext uri="{FF2B5EF4-FFF2-40B4-BE49-F238E27FC236}">
              <a16:creationId xmlns:a16="http://schemas.microsoft.com/office/drawing/2014/main" id="{71D39E9C-0248-40F3-BE66-92E41DA22E23}"/>
            </a:ext>
          </a:extLst>
        </xdr:cNvPr>
        <xdr:cNvSpPr/>
      </xdr:nvSpPr>
      <xdr:spPr>
        <a:xfrm>
          <a:off x="19494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80011</xdr:rowOff>
    </xdr:from>
    <xdr:to>
      <xdr:col>107</xdr:col>
      <xdr:colOff>50800</xdr:colOff>
      <xdr:row>106</xdr:row>
      <xdr:rowOff>83820</xdr:rowOff>
    </xdr:to>
    <xdr:cxnSp macro="">
      <xdr:nvCxnSpPr>
        <xdr:cNvPr id="946" name="直線コネクタ 945">
          <a:extLst>
            <a:ext uri="{FF2B5EF4-FFF2-40B4-BE49-F238E27FC236}">
              <a16:creationId xmlns:a16="http://schemas.microsoft.com/office/drawing/2014/main" id="{A7BC547A-29E8-49BA-9471-1B6A42215F81}"/>
            </a:ext>
          </a:extLst>
        </xdr:cNvPr>
        <xdr:cNvCxnSpPr/>
      </xdr:nvCxnSpPr>
      <xdr:spPr>
        <a:xfrm flipV="1">
          <a:off x="19545300" y="182537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38736</xdr:rowOff>
    </xdr:from>
    <xdr:to>
      <xdr:col>98</xdr:col>
      <xdr:colOff>38100</xdr:colOff>
      <xdr:row>106</xdr:row>
      <xdr:rowOff>140336</xdr:rowOff>
    </xdr:to>
    <xdr:sp macro="" textlink="">
      <xdr:nvSpPr>
        <xdr:cNvPr id="947" name="楕円 946">
          <a:extLst>
            <a:ext uri="{FF2B5EF4-FFF2-40B4-BE49-F238E27FC236}">
              <a16:creationId xmlns:a16="http://schemas.microsoft.com/office/drawing/2014/main" id="{423777E9-CC61-4A27-96BD-02387E2C4AED}"/>
            </a:ext>
          </a:extLst>
        </xdr:cNvPr>
        <xdr:cNvSpPr/>
      </xdr:nvSpPr>
      <xdr:spPr>
        <a:xfrm>
          <a:off x="18605500" y="1821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83820</xdr:rowOff>
    </xdr:from>
    <xdr:to>
      <xdr:col>102</xdr:col>
      <xdr:colOff>114300</xdr:colOff>
      <xdr:row>106</xdr:row>
      <xdr:rowOff>89536</xdr:rowOff>
    </xdr:to>
    <xdr:cxnSp macro="">
      <xdr:nvCxnSpPr>
        <xdr:cNvPr id="948" name="直線コネクタ 947">
          <a:extLst>
            <a:ext uri="{FF2B5EF4-FFF2-40B4-BE49-F238E27FC236}">
              <a16:creationId xmlns:a16="http://schemas.microsoft.com/office/drawing/2014/main" id="{EF95D6B9-5C30-404B-9D9B-2C36B196CB41}"/>
            </a:ext>
          </a:extLst>
        </xdr:cNvPr>
        <xdr:cNvCxnSpPr/>
      </xdr:nvCxnSpPr>
      <xdr:spPr>
        <a:xfrm flipV="1">
          <a:off x="18656300" y="182575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949" name="n_1aveValue【庁舎】&#10;一人当たり面積">
          <a:extLst>
            <a:ext uri="{FF2B5EF4-FFF2-40B4-BE49-F238E27FC236}">
              <a16:creationId xmlns:a16="http://schemas.microsoft.com/office/drawing/2014/main" id="{5DA38C77-19C5-410B-BF03-2EFBF8E69DA6}"/>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50" name="n_2aveValue【庁舎】&#10;一人当たり面積">
          <a:extLst>
            <a:ext uri="{FF2B5EF4-FFF2-40B4-BE49-F238E27FC236}">
              <a16:creationId xmlns:a16="http://schemas.microsoft.com/office/drawing/2014/main" id="{D9ECB0C3-1802-4295-99A9-90C10BB56542}"/>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51" name="n_3aveValue【庁舎】&#10;一人当たり面積">
          <a:extLst>
            <a:ext uri="{FF2B5EF4-FFF2-40B4-BE49-F238E27FC236}">
              <a16:creationId xmlns:a16="http://schemas.microsoft.com/office/drawing/2014/main" id="{C0B06287-7F5D-420A-834F-BE677DE106AC}"/>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52" name="n_4aveValue【庁舎】&#10;一人当たり面積">
          <a:extLst>
            <a:ext uri="{FF2B5EF4-FFF2-40B4-BE49-F238E27FC236}">
              <a16:creationId xmlns:a16="http://schemas.microsoft.com/office/drawing/2014/main" id="{6A0D3418-AFA1-4341-9F9F-1DBE9DF7FBEA}"/>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121938</xdr:rowOff>
    </xdr:from>
    <xdr:ext cx="469744" cy="259045"/>
    <xdr:sp macro="" textlink="">
      <xdr:nvSpPr>
        <xdr:cNvPr id="953" name="n_1mainValue【庁舎】&#10;一人当たり面積">
          <a:extLst>
            <a:ext uri="{FF2B5EF4-FFF2-40B4-BE49-F238E27FC236}">
              <a16:creationId xmlns:a16="http://schemas.microsoft.com/office/drawing/2014/main" id="{F184DA55-39A6-4C78-8634-E044468903E6}"/>
            </a:ext>
          </a:extLst>
        </xdr:cNvPr>
        <xdr:cNvSpPr txBox="1"/>
      </xdr:nvSpPr>
      <xdr:spPr>
        <a:xfrm>
          <a:off x="21075727" y="1829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121938</xdr:rowOff>
    </xdr:from>
    <xdr:ext cx="469744" cy="259045"/>
    <xdr:sp macro="" textlink="">
      <xdr:nvSpPr>
        <xdr:cNvPr id="954" name="n_2mainValue【庁舎】&#10;一人当たり面積">
          <a:extLst>
            <a:ext uri="{FF2B5EF4-FFF2-40B4-BE49-F238E27FC236}">
              <a16:creationId xmlns:a16="http://schemas.microsoft.com/office/drawing/2014/main" id="{815736BA-0C60-412D-9B39-F05F2BD27966}"/>
            </a:ext>
          </a:extLst>
        </xdr:cNvPr>
        <xdr:cNvSpPr txBox="1"/>
      </xdr:nvSpPr>
      <xdr:spPr>
        <a:xfrm>
          <a:off x="20199427" y="1829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125747</xdr:rowOff>
    </xdr:from>
    <xdr:ext cx="469744" cy="259045"/>
    <xdr:sp macro="" textlink="">
      <xdr:nvSpPr>
        <xdr:cNvPr id="955" name="n_3mainValue【庁舎】&#10;一人当たり面積">
          <a:extLst>
            <a:ext uri="{FF2B5EF4-FFF2-40B4-BE49-F238E27FC236}">
              <a16:creationId xmlns:a16="http://schemas.microsoft.com/office/drawing/2014/main" id="{AC7784E7-6569-49FA-A35B-3A767434D9FE}"/>
            </a:ext>
          </a:extLst>
        </xdr:cNvPr>
        <xdr:cNvSpPr txBox="1"/>
      </xdr:nvSpPr>
      <xdr:spPr>
        <a:xfrm>
          <a:off x="19310427" y="182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131463</xdr:rowOff>
    </xdr:from>
    <xdr:ext cx="469744" cy="259045"/>
    <xdr:sp macro="" textlink="">
      <xdr:nvSpPr>
        <xdr:cNvPr id="956" name="n_4mainValue【庁舎】&#10;一人当たり面積">
          <a:extLst>
            <a:ext uri="{FF2B5EF4-FFF2-40B4-BE49-F238E27FC236}">
              <a16:creationId xmlns:a16="http://schemas.microsoft.com/office/drawing/2014/main" id="{DA514927-34A4-4AD3-9E29-CBB502E19A3A}"/>
            </a:ext>
          </a:extLst>
        </xdr:cNvPr>
        <xdr:cNvSpPr txBox="1"/>
      </xdr:nvSpPr>
      <xdr:spPr>
        <a:xfrm>
          <a:off x="18421427" y="1830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57A96EF9-C60C-4FB1-A607-C9E8DA0F154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E5372D4D-34E5-400A-B506-321ED89CC32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367AA49E-828A-4546-869A-275C13E9D9C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及び</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図書館については、昭和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７年に竣工しており、</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11</a:t>
          </a:r>
          <a:r>
            <a:rPr kumimoji="1" lang="ja-JP" altLang="en-US" sz="1100">
              <a:solidFill>
                <a:schemeClr val="dk1"/>
              </a:solidFill>
              <a:effectLst/>
              <a:latin typeface="+mn-lt"/>
              <a:ea typeface="+mn-ea"/>
              <a:cs typeface="+mn-cs"/>
            </a:rPr>
            <a:t>年供用開始予定の</a:t>
          </a:r>
          <a:r>
            <a:rPr kumimoji="1" lang="ja-JP" altLang="ja-JP" sz="1100">
              <a:solidFill>
                <a:schemeClr val="dk1"/>
              </a:solidFill>
              <a:effectLst/>
              <a:latin typeface="+mn-lt"/>
              <a:ea typeface="+mn-ea"/>
              <a:cs typeface="+mn-cs"/>
            </a:rPr>
            <a:t>瑞浪駅北の複合公共施設</a:t>
          </a:r>
          <a:r>
            <a:rPr kumimoji="1" lang="ja-JP" altLang="en-US" sz="1100">
              <a:solidFill>
                <a:schemeClr val="dk1"/>
              </a:solidFill>
              <a:effectLst/>
              <a:latin typeface="+mn-lt"/>
              <a:ea typeface="+mn-ea"/>
              <a:cs typeface="+mn-cs"/>
            </a:rPr>
            <a:t>への集約化が完了する</a:t>
          </a:r>
          <a:r>
            <a:rPr kumimoji="1" lang="ja-JP" altLang="ja-JP" sz="1100">
              <a:solidFill>
                <a:schemeClr val="dk1"/>
              </a:solidFill>
              <a:effectLst/>
              <a:latin typeface="+mn-lt"/>
              <a:ea typeface="+mn-ea"/>
              <a:cs typeface="+mn-cs"/>
            </a:rPr>
            <a:t>までは、今後も高い水準で推移することが想定される。</a:t>
          </a:r>
          <a:endParaRPr lang="ja-JP" altLang="ja-JP" sz="1400">
            <a:effectLst/>
          </a:endParaRPr>
        </a:p>
        <a:p>
          <a:r>
            <a:rPr kumimoji="1" lang="ja-JP" altLang="ja-JP" sz="1100">
              <a:solidFill>
                <a:schemeClr val="dk1"/>
              </a:solidFill>
              <a:effectLst/>
              <a:latin typeface="+mn-lt"/>
              <a:ea typeface="+mn-ea"/>
              <a:cs typeface="+mn-cs"/>
            </a:rPr>
            <a:t>一方で、類似団体と比較して特に有形固定資産減価償却率が低くなっている施設は、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保健センター・保健所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及び</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保健センターについては、平成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年度に新築され、今後も低水準で推移することが想定される。</a:t>
          </a:r>
          <a:endParaRPr lang="ja-JP" altLang="ja-JP" sz="1400">
            <a:effectLst/>
          </a:endParaRPr>
        </a:p>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の減価償却率が減少している理由は、令和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年度から令和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年度にかけて</a:t>
          </a:r>
          <a:r>
            <a:rPr kumimoji="1" lang="ja-JP" altLang="en-US" sz="1100">
              <a:solidFill>
                <a:schemeClr val="dk1"/>
              </a:solidFill>
              <a:effectLst/>
              <a:latin typeface="+mn-lt"/>
              <a:ea typeface="+mn-ea"/>
              <a:cs typeface="+mn-cs"/>
            </a:rPr>
            <a:t>市民体育館の</a:t>
          </a:r>
          <a:r>
            <a:rPr kumimoji="1" lang="ja-JP" altLang="ja-JP" sz="1100">
              <a:solidFill>
                <a:schemeClr val="dk1"/>
              </a:solidFill>
              <a:effectLst/>
              <a:latin typeface="+mn-lt"/>
              <a:ea typeface="+mn-ea"/>
              <a:cs typeface="+mn-cs"/>
            </a:rPr>
            <a:t>改修工事を実施したためである。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zoomScale="90" zoomScaleNormal="9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19265045</v>
      </c>
      <c r="BO4" s="384"/>
      <c r="BP4" s="384"/>
      <c r="BQ4" s="384"/>
      <c r="BR4" s="384"/>
      <c r="BS4" s="384"/>
      <c r="BT4" s="384"/>
      <c r="BU4" s="385"/>
      <c r="BV4" s="383">
        <v>18198250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7.6</v>
      </c>
      <c r="CU4" s="390"/>
      <c r="CV4" s="390"/>
      <c r="CW4" s="390"/>
      <c r="CX4" s="390"/>
      <c r="CY4" s="390"/>
      <c r="CZ4" s="390"/>
      <c r="DA4" s="391"/>
      <c r="DB4" s="389">
        <v>7.7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18204762</v>
      </c>
      <c r="BO5" s="421"/>
      <c r="BP5" s="421"/>
      <c r="BQ5" s="421"/>
      <c r="BR5" s="421"/>
      <c r="BS5" s="421"/>
      <c r="BT5" s="421"/>
      <c r="BU5" s="422"/>
      <c r="BV5" s="420">
        <v>17244570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90.6</v>
      </c>
      <c r="CU5" s="418"/>
      <c r="CV5" s="418"/>
      <c r="CW5" s="418"/>
      <c r="CX5" s="418"/>
      <c r="CY5" s="418"/>
      <c r="CZ5" s="418"/>
      <c r="DA5" s="419"/>
      <c r="DB5" s="417">
        <v>90.9</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1060283</v>
      </c>
      <c r="BO6" s="421"/>
      <c r="BP6" s="421"/>
      <c r="BQ6" s="421"/>
      <c r="BR6" s="421"/>
      <c r="BS6" s="421"/>
      <c r="BT6" s="421"/>
      <c r="BU6" s="422"/>
      <c r="BV6" s="420">
        <v>953680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90.6</v>
      </c>
      <c r="CU6" s="458"/>
      <c r="CV6" s="458"/>
      <c r="CW6" s="458"/>
      <c r="CX6" s="458"/>
      <c r="CY6" s="458"/>
      <c r="CZ6" s="458"/>
      <c r="DA6" s="459"/>
      <c r="DB6" s="457">
        <v>91.2</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281291</v>
      </c>
      <c r="BO7" s="421"/>
      <c r="BP7" s="421"/>
      <c r="BQ7" s="421"/>
      <c r="BR7" s="421"/>
      <c r="BS7" s="421"/>
      <c r="BT7" s="421"/>
      <c r="BU7" s="422"/>
      <c r="BV7" s="420">
        <v>197741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10226250</v>
      </c>
      <c r="CU7" s="421"/>
      <c r="CV7" s="421"/>
      <c r="CW7" s="421"/>
      <c r="CX7" s="421"/>
      <c r="CY7" s="421"/>
      <c r="CZ7" s="421"/>
      <c r="DA7" s="422"/>
      <c r="DB7" s="420">
        <v>9874639</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778992</v>
      </c>
      <c r="BO8" s="421"/>
      <c r="BP8" s="421"/>
      <c r="BQ8" s="421"/>
      <c r="BR8" s="421"/>
      <c r="BS8" s="421"/>
      <c r="BT8" s="421"/>
      <c r="BU8" s="422"/>
      <c r="BV8" s="420">
        <v>755939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0.59</v>
      </c>
      <c r="CU8" s="461"/>
      <c r="CV8" s="461"/>
      <c r="CW8" s="461"/>
      <c r="CX8" s="461"/>
      <c r="CY8" s="461"/>
      <c r="CZ8" s="461"/>
      <c r="DA8" s="462"/>
      <c r="DB8" s="460">
        <v>0.6</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37150</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23053</v>
      </c>
      <c r="BO9" s="421"/>
      <c r="BP9" s="421"/>
      <c r="BQ9" s="421"/>
      <c r="BR9" s="421"/>
      <c r="BS9" s="421"/>
      <c r="BT9" s="421"/>
      <c r="BU9" s="422"/>
      <c r="BV9" s="420">
        <v>28921</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10.5</v>
      </c>
      <c r="CU9" s="418"/>
      <c r="CV9" s="418"/>
      <c r="CW9" s="418"/>
      <c r="CX9" s="418"/>
      <c r="CY9" s="418"/>
      <c r="CZ9" s="418"/>
      <c r="DA9" s="419"/>
      <c r="DB9" s="417">
        <v>10.7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38730</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309400</v>
      </c>
      <c r="BO10" s="421"/>
      <c r="BP10" s="421"/>
      <c r="BQ10" s="421"/>
      <c r="BR10" s="421"/>
      <c r="BS10" s="421"/>
      <c r="BT10" s="421"/>
      <c r="BU10" s="422"/>
      <c r="BV10" s="420">
        <v>296771</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35279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117000</v>
      </c>
      <c r="BO12" s="421"/>
      <c r="BP12" s="421"/>
      <c r="BQ12" s="421"/>
      <c r="BR12" s="421"/>
      <c r="BS12" s="421"/>
      <c r="BT12" s="421"/>
      <c r="BU12" s="422"/>
      <c r="BV12" s="420">
        <v>357000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33918</v>
      </c>
      <c r="S13" s="505"/>
      <c r="T13" s="505"/>
      <c r="U13" s="505"/>
      <c r="V13" s="506"/>
      <c r="W13" s="436" t="s">
        <v>131</v>
      </c>
      <c r="X13" s="437"/>
      <c r="Y13" s="437"/>
      <c r="Z13" s="437"/>
      <c r="AA13" s="437"/>
      <c r="AB13" s="427"/>
      <c r="AC13" s="471">
        <v>404</v>
      </c>
      <c r="AD13" s="472"/>
      <c r="AE13" s="472"/>
      <c r="AF13" s="472"/>
      <c r="AG13" s="514"/>
      <c r="AH13" s="471">
        <v>461</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215453</v>
      </c>
      <c r="BO13" s="421"/>
      <c r="BP13" s="421"/>
      <c r="BQ13" s="421"/>
      <c r="BR13" s="421"/>
      <c r="BS13" s="421"/>
      <c r="BT13" s="421"/>
      <c r="BU13" s="422"/>
      <c r="BV13" s="420">
        <v>-31308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2.4</v>
      </c>
      <c r="CU13" s="418"/>
      <c r="CV13" s="418"/>
      <c r="CW13" s="418"/>
      <c r="CX13" s="418"/>
      <c r="CY13" s="418"/>
      <c r="CZ13" s="418"/>
      <c r="DA13" s="419"/>
      <c r="DB13" s="417">
        <v>2.2999999999999998</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35731</v>
      </c>
      <c r="S14" s="505"/>
      <c r="T14" s="505"/>
      <c r="U14" s="505"/>
      <c r="V14" s="506"/>
      <c r="W14" s="410"/>
      <c r="X14" s="411"/>
      <c r="Y14" s="411"/>
      <c r="Z14" s="411"/>
      <c r="AA14" s="411"/>
      <c r="AB14" s="400"/>
      <c r="AC14" s="507">
        <v>2.2999999999999998</v>
      </c>
      <c r="AD14" s="508"/>
      <c r="AE14" s="508"/>
      <c r="AF14" s="508"/>
      <c r="AG14" s="509"/>
      <c r="AH14" s="507">
        <v>2.5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34461</v>
      </c>
      <c r="S15" s="505"/>
      <c r="T15" s="505"/>
      <c r="U15" s="505"/>
      <c r="V15" s="506"/>
      <c r="W15" s="436" t="s">
        <v>137</v>
      </c>
      <c r="X15" s="437"/>
      <c r="Y15" s="437"/>
      <c r="Z15" s="437"/>
      <c r="AA15" s="437"/>
      <c r="AB15" s="427"/>
      <c r="AC15" s="471">
        <v>5813</v>
      </c>
      <c r="AD15" s="472"/>
      <c r="AE15" s="472"/>
      <c r="AF15" s="472"/>
      <c r="AG15" s="514"/>
      <c r="AH15" s="471">
        <v>5894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5102071</v>
      </c>
      <c r="BO15" s="384"/>
      <c r="BP15" s="384"/>
      <c r="BQ15" s="384"/>
      <c r="BR15" s="384"/>
      <c r="BS15" s="384"/>
      <c r="BT15" s="384"/>
      <c r="BU15" s="385"/>
      <c r="BV15" s="383">
        <v>5021198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32.700000000000003</v>
      </c>
      <c r="AD16" s="508"/>
      <c r="AE16" s="508"/>
      <c r="AF16" s="508"/>
      <c r="AG16" s="509"/>
      <c r="AH16" s="507">
        <v>31.7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8862026</v>
      </c>
      <c r="BO16" s="421"/>
      <c r="BP16" s="421"/>
      <c r="BQ16" s="421"/>
      <c r="BR16" s="421"/>
      <c r="BS16" s="421"/>
      <c r="BT16" s="421"/>
      <c r="BU16" s="422"/>
      <c r="BV16" s="420">
        <v>8496934</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11534</v>
      </c>
      <c r="AD17" s="472"/>
      <c r="AE17" s="472"/>
      <c r="AF17" s="472"/>
      <c r="AG17" s="514"/>
      <c r="AH17" s="471">
        <v>12267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6422086</v>
      </c>
      <c r="BO17" s="421"/>
      <c r="BP17" s="421"/>
      <c r="BQ17" s="421"/>
      <c r="BR17" s="421"/>
      <c r="BS17" s="421"/>
      <c r="BT17" s="421"/>
      <c r="BU17" s="422"/>
      <c r="BV17" s="420">
        <v>6309757</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174.86</v>
      </c>
      <c r="M18" s="544"/>
      <c r="N18" s="544"/>
      <c r="O18" s="544"/>
      <c r="P18" s="544"/>
      <c r="Q18" s="544"/>
      <c r="R18" s="545"/>
      <c r="S18" s="545"/>
      <c r="T18" s="545"/>
      <c r="U18" s="545"/>
      <c r="V18" s="546"/>
      <c r="W18" s="438"/>
      <c r="X18" s="439"/>
      <c r="Y18" s="439"/>
      <c r="Z18" s="439"/>
      <c r="AA18" s="439"/>
      <c r="AB18" s="430"/>
      <c r="AC18" s="547">
        <v>65</v>
      </c>
      <c r="AD18" s="548"/>
      <c r="AE18" s="548"/>
      <c r="AF18" s="548"/>
      <c r="AG18" s="549"/>
      <c r="AH18" s="547">
        <v>65.900000000000006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9544606</v>
      </c>
      <c r="BO18" s="421"/>
      <c r="BP18" s="421"/>
      <c r="BQ18" s="421"/>
      <c r="BR18" s="421"/>
      <c r="BS18" s="421"/>
      <c r="BT18" s="421"/>
      <c r="BU18" s="422"/>
      <c r="BV18" s="420">
        <v>9205205</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212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13488225</v>
      </c>
      <c r="BO19" s="421"/>
      <c r="BP19" s="421"/>
      <c r="BQ19" s="421"/>
      <c r="BR19" s="421"/>
      <c r="BS19" s="421"/>
      <c r="BT19" s="421"/>
      <c r="BU19" s="422"/>
      <c r="BV19" s="420">
        <v>13551184</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14521</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12235452</v>
      </c>
      <c r="BO22" s="384"/>
      <c r="BP22" s="384"/>
      <c r="BQ22" s="384"/>
      <c r="BR22" s="384"/>
      <c r="BS22" s="384"/>
      <c r="BT22" s="384"/>
      <c r="BU22" s="385"/>
      <c r="BV22" s="383">
        <v>12464587</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10479789</v>
      </c>
      <c r="BO23" s="421"/>
      <c r="BP23" s="421"/>
      <c r="BQ23" s="421"/>
      <c r="BR23" s="421"/>
      <c r="BS23" s="421"/>
      <c r="BT23" s="421"/>
      <c r="BU23" s="422"/>
      <c r="BV23" s="420">
        <v>11055564</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8600</v>
      </c>
      <c r="R24" s="472"/>
      <c r="S24" s="472"/>
      <c r="T24" s="472"/>
      <c r="U24" s="472"/>
      <c r="V24" s="514"/>
      <c r="W24" s="566"/>
      <c r="X24" s="567"/>
      <c r="Y24" s="568"/>
      <c r="Z24" s="470" t="s">
        <v>162</v>
      </c>
      <c r="AA24" s="450"/>
      <c r="AB24" s="450"/>
      <c r="AC24" s="450"/>
      <c r="AD24" s="450"/>
      <c r="AE24" s="450"/>
      <c r="AF24" s="450"/>
      <c r="AG24" s="451"/>
      <c r="AH24" s="471">
        <v>366</v>
      </c>
      <c r="AI24" s="472"/>
      <c r="AJ24" s="472"/>
      <c r="AK24" s="472"/>
      <c r="AL24" s="514"/>
      <c r="AM24" s="471">
        <v>1096170</v>
      </c>
      <c r="AN24" s="472"/>
      <c r="AO24" s="472"/>
      <c r="AP24" s="472"/>
      <c r="AQ24" s="472"/>
      <c r="AR24" s="514"/>
      <c r="AS24" s="471">
        <v>2995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7771555</v>
      </c>
      <c r="BO24" s="421"/>
      <c r="BP24" s="421"/>
      <c r="BQ24" s="421"/>
      <c r="BR24" s="421"/>
      <c r="BS24" s="421"/>
      <c r="BT24" s="421"/>
      <c r="BU24" s="422"/>
      <c r="BV24" s="420">
        <v>7575066</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7080</v>
      </c>
      <c r="R25" s="472"/>
      <c r="S25" s="472"/>
      <c r="T25" s="472"/>
      <c r="U25" s="472"/>
      <c r="V25" s="514"/>
      <c r="W25" s="566"/>
      <c r="X25" s="567"/>
      <c r="Y25" s="568"/>
      <c r="Z25" s="470" t="s">
        <v>165</v>
      </c>
      <c r="AA25" s="450"/>
      <c r="AB25" s="450"/>
      <c r="AC25" s="450"/>
      <c r="AD25" s="450"/>
      <c r="AE25" s="450"/>
      <c r="AF25" s="450"/>
      <c r="AG25" s="451"/>
      <c r="AH25" s="471">
        <v>58</v>
      </c>
      <c r="AI25" s="472"/>
      <c r="AJ25" s="472"/>
      <c r="AK25" s="472"/>
      <c r="AL25" s="514"/>
      <c r="AM25" s="471">
        <v>167040</v>
      </c>
      <c r="AN25" s="472"/>
      <c r="AO25" s="472"/>
      <c r="AP25" s="472"/>
      <c r="AQ25" s="472"/>
      <c r="AR25" s="514"/>
      <c r="AS25" s="471">
        <v>2880</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4500192</v>
      </c>
      <c r="BO25" s="384"/>
      <c r="BP25" s="384"/>
      <c r="BQ25" s="384"/>
      <c r="BR25" s="384"/>
      <c r="BS25" s="384"/>
      <c r="BT25" s="384"/>
      <c r="BU25" s="385"/>
      <c r="BV25" s="383">
        <v>3794747</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6310</v>
      </c>
      <c r="R26" s="472"/>
      <c r="S26" s="472"/>
      <c r="T26" s="472"/>
      <c r="U26" s="472"/>
      <c r="V26" s="514"/>
      <c r="W26" s="566"/>
      <c r="X26" s="567"/>
      <c r="Y26" s="568"/>
      <c r="Z26" s="470" t="s">
        <v>168</v>
      </c>
      <c r="AA26" s="572"/>
      <c r="AB26" s="572"/>
      <c r="AC26" s="572"/>
      <c r="AD26" s="572"/>
      <c r="AE26" s="572"/>
      <c r="AF26" s="572"/>
      <c r="AG26" s="573"/>
      <c r="AH26" s="471">
        <v>14</v>
      </c>
      <c r="AI26" s="472"/>
      <c r="AJ26" s="472"/>
      <c r="AK26" s="472"/>
      <c r="AL26" s="514"/>
      <c r="AM26" s="471">
        <v>41342</v>
      </c>
      <c r="AN26" s="472"/>
      <c r="AO26" s="472"/>
      <c r="AP26" s="472"/>
      <c r="AQ26" s="472"/>
      <c r="AR26" s="514"/>
      <c r="AS26" s="471">
        <v>2953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4300</v>
      </c>
      <c r="R27" s="472"/>
      <c r="S27" s="472"/>
      <c r="T27" s="472"/>
      <c r="U27" s="472"/>
      <c r="V27" s="514"/>
      <c r="W27" s="566"/>
      <c r="X27" s="567"/>
      <c r="Y27" s="568"/>
      <c r="Z27" s="470" t="s">
        <v>171</v>
      </c>
      <c r="AA27" s="450"/>
      <c r="AB27" s="450"/>
      <c r="AC27" s="450"/>
      <c r="AD27" s="450"/>
      <c r="AE27" s="450"/>
      <c r="AF27" s="450"/>
      <c r="AG27" s="451"/>
      <c r="AH27" s="471">
        <v>4</v>
      </c>
      <c r="AI27" s="472"/>
      <c r="AJ27" s="472"/>
      <c r="AK27" s="472"/>
      <c r="AL27" s="514"/>
      <c r="AM27" s="471">
        <v>16912</v>
      </c>
      <c r="AN27" s="472"/>
      <c r="AO27" s="472"/>
      <c r="AP27" s="472"/>
      <c r="AQ27" s="472"/>
      <c r="AR27" s="514"/>
      <c r="AS27" s="471">
        <v>4228</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525000</v>
      </c>
      <c r="BO27" s="540"/>
      <c r="BP27" s="540"/>
      <c r="BQ27" s="540"/>
      <c r="BR27" s="540"/>
      <c r="BS27" s="540"/>
      <c r="BT27" s="540"/>
      <c r="BU27" s="541"/>
      <c r="BV27" s="539">
        <v>525000</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4000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3487198</v>
      </c>
      <c r="BO28" s="384"/>
      <c r="BP28" s="384"/>
      <c r="BQ28" s="384"/>
      <c r="BR28" s="384"/>
      <c r="BS28" s="384"/>
      <c r="BT28" s="384"/>
      <c r="BU28" s="385"/>
      <c r="BV28" s="383">
        <v>3294798</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12</v>
      </c>
      <c r="M29" s="472"/>
      <c r="N29" s="472"/>
      <c r="O29" s="472"/>
      <c r="P29" s="514"/>
      <c r="Q29" s="471">
        <v>3750</v>
      </c>
      <c r="R29" s="472"/>
      <c r="S29" s="472"/>
      <c r="T29" s="472"/>
      <c r="U29" s="472"/>
      <c r="V29" s="514"/>
      <c r="W29" s="569"/>
      <c r="X29" s="570"/>
      <c r="Y29" s="571"/>
      <c r="Z29" s="470" t="s">
        <v>177</v>
      </c>
      <c r="AA29" s="450"/>
      <c r="AB29" s="450"/>
      <c r="AC29" s="450"/>
      <c r="AD29" s="450"/>
      <c r="AE29" s="450"/>
      <c r="AF29" s="450"/>
      <c r="AG29" s="451"/>
      <c r="AH29" s="471">
        <v>370</v>
      </c>
      <c r="AI29" s="472"/>
      <c r="AJ29" s="472"/>
      <c r="AK29" s="472"/>
      <c r="AL29" s="514"/>
      <c r="AM29" s="471">
        <v>1113082</v>
      </c>
      <c r="AN29" s="472"/>
      <c r="AO29" s="472"/>
      <c r="AP29" s="472"/>
      <c r="AQ29" s="472"/>
      <c r="AR29" s="514"/>
      <c r="AS29" s="471">
        <v>3008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331</v>
      </c>
      <c r="BO29" s="421"/>
      <c r="BP29" s="421"/>
      <c r="BQ29" s="421"/>
      <c r="BR29" s="421"/>
      <c r="BS29" s="421"/>
      <c r="BT29" s="421"/>
      <c r="BU29" s="422"/>
      <c r="BV29" s="420">
        <v>331</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4886855</v>
      </c>
      <c r="BO30" s="540"/>
      <c r="BP30" s="540"/>
      <c r="BQ30" s="540"/>
      <c r="BR30" s="540"/>
      <c r="BS30" s="540"/>
      <c r="BT30" s="540"/>
      <c r="BU30" s="541"/>
      <c r="BV30" s="539">
        <v>4928279</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瑞浪市国民健康保険事業特別会計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瑞浪市水道事業会計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土岐川防災ダム一部事務組合</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瑞浪市土地開発公社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〇</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瑞浪市介護保険事業特別会計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瑞浪市下水道事業会計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岐阜県市町村会館組合</v>
      </c>
      <c r="BZ35" s="611"/>
      <c r="CA35" s="611"/>
      <c r="CB35" s="611"/>
      <c r="CC35" s="611"/>
      <c r="CD35" s="611"/>
      <c r="CE35" s="611"/>
      <c r="CF35" s="611"/>
      <c r="CG35" s="611"/>
      <c r="CH35" s="611"/>
      <c r="CI35" s="611"/>
      <c r="CJ35" s="611"/>
      <c r="CK35" s="611"/>
      <c r="CL35" s="611"/>
      <c r="CM35" s="611"/>
      <c r="CN35" s="163"/>
      <c r="CO35" s="610">
        <f t="shared" ref="CO35:CO43" si="3">IF(CQ35="","",CO34+1)</f>
        <v>19</v>
      </c>
      <c r="CP35" s="610"/>
      <c r="CQ35" s="611" t="str">
        <f>IF('各会計、関係団体の財政状況及び健全化判断比率'!BS8="","",'各会計、関係団体の財政状況及び健全化判断比率'!BS8)</f>
        <v>みずなみアグリ株式会社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瑞浪市後期高齢者医療事業特別会計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岐阜県市町村職員退職手当組合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瑞浪市駐車場事業特別会計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【東濃西部広域行政組合】一般会計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【東濃西部広域行政組合】東濃西部ふるさと活性化基金特別会計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【東濃西部広域行政組合】東濃看護専門学校事業特別会計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【東濃西部広域行政組合】東濃西部少年センター事業特別会計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【東濃西部広域行政組合】東濃地域医師確保奨学資金等貸付事業特別会計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【東濃西部広域行政組合】東濃西部看護師修学資金貸付事業特別会計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17</v>
      </c>
      <c r="BX43" s="610"/>
      <c r="BY43" s="611" t="str">
        <f>IF('各会計、関係団体の財政状況及び健全化判断比率'!B77="","",'各会計、関係団体の財政状況及び健全化判断比率'!B77)</f>
        <v>【東濃西部広域行政組合】東濃西部地域消費生活相談事業特別会計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od/3Gv47NEcWWmbl3mk25fYAa5rjIu2x2s9dJHVVEtoXXn6KK351jueaR0mghftS3Stpr0dv0zBq1ItsPicu+Q==" saltValue="KS9IS2VmTKTnPnL/dx3dy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zoomScale="90" zoomScaleNormal="9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5279978</v>
      </c>
      <c r="S5" s="626"/>
      <c r="T5" s="626"/>
      <c r="U5" s="626"/>
      <c r="V5" s="626"/>
      <c r="W5" s="626"/>
      <c r="X5" s="626"/>
      <c r="Y5" s="627"/>
      <c r="Z5" s="628">
        <v>27.4</v>
      </c>
      <c r="AA5" s="628"/>
      <c r="AB5" s="628"/>
      <c r="AC5" s="628"/>
      <c r="AD5" s="629">
        <v>4969556</v>
      </c>
      <c r="AE5" s="629"/>
      <c r="AF5" s="629"/>
      <c r="AG5" s="629"/>
      <c r="AH5" s="629"/>
      <c r="AI5" s="629"/>
      <c r="AJ5" s="629"/>
      <c r="AK5" s="629"/>
      <c r="AL5" s="630">
        <v>47.2</v>
      </c>
      <c r="AM5" s="631"/>
      <c r="AN5" s="631"/>
      <c r="AO5" s="632"/>
      <c r="AP5" s="622" t="s">
        <v>216</v>
      </c>
      <c r="AQ5" s="623"/>
      <c r="AR5" s="623"/>
      <c r="AS5" s="623"/>
      <c r="AT5" s="623"/>
      <c r="AU5" s="623"/>
      <c r="AV5" s="623"/>
      <c r="AW5" s="623"/>
      <c r="AX5" s="623"/>
      <c r="AY5" s="623"/>
      <c r="AZ5" s="623"/>
      <c r="BA5" s="623"/>
      <c r="BB5" s="623"/>
      <c r="BC5" s="623"/>
      <c r="BD5" s="623"/>
      <c r="BE5" s="623"/>
      <c r="BF5" s="624"/>
      <c r="BG5" s="636">
        <v>4968670</v>
      </c>
      <c r="BH5" s="637"/>
      <c r="BI5" s="637"/>
      <c r="BJ5" s="637"/>
      <c r="BK5" s="637"/>
      <c r="BL5" s="637"/>
      <c r="BM5" s="637"/>
      <c r="BN5" s="638"/>
      <c r="BO5" s="639">
        <v>94.1</v>
      </c>
      <c r="BP5" s="639"/>
      <c r="BQ5" s="639"/>
      <c r="BR5" s="639"/>
      <c r="BS5" s="640">
        <v>95334</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195076</v>
      </c>
      <c r="S6" s="637"/>
      <c r="T6" s="637"/>
      <c r="U6" s="637"/>
      <c r="V6" s="637"/>
      <c r="W6" s="637"/>
      <c r="X6" s="637"/>
      <c r="Y6" s="638"/>
      <c r="Z6" s="639">
        <v>1</v>
      </c>
      <c r="AA6" s="639"/>
      <c r="AB6" s="639"/>
      <c r="AC6" s="639"/>
      <c r="AD6" s="640">
        <v>195076</v>
      </c>
      <c r="AE6" s="640"/>
      <c r="AF6" s="640"/>
      <c r="AG6" s="640"/>
      <c r="AH6" s="640"/>
      <c r="AI6" s="640"/>
      <c r="AJ6" s="640"/>
      <c r="AK6" s="640"/>
      <c r="AL6" s="641">
        <v>1.9</v>
      </c>
      <c r="AM6" s="642"/>
      <c r="AN6" s="642"/>
      <c r="AO6" s="643"/>
      <c r="AP6" s="633" t="s">
        <v>221</v>
      </c>
      <c r="AQ6" s="634"/>
      <c r="AR6" s="634"/>
      <c r="AS6" s="634"/>
      <c r="AT6" s="634"/>
      <c r="AU6" s="634"/>
      <c r="AV6" s="634"/>
      <c r="AW6" s="634"/>
      <c r="AX6" s="634"/>
      <c r="AY6" s="634"/>
      <c r="AZ6" s="634"/>
      <c r="BA6" s="634"/>
      <c r="BB6" s="634"/>
      <c r="BC6" s="634"/>
      <c r="BD6" s="634"/>
      <c r="BE6" s="634"/>
      <c r="BF6" s="635"/>
      <c r="BG6" s="636">
        <v>4968670</v>
      </c>
      <c r="BH6" s="637"/>
      <c r="BI6" s="637"/>
      <c r="BJ6" s="637"/>
      <c r="BK6" s="637"/>
      <c r="BL6" s="637"/>
      <c r="BM6" s="637"/>
      <c r="BN6" s="638"/>
      <c r="BO6" s="639">
        <v>94.1</v>
      </c>
      <c r="BP6" s="639"/>
      <c r="BQ6" s="639"/>
      <c r="BR6" s="639"/>
      <c r="BS6" s="640">
        <v>95334</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171248</v>
      </c>
      <c r="CS6" s="637"/>
      <c r="CT6" s="637"/>
      <c r="CU6" s="637"/>
      <c r="CV6" s="637"/>
      <c r="CW6" s="637"/>
      <c r="CX6" s="637"/>
      <c r="CY6" s="638"/>
      <c r="CZ6" s="630">
        <v>0.9</v>
      </c>
      <c r="DA6" s="631"/>
      <c r="DB6" s="631"/>
      <c r="DC6" s="647"/>
      <c r="DD6" s="645" t="s">
        <v>122</v>
      </c>
      <c r="DE6" s="637"/>
      <c r="DF6" s="637"/>
      <c r="DG6" s="637"/>
      <c r="DH6" s="637"/>
      <c r="DI6" s="637"/>
      <c r="DJ6" s="637"/>
      <c r="DK6" s="637"/>
      <c r="DL6" s="637"/>
      <c r="DM6" s="637"/>
      <c r="DN6" s="637"/>
      <c r="DO6" s="637"/>
      <c r="DP6" s="638"/>
      <c r="DQ6" s="645">
        <v>171248</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2115</v>
      </c>
      <c r="S7" s="637"/>
      <c r="T7" s="637"/>
      <c r="U7" s="637"/>
      <c r="V7" s="637"/>
      <c r="W7" s="637"/>
      <c r="X7" s="637"/>
      <c r="Y7" s="638"/>
      <c r="Z7" s="639">
        <v>0</v>
      </c>
      <c r="AA7" s="639"/>
      <c r="AB7" s="639"/>
      <c r="AC7" s="639"/>
      <c r="AD7" s="640">
        <v>2115</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2156086</v>
      </c>
      <c r="BH7" s="637"/>
      <c r="BI7" s="637"/>
      <c r="BJ7" s="637"/>
      <c r="BK7" s="637"/>
      <c r="BL7" s="637"/>
      <c r="BM7" s="637"/>
      <c r="BN7" s="638"/>
      <c r="BO7" s="639">
        <v>40.799999999999997</v>
      </c>
      <c r="BP7" s="639"/>
      <c r="BQ7" s="639"/>
      <c r="BR7" s="639"/>
      <c r="BS7" s="640">
        <v>95334</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2874096</v>
      </c>
      <c r="CS7" s="637"/>
      <c r="CT7" s="637"/>
      <c r="CU7" s="637"/>
      <c r="CV7" s="637"/>
      <c r="CW7" s="637"/>
      <c r="CX7" s="637"/>
      <c r="CY7" s="638"/>
      <c r="CZ7" s="639">
        <v>15.8</v>
      </c>
      <c r="DA7" s="639"/>
      <c r="DB7" s="639"/>
      <c r="DC7" s="639"/>
      <c r="DD7" s="645">
        <v>95964</v>
      </c>
      <c r="DE7" s="637"/>
      <c r="DF7" s="637"/>
      <c r="DG7" s="637"/>
      <c r="DH7" s="637"/>
      <c r="DI7" s="637"/>
      <c r="DJ7" s="637"/>
      <c r="DK7" s="637"/>
      <c r="DL7" s="637"/>
      <c r="DM7" s="637"/>
      <c r="DN7" s="637"/>
      <c r="DO7" s="637"/>
      <c r="DP7" s="638"/>
      <c r="DQ7" s="645">
        <v>2522971</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45009</v>
      </c>
      <c r="S8" s="637"/>
      <c r="T8" s="637"/>
      <c r="U8" s="637"/>
      <c r="V8" s="637"/>
      <c r="W8" s="637"/>
      <c r="X8" s="637"/>
      <c r="Y8" s="638"/>
      <c r="Z8" s="639">
        <v>0.2</v>
      </c>
      <c r="AA8" s="639"/>
      <c r="AB8" s="639"/>
      <c r="AC8" s="639"/>
      <c r="AD8" s="640">
        <v>45009</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58030</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5702853</v>
      </c>
      <c r="CS8" s="637"/>
      <c r="CT8" s="637"/>
      <c r="CU8" s="637"/>
      <c r="CV8" s="637"/>
      <c r="CW8" s="637"/>
      <c r="CX8" s="637"/>
      <c r="CY8" s="638"/>
      <c r="CZ8" s="639">
        <v>31.3</v>
      </c>
      <c r="DA8" s="639"/>
      <c r="DB8" s="639"/>
      <c r="DC8" s="639"/>
      <c r="DD8" s="645">
        <v>67030</v>
      </c>
      <c r="DE8" s="637"/>
      <c r="DF8" s="637"/>
      <c r="DG8" s="637"/>
      <c r="DH8" s="637"/>
      <c r="DI8" s="637"/>
      <c r="DJ8" s="637"/>
      <c r="DK8" s="637"/>
      <c r="DL8" s="637"/>
      <c r="DM8" s="637"/>
      <c r="DN8" s="637"/>
      <c r="DO8" s="637"/>
      <c r="DP8" s="638"/>
      <c r="DQ8" s="645">
        <v>3388475</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57696</v>
      </c>
      <c r="S9" s="637"/>
      <c r="T9" s="637"/>
      <c r="U9" s="637"/>
      <c r="V9" s="637"/>
      <c r="W9" s="637"/>
      <c r="X9" s="637"/>
      <c r="Y9" s="638"/>
      <c r="Z9" s="639">
        <v>0.3</v>
      </c>
      <c r="AA9" s="639"/>
      <c r="AB9" s="639"/>
      <c r="AC9" s="639"/>
      <c r="AD9" s="640">
        <v>57696</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1653800</v>
      </c>
      <c r="BH9" s="637"/>
      <c r="BI9" s="637"/>
      <c r="BJ9" s="637"/>
      <c r="BK9" s="637"/>
      <c r="BL9" s="637"/>
      <c r="BM9" s="637"/>
      <c r="BN9" s="638"/>
      <c r="BO9" s="639">
        <v>31.3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1747194</v>
      </c>
      <c r="CS9" s="637"/>
      <c r="CT9" s="637"/>
      <c r="CU9" s="637"/>
      <c r="CV9" s="637"/>
      <c r="CW9" s="637"/>
      <c r="CX9" s="637"/>
      <c r="CY9" s="638"/>
      <c r="CZ9" s="639">
        <v>9.6</v>
      </c>
      <c r="DA9" s="639"/>
      <c r="DB9" s="639"/>
      <c r="DC9" s="639"/>
      <c r="DD9" s="645">
        <v>212164</v>
      </c>
      <c r="DE9" s="637"/>
      <c r="DF9" s="637"/>
      <c r="DG9" s="637"/>
      <c r="DH9" s="637"/>
      <c r="DI9" s="637"/>
      <c r="DJ9" s="637"/>
      <c r="DK9" s="637"/>
      <c r="DL9" s="637"/>
      <c r="DM9" s="637"/>
      <c r="DN9" s="637"/>
      <c r="DO9" s="637"/>
      <c r="DP9" s="638"/>
      <c r="DQ9" s="645">
        <v>1378450</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110118</v>
      </c>
      <c r="BH10" s="637"/>
      <c r="BI10" s="637"/>
      <c r="BJ10" s="637"/>
      <c r="BK10" s="637"/>
      <c r="BL10" s="637"/>
      <c r="BM10" s="637"/>
      <c r="BN10" s="638"/>
      <c r="BO10" s="639">
        <v>2.1</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13887</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10569</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947682</v>
      </c>
      <c r="S11" s="637"/>
      <c r="T11" s="637"/>
      <c r="U11" s="637"/>
      <c r="V11" s="637"/>
      <c r="W11" s="637"/>
      <c r="X11" s="637"/>
      <c r="Y11" s="638"/>
      <c r="Z11" s="641">
        <v>4.9000000000000004</v>
      </c>
      <c r="AA11" s="642"/>
      <c r="AB11" s="642"/>
      <c r="AC11" s="648"/>
      <c r="AD11" s="645">
        <v>947682</v>
      </c>
      <c r="AE11" s="637"/>
      <c r="AF11" s="637"/>
      <c r="AG11" s="637"/>
      <c r="AH11" s="637"/>
      <c r="AI11" s="637"/>
      <c r="AJ11" s="637"/>
      <c r="AK11" s="638"/>
      <c r="AL11" s="641">
        <v>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334138</v>
      </c>
      <c r="BH11" s="637"/>
      <c r="BI11" s="637"/>
      <c r="BJ11" s="637"/>
      <c r="BK11" s="637"/>
      <c r="BL11" s="637"/>
      <c r="BM11" s="637"/>
      <c r="BN11" s="638"/>
      <c r="BO11" s="639">
        <v>6.3</v>
      </c>
      <c r="BP11" s="639"/>
      <c r="BQ11" s="639"/>
      <c r="BR11" s="639"/>
      <c r="BS11" s="640">
        <v>95334</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287796</v>
      </c>
      <c r="CS11" s="637"/>
      <c r="CT11" s="637"/>
      <c r="CU11" s="637"/>
      <c r="CV11" s="637"/>
      <c r="CW11" s="637"/>
      <c r="CX11" s="637"/>
      <c r="CY11" s="638"/>
      <c r="CZ11" s="639">
        <v>1.6</v>
      </c>
      <c r="DA11" s="639"/>
      <c r="DB11" s="639"/>
      <c r="DC11" s="639"/>
      <c r="DD11" s="645">
        <v>18346</v>
      </c>
      <c r="DE11" s="637"/>
      <c r="DF11" s="637"/>
      <c r="DG11" s="637"/>
      <c r="DH11" s="637"/>
      <c r="DI11" s="637"/>
      <c r="DJ11" s="637"/>
      <c r="DK11" s="637"/>
      <c r="DL11" s="637"/>
      <c r="DM11" s="637"/>
      <c r="DN11" s="637"/>
      <c r="DO11" s="637"/>
      <c r="DP11" s="638"/>
      <c r="DQ11" s="645">
        <v>215679</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160255</v>
      </c>
      <c r="S12" s="637"/>
      <c r="T12" s="637"/>
      <c r="U12" s="637"/>
      <c r="V12" s="637"/>
      <c r="W12" s="637"/>
      <c r="X12" s="637"/>
      <c r="Y12" s="638"/>
      <c r="Z12" s="639">
        <v>0.8</v>
      </c>
      <c r="AA12" s="639"/>
      <c r="AB12" s="639"/>
      <c r="AC12" s="639"/>
      <c r="AD12" s="640">
        <v>160255</v>
      </c>
      <c r="AE12" s="640"/>
      <c r="AF12" s="640"/>
      <c r="AG12" s="640"/>
      <c r="AH12" s="640"/>
      <c r="AI12" s="640"/>
      <c r="AJ12" s="640"/>
      <c r="AK12" s="640"/>
      <c r="AL12" s="641">
        <v>1.5</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2407874</v>
      </c>
      <c r="BH12" s="637"/>
      <c r="BI12" s="637"/>
      <c r="BJ12" s="637"/>
      <c r="BK12" s="637"/>
      <c r="BL12" s="637"/>
      <c r="BM12" s="637"/>
      <c r="BN12" s="638"/>
      <c r="BO12" s="639">
        <v>45.6</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450352</v>
      </c>
      <c r="CS12" s="637"/>
      <c r="CT12" s="637"/>
      <c r="CU12" s="637"/>
      <c r="CV12" s="637"/>
      <c r="CW12" s="637"/>
      <c r="CX12" s="637"/>
      <c r="CY12" s="638"/>
      <c r="CZ12" s="639">
        <v>2.5</v>
      </c>
      <c r="DA12" s="639"/>
      <c r="DB12" s="639"/>
      <c r="DC12" s="639"/>
      <c r="DD12" s="645">
        <v>30011</v>
      </c>
      <c r="DE12" s="637"/>
      <c r="DF12" s="637"/>
      <c r="DG12" s="637"/>
      <c r="DH12" s="637"/>
      <c r="DI12" s="637"/>
      <c r="DJ12" s="637"/>
      <c r="DK12" s="637"/>
      <c r="DL12" s="637"/>
      <c r="DM12" s="637"/>
      <c r="DN12" s="637"/>
      <c r="DO12" s="637"/>
      <c r="DP12" s="638"/>
      <c r="DQ12" s="645">
        <v>312956</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1667</v>
      </c>
      <c r="S13" s="637"/>
      <c r="T13" s="637"/>
      <c r="U13" s="637"/>
      <c r="V13" s="637"/>
      <c r="W13" s="637"/>
      <c r="X13" s="637"/>
      <c r="Y13" s="638"/>
      <c r="Z13" s="639">
        <v>0</v>
      </c>
      <c r="AA13" s="639"/>
      <c r="AB13" s="639"/>
      <c r="AC13" s="639"/>
      <c r="AD13" s="640">
        <v>1667</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2403717</v>
      </c>
      <c r="BH13" s="637"/>
      <c r="BI13" s="637"/>
      <c r="BJ13" s="637"/>
      <c r="BK13" s="637"/>
      <c r="BL13" s="637"/>
      <c r="BM13" s="637"/>
      <c r="BN13" s="638"/>
      <c r="BO13" s="639">
        <v>45.5</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1918658</v>
      </c>
      <c r="CS13" s="637"/>
      <c r="CT13" s="637"/>
      <c r="CU13" s="637"/>
      <c r="CV13" s="637"/>
      <c r="CW13" s="637"/>
      <c r="CX13" s="637"/>
      <c r="CY13" s="638"/>
      <c r="CZ13" s="639">
        <v>10.5</v>
      </c>
      <c r="DA13" s="639"/>
      <c r="DB13" s="639"/>
      <c r="DC13" s="639"/>
      <c r="DD13" s="645">
        <v>817935</v>
      </c>
      <c r="DE13" s="637"/>
      <c r="DF13" s="637"/>
      <c r="DG13" s="637"/>
      <c r="DH13" s="637"/>
      <c r="DI13" s="637"/>
      <c r="DJ13" s="637"/>
      <c r="DK13" s="637"/>
      <c r="DL13" s="637"/>
      <c r="DM13" s="637"/>
      <c r="DN13" s="637"/>
      <c r="DO13" s="637"/>
      <c r="DP13" s="638"/>
      <c r="DQ13" s="645">
        <v>1007312</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133530</v>
      </c>
      <c r="BH14" s="637"/>
      <c r="BI14" s="637"/>
      <c r="BJ14" s="637"/>
      <c r="BK14" s="637"/>
      <c r="BL14" s="637"/>
      <c r="BM14" s="637"/>
      <c r="BN14" s="638"/>
      <c r="BO14" s="639">
        <v>2.5</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901019</v>
      </c>
      <c r="CS14" s="637"/>
      <c r="CT14" s="637"/>
      <c r="CU14" s="637"/>
      <c r="CV14" s="637"/>
      <c r="CW14" s="637"/>
      <c r="CX14" s="637"/>
      <c r="CY14" s="638"/>
      <c r="CZ14" s="639">
        <v>4.9000000000000004</v>
      </c>
      <c r="DA14" s="639"/>
      <c r="DB14" s="639"/>
      <c r="DC14" s="639"/>
      <c r="DD14" s="645">
        <v>323538</v>
      </c>
      <c r="DE14" s="637"/>
      <c r="DF14" s="637"/>
      <c r="DG14" s="637"/>
      <c r="DH14" s="637"/>
      <c r="DI14" s="637"/>
      <c r="DJ14" s="637"/>
      <c r="DK14" s="637"/>
      <c r="DL14" s="637"/>
      <c r="DM14" s="637"/>
      <c r="DN14" s="637"/>
      <c r="DO14" s="637"/>
      <c r="DP14" s="638"/>
      <c r="DQ14" s="645">
        <v>575869</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28326</v>
      </c>
      <c r="S15" s="637"/>
      <c r="T15" s="637"/>
      <c r="U15" s="637"/>
      <c r="V15" s="637"/>
      <c r="W15" s="637"/>
      <c r="X15" s="637"/>
      <c r="Y15" s="638"/>
      <c r="Z15" s="639">
        <v>0.1</v>
      </c>
      <c r="AA15" s="639"/>
      <c r="AB15" s="639"/>
      <c r="AC15" s="639"/>
      <c r="AD15" s="640">
        <v>28326</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271140</v>
      </c>
      <c r="BH15" s="637"/>
      <c r="BI15" s="637"/>
      <c r="BJ15" s="637"/>
      <c r="BK15" s="637"/>
      <c r="BL15" s="637"/>
      <c r="BM15" s="637"/>
      <c r="BN15" s="638"/>
      <c r="BO15" s="639">
        <v>5.0999999999999996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2674112</v>
      </c>
      <c r="CS15" s="637"/>
      <c r="CT15" s="637"/>
      <c r="CU15" s="637"/>
      <c r="CV15" s="637"/>
      <c r="CW15" s="637"/>
      <c r="CX15" s="637"/>
      <c r="CY15" s="638"/>
      <c r="CZ15" s="639">
        <v>14.7</v>
      </c>
      <c r="DA15" s="639"/>
      <c r="DB15" s="639"/>
      <c r="DC15" s="639"/>
      <c r="DD15" s="645">
        <v>1094052</v>
      </c>
      <c r="DE15" s="637"/>
      <c r="DF15" s="637"/>
      <c r="DG15" s="637"/>
      <c r="DH15" s="637"/>
      <c r="DI15" s="637"/>
      <c r="DJ15" s="637"/>
      <c r="DK15" s="637"/>
      <c r="DL15" s="637"/>
      <c r="DM15" s="637"/>
      <c r="DN15" s="637"/>
      <c r="DO15" s="637"/>
      <c r="DP15" s="638"/>
      <c r="DQ15" s="645">
        <v>1499769</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77789</v>
      </c>
      <c r="S16" s="637"/>
      <c r="T16" s="637"/>
      <c r="U16" s="637"/>
      <c r="V16" s="637"/>
      <c r="W16" s="637"/>
      <c r="X16" s="637"/>
      <c r="Y16" s="638"/>
      <c r="Z16" s="639">
        <v>0.4</v>
      </c>
      <c r="AA16" s="639"/>
      <c r="AB16" s="639"/>
      <c r="AC16" s="639"/>
      <c r="AD16" s="640">
        <v>77789</v>
      </c>
      <c r="AE16" s="640"/>
      <c r="AF16" s="640"/>
      <c r="AG16" s="640"/>
      <c r="AH16" s="640"/>
      <c r="AI16" s="640"/>
      <c r="AJ16" s="640"/>
      <c r="AK16" s="640"/>
      <c r="AL16" s="641">
        <v>0.7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v>40</v>
      </c>
      <c r="BH16" s="637"/>
      <c r="BI16" s="637"/>
      <c r="BJ16" s="637"/>
      <c r="BK16" s="637"/>
      <c r="BL16" s="637"/>
      <c r="BM16" s="637"/>
      <c r="BN16" s="638"/>
      <c r="BO16" s="639">
        <v>0</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38536</v>
      </c>
      <c r="CS16" s="637"/>
      <c r="CT16" s="637"/>
      <c r="CU16" s="637"/>
      <c r="CV16" s="637"/>
      <c r="CW16" s="637"/>
      <c r="CX16" s="637"/>
      <c r="CY16" s="638"/>
      <c r="CZ16" s="639">
        <v>0.2</v>
      </c>
      <c r="DA16" s="639"/>
      <c r="DB16" s="639"/>
      <c r="DC16" s="639"/>
      <c r="DD16" s="645" t="s">
        <v>122</v>
      </c>
      <c r="DE16" s="637"/>
      <c r="DF16" s="637"/>
      <c r="DG16" s="637"/>
      <c r="DH16" s="637"/>
      <c r="DI16" s="637"/>
      <c r="DJ16" s="637"/>
      <c r="DK16" s="637"/>
      <c r="DL16" s="637"/>
      <c r="DM16" s="637"/>
      <c r="DN16" s="637"/>
      <c r="DO16" s="637"/>
      <c r="DP16" s="638"/>
      <c r="DQ16" s="645">
        <v>3315</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203912</v>
      </c>
      <c r="S17" s="637"/>
      <c r="T17" s="637"/>
      <c r="U17" s="637"/>
      <c r="V17" s="637"/>
      <c r="W17" s="637"/>
      <c r="X17" s="637"/>
      <c r="Y17" s="638"/>
      <c r="Z17" s="639">
        <v>1.1000000000000001</v>
      </c>
      <c r="AA17" s="639"/>
      <c r="AB17" s="639"/>
      <c r="AC17" s="639"/>
      <c r="AD17" s="640">
        <v>203912</v>
      </c>
      <c r="AE17" s="640"/>
      <c r="AF17" s="640"/>
      <c r="AG17" s="640"/>
      <c r="AH17" s="640"/>
      <c r="AI17" s="640"/>
      <c r="AJ17" s="640"/>
      <c r="AK17" s="640"/>
      <c r="AL17" s="641">
        <v>1.9</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1425011</v>
      </c>
      <c r="CS17" s="637"/>
      <c r="CT17" s="637"/>
      <c r="CU17" s="637"/>
      <c r="CV17" s="637"/>
      <c r="CW17" s="637"/>
      <c r="CX17" s="637"/>
      <c r="CY17" s="638"/>
      <c r="CZ17" s="639">
        <v>7.8</v>
      </c>
      <c r="DA17" s="639"/>
      <c r="DB17" s="639"/>
      <c r="DC17" s="639"/>
      <c r="DD17" s="645" t="s">
        <v>122</v>
      </c>
      <c r="DE17" s="637"/>
      <c r="DF17" s="637"/>
      <c r="DG17" s="637"/>
      <c r="DH17" s="637"/>
      <c r="DI17" s="637"/>
      <c r="DJ17" s="637"/>
      <c r="DK17" s="637"/>
      <c r="DL17" s="637"/>
      <c r="DM17" s="637"/>
      <c r="DN17" s="637"/>
      <c r="DO17" s="637"/>
      <c r="DP17" s="638"/>
      <c r="DQ17" s="645">
        <v>1422629</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38087</v>
      </c>
      <c r="S18" s="637"/>
      <c r="T18" s="637"/>
      <c r="U18" s="637"/>
      <c r="V18" s="637"/>
      <c r="W18" s="637"/>
      <c r="X18" s="637"/>
      <c r="Y18" s="638"/>
      <c r="Z18" s="639">
        <v>0.2</v>
      </c>
      <c r="AA18" s="639"/>
      <c r="AB18" s="639"/>
      <c r="AC18" s="639"/>
      <c r="AD18" s="640">
        <v>38087</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161432</v>
      </c>
      <c r="S19" s="637"/>
      <c r="T19" s="637"/>
      <c r="U19" s="637"/>
      <c r="V19" s="637"/>
      <c r="W19" s="637"/>
      <c r="X19" s="637"/>
      <c r="Y19" s="638"/>
      <c r="Z19" s="639">
        <v>0.8</v>
      </c>
      <c r="AA19" s="639"/>
      <c r="AB19" s="639"/>
      <c r="AC19" s="639"/>
      <c r="AD19" s="640">
        <v>161432</v>
      </c>
      <c r="AE19" s="640"/>
      <c r="AF19" s="640"/>
      <c r="AG19" s="640"/>
      <c r="AH19" s="640"/>
      <c r="AI19" s="640"/>
      <c r="AJ19" s="640"/>
      <c r="AK19" s="640"/>
      <c r="AL19" s="641">
        <v>1.5</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311308</v>
      </c>
      <c r="BH19" s="637"/>
      <c r="BI19" s="637"/>
      <c r="BJ19" s="637"/>
      <c r="BK19" s="637"/>
      <c r="BL19" s="637"/>
      <c r="BM19" s="637"/>
      <c r="BN19" s="638"/>
      <c r="BO19" s="639">
        <v>5.9</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4393</v>
      </c>
      <c r="S20" s="637"/>
      <c r="T20" s="637"/>
      <c r="U20" s="637"/>
      <c r="V20" s="637"/>
      <c r="W20" s="637"/>
      <c r="X20" s="637"/>
      <c r="Y20" s="638"/>
      <c r="Z20" s="639">
        <v>0</v>
      </c>
      <c r="AA20" s="639"/>
      <c r="AB20" s="639"/>
      <c r="AC20" s="639"/>
      <c r="AD20" s="640">
        <v>4393</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311308</v>
      </c>
      <c r="BH20" s="637"/>
      <c r="BI20" s="637"/>
      <c r="BJ20" s="637"/>
      <c r="BK20" s="637"/>
      <c r="BL20" s="637"/>
      <c r="BM20" s="637"/>
      <c r="BN20" s="638"/>
      <c r="BO20" s="639">
        <v>5.9</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18204762</v>
      </c>
      <c r="CS20" s="637"/>
      <c r="CT20" s="637"/>
      <c r="CU20" s="637"/>
      <c r="CV20" s="637"/>
      <c r="CW20" s="637"/>
      <c r="CX20" s="637"/>
      <c r="CY20" s="638"/>
      <c r="CZ20" s="639">
        <v>100</v>
      </c>
      <c r="DA20" s="639"/>
      <c r="DB20" s="639"/>
      <c r="DC20" s="639"/>
      <c r="DD20" s="645">
        <v>2659040</v>
      </c>
      <c r="DE20" s="637"/>
      <c r="DF20" s="637"/>
      <c r="DG20" s="637"/>
      <c r="DH20" s="637"/>
      <c r="DI20" s="637"/>
      <c r="DJ20" s="637"/>
      <c r="DK20" s="637"/>
      <c r="DL20" s="637"/>
      <c r="DM20" s="637"/>
      <c r="DN20" s="637"/>
      <c r="DO20" s="637"/>
      <c r="DP20" s="638"/>
      <c r="DQ20" s="645">
        <v>12509242</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4554042</v>
      </c>
      <c r="S21" s="637"/>
      <c r="T21" s="637"/>
      <c r="U21" s="637"/>
      <c r="V21" s="637"/>
      <c r="W21" s="637"/>
      <c r="X21" s="637"/>
      <c r="Y21" s="638"/>
      <c r="Z21" s="639">
        <v>23.6</v>
      </c>
      <c r="AA21" s="639"/>
      <c r="AB21" s="639"/>
      <c r="AC21" s="639"/>
      <c r="AD21" s="640">
        <v>3759945</v>
      </c>
      <c r="AE21" s="640"/>
      <c r="AF21" s="640"/>
      <c r="AG21" s="640"/>
      <c r="AH21" s="640"/>
      <c r="AI21" s="640"/>
      <c r="AJ21" s="640"/>
      <c r="AK21" s="640"/>
      <c r="AL21" s="641">
        <v>35.700000000000003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886</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3759945</v>
      </c>
      <c r="S22" s="637"/>
      <c r="T22" s="637"/>
      <c r="U22" s="637"/>
      <c r="V22" s="637"/>
      <c r="W22" s="637"/>
      <c r="X22" s="637"/>
      <c r="Y22" s="638"/>
      <c r="Z22" s="639">
        <v>19.5</v>
      </c>
      <c r="AA22" s="639"/>
      <c r="AB22" s="639"/>
      <c r="AC22" s="639"/>
      <c r="AD22" s="640">
        <v>3759945</v>
      </c>
      <c r="AE22" s="640"/>
      <c r="AF22" s="640"/>
      <c r="AG22" s="640"/>
      <c r="AH22" s="640"/>
      <c r="AI22" s="640"/>
      <c r="AJ22" s="640"/>
      <c r="AK22" s="640"/>
      <c r="AL22" s="641">
        <v>35.700000000000003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794097</v>
      </c>
      <c r="S23" s="637"/>
      <c r="T23" s="637"/>
      <c r="U23" s="637"/>
      <c r="V23" s="637"/>
      <c r="W23" s="637"/>
      <c r="X23" s="637"/>
      <c r="Y23" s="638"/>
      <c r="Z23" s="639">
        <v>4.0999999999999996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310422</v>
      </c>
      <c r="BH23" s="637"/>
      <c r="BI23" s="637"/>
      <c r="BJ23" s="637"/>
      <c r="BK23" s="637"/>
      <c r="BL23" s="637"/>
      <c r="BM23" s="637"/>
      <c r="BN23" s="638"/>
      <c r="BO23" s="639">
        <v>5.9</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7731567</v>
      </c>
      <c r="CS24" s="626"/>
      <c r="CT24" s="626"/>
      <c r="CU24" s="626"/>
      <c r="CV24" s="626"/>
      <c r="CW24" s="626"/>
      <c r="CX24" s="626"/>
      <c r="CY24" s="627"/>
      <c r="CZ24" s="630">
        <v>42.5</v>
      </c>
      <c r="DA24" s="631"/>
      <c r="DB24" s="631"/>
      <c r="DC24" s="647"/>
      <c r="DD24" s="666">
        <v>5679929</v>
      </c>
      <c r="DE24" s="626"/>
      <c r="DF24" s="626"/>
      <c r="DG24" s="626"/>
      <c r="DH24" s="626"/>
      <c r="DI24" s="626"/>
      <c r="DJ24" s="626"/>
      <c r="DK24" s="627"/>
      <c r="DL24" s="666">
        <v>5513680</v>
      </c>
      <c r="DM24" s="626"/>
      <c r="DN24" s="626"/>
      <c r="DO24" s="626"/>
      <c r="DP24" s="626"/>
      <c r="DQ24" s="626"/>
      <c r="DR24" s="626"/>
      <c r="DS24" s="626"/>
      <c r="DT24" s="626"/>
      <c r="DU24" s="626"/>
      <c r="DV24" s="627"/>
      <c r="DW24" s="630">
        <v>52.4</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11553547</v>
      </c>
      <c r="S25" s="637"/>
      <c r="T25" s="637"/>
      <c r="U25" s="637"/>
      <c r="V25" s="637"/>
      <c r="W25" s="637"/>
      <c r="X25" s="637"/>
      <c r="Y25" s="638"/>
      <c r="Z25" s="639">
        <v>60</v>
      </c>
      <c r="AA25" s="639"/>
      <c r="AB25" s="639"/>
      <c r="AC25" s="639"/>
      <c r="AD25" s="640">
        <v>10449028</v>
      </c>
      <c r="AE25" s="640"/>
      <c r="AF25" s="640"/>
      <c r="AG25" s="640"/>
      <c r="AH25" s="640"/>
      <c r="AI25" s="640"/>
      <c r="AJ25" s="640"/>
      <c r="AK25" s="640"/>
      <c r="AL25" s="641">
        <v>99.2</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3368066</v>
      </c>
      <c r="CS25" s="669"/>
      <c r="CT25" s="669"/>
      <c r="CU25" s="669"/>
      <c r="CV25" s="669"/>
      <c r="CW25" s="669"/>
      <c r="CX25" s="669"/>
      <c r="CY25" s="670"/>
      <c r="CZ25" s="641">
        <v>18.5</v>
      </c>
      <c r="DA25" s="667"/>
      <c r="DB25" s="667"/>
      <c r="DC25" s="671"/>
      <c r="DD25" s="645">
        <v>3143559</v>
      </c>
      <c r="DE25" s="669"/>
      <c r="DF25" s="669"/>
      <c r="DG25" s="669"/>
      <c r="DH25" s="669"/>
      <c r="DI25" s="669"/>
      <c r="DJ25" s="669"/>
      <c r="DK25" s="670"/>
      <c r="DL25" s="645">
        <v>3135522</v>
      </c>
      <c r="DM25" s="669"/>
      <c r="DN25" s="669"/>
      <c r="DO25" s="669"/>
      <c r="DP25" s="669"/>
      <c r="DQ25" s="669"/>
      <c r="DR25" s="669"/>
      <c r="DS25" s="669"/>
      <c r="DT25" s="669"/>
      <c r="DU25" s="669"/>
      <c r="DV25" s="670"/>
      <c r="DW25" s="641">
        <v>29.8</v>
      </c>
      <c r="DX25" s="667"/>
      <c r="DY25" s="667"/>
      <c r="DZ25" s="667"/>
      <c r="EA25" s="667"/>
      <c r="EB25" s="667"/>
      <c r="EC25" s="668"/>
    </row>
    <row r="26" spans="2:133" ht="11.25" customHeight="1" x14ac:dyDescent="0.2">
      <c r="B26" s="633" t="s">
        <v>283</v>
      </c>
      <c r="C26" s="634"/>
      <c r="D26" s="634"/>
      <c r="E26" s="634"/>
      <c r="F26" s="634"/>
      <c r="G26" s="634"/>
      <c r="H26" s="634"/>
      <c r="I26" s="634"/>
      <c r="J26" s="634"/>
      <c r="K26" s="634"/>
      <c r="L26" s="634"/>
      <c r="M26" s="634"/>
      <c r="N26" s="634"/>
      <c r="O26" s="634"/>
      <c r="P26" s="634"/>
      <c r="Q26" s="635"/>
      <c r="R26" s="636">
        <v>2968</v>
      </c>
      <c r="S26" s="637"/>
      <c r="T26" s="637"/>
      <c r="U26" s="637"/>
      <c r="V26" s="637"/>
      <c r="W26" s="637"/>
      <c r="X26" s="637"/>
      <c r="Y26" s="638"/>
      <c r="Z26" s="639">
        <v>0</v>
      </c>
      <c r="AA26" s="639"/>
      <c r="AB26" s="639"/>
      <c r="AC26" s="639"/>
      <c r="AD26" s="640">
        <v>2968</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2019845</v>
      </c>
      <c r="CS26" s="637"/>
      <c r="CT26" s="637"/>
      <c r="CU26" s="637"/>
      <c r="CV26" s="637"/>
      <c r="CW26" s="637"/>
      <c r="CX26" s="637"/>
      <c r="CY26" s="638"/>
      <c r="CZ26" s="641">
        <v>11.1</v>
      </c>
      <c r="DA26" s="667"/>
      <c r="DB26" s="667"/>
      <c r="DC26" s="671"/>
      <c r="DD26" s="645">
        <v>1871925</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2">
      <c r="B27" s="633" t="s">
        <v>286</v>
      </c>
      <c r="C27" s="634"/>
      <c r="D27" s="634"/>
      <c r="E27" s="634"/>
      <c r="F27" s="634"/>
      <c r="G27" s="634"/>
      <c r="H27" s="634"/>
      <c r="I27" s="634"/>
      <c r="J27" s="634"/>
      <c r="K27" s="634"/>
      <c r="L27" s="634"/>
      <c r="M27" s="634"/>
      <c r="N27" s="634"/>
      <c r="O27" s="634"/>
      <c r="P27" s="634"/>
      <c r="Q27" s="635"/>
      <c r="R27" s="636">
        <v>41135</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5279978</v>
      </c>
      <c r="BH27" s="637"/>
      <c r="BI27" s="637"/>
      <c r="BJ27" s="637"/>
      <c r="BK27" s="637"/>
      <c r="BL27" s="637"/>
      <c r="BM27" s="637"/>
      <c r="BN27" s="638"/>
      <c r="BO27" s="639">
        <v>100</v>
      </c>
      <c r="BP27" s="639"/>
      <c r="BQ27" s="639"/>
      <c r="BR27" s="639"/>
      <c r="BS27" s="640">
        <v>95334</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2938490</v>
      </c>
      <c r="CS27" s="669"/>
      <c r="CT27" s="669"/>
      <c r="CU27" s="669"/>
      <c r="CV27" s="669"/>
      <c r="CW27" s="669"/>
      <c r="CX27" s="669"/>
      <c r="CY27" s="670"/>
      <c r="CZ27" s="641">
        <v>16.100000000000001</v>
      </c>
      <c r="DA27" s="667"/>
      <c r="DB27" s="667"/>
      <c r="DC27" s="671"/>
      <c r="DD27" s="645">
        <v>1113741</v>
      </c>
      <c r="DE27" s="669"/>
      <c r="DF27" s="669"/>
      <c r="DG27" s="669"/>
      <c r="DH27" s="669"/>
      <c r="DI27" s="669"/>
      <c r="DJ27" s="669"/>
      <c r="DK27" s="670"/>
      <c r="DL27" s="645">
        <v>955529</v>
      </c>
      <c r="DM27" s="669"/>
      <c r="DN27" s="669"/>
      <c r="DO27" s="669"/>
      <c r="DP27" s="669"/>
      <c r="DQ27" s="669"/>
      <c r="DR27" s="669"/>
      <c r="DS27" s="669"/>
      <c r="DT27" s="669"/>
      <c r="DU27" s="669"/>
      <c r="DV27" s="670"/>
      <c r="DW27" s="641">
        <v>9.1</v>
      </c>
      <c r="DX27" s="667"/>
      <c r="DY27" s="667"/>
      <c r="DZ27" s="667"/>
      <c r="EA27" s="667"/>
      <c r="EB27" s="667"/>
      <c r="EC27" s="668"/>
    </row>
    <row r="28" spans="2:133" ht="11.25" customHeight="1" x14ac:dyDescent="0.2">
      <c r="B28" s="633" t="s">
        <v>289</v>
      </c>
      <c r="C28" s="634"/>
      <c r="D28" s="634"/>
      <c r="E28" s="634"/>
      <c r="F28" s="634"/>
      <c r="G28" s="634"/>
      <c r="H28" s="634"/>
      <c r="I28" s="634"/>
      <c r="J28" s="634"/>
      <c r="K28" s="634"/>
      <c r="L28" s="634"/>
      <c r="M28" s="634"/>
      <c r="N28" s="634"/>
      <c r="O28" s="634"/>
      <c r="P28" s="634"/>
      <c r="Q28" s="635"/>
      <c r="R28" s="636">
        <v>130161</v>
      </c>
      <c r="S28" s="637"/>
      <c r="T28" s="637"/>
      <c r="U28" s="637"/>
      <c r="V28" s="637"/>
      <c r="W28" s="637"/>
      <c r="X28" s="637"/>
      <c r="Y28" s="638"/>
      <c r="Z28" s="639">
        <v>0.7</v>
      </c>
      <c r="AA28" s="639"/>
      <c r="AB28" s="639"/>
      <c r="AC28" s="639"/>
      <c r="AD28" s="640">
        <v>21653</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1425011</v>
      </c>
      <c r="CS28" s="637"/>
      <c r="CT28" s="637"/>
      <c r="CU28" s="637"/>
      <c r="CV28" s="637"/>
      <c r="CW28" s="637"/>
      <c r="CX28" s="637"/>
      <c r="CY28" s="638"/>
      <c r="CZ28" s="641">
        <v>7.8</v>
      </c>
      <c r="DA28" s="667"/>
      <c r="DB28" s="667"/>
      <c r="DC28" s="671"/>
      <c r="DD28" s="645">
        <v>1422629</v>
      </c>
      <c r="DE28" s="637"/>
      <c r="DF28" s="637"/>
      <c r="DG28" s="637"/>
      <c r="DH28" s="637"/>
      <c r="DI28" s="637"/>
      <c r="DJ28" s="637"/>
      <c r="DK28" s="638"/>
      <c r="DL28" s="645">
        <v>1422629</v>
      </c>
      <c r="DM28" s="637"/>
      <c r="DN28" s="637"/>
      <c r="DO28" s="637"/>
      <c r="DP28" s="637"/>
      <c r="DQ28" s="637"/>
      <c r="DR28" s="637"/>
      <c r="DS28" s="637"/>
      <c r="DT28" s="637"/>
      <c r="DU28" s="637"/>
      <c r="DV28" s="638"/>
      <c r="DW28" s="641">
        <v>13.5</v>
      </c>
      <c r="DX28" s="667"/>
      <c r="DY28" s="667"/>
      <c r="DZ28" s="667"/>
      <c r="EA28" s="667"/>
      <c r="EB28" s="667"/>
      <c r="EC28" s="668"/>
    </row>
    <row r="29" spans="2:133" ht="11.25" customHeight="1" x14ac:dyDescent="0.2">
      <c r="B29" s="633" t="s">
        <v>291</v>
      </c>
      <c r="C29" s="634"/>
      <c r="D29" s="634"/>
      <c r="E29" s="634"/>
      <c r="F29" s="634"/>
      <c r="G29" s="634"/>
      <c r="H29" s="634"/>
      <c r="I29" s="634"/>
      <c r="J29" s="634"/>
      <c r="K29" s="634"/>
      <c r="L29" s="634"/>
      <c r="M29" s="634"/>
      <c r="N29" s="634"/>
      <c r="O29" s="634"/>
      <c r="P29" s="634"/>
      <c r="Q29" s="635"/>
      <c r="R29" s="636">
        <v>150283</v>
      </c>
      <c r="S29" s="637"/>
      <c r="T29" s="637"/>
      <c r="U29" s="637"/>
      <c r="V29" s="637"/>
      <c r="W29" s="637"/>
      <c r="X29" s="637"/>
      <c r="Y29" s="638"/>
      <c r="Z29" s="639">
        <v>0.8</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1425011</v>
      </c>
      <c r="CS29" s="669"/>
      <c r="CT29" s="669"/>
      <c r="CU29" s="669"/>
      <c r="CV29" s="669"/>
      <c r="CW29" s="669"/>
      <c r="CX29" s="669"/>
      <c r="CY29" s="670"/>
      <c r="CZ29" s="641">
        <v>7.8</v>
      </c>
      <c r="DA29" s="667"/>
      <c r="DB29" s="667"/>
      <c r="DC29" s="671"/>
      <c r="DD29" s="645">
        <v>1422629</v>
      </c>
      <c r="DE29" s="669"/>
      <c r="DF29" s="669"/>
      <c r="DG29" s="669"/>
      <c r="DH29" s="669"/>
      <c r="DI29" s="669"/>
      <c r="DJ29" s="669"/>
      <c r="DK29" s="670"/>
      <c r="DL29" s="645">
        <v>1422629</v>
      </c>
      <c r="DM29" s="669"/>
      <c r="DN29" s="669"/>
      <c r="DO29" s="669"/>
      <c r="DP29" s="669"/>
      <c r="DQ29" s="669"/>
      <c r="DR29" s="669"/>
      <c r="DS29" s="669"/>
      <c r="DT29" s="669"/>
      <c r="DU29" s="669"/>
      <c r="DV29" s="670"/>
      <c r="DW29" s="641">
        <v>13.5</v>
      </c>
      <c r="DX29" s="667"/>
      <c r="DY29" s="667"/>
      <c r="DZ29" s="667"/>
      <c r="EA29" s="667"/>
      <c r="EB29" s="667"/>
      <c r="EC29" s="668"/>
    </row>
    <row r="30" spans="2:133" ht="11.25" customHeight="1" x14ac:dyDescent="0.2">
      <c r="B30" s="633" t="s">
        <v>293</v>
      </c>
      <c r="C30" s="634"/>
      <c r="D30" s="634"/>
      <c r="E30" s="634"/>
      <c r="F30" s="634"/>
      <c r="G30" s="634"/>
      <c r="H30" s="634"/>
      <c r="I30" s="634"/>
      <c r="J30" s="634"/>
      <c r="K30" s="634"/>
      <c r="L30" s="634"/>
      <c r="M30" s="634"/>
      <c r="N30" s="634"/>
      <c r="O30" s="634"/>
      <c r="P30" s="634"/>
      <c r="Q30" s="635"/>
      <c r="R30" s="636">
        <v>2456698</v>
      </c>
      <c r="S30" s="637"/>
      <c r="T30" s="637"/>
      <c r="U30" s="637"/>
      <c r="V30" s="637"/>
      <c r="W30" s="637"/>
      <c r="X30" s="637"/>
      <c r="Y30" s="638"/>
      <c r="Z30" s="639">
        <v>12.8</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1380535</v>
      </c>
      <c r="CS30" s="637"/>
      <c r="CT30" s="637"/>
      <c r="CU30" s="637"/>
      <c r="CV30" s="637"/>
      <c r="CW30" s="637"/>
      <c r="CX30" s="637"/>
      <c r="CY30" s="638"/>
      <c r="CZ30" s="641">
        <v>7.6</v>
      </c>
      <c r="DA30" s="667"/>
      <c r="DB30" s="667"/>
      <c r="DC30" s="671"/>
      <c r="DD30" s="645">
        <v>1378305</v>
      </c>
      <c r="DE30" s="637"/>
      <c r="DF30" s="637"/>
      <c r="DG30" s="637"/>
      <c r="DH30" s="637"/>
      <c r="DI30" s="637"/>
      <c r="DJ30" s="637"/>
      <c r="DK30" s="638"/>
      <c r="DL30" s="645">
        <v>1378305</v>
      </c>
      <c r="DM30" s="637"/>
      <c r="DN30" s="637"/>
      <c r="DO30" s="637"/>
      <c r="DP30" s="637"/>
      <c r="DQ30" s="637"/>
      <c r="DR30" s="637"/>
      <c r="DS30" s="637"/>
      <c r="DT30" s="637"/>
      <c r="DU30" s="637"/>
      <c r="DV30" s="638"/>
      <c r="DW30" s="641">
        <v>13.1</v>
      </c>
      <c r="DX30" s="667"/>
      <c r="DY30" s="667"/>
      <c r="DZ30" s="667"/>
      <c r="EA30" s="667"/>
      <c r="EB30" s="667"/>
      <c r="EC30" s="668"/>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96.6</v>
      </c>
      <c r="BN31" s="680"/>
      <c r="BO31" s="680"/>
      <c r="BP31" s="680"/>
      <c r="BQ31" s="681"/>
      <c r="BR31" s="692">
        <v>99.7</v>
      </c>
      <c r="BS31" s="680"/>
      <c r="BT31" s="680"/>
      <c r="BU31" s="680"/>
      <c r="BV31" s="680"/>
      <c r="BW31" s="680"/>
      <c r="BX31" s="631">
        <v>96.5</v>
      </c>
      <c r="BY31" s="680"/>
      <c r="BZ31" s="680"/>
      <c r="CA31" s="680"/>
      <c r="CB31" s="681"/>
      <c r="CD31" s="674"/>
      <c r="CE31" s="675"/>
      <c r="CF31" s="633" t="s">
        <v>300</v>
      </c>
      <c r="CG31" s="634"/>
      <c r="CH31" s="634"/>
      <c r="CI31" s="634"/>
      <c r="CJ31" s="634"/>
      <c r="CK31" s="634"/>
      <c r="CL31" s="634"/>
      <c r="CM31" s="634"/>
      <c r="CN31" s="634"/>
      <c r="CO31" s="634"/>
      <c r="CP31" s="634"/>
      <c r="CQ31" s="635"/>
      <c r="CR31" s="636">
        <v>44476</v>
      </c>
      <c r="CS31" s="669"/>
      <c r="CT31" s="669"/>
      <c r="CU31" s="669"/>
      <c r="CV31" s="669"/>
      <c r="CW31" s="669"/>
      <c r="CX31" s="669"/>
      <c r="CY31" s="670"/>
      <c r="CZ31" s="641">
        <v>0.2</v>
      </c>
      <c r="DA31" s="667"/>
      <c r="DB31" s="667"/>
      <c r="DC31" s="671"/>
      <c r="DD31" s="645">
        <v>44324</v>
      </c>
      <c r="DE31" s="669"/>
      <c r="DF31" s="669"/>
      <c r="DG31" s="669"/>
      <c r="DH31" s="669"/>
      <c r="DI31" s="669"/>
      <c r="DJ31" s="669"/>
      <c r="DK31" s="670"/>
      <c r="DL31" s="645">
        <v>44324</v>
      </c>
      <c r="DM31" s="669"/>
      <c r="DN31" s="669"/>
      <c r="DO31" s="669"/>
      <c r="DP31" s="669"/>
      <c r="DQ31" s="669"/>
      <c r="DR31" s="669"/>
      <c r="DS31" s="669"/>
      <c r="DT31" s="669"/>
      <c r="DU31" s="669"/>
      <c r="DV31" s="670"/>
      <c r="DW31" s="641">
        <v>0.4</v>
      </c>
      <c r="DX31" s="667"/>
      <c r="DY31" s="667"/>
      <c r="DZ31" s="667"/>
      <c r="EA31" s="667"/>
      <c r="EB31" s="667"/>
      <c r="EC31" s="668"/>
    </row>
    <row r="32" spans="2:133" ht="11.25" customHeight="1" x14ac:dyDescent="0.2">
      <c r="B32" s="633" t="s">
        <v>301</v>
      </c>
      <c r="C32" s="634"/>
      <c r="D32" s="634"/>
      <c r="E32" s="634"/>
      <c r="F32" s="634"/>
      <c r="G32" s="634"/>
      <c r="H32" s="634"/>
      <c r="I32" s="634"/>
      <c r="J32" s="634"/>
      <c r="K32" s="634"/>
      <c r="L32" s="634"/>
      <c r="M32" s="634"/>
      <c r="N32" s="634"/>
      <c r="O32" s="634"/>
      <c r="P32" s="634"/>
      <c r="Q32" s="635"/>
      <c r="R32" s="636">
        <v>1048577</v>
      </c>
      <c r="S32" s="637"/>
      <c r="T32" s="637"/>
      <c r="U32" s="637"/>
      <c r="V32" s="637"/>
      <c r="W32" s="637"/>
      <c r="X32" s="637"/>
      <c r="Y32" s="638"/>
      <c r="Z32" s="639">
        <v>5.4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9"/>
      <c r="BI32" s="669"/>
      <c r="BJ32" s="669"/>
      <c r="BK32" s="669"/>
      <c r="BL32" s="669"/>
      <c r="BM32" s="642">
        <v>98.9</v>
      </c>
      <c r="BN32" s="669"/>
      <c r="BO32" s="669"/>
      <c r="BP32" s="669"/>
      <c r="BQ32" s="691"/>
      <c r="BR32" s="693">
        <v>99.6</v>
      </c>
      <c r="BS32" s="669"/>
      <c r="BT32" s="669"/>
      <c r="BU32" s="669"/>
      <c r="BV32" s="669"/>
      <c r="BW32" s="669"/>
      <c r="BX32" s="642">
        <v>99.1</v>
      </c>
      <c r="BY32" s="669"/>
      <c r="BZ32" s="669"/>
      <c r="CA32" s="669"/>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7"/>
      <c r="DB32" s="667"/>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7"/>
      <c r="DY32" s="667"/>
      <c r="DZ32" s="667"/>
      <c r="EA32" s="667"/>
      <c r="EB32" s="667"/>
      <c r="EC32" s="668"/>
    </row>
    <row r="33" spans="2:133" ht="11.25" customHeight="1" x14ac:dyDescent="0.2">
      <c r="B33" s="633" t="s">
        <v>305</v>
      </c>
      <c r="C33" s="634"/>
      <c r="D33" s="634"/>
      <c r="E33" s="634"/>
      <c r="F33" s="634"/>
      <c r="G33" s="634"/>
      <c r="H33" s="634"/>
      <c r="I33" s="634"/>
      <c r="J33" s="634"/>
      <c r="K33" s="634"/>
      <c r="L33" s="634"/>
      <c r="M33" s="634"/>
      <c r="N33" s="634"/>
      <c r="O33" s="634"/>
      <c r="P33" s="634"/>
      <c r="Q33" s="635"/>
      <c r="R33" s="636">
        <v>75756</v>
      </c>
      <c r="S33" s="637"/>
      <c r="T33" s="637"/>
      <c r="U33" s="637"/>
      <c r="V33" s="637"/>
      <c r="W33" s="637"/>
      <c r="X33" s="637"/>
      <c r="Y33" s="638"/>
      <c r="Z33" s="639">
        <v>0.4</v>
      </c>
      <c r="AA33" s="639"/>
      <c r="AB33" s="639"/>
      <c r="AC33" s="639"/>
      <c r="AD33" s="640">
        <v>52882</v>
      </c>
      <c r="AE33" s="640"/>
      <c r="AF33" s="640"/>
      <c r="AG33" s="640"/>
      <c r="AH33" s="640"/>
      <c r="AI33" s="640"/>
      <c r="AJ33" s="640"/>
      <c r="AK33" s="640"/>
      <c r="AL33" s="641">
        <v>0.5</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99.6</v>
      </c>
      <c r="BH33" s="695"/>
      <c r="BI33" s="695"/>
      <c r="BJ33" s="695"/>
      <c r="BK33" s="695"/>
      <c r="BL33" s="695"/>
      <c r="BM33" s="696">
        <v>94.4</v>
      </c>
      <c r="BN33" s="695"/>
      <c r="BO33" s="695"/>
      <c r="BP33" s="695"/>
      <c r="BQ33" s="697"/>
      <c r="BR33" s="694">
        <v>99.7</v>
      </c>
      <c r="BS33" s="695"/>
      <c r="BT33" s="695"/>
      <c r="BU33" s="695"/>
      <c r="BV33" s="695"/>
      <c r="BW33" s="695"/>
      <c r="BX33" s="696">
        <v>94</v>
      </c>
      <c r="BY33" s="695"/>
      <c r="BZ33" s="695"/>
      <c r="CA33" s="695"/>
      <c r="CB33" s="697"/>
      <c r="CD33" s="633" t="s">
        <v>307</v>
      </c>
      <c r="CE33" s="634"/>
      <c r="CF33" s="634"/>
      <c r="CG33" s="634"/>
      <c r="CH33" s="634"/>
      <c r="CI33" s="634"/>
      <c r="CJ33" s="634"/>
      <c r="CK33" s="634"/>
      <c r="CL33" s="634"/>
      <c r="CM33" s="634"/>
      <c r="CN33" s="634"/>
      <c r="CO33" s="634"/>
      <c r="CP33" s="634"/>
      <c r="CQ33" s="635"/>
      <c r="CR33" s="636">
        <v>7775619</v>
      </c>
      <c r="CS33" s="669"/>
      <c r="CT33" s="669"/>
      <c r="CU33" s="669"/>
      <c r="CV33" s="669"/>
      <c r="CW33" s="669"/>
      <c r="CX33" s="669"/>
      <c r="CY33" s="670"/>
      <c r="CZ33" s="641">
        <v>42.7</v>
      </c>
      <c r="DA33" s="667"/>
      <c r="DB33" s="667"/>
      <c r="DC33" s="671"/>
      <c r="DD33" s="645">
        <v>6329147</v>
      </c>
      <c r="DE33" s="669"/>
      <c r="DF33" s="669"/>
      <c r="DG33" s="669"/>
      <c r="DH33" s="669"/>
      <c r="DI33" s="669"/>
      <c r="DJ33" s="669"/>
      <c r="DK33" s="670"/>
      <c r="DL33" s="645">
        <v>4030926</v>
      </c>
      <c r="DM33" s="669"/>
      <c r="DN33" s="669"/>
      <c r="DO33" s="669"/>
      <c r="DP33" s="669"/>
      <c r="DQ33" s="669"/>
      <c r="DR33" s="669"/>
      <c r="DS33" s="669"/>
      <c r="DT33" s="669"/>
      <c r="DU33" s="669"/>
      <c r="DV33" s="670"/>
      <c r="DW33" s="641">
        <v>38.299999999999997</v>
      </c>
      <c r="DX33" s="667"/>
      <c r="DY33" s="667"/>
      <c r="DZ33" s="667"/>
      <c r="EA33" s="667"/>
      <c r="EB33" s="667"/>
      <c r="EC33" s="668"/>
    </row>
    <row r="34" spans="2:133" ht="11.25" customHeight="1" x14ac:dyDescent="0.2">
      <c r="B34" s="633" t="s">
        <v>308</v>
      </c>
      <c r="C34" s="634"/>
      <c r="D34" s="634"/>
      <c r="E34" s="634"/>
      <c r="F34" s="634"/>
      <c r="G34" s="634"/>
      <c r="H34" s="634"/>
      <c r="I34" s="634"/>
      <c r="J34" s="634"/>
      <c r="K34" s="634"/>
      <c r="L34" s="634"/>
      <c r="M34" s="634"/>
      <c r="N34" s="634"/>
      <c r="O34" s="634"/>
      <c r="P34" s="634"/>
      <c r="Q34" s="635"/>
      <c r="R34" s="636">
        <v>308425</v>
      </c>
      <c r="S34" s="637"/>
      <c r="T34" s="637"/>
      <c r="U34" s="637"/>
      <c r="V34" s="637"/>
      <c r="W34" s="637"/>
      <c r="X34" s="637"/>
      <c r="Y34" s="638"/>
      <c r="Z34" s="639">
        <v>1.6</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3169522</v>
      </c>
      <c r="CS34" s="637"/>
      <c r="CT34" s="637"/>
      <c r="CU34" s="637"/>
      <c r="CV34" s="637"/>
      <c r="CW34" s="637"/>
      <c r="CX34" s="637"/>
      <c r="CY34" s="638"/>
      <c r="CZ34" s="641">
        <v>17.399999999999999</v>
      </c>
      <c r="DA34" s="667"/>
      <c r="DB34" s="667"/>
      <c r="DC34" s="671"/>
      <c r="DD34" s="645">
        <v>2490022</v>
      </c>
      <c r="DE34" s="637"/>
      <c r="DF34" s="637"/>
      <c r="DG34" s="637"/>
      <c r="DH34" s="637"/>
      <c r="DI34" s="637"/>
      <c r="DJ34" s="637"/>
      <c r="DK34" s="638"/>
      <c r="DL34" s="645">
        <v>2153914</v>
      </c>
      <c r="DM34" s="637"/>
      <c r="DN34" s="637"/>
      <c r="DO34" s="637"/>
      <c r="DP34" s="637"/>
      <c r="DQ34" s="637"/>
      <c r="DR34" s="637"/>
      <c r="DS34" s="637"/>
      <c r="DT34" s="637"/>
      <c r="DU34" s="637"/>
      <c r="DV34" s="638"/>
      <c r="DW34" s="641">
        <v>20.5</v>
      </c>
      <c r="DX34" s="667"/>
      <c r="DY34" s="667"/>
      <c r="DZ34" s="667"/>
      <c r="EA34" s="667"/>
      <c r="EB34" s="667"/>
      <c r="EC34" s="668"/>
    </row>
    <row r="35" spans="2:133" ht="11.25" customHeight="1" x14ac:dyDescent="0.2">
      <c r="B35" s="633" t="s">
        <v>310</v>
      </c>
      <c r="C35" s="634"/>
      <c r="D35" s="634"/>
      <c r="E35" s="634"/>
      <c r="F35" s="634"/>
      <c r="G35" s="634"/>
      <c r="H35" s="634"/>
      <c r="I35" s="634"/>
      <c r="J35" s="634"/>
      <c r="K35" s="634"/>
      <c r="L35" s="634"/>
      <c r="M35" s="634"/>
      <c r="N35" s="634"/>
      <c r="O35" s="634"/>
      <c r="P35" s="634"/>
      <c r="Q35" s="635"/>
      <c r="R35" s="636">
        <v>674839</v>
      </c>
      <c r="S35" s="637"/>
      <c r="T35" s="637"/>
      <c r="U35" s="637"/>
      <c r="V35" s="637"/>
      <c r="W35" s="637"/>
      <c r="X35" s="637"/>
      <c r="Y35" s="638"/>
      <c r="Z35" s="639">
        <v>3.5</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223410</v>
      </c>
      <c r="CS35" s="669"/>
      <c r="CT35" s="669"/>
      <c r="CU35" s="669"/>
      <c r="CV35" s="669"/>
      <c r="CW35" s="669"/>
      <c r="CX35" s="669"/>
      <c r="CY35" s="670"/>
      <c r="CZ35" s="641">
        <v>1.2</v>
      </c>
      <c r="DA35" s="667"/>
      <c r="DB35" s="667"/>
      <c r="DC35" s="671"/>
      <c r="DD35" s="645">
        <v>112181</v>
      </c>
      <c r="DE35" s="669"/>
      <c r="DF35" s="669"/>
      <c r="DG35" s="669"/>
      <c r="DH35" s="669"/>
      <c r="DI35" s="669"/>
      <c r="DJ35" s="669"/>
      <c r="DK35" s="670"/>
      <c r="DL35" s="645">
        <v>112136</v>
      </c>
      <c r="DM35" s="669"/>
      <c r="DN35" s="669"/>
      <c r="DO35" s="669"/>
      <c r="DP35" s="669"/>
      <c r="DQ35" s="669"/>
      <c r="DR35" s="669"/>
      <c r="DS35" s="669"/>
      <c r="DT35" s="669"/>
      <c r="DU35" s="669"/>
      <c r="DV35" s="670"/>
      <c r="DW35" s="641">
        <v>1.1000000000000001</v>
      </c>
      <c r="DX35" s="667"/>
      <c r="DY35" s="667"/>
      <c r="DZ35" s="667"/>
      <c r="EA35" s="667"/>
      <c r="EB35" s="667"/>
      <c r="EC35" s="668"/>
    </row>
    <row r="36" spans="2:133" ht="11.25" customHeight="1" x14ac:dyDescent="0.2">
      <c r="B36" s="633" t="s">
        <v>314</v>
      </c>
      <c r="C36" s="634"/>
      <c r="D36" s="634"/>
      <c r="E36" s="634"/>
      <c r="F36" s="634"/>
      <c r="G36" s="634"/>
      <c r="H36" s="634"/>
      <c r="I36" s="634"/>
      <c r="J36" s="634"/>
      <c r="K36" s="634"/>
      <c r="L36" s="634"/>
      <c r="M36" s="634"/>
      <c r="N36" s="634"/>
      <c r="O36" s="634"/>
      <c r="P36" s="634"/>
      <c r="Q36" s="635"/>
      <c r="R36" s="636">
        <v>953680</v>
      </c>
      <c r="S36" s="637"/>
      <c r="T36" s="637"/>
      <c r="U36" s="637"/>
      <c r="V36" s="637"/>
      <c r="W36" s="637"/>
      <c r="X36" s="637"/>
      <c r="Y36" s="638"/>
      <c r="Z36" s="639">
        <v>5</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2077637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78662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1844127</v>
      </c>
      <c r="CS36" s="637"/>
      <c r="CT36" s="637"/>
      <c r="CU36" s="637"/>
      <c r="CV36" s="637"/>
      <c r="CW36" s="637"/>
      <c r="CX36" s="637"/>
      <c r="CY36" s="638"/>
      <c r="CZ36" s="641">
        <v>10.1</v>
      </c>
      <c r="DA36" s="667"/>
      <c r="DB36" s="667"/>
      <c r="DC36" s="671"/>
      <c r="DD36" s="645">
        <v>1559450</v>
      </c>
      <c r="DE36" s="637"/>
      <c r="DF36" s="637"/>
      <c r="DG36" s="637"/>
      <c r="DH36" s="637"/>
      <c r="DI36" s="637"/>
      <c r="DJ36" s="637"/>
      <c r="DK36" s="638"/>
      <c r="DL36" s="645">
        <v>561815</v>
      </c>
      <c r="DM36" s="637"/>
      <c r="DN36" s="637"/>
      <c r="DO36" s="637"/>
      <c r="DP36" s="637"/>
      <c r="DQ36" s="637"/>
      <c r="DR36" s="637"/>
      <c r="DS36" s="637"/>
      <c r="DT36" s="637"/>
      <c r="DU36" s="637"/>
      <c r="DV36" s="638"/>
      <c r="DW36" s="641">
        <v>5.3</v>
      </c>
      <c r="DX36" s="667"/>
      <c r="DY36" s="667"/>
      <c r="DZ36" s="667"/>
      <c r="EA36" s="667"/>
      <c r="EB36" s="667"/>
      <c r="EC36" s="668"/>
    </row>
    <row r="37" spans="2:133" ht="11.25" customHeight="1" x14ac:dyDescent="0.2">
      <c r="B37" s="633" t="s">
        <v>318</v>
      </c>
      <c r="C37" s="634"/>
      <c r="D37" s="634"/>
      <c r="E37" s="634"/>
      <c r="F37" s="634"/>
      <c r="G37" s="634"/>
      <c r="H37" s="634"/>
      <c r="I37" s="634"/>
      <c r="J37" s="634"/>
      <c r="K37" s="634"/>
      <c r="L37" s="634"/>
      <c r="M37" s="634"/>
      <c r="N37" s="634"/>
      <c r="O37" s="634"/>
      <c r="P37" s="634"/>
      <c r="Q37" s="635"/>
      <c r="R37" s="636">
        <v>717576</v>
      </c>
      <c r="S37" s="637"/>
      <c r="T37" s="637"/>
      <c r="U37" s="637"/>
      <c r="V37" s="637"/>
      <c r="W37" s="637"/>
      <c r="X37" s="637"/>
      <c r="Y37" s="638"/>
      <c r="Z37" s="639">
        <v>3.7</v>
      </c>
      <c r="AA37" s="639"/>
      <c r="AB37" s="639"/>
      <c r="AC37" s="639"/>
      <c r="AD37" s="640">
        <v>5137</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397817</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25402</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83392</v>
      </c>
      <c r="CS37" s="669"/>
      <c r="CT37" s="669"/>
      <c r="CU37" s="669"/>
      <c r="CV37" s="669"/>
      <c r="CW37" s="669"/>
      <c r="CX37" s="669"/>
      <c r="CY37" s="670"/>
      <c r="CZ37" s="641">
        <v>0.5</v>
      </c>
      <c r="DA37" s="667"/>
      <c r="DB37" s="667"/>
      <c r="DC37" s="671"/>
      <c r="DD37" s="645">
        <v>77649</v>
      </c>
      <c r="DE37" s="669"/>
      <c r="DF37" s="669"/>
      <c r="DG37" s="669"/>
      <c r="DH37" s="669"/>
      <c r="DI37" s="669"/>
      <c r="DJ37" s="669"/>
      <c r="DK37" s="670"/>
      <c r="DL37" s="645">
        <v>73265</v>
      </c>
      <c r="DM37" s="669"/>
      <c r="DN37" s="669"/>
      <c r="DO37" s="669"/>
      <c r="DP37" s="669"/>
      <c r="DQ37" s="669"/>
      <c r="DR37" s="669"/>
      <c r="DS37" s="669"/>
      <c r="DT37" s="669"/>
      <c r="DU37" s="669"/>
      <c r="DV37" s="670"/>
      <c r="DW37" s="641">
        <v>0.7</v>
      </c>
      <c r="DX37" s="667"/>
      <c r="DY37" s="667"/>
      <c r="DZ37" s="667"/>
      <c r="EA37" s="667"/>
      <c r="EB37" s="667"/>
      <c r="EC37" s="668"/>
    </row>
    <row r="38" spans="2:133" ht="11.25" customHeight="1" x14ac:dyDescent="0.2">
      <c r="B38" s="633" t="s">
        <v>322</v>
      </c>
      <c r="C38" s="634"/>
      <c r="D38" s="634"/>
      <c r="E38" s="634"/>
      <c r="F38" s="634"/>
      <c r="G38" s="634"/>
      <c r="H38" s="634"/>
      <c r="I38" s="634"/>
      <c r="J38" s="634"/>
      <c r="K38" s="634"/>
      <c r="L38" s="634"/>
      <c r="M38" s="634"/>
      <c r="N38" s="634"/>
      <c r="O38" s="634"/>
      <c r="P38" s="634"/>
      <c r="Q38" s="635"/>
      <c r="R38" s="636">
        <v>1151400</v>
      </c>
      <c r="S38" s="637"/>
      <c r="T38" s="637"/>
      <c r="U38" s="637"/>
      <c r="V38" s="637"/>
      <c r="W38" s="637"/>
      <c r="X38" s="637"/>
      <c r="Y38" s="638"/>
      <c r="Z38" s="639">
        <v>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131617</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3992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1439016</v>
      </c>
      <c r="CS38" s="637"/>
      <c r="CT38" s="637"/>
      <c r="CU38" s="637"/>
      <c r="CV38" s="637"/>
      <c r="CW38" s="637"/>
      <c r="CX38" s="637"/>
      <c r="CY38" s="638"/>
      <c r="CZ38" s="641">
        <v>7.9</v>
      </c>
      <c r="DA38" s="667"/>
      <c r="DB38" s="667"/>
      <c r="DC38" s="671"/>
      <c r="DD38" s="645">
        <v>1192248</v>
      </c>
      <c r="DE38" s="637"/>
      <c r="DF38" s="637"/>
      <c r="DG38" s="637"/>
      <c r="DH38" s="637"/>
      <c r="DI38" s="637"/>
      <c r="DJ38" s="637"/>
      <c r="DK38" s="638"/>
      <c r="DL38" s="645">
        <v>1160747</v>
      </c>
      <c r="DM38" s="637"/>
      <c r="DN38" s="637"/>
      <c r="DO38" s="637"/>
      <c r="DP38" s="637"/>
      <c r="DQ38" s="637"/>
      <c r="DR38" s="637"/>
      <c r="DS38" s="637"/>
      <c r="DT38" s="637"/>
      <c r="DU38" s="637"/>
      <c r="DV38" s="638"/>
      <c r="DW38" s="641">
        <v>11</v>
      </c>
      <c r="DX38" s="667"/>
      <c r="DY38" s="667"/>
      <c r="DZ38" s="667"/>
      <c r="EA38" s="667"/>
      <c r="EB38" s="667"/>
      <c r="EC38" s="668"/>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109187</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5873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787670</v>
      </c>
      <c r="CS39" s="669"/>
      <c r="CT39" s="669"/>
      <c r="CU39" s="669"/>
      <c r="CV39" s="669"/>
      <c r="CW39" s="669"/>
      <c r="CX39" s="669"/>
      <c r="CY39" s="670"/>
      <c r="CZ39" s="641">
        <v>4.3</v>
      </c>
      <c r="DA39" s="667"/>
      <c r="DB39" s="667"/>
      <c r="DC39" s="671"/>
      <c r="DD39" s="645">
        <v>766540</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91"/>
      <c r="BG40" s="684" t="s">
        <v>332</v>
      </c>
      <c r="BH40" s="685"/>
      <c r="BI40" s="685"/>
      <c r="BJ40" s="685"/>
      <c r="BK40" s="685"/>
      <c r="BL40" s="202"/>
      <c r="BM40" s="634" t="s">
        <v>333</v>
      </c>
      <c r="BN40" s="634"/>
      <c r="BO40" s="634"/>
      <c r="BP40" s="634"/>
      <c r="BQ40" s="634"/>
      <c r="BR40" s="634"/>
      <c r="BS40" s="634"/>
      <c r="BT40" s="634"/>
      <c r="BU40" s="635"/>
      <c r="BV40" s="636">
        <v>117</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311874</v>
      </c>
      <c r="CS40" s="637"/>
      <c r="CT40" s="637"/>
      <c r="CU40" s="637"/>
      <c r="CV40" s="637"/>
      <c r="CW40" s="637"/>
      <c r="CX40" s="637"/>
      <c r="CY40" s="638"/>
      <c r="CZ40" s="641">
        <v>1.7</v>
      </c>
      <c r="DA40" s="667"/>
      <c r="DB40" s="667"/>
      <c r="DC40" s="671"/>
      <c r="DD40" s="645">
        <v>208706</v>
      </c>
      <c r="DE40" s="637"/>
      <c r="DF40" s="637"/>
      <c r="DG40" s="637"/>
      <c r="DH40" s="637"/>
      <c r="DI40" s="637"/>
      <c r="DJ40" s="637"/>
      <c r="DK40" s="638"/>
      <c r="DL40" s="645">
        <v>42314</v>
      </c>
      <c r="DM40" s="637"/>
      <c r="DN40" s="637"/>
      <c r="DO40" s="637"/>
      <c r="DP40" s="637"/>
      <c r="DQ40" s="637"/>
      <c r="DR40" s="637"/>
      <c r="DS40" s="637"/>
      <c r="DT40" s="637"/>
      <c r="DU40" s="637"/>
      <c r="DV40" s="638"/>
      <c r="DW40" s="641">
        <v>0.4</v>
      </c>
      <c r="DX40" s="667"/>
      <c r="DY40" s="667"/>
      <c r="DZ40" s="667"/>
      <c r="EA40" s="667"/>
      <c r="EB40" s="667"/>
      <c r="EC40" s="668"/>
    </row>
    <row r="41" spans="2:133" ht="11.25" customHeight="1" x14ac:dyDescent="0.2">
      <c r="B41" s="657" t="s">
        <v>335</v>
      </c>
      <c r="C41" s="658"/>
      <c r="D41" s="658"/>
      <c r="E41" s="658"/>
      <c r="F41" s="658"/>
      <c r="G41" s="658"/>
      <c r="H41" s="658"/>
      <c r="I41" s="658"/>
      <c r="J41" s="658"/>
      <c r="K41" s="658"/>
      <c r="L41" s="658"/>
      <c r="M41" s="658"/>
      <c r="N41" s="658"/>
      <c r="O41" s="658"/>
      <c r="P41" s="658"/>
      <c r="Q41" s="659"/>
      <c r="R41" s="708">
        <v>19265045</v>
      </c>
      <c r="S41" s="709"/>
      <c r="T41" s="709"/>
      <c r="U41" s="709"/>
      <c r="V41" s="709"/>
      <c r="W41" s="709"/>
      <c r="X41" s="709"/>
      <c r="Y41" s="713"/>
      <c r="Z41" s="714">
        <v>100</v>
      </c>
      <c r="AA41" s="714"/>
      <c r="AB41" s="714"/>
      <c r="AC41" s="714"/>
      <c r="AD41" s="715">
        <v>10531668</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282698</v>
      </c>
      <c r="BA41" s="637"/>
      <c r="BB41" s="637"/>
      <c r="BC41" s="637"/>
      <c r="BD41" s="669"/>
      <c r="BE41" s="669"/>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1156318</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407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2697576</v>
      </c>
      <c r="CS42" s="669"/>
      <c r="CT42" s="669"/>
      <c r="CU42" s="669"/>
      <c r="CV42" s="669"/>
      <c r="CW42" s="669"/>
      <c r="CX42" s="669"/>
      <c r="CY42" s="670"/>
      <c r="CZ42" s="641">
        <v>14.8</v>
      </c>
      <c r="DA42" s="667"/>
      <c r="DB42" s="667"/>
      <c r="DC42" s="671"/>
      <c r="DD42" s="645">
        <v>500166</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65727</v>
      </c>
      <c r="CS43" s="669"/>
      <c r="CT43" s="669"/>
      <c r="CU43" s="669"/>
      <c r="CV43" s="669"/>
      <c r="CW43" s="669"/>
      <c r="CX43" s="669"/>
      <c r="CY43" s="670"/>
      <c r="CZ43" s="641">
        <v>0.4</v>
      </c>
      <c r="DA43" s="667"/>
      <c r="DB43" s="667"/>
      <c r="DC43" s="671"/>
      <c r="DD43" s="645">
        <v>65727</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2659040</v>
      </c>
      <c r="CS44" s="637"/>
      <c r="CT44" s="637"/>
      <c r="CU44" s="637"/>
      <c r="CV44" s="637"/>
      <c r="CW44" s="637"/>
      <c r="CX44" s="637"/>
      <c r="CY44" s="638"/>
      <c r="CZ44" s="641">
        <v>14.6</v>
      </c>
      <c r="DA44" s="642"/>
      <c r="DB44" s="642"/>
      <c r="DC44" s="648"/>
      <c r="DD44" s="645">
        <v>496851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618342</v>
      </c>
      <c r="CS45" s="669"/>
      <c r="CT45" s="669"/>
      <c r="CU45" s="669"/>
      <c r="CV45" s="669"/>
      <c r="CW45" s="669"/>
      <c r="CX45" s="669"/>
      <c r="CY45" s="670"/>
      <c r="CZ45" s="641">
        <v>3.4</v>
      </c>
      <c r="DA45" s="667"/>
      <c r="DB45" s="667"/>
      <c r="DC45" s="671"/>
      <c r="DD45" s="645">
        <v>71902</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2019808</v>
      </c>
      <c r="CS46" s="637"/>
      <c r="CT46" s="637"/>
      <c r="CU46" s="637"/>
      <c r="CV46" s="637"/>
      <c r="CW46" s="637"/>
      <c r="CX46" s="637"/>
      <c r="CY46" s="638"/>
      <c r="CZ46" s="641">
        <v>11.1</v>
      </c>
      <c r="DA46" s="642"/>
      <c r="DB46" s="642"/>
      <c r="DC46" s="648"/>
      <c r="DD46" s="645">
        <v>414778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38536</v>
      </c>
      <c r="CS47" s="669"/>
      <c r="CT47" s="669"/>
      <c r="CU47" s="669"/>
      <c r="CV47" s="669"/>
      <c r="CW47" s="669"/>
      <c r="CX47" s="669"/>
      <c r="CY47" s="670"/>
      <c r="CZ47" s="641">
        <v>0.2</v>
      </c>
      <c r="DA47" s="667"/>
      <c r="DB47" s="667"/>
      <c r="DC47" s="671"/>
      <c r="DD47" s="645">
        <v>3315</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18204762</v>
      </c>
      <c r="CS49" s="695"/>
      <c r="CT49" s="695"/>
      <c r="CU49" s="695"/>
      <c r="CV49" s="695"/>
      <c r="CW49" s="695"/>
      <c r="CX49" s="695"/>
      <c r="CY49" s="724"/>
      <c r="CZ49" s="716">
        <v>100</v>
      </c>
      <c r="DA49" s="725"/>
      <c r="DB49" s="725"/>
      <c r="DC49" s="726"/>
      <c r="DD49" s="727">
        <v>12509242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RBI92KA77zrLyvq2gu1uSfRGsX02T3QLicxO/pq6YcnBcisTVCUWEyz84x6N//vXO7noi17NysGD+sRLosdyYQ==" saltValue="+ckIhBtGJ+07sb/WWF/j7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7" t="s">
        <v>371</v>
      </c>
      <c r="DH5" s="778"/>
      <c r="DI5" s="778"/>
      <c r="DJ5" s="778"/>
      <c r="DK5" s="779"/>
      <c r="DL5" s="777" t="s">
        <v>372</v>
      </c>
      <c r="DM5" s="778"/>
      <c r="DN5" s="778"/>
      <c r="DO5" s="778"/>
      <c r="DP5" s="779"/>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80"/>
      <c r="DH6" s="781"/>
      <c r="DI6" s="781"/>
      <c r="DJ6" s="781"/>
      <c r="DK6" s="782"/>
      <c r="DL6" s="780"/>
      <c r="DM6" s="781"/>
      <c r="DN6" s="781"/>
      <c r="DO6" s="781"/>
      <c r="DP6" s="782"/>
      <c r="DQ6" s="749"/>
      <c r="DR6" s="750"/>
      <c r="DS6" s="750"/>
      <c r="DT6" s="750"/>
      <c r="DU6" s="751"/>
      <c r="DV6" s="749"/>
      <c r="DW6" s="750"/>
      <c r="DX6" s="750"/>
      <c r="DY6" s="750"/>
      <c r="DZ6" s="755"/>
      <c r="EA6" s="217"/>
    </row>
    <row r="7" spans="1:131" s="218" customFormat="1" ht="90" customHeight="1" thickTop="1" x14ac:dyDescent="0.2">
      <c r="A7" s="219">
        <v>1</v>
      </c>
      <c r="B7" s="762" t="s">
        <v>374</v>
      </c>
      <c r="C7" s="763"/>
      <c r="D7" s="763"/>
      <c r="E7" s="763"/>
      <c r="F7" s="763"/>
      <c r="G7" s="763"/>
      <c r="H7" s="763"/>
      <c r="I7" s="763"/>
      <c r="J7" s="763"/>
      <c r="K7" s="763"/>
      <c r="L7" s="763"/>
      <c r="M7" s="763"/>
      <c r="N7" s="763"/>
      <c r="O7" s="763"/>
      <c r="P7" s="764"/>
      <c r="Q7" s="765">
        <v>19298</v>
      </c>
      <c r="R7" s="766"/>
      <c r="S7" s="766"/>
      <c r="T7" s="766"/>
      <c r="U7" s="766"/>
      <c r="V7" s="766">
        <v>18238</v>
      </c>
      <c r="W7" s="766"/>
      <c r="X7" s="766"/>
      <c r="Y7" s="766"/>
      <c r="Z7" s="766"/>
      <c r="AA7" s="766">
        <v>1060</v>
      </c>
      <c r="AB7" s="766"/>
      <c r="AC7" s="766"/>
      <c r="AD7" s="766"/>
      <c r="AE7" s="767"/>
      <c r="AF7" s="768">
        <v>779</v>
      </c>
      <c r="AG7" s="769"/>
      <c r="AH7" s="769"/>
      <c r="AI7" s="769"/>
      <c r="AJ7" s="770"/>
      <c r="AK7" s="771">
        <v>675</v>
      </c>
      <c r="AL7" s="772"/>
      <c r="AM7" s="772"/>
      <c r="AN7" s="772"/>
      <c r="AO7" s="772"/>
      <c r="AP7" s="772">
        <v>12235</v>
      </c>
      <c r="AQ7" s="772"/>
      <c r="AR7" s="772"/>
      <c r="AS7" s="772"/>
      <c r="AT7" s="772"/>
      <c r="AU7" s="773" t="s">
        <v>561</v>
      </c>
      <c r="AV7" s="774"/>
      <c r="AW7" s="774"/>
      <c r="AX7" s="774"/>
      <c r="AY7" s="775"/>
      <c r="AZ7" s="214"/>
      <c r="BA7" s="214"/>
      <c r="BB7" s="214"/>
      <c r="BC7" s="214"/>
      <c r="BD7" s="214"/>
      <c r="BE7" s="215"/>
      <c r="BF7" s="215"/>
      <c r="BG7" s="215"/>
      <c r="BH7" s="215"/>
      <c r="BI7" s="215"/>
      <c r="BJ7" s="215"/>
      <c r="BK7" s="215"/>
      <c r="BL7" s="215"/>
      <c r="BM7" s="215"/>
      <c r="BN7" s="215"/>
      <c r="BO7" s="215"/>
      <c r="BP7" s="215"/>
      <c r="BQ7" s="219">
        <v>1</v>
      </c>
      <c r="BR7" s="220" t="s">
        <v>558</v>
      </c>
      <c r="BS7" s="759" t="s">
        <v>559</v>
      </c>
      <c r="BT7" s="760"/>
      <c r="BU7" s="760"/>
      <c r="BV7" s="760"/>
      <c r="BW7" s="760"/>
      <c r="BX7" s="760"/>
      <c r="BY7" s="760"/>
      <c r="BZ7" s="760"/>
      <c r="CA7" s="760"/>
      <c r="CB7" s="760"/>
      <c r="CC7" s="760"/>
      <c r="CD7" s="760"/>
      <c r="CE7" s="760"/>
      <c r="CF7" s="760"/>
      <c r="CG7" s="776"/>
      <c r="CH7" s="756">
        <v>0</v>
      </c>
      <c r="CI7" s="757"/>
      <c r="CJ7" s="757"/>
      <c r="CK7" s="757"/>
      <c r="CL7" s="758"/>
      <c r="CM7" s="756">
        <v>22</v>
      </c>
      <c r="CN7" s="757"/>
      <c r="CO7" s="757"/>
      <c r="CP7" s="757"/>
      <c r="CQ7" s="758"/>
      <c r="CR7" s="756">
        <v>5</v>
      </c>
      <c r="CS7" s="757"/>
      <c r="CT7" s="757"/>
      <c r="CU7" s="757"/>
      <c r="CV7" s="758"/>
      <c r="CW7" s="756" t="s">
        <v>563</v>
      </c>
      <c r="CX7" s="757"/>
      <c r="CY7" s="757"/>
      <c r="CZ7" s="757"/>
      <c r="DA7" s="758"/>
      <c r="DB7" s="756" t="s">
        <v>563</v>
      </c>
      <c r="DC7" s="757"/>
      <c r="DD7" s="757"/>
      <c r="DE7" s="757"/>
      <c r="DF7" s="758"/>
      <c r="DG7" s="756">
        <v>24</v>
      </c>
      <c r="DH7" s="757"/>
      <c r="DI7" s="757"/>
      <c r="DJ7" s="757"/>
      <c r="DK7" s="758"/>
      <c r="DL7" s="756" t="s">
        <v>563</v>
      </c>
      <c r="DM7" s="757"/>
      <c r="DN7" s="757"/>
      <c r="DO7" s="757"/>
      <c r="DP7" s="758"/>
      <c r="DQ7" s="756" t="s">
        <v>563</v>
      </c>
      <c r="DR7" s="757"/>
      <c r="DS7" s="757"/>
      <c r="DT7" s="757"/>
      <c r="DU7" s="758"/>
      <c r="DV7" s="759"/>
      <c r="DW7" s="760"/>
      <c r="DX7" s="760"/>
      <c r="DY7" s="760"/>
      <c r="DZ7" s="761"/>
      <c r="EA7" s="217"/>
    </row>
    <row r="8" spans="1:131" s="218" customFormat="1" ht="26.25" customHeight="1" x14ac:dyDescent="0.2">
      <c r="A8" s="221">
        <v>2</v>
      </c>
      <c r="B8" s="794"/>
      <c r="C8" s="795"/>
      <c r="D8" s="795"/>
      <c r="E8" s="795"/>
      <c r="F8" s="795"/>
      <c r="G8" s="795"/>
      <c r="H8" s="795"/>
      <c r="I8" s="795"/>
      <c r="J8" s="795"/>
      <c r="K8" s="795"/>
      <c r="L8" s="795"/>
      <c r="M8" s="795"/>
      <c r="N8" s="795"/>
      <c r="O8" s="795"/>
      <c r="P8" s="796"/>
      <c r="Q8" s="797"/>
      <c r="R8" s="798"/>
      <c r="S8" s="798"/>
      <c r="T8" s="798"/>
      <c r="U8" s="798"/>
      <c r="V8" s="798"/>
      <c r="W8" s="798"/>
      <c r="X8" s="798"/>
      <c r="Y8" s="798"/>
      <c r="Z8" s="798"/>
      <c r="AA8" s="798"/>
      <c r="AB8" s="798"/>
      <c r="AC8" s="798"/>
      <c r="AD8" s="798"/>
      <c r="AE8" s="799"/>
      <c r="AF8" s="800"/>
      <c r="AG8" s="801"/>
      <c r="AH8" s="801"/>
      <c r="AI8" s="801"/>
      <c r="AJ8" s="802"/>
      <c r="AK8" s="783"/>
      <c r="AL8" s="784"/>
      <c r="AM8" s="784"/>
      <c r="AN8" s="784"/>
      <c r="AO8" s="784"/>
      <c r="AP8" s="784"/>
      <c r="AQ8" s="784"/>
      <c r="AR8" s="784"/>
      <c r="AS8" s="784"/>
      <c r="AT8" s="784"/>
      <c r="AU8" s="785"/>
      <c r="AV8" s="785"/>
      <c r="AW8" s="785"/>
      <c r="AX8" s="785"/>
      <c r="AY8" s="786"/>
      <c r="AZ8" s="214"/>
      <c r="BA8" s="214"/>
      <c r="BB8" s="214"/>
      <c r="BC8" s="214"/>
      <c r="BD8" s="214"/>
      <c r="BE8" s="215"/>
      <c r="BF8" s="215"/>
      <c r="BG8" s="215"/>
      <c r="BH8" s="215"/>
      <c r="BI8" s="215"/>
      <c r="BJ8" s="215"/>
      <c r="BK8" s="215"/>
      <c r="BL8" s="215"/>
      <c r="BM8" s="215"/>
      <c r="BN8" s="215"/>
      <c r="BO8" s="215"/>
      <c r="BP8" s="215"/>
      <c r="BQ8" s="221">
        <v>2</v>
      </c>
      <c r="BR8" s="222"/>
      <c r="BS8" s="787" t="s">
        <v>560</v>
      </c>
      <c r="BT8" s="788"/>
      <c r="BU8" s="788"/>
      <c r="BV8" s="788"/>
      <c r="BW8" s="788"/>
      <c r="BX8" s="788"/>
      <c r="BY8" s="788"/>
      <c r="BZ8" s="788"/>
      <c r="CA8" s="788"/>
      <c r="CB8" s="788"/>
      <c r="CC8" s="788"/>
      <c r="CD8" s="788"/>
      <c r="CE8" s="788"/>
      <c r="CF8" s="788"/>
      <c r="CG8" s="789"/>
      <c r="CH8" s="790">
        <v>5</v>
      </c>
      <c r="CI8" s="791"/>
      <c r="CJ8" s="791"/>
      <c r="CK8" s="791"/>
      <c r="CL8" s="792"/>
      <c r="CM8" s="790">
        <v>54</v>
      </c>
      <c r="CN8" s="791"/>
      <c r="CO8" s="791"/>
      <c r="CP8" s="791"/>
      <c r="CQ8" s="792"/>
      <c r="CR8" s="790">
        <v>8</v>
      </c>
      <c r="CS8" s="791"/>
      <c r="CT8" s="791"/>
      <c r="CU8" s="791"/>
      <c r="CV8" s="792"/>
      <c r="CW8" s="790" t="s">
        <v>563</v>
      </c>
      <c r="CX8" s="791"/>
      <c r="CY8" s="791"/>
      <c r="CZ8" s="791"/>
      <c r="DA8" s="792"/>
      <c r="DB8" s="790" t="s">
        <v>563</v>
      </c>
      <c r="DC8" s="791"/>
      <c r="DD8" s="791"/>
      <c r="DE8" s="791"/>
      <c r="DF8" s="792"/>
      <c r="DG8" s="790" t="s">
        <v>563</v>
      </c>
      <c r="DH8" s="791"/>
      <c r="DI8" s="791"/>
      <c r="DJ8" s="791"/>
      <c r="DK8" s="792"/>
      <c r="DL8" s="790" t="s">
        <v>563</v>
      </c>
      <c r="DM8" s="791"/>
      <c r="DN8" s="791"/>
      <c r="DO8" s="791"/>
      <c r="DP8" s="792"/>
      <c r="DQ8" s="790" t="s">
        <v>563</v>
      </c>
      <c r="DR8" s="791"/>
      <c r="DS8" s="791"/>
      <c r="DT8" s="791"/>
      <c r="DU8" s="792"/>
      <c r="DV8" s="787"/>
      <c r="DW8" s="788"/>
      <c r="DX8" s="788"/>
      <c r="DY8" s="788"/>
      <c r="DZ8" s="793"/>
      <c r="EA8" s="217"/>
    </row>
    <row r="9" spans="1:131" s="218" customFormat="1" ht="26.25" customHeight="1" x14ac:dyDescent="0.2">
      <c r="A9" s="221">
        <v>3</v>
      </c>
      <c r="B9" s="794"/>
      <c r="C9" s="795"/>
      <c r="D9" s="795"/>
      <c r="E9" s="795"/>
      <c r="F9" s="795"/>
      <c r="G9" s="795"/>
      <c r="H9" s="795"/>
      <c r="I9" s="795"/>
      <c r="J9" s="795"/>
      <c r="K9" s="795"/>
      <c r="L9" s="795"/>
      <c r="M9" s="795"/>
      <c r="N9" s="795"/>
      <c r="O9" s="795"/>
      <c r="P9" s="796"/>
      <c r="Q9" s="797"/>
      <c r="R9" s="798"/>
      <c r="S9" s="798"/>
      <c r="T9" s="798"/>
      <c r="U9" s="798"/>
      <c r="V9" s="798"/>
      <c r="W9" s="798"/>
      <c r="X9" s="798"/>
      <c r="Y9" s="798"/>
      <c r="Z9" s="798"/>
      <c r="AA9" s="798"/>
      <c r="AB9" s="798"/>
      <c r="AC9" s="798"/>
      <c r="AD9" s="798"/>
      <c r="AE9" s="799"/>
      <c r="AF9" s="800"/>
      <c r="AG9" s="801"/>
      <c r="AH9" s="801"/>
      <c r="AI9" s="801"/>
      <c r="AJ9" s="802"/>
      <c r="AK9" s="783"/>
      <c r="AL9" s="784"/>
      <c r="AM9" s="784"/>
      <c r="AN9" s="784"/>
      <c r="AO9" s="784"/>
      <c r="AP9" s="784"/>
      <c r="AQ9" s="784"/>
      <c r="AR9" s="784"/>
      <c r="AS9" s="784"/>
      <c r="AT9" s="784"/>
      <c r="AU9" s="785"/>
      <c r="AV9" s="785"/>
      <c r="AW9" s="785"/>
      <c r="AX9" s="785"/>
      <c r="AY9" s="786"/>
      <c r="AZ9" s="214"/>
      <c r="BA9" s="214"/>
      <c r="BB9" s="214"/>
      <c r="BC9" s="214"/>
      <c r="BD9" s="214"/>
      <c r="BE9" s="215"/>
      <c r="BF9" s="215"/>
      <c r="BG9" s="215"/>
      <c r="BH9" s="215"/>
      <c r="BI9" s="215"/>
      <c r="BJ9" s="215"/>
      <c r="BK9" s="215"/>
      <c r="BL9" s="215"/>
      <c r="BM9" s="215"/>
      <c r="BN9" s="215"/>
      <c r="BO9" s="215"/>
      <c r="BP9" s="215"/>
      <c r="BQ9" s="221">
        <v>3</v>
      </c>
      <c r="BR9" s="222"/>
      <c r="BS9" s="787"/>
      <c r="BT9" s="788"/>
      <c r="BU9" s="788"/>
      <c r="BV9" s="788"/>
      <c r="BW9" s="788"/>
      <c r="BX9" s="788"/>
      <c r="BY9" s="788"/>
      <c r="BZ9" s="788"/>
      <c r="CA9" s="788"/>
      <c r="CB9" s="788"/>
      <c r="CC9" s="788"/>
      <c r="CD9" s="788"/>
      <c r="CE9" s="788"/>
      <c r="CF9" s="788"/>
      <c r="CG9" s="789"/>
      <c r="CH9" s="790"/>
      <c r="CI9" s="791"/>
      <c r="CJ9" s="791"/>
      <c r="CK9" s="791"/>
      <c r="CL9" s="792"/>
      <c r="CM9" s="790"/>
      <c r="CN9" s="791"/>
      <c r="CO9" s="791"/>
      <c r="CP9" s="791"/>
      <c r="CQ9" s="792"/>
      <c r="CR9" s="790"/>
      <c r="CS9" s="791"/>
      <c r="CT9" s="791"/>
      <c r="CU9" s="791"/>
      <c r="CV9" s="792"/>
      <c r="CW9" s="790"/>
      <c r="CX9" s="791"/>
      <c r="CY9" s="791"/>
      <c r="CZ9" s="791"/>
      <c r="DA9" s="792"/>
      <c r="DB9" s="790"/>
      <c r="DC9" s="791"/>
      <c r="DD9" s="791"/>
      <c r="DE9" s="791"/>
      <c r="DF9" s="792"/>
      <c r="DG9" s="790"/>
      <c r="DH9" s="791"/>
      <c r="DI9" s="791"/>
      <c r="DJ9" s="791"/>
      <c r="DK9" s="792"/>
      <c r="DL9" s="790"/>
      <c r="DM9" s="791"/>
      <c r="DN9" s="791"/>
      <c r="DO9" s="791"/>
      <c r="DP9" s="792"/>
      <c r="DQ9" s="790"/>
      <c r="DR9" s="791"/>
      <c r="DS9" s="791"/>
      <c r="DT9" s="791"/>
      <c r="DU9" s="792"/>
      <c r="DV9" s="787"/>
      <c r="DW9" s="788"/>
      <c r="DX9" s="788"/>
      <c r="DY9" s="788"/>
      <c r="DZ9" s="793"/>
      <c r="EA9" s="217"/>
    </row>
    <row r="10" spans="1:131" s="218" customFormat="1" ht="26.25" customHeight="1" x14ac:dyDescent="0.2">
      <c r="A10" s="221">
        <v>4</v>
      </c>
      <c r="B10" s="794"/>
      <c r="C10" s="795"/>
      <c r="D10" s="795"/>
      <c r="E10" s="795"/>
      <c r="F10" s="795"/>
      <c r="G10" s="795"/>
      <c r="H10" s="795"/>
      <c r="I10" s="795"/>
      <c r="J10" s="795"/>
      <c r="K10" s="795"/>
      <c r="L10" s="795"/>
      <c r="M10" s="795"/>
      <c r="N10" s="795"/>
      <c r="O10" s="795"/>
      <c r="P10" s="796"/>
      <c r="Q10" s="797"/>
      <c r="R10" s="798"/>
      <c r="S10" s="798"/>
      <c r="T10" s="798"/>
      <c r="U10" s="798"/>
      <c r="V10" s="798"/>
      <c r="W10" s="798"/>
      <c r="X10" s="798"/>
      <c r="Y10" s="798"/>
      <c r="Z10" s="798"/>
      <c r="AA10" s="798"/>
      <c r="AB10" s="798"/>
      <c r="AC10" s="798"/>
      <c r="AD10" s="798"/>
      <c r="AE10" s="799"/>
      <c r="AF10" s="800"/>
      <c r="AG10" s="801"/>
      <c r="AH10" s="801"/>
      <c r="AI10" s="801"/>
      <c r="AJ10" s="802"/>
      <c r="AK10" s="783"/>
      <c r="AL10" s="784"/>
      <c r="AM10" s="784"/>
      <c r="AN10" s="784"/>
      <c r="AO10" s="784"/>
      <c r="AP10" s="784"/>
      <c r="AQ10" s="784"/>
      <c r="AR10" s="784"/>
      <c r="AS10" s="784"/>
      <c r="AT10" s="784"/>
      <c r="AU10" s="785"/>
      <c r="AV10" s="785"/>
      <c r="AW10" s="785"/>
      <c r="AX10" s="785"/>
      <c r="AY10" s="786"/>
      <c r="AZ10" s="214"/>
      <c r="BA10" s="214"/>
      <c r="BB10" s="214"/>
      <c r="BC10" s="214"/>
      <c r="BD10" s="214"/>
      <c r="BE10" s="215"/>
      <c r="BF10" s="215"/>
      <c r="BG10" s="215"/>
      <c r="BH10" s="215"/>
      <c r="BI10" s="215"/>
      <c r="BJ10" s="215"/>
      <c r="BK10" s="215"/>
      <c r="BL10" s="215"/>
      <c r="BM10" s="215"/>
      <c r="BN10" s="215"/>
      <c r="BO10" s="215"/>
      <c r="BP10" s="215"/>
      <c r="BQ10" s="221">
        <v>4</v>
      </c>
      <c r="BR10" s="222"/>
      <c r="BS10" s="787"/>
      <c r="BT10" s="788"/>
      <c r="BU10" s="788"/>
      <c r="BV10" s="788"/>
      <c r="BW10" s="788"/>
      <c r="BX10" s="788"/>
      <c r="BY10" s="788"/>
      <c r="BZ10" s="788"/>
      <c r="CA10" s="788"/>
      <c r="CB10" s="788"/>
      <c r="CC10" s="788"/>
      <c r="CD10" s="788"/>
      <c r="CE10" s="788"/>
      <c r="CF10" s="788"/>
      <c r="CG10" s="789"/>
      <c r="CH10" s="790"/>
      <c r="CI10" s="791"/>
      <c r="CJ10" s="791"/>
      <c r="CK10" s="791"/>
      <c r="CL10" s="792"/>
      <c r="CM10" s="790"/>
      <c r="CN10" s="791"/>
      <c r="CO10" s="791"/>
      <c r="CP10" s="791"/>
      <c r="CQ10" s="792"/>
      <c r="CR10" s="790"/>
      <c r="CS10" s="791"/>
      <c r="CT10" s="791"/>
      <c r="CU10" s="791"/>
      <c r="CV10" s="792"/>
      <c r="CW10" s="790"/>
      <c r="CX10" s="791"/>
      <c r="CY10" s="791"/>
      <c r="CZ10" s="791"/>
      <c r="DA10" s="792"/>
      <c r="DB10" s="790"/>
      <c r="DC10" s="791"/>
      <c r="DD10" s="791"/>
      <c r="DE10" s="791"/>
      <c r="DF10" s="792"/>
      <c r="DG10" s="790"/>
      <c r="DH10" s="791"/>
      <c r="DI10" s="791"/>
      <c r="DJ10" s="791"/>
      <c r="DK10" s="792"/>
      <c r="DL10" s="790"/>
      <c r="DM10" s="791"/>
      <c r="DN10" s="791"/>
      <c r="DO10" s="791"/>
      <c r="DP10" s="792"/>
      <c r="DQ10" s="790"/>
      <c r="DR10" s="791"/>
      <c r="DS10" s="791"/>
      <c r="DT10" s="791"/>
      <c r="DU10" s="792"/>
      <c r="DV10" s="787"/>
      <c r="DW10" s="788"/>
      <c r="DX10" s="788"/>
      <c r="DY10" s="788"/>
      <c r="DZ10" s="793"/>
      <c r="EA10" s="217"/>
    </row>
    <row r="11" spans="1:131" s="218" customFormat="1" ht="26.25" customHeight="1" x14ac:dyDescent="0.2">
      <c r="A11" s="221">
        <v>5</v>
      </c>
      <c r="B11" s="794"/>
      <c r="C11" s="795"/>
      <c r="D11" s="795"/>
      <c r="E11" s="795"/>
      <c r="F11" s="795"/>
      <c r="G11" s="795"/>
      <c r="H11" s="795"/>
      <c r="I11" s="795"/>
      <c r="J11" s="795"/>
      <c r="K11" s="795"/>
      <c r="L11" s="795"/>
      <c r="M11" s="795"/>
      <c r="N11" s="795"/>
      <c r="O11" s="795"/>
      <c r="P11" s="796"/>
      <c r="Q11" s="797"/>
      <c r="R11" s="798"/>
      <c r="S11" s="798"/>
      <c r="T11" s="798"/>
      <c r="U11" s="798"/>
      <c r="V11" s="798"/>
      <c r="W11" s="798"/>
      <c r="X11" s="798"/>
      <c r="Y11" s="798"/>
      <c r="Z11" s="798"/>
      <c r="AA11" s="798"/>
      <c r="AB11" s="798"/>
      <c r="AC11" s="798"/>
      <c r="AD11" s="798"/>
      <c r="AE11" s="799"/>
      <c r="AF11" s="800"/>
      <c r="AG11" s="801"/>
      <c r="AH11" s="801"/>
      <c r="AI11" s="801"/>
      <c r="AJ11" s="802"/>
      <c r="AK11" s="783"/>
      <c r="AL11" s="784"/>
      <c r="AM11" s="784"/>
      <c r="AN11" s="784"/>
      <c r="AO11" s="784"/>
      <c r="AP11" s="784"/>
      <c r="AQ11" s="784"/>
      <c r="AR11" s="784"/>
      <c r="AS11" s="784"/>
      <c r="AT11" s="784"/>
      <c r="AU11" s="785"/>
      <c r="AV11" s="785"/>
      <c r="AW11" s="785"/>
      <c r="AX11" s="785"/>
      <c r="AY11" s="786"/>
      <c r="AZ11" s="214"/>
      <c r="BA11" s="214"/>
      <c r="BB11" s="214"/>
      <c r="BC11" s="214"/>
      <c r="BD11" s="214"/>
      <c r="BE11" s="215"/>
      <c r="BF11" s="215"/>
      <c r="BG11" s="215"/>
      <c r="BH11" s="215"/>
      <c r="BI11" s="215"/>
      <c r="BJ11" s="215"/>
      <c r="BK11" s="215"/>
      <c r="BL11" s="215"/>
      <c r="BM11" s="215"/>
      <c r="BN11" s="215"/>
      <c r="BO11" s="215"/>
      <c r="BP11" s="215"/>
      <c r="BQ11" s="221">
        <v>5</v>
      </c>
      <c r="BR11" s="222"/>
      <c r="BS11" s="787"/>
      <c r="BT11" s="788"/>
      <c r="BU11" s="788"/>
      <c r="BV11" s="788"/>
      <c r="BW11" s="788"/>
      <c r="BX11" s="788"/>
      <c r="BY11" s="788"/>
      <c r="BZ11" s="788"/>
      <c r="CA11" s="788"/>
      <c r="CB11" s="788"/>
      <c r="CC11" s="788"/>
      <c r="CD11" s="788"/>
      <c r="CE11" s="788"/>
      <c r="CF11" s="788"/>
      <c r="CG11" s="789"/>
      <c r="CH11" s="790"/>
      <c r="CI11" s="791"/>
      <c r="CJ11" s="791"/>
      <c r="CK11" s="791"/>
      <c r="CL11" s="792"/>
      <c r="CM11" s="790"/>
      <c r="CN11" s="791"/>
      <c r="CO11" s="791"/>
      <c r="CP11" s="791"/>
      <c r="CQ11" s="792"/>
      <c r="CR11" s="790"/>
      <c r="CS11" s="791"/>
      <c r="CT11" s="791"/>
      <c r="CU11" s="791"/>
      <c r="CV11" s="792"/>
      <c r="CW11" s="790"/>
      <c r="CX11" s="791"/>
      <c r="CY11" s="791"/>
      <c r="CZ11" s="791"/>
      <c r="DA11" s="792"/>
      <c r="DB11" s="790"/>
      <c r="DC11" s="791"/>
      <c r="DD11" s="791"/>
      <c r="DE11" s="791"/>
      <c r="DF11" s="792"/>
      <c r="DG11" s="790"/>
      <c r="DH11" s="791"/>
      <c r="DI11" s="791"/>
      <c r="DJ11" s="791"/>
      <c r="DK11" s="792"/>
      <c r="DL11" s="790"/>
      <c r="DM11" s="791"/>
      <c r="DN11" s="791"/>
      <c r="DO11" s="791"/>
      <c r="DP11" s="792"/>
      <c r="DQ11" s="790"/>
      <c r="DR11" s="791"/>
      <c r="DS11" s="791"/>
      <c r="DT11" s="791"/>
      <c r="DU11" s="792"/>
      <c r="DV11" s="787"/>
      <c r="DW11" s="788"/>
      <c r="DX11" s="788"/>
      <c r="DY11" s="788"/>
      <c r="DZ11" s="793"/>
      <c r="EA11" s="217"/>
    </row>
    <row r="12" spans="1:131" s="218" customFormat="1" ht="26.25" customHeight="1" x14ac:dyDescent="0.2">
      <c r="A12" s="221">
        <v>6</v>
      </c>
      <c r="B12" s="794"/>
      <c r="C12" s="795"/>
      <c r="D12" s="795"/>
      <c r="E12" s="795"/>
      <c r="F12" s="795"/>
      <c r="G12" s="795"/>
      <c r="H12" s="795"/>
      <c r="I12" s="795"/>
      <c r="J12" s="795"/>
      <c r="K12" s="795"/>
      <c r="L12" s="795"/>
      <c r="M12" s="795"/>
      <c r="N12" s="795"/>
      <c r="O12" s="795"/>
      <c r="P12" s="796"/>
      <c r="Q12" s="797"/>
      <c r="R12" s="798"/>
      <c r="S12" s="798"/>
      <c r="T12" s="798"/>
      <c r="U12" s="798"/>
      <c r="V12" s="798"/>
      <c r="W12" s="798"/>
      <c r="X12" s="798"/>
      <c r="Y12" s="798"/>
      <c r="Z12" s="798"/>
      <c r="AA12" s="798"/>
      <c r="AB12" s="798"/>
      <c r="AC12" s="798"/>
      <c r="AD12" s="798"/>
      <c r="AE12" s="799"/>
      <c r="AF12" s="800"/>
      <c r="AG12" s="801"/>
      <c r="AH12" s="801"/>
      <c r="AI12" s="801"/>
      <c r="AJ12" s="802"/>
      <c r="AK12" s="783"/>
      <c r="AL12" s="784"/>
      <c r="AM12" s="784"/>
      <c r="AN12" s="784"/>
      <c r="AO12" s="784"/>
      <c r="AP12" s="784"/>
      <c r="AQ12" s="784"/>
      <c r="AR12" s="784"/>
      <c r="AS12" s="784"/>
      <c r="AT12" s="784"/>
      <c r="AU12" s="785"/>
      <c r="AV12" s="785"/>
      <c r="AW12" s="785"/>
      <c r="AX12" s="785"/>
      <c r="AY12" s="786"/>
      <c r="AZ12" s="214"/>
      <c r="BA12" s="214"/>
      <c r="BB12" s="214"/>
      <c r="BC12" s="214"/>
      <c r="BD12" s="214"/>
      <c r="BE12" s="215"/>
      <c r="BF12" s="215"/>
      <c r="BG12" s="215"/>
      <c r="BH12" s="215"/>
      <c r="BI12" s="215"/>
      <c r="BJ12" s="215"/>
      <c r="BK12" s="215"/>
      <c r="BL12" s="215"/>
      <c r="BM12" s="215"/>
      <c r="BN12" s="215"/>
      <c r="BO12" s="215"/>
      <c r="BP12" s="215"/>
      <c r="BQ12" s="221">
        <v>6</v>
      </c>
      <c r="BR12" s="222"/>
      <c r="BS12" s="787"/>
      <c r="BT12" s="788"/>
      <c r="BU12" s="788"/>
      <c r="BV12" s="788"/>
      <c r="BW12" s="788"/>
      <c r="BX12" s="788"/>
      <c r="BY12" s="788"/>
      <c r="BZ12" s="788"/>
      <c r="CA12" s="788"/>
      <c r="CB12" s="788"/>
      <c r="CC12" s="788"/>
      <c r="CD12" s="788"/>
      <c r="CE12" s="788"/>
      <c r="CF12" s="788"/>
      <c r="CG12" s="789"/>
      <c r="CH12" s="790"/>
      <c r="CI12" s="791"/>
      <c r="CJ12" s="791"/>
      <c r="CK12" s="791"/>
      <c r="CL12" s="792"/>
      <c r="CM12" s="790"/>
      <c r="CN12" s="791"/>
      <c r="CO12" s="791"/>
      <c r="CP12" s="791"/>
      <c r="CQ12" s="792"/>
      <c r="CR12" s="790"/>
      <c r="CS12" s="791"/>
      <c r="CT12" s="791"/>
      <c r="CU12" s="791"/>
      <c r="CV12" s="792"/>
      <c r="CW12" s="790"/>
      <c r="CX12" s="791"/>
      <c r="CY12" s="791"/>
      <c r="CZ12" s="791"/>
      <c r="DA12" s="792"/>
      <c r="DB12" s="790"/>
      <c r="DC12" s="791"/>
      <c r="DD12" s="791"/>
      <c r="DE12" s="791"/>
      <c r="DF12" s="792"/>
      <c r="DG12" s="790"/>
      <c r="DH12" s="791"/>
      <c r="DI12" s="791"/>
      <c r="DJ12" s="791"/>
      <c r="DK12" s="792"/>
      <c r="DL12" s="790"/>
      <c r="DM12" s="791"/>
      <c r="DN12" s="791"/>
      <c r="DO12" s="791"/>
      <c r="DP12" s="792"/>
      <c r="DQ12" s="790"/>
      <c r="DR12" s="791"/>
      <c r="DS12" s="791"/>
      <c r="DT12" s="791"/>
      <c r="DU12" s="792"/>
      <c r="DV12" s="787"/>
      <c r="DW12" s="788"/>
      <c r="DX12" s="788"/>
      <c r="DY12" s="788"/>
      <c r="DZ12" s="793"/>
      <c r="EA12" s="217"/>
    </row>
    <row r="13" spans="1:131" s="218" customFormat="1" ht="26.25" customHeight="1" x14ac:dyDescent="0.2">
      <c r="A13" s="221">
        <v>7</v>
      </c>
      <c r="B13" s="794"/>
      <c r="C13" s="795"/>
      <c r="D13" s="795"/>
      <c r="E13" s="795"/>
      <c r="F13" s="795"/>
      <c r="G13" s="795"/>
      <c r="H13" s="795"/>
      <c r="I13" s="795"/>
      <c r="J13" s="795"/>
      <c r="K13" s="795"/>
      <c r="L13" s="795"/>
      <c r="M13" s="795"/>
      <c r="N13" s="795"/>
      <c r="O13" s="795"/>
      <c r="P13" s="796"/>
      <c r="Q13" s="797"/>
      <c r="R13" s="798"/>
      <c r="S13" s="798"/>
      <c r="T13" s="798"/>
      <c r="U13" s="798"/>
      <c r="V13" s="798"/>
      <c r="W13" s="798"/>
      <c r="X13" s="798"/>
      <c r="Y13" s="798"/>
      <c r="Z13" s="798"/>
      <c r="AA13" s="798"/>
      <c r="AB13" s="798"/>
      <c r="AC13" s="798"/>
      <c r="AD13" s="798"/>
      <c r="AE13" s="799"/>
      <c r="AF13" s="800"/>
      <c r="AG13" s="801"/>
      <c r="AH13" s="801"/>
      <c r="AI13" s="801"/>
      <c r="AJ13" s="802"/>
      <c r="AK13" s="783"/>
      <c r="AL13" s="784"/>
      <c r="AM13" s="784"/>
      <c r="AN13" s="784"/>
      <c r="AO13" s="784"/>
      <c r="AP13" s="784"/>
      <c r="AQ13" s="784"/>
      <c r="AR13" s="784"/>
      <c r="AS13" s="784"/>
      <c r="AT13" s="784"/>
      <c r="AU13" s="785"/>
      <c r="AV13" s="785"/>
      <c r="AW13" s="785"/>
      <c r="AX13" s="785"/>
      <c r="AY13" s="786"/>
      <c r="AZ13" s="214"/>
      <c r="BA13" s="214"/>
      <c r="BB13" s="214"/>
      <c r="BC13" s="214"/>
      <c r="BD13" s="214"/>
      <c r="BE13" s="215"/>
      <c r="BF13" s="215"/>
      <c r="BG13" s="215"/>
      <c r="BH13" s="215"/>
      <c r="BI13" s="215"/>
      <c r="BJ13" s="215"/>
      <c r="BK13" s="215"/>
      <c r="BL13" s="215"/>
      <c r="BM13" s="215"/>
      <c r="BN13" s="215"/>
      <c r="BO13" s="215"/>
      <c r="BP13" s="215"/>
      <c r="BQ13" s="221">
        <v>7</v>
      </c>
      <c r="BR13" s="222"/>
      <c r="BS13" s="787"/>
      <c r="BT13" s="788"/>
      <c r="BU13" s="788"/>
      <c r="BV13" s="788"/>
      <c r="BW13" s="788"/>
      <c r="BX13" s="788"/>
      <c r="BY13" s="788"/>
      <c r="BZ13" s="788"/>
      <c r="CA13" s="788"/>
      <c r="CB13" s="788"/>
      <c r="CC13" s="788"/>
      <c r="CD13" s="788"/>
      <c r="CE13" s="788"/>
      <c r="CF13" s="788"/>
      <c r="CG13" s="789"/>
      <c r="CH13" s="790"/>
      <c r="CI13" s="791"/>
      <c r="CJ13" s="791"/>
      <c r="CK13" s="791"/>
      <c r="CL13" s="792"/>
      <c r="CM13" s="790"/>
      <c r="CN13" s="791"/>
      <c r="CO13" s="791"/>
      <c r="CP13" s="791"/>
      <c r="CQ13" s="792"/>
      <c r="CR13" s="790"/>
      <c r="CS13" s="791"/>
      <c r="CT13" s="791"/>
      <c r="CU13" s="791"/>
      <c r="CV13" s="792"/>
      <c r="CW13" s="790"/>
      <c r="CX13" s="791"/>
      <c r="CY13" s="791"/>
      <c r="CZ13" s="791"/>
      <c r="DA13" s="792"/>
      <c r="DB13" s="790"/>
      <c r="DC13" s="791"/>
      <c r="DD13" s="791"/>
      <c r="DE13" s="791"/>
      <c r="DF13" s="792"/>
      <c r="DG13" s="790"/>
      <c r="DH13" s="791"/>
      <c r="DI13" s="791"/>
      <c r="DJ13" s="791"/>
      <c r="DK13" s="792"/>
      <c r="DL13" s="790"/>
      <c r="DM13" s="791"/>
      <c r="DN13" s="791"/>
      <c r="DO13" s="791"/>
      <c r="DP13" s="792"/>
      <c r="DQ13" s="790"/>
      <c r="DR13" s="791"/>
      <c r="DS13" s="791"/>
      <c r="DT13" s="791"/>
      <c r="DU13" s="792"/>
      <c r="DV13" s="787"/>
      <c r="DW13" s="788"/>
      <c r="DX13" s="788"/>
      <c r="DY13" s="788"/>
      <c r="DZ13" s="793"/>
      <c r="EA13" s="217"/>
    </row>
    <row r="14" spans="1:131" s="218" customFormat="1" ht="26.25" customHeight="1" x14ac:dyDescent="0.2">
      <c r="A14" s="221">
        <v>8</v>
      </c>
      <c r="B14" s="794"/>
      <c r="C14" s="795"/>
      <c r="D14" s="795"/>
      <c r="E14" s="795"/>
      <c r="F14" s="795"/>
      <c r="G14" s="795"/>
      <c r="H14" s="795"/>
      <c r="I14" s="795"/>
      <c r="J14" s="795"/>
      <c r="K14" s="795"/>
      <c r="L14" s="795"/>
      <c r="M14" s="795"/>
      <c r="N14" s="795"/>
      <c r="O14" s="795"/>
      <c r="P14" s="796"/>
      <c r="Q14" s="797"/>
      <c r="R14" s="798"/>
      <c r="S14" s="798"/>
      <c r="T14" s="798"/>
      <c r="U14" s="798"/>
      <c r="V14" s="798"/>
      <c r="W14" s="798"/>
      <c r="X14" s="798"/>
      <c r="Y14" s="798"/>
      <c r="Z14" s="798"/>
      <c r="AA14" s="798"/>
      <c r="AB14" s="798"/>
      <c r="AC14" s="798"/>
      <c r="AD14" s="798"/>
      <c r="AE14" s="799"/>
      <c r="AF14" s="800"/>
      <c r="AG14" s="801"/>
      <c r="AH14" s="801"/>
      <c r="AI14" s="801"/>
      <c r="AJ14" s="802"/>
      <c r="AK14" s="783"/>
      <c r="AL14" s="784"/>
      <c r="AM14" s="784"/>
      <c r="AN14" s="784"/>
      <c r="AO14" s="784"/>
      <c r="AP14" s="784"/>
      <c r="AQ14" s="784"/>
      <c r="AR14" s="784"/>
      <c r="AS14" s="784"/>
      <c r="AT14" s="784"/>
      <c r="AU14" s="785"/>
      <c r="AV14" s="785"/>
      <c r="AW14" s="785"/>
      <c r="AX14" s="785"/>
      <c r="AY14" s="786"/>
      <c r="AZ14" s="214"/>
      <c r="BA14" s="214"/>
      <c r="BB14" s="214"/>
      <c r="BC14" s="214"/>
      <c r="BD14" s="214"/>
      <c r="BE14" s="215"/>
      <c r="BF14" s="215"/>
      <c r="BG14" s="215"/>
      <c r="BH14" s="215"/>
      <c r="BI14" s="215"/>
      <c r="BJ14" s="215"/>
      <c r="BK14" s="215"/>
      <c r="BL14" s="215"/>
      <c r="BM14" s="215"/>
      <c r="BN14" s="215"/>
      <c r="BO14" s="215"/>
      <c r="BP14" s="215"/>
      <c r="BQ14" s="221">
        <v>8</v>
      </c>
      <c r="BR14" s="222"/>
      <c r="BS14" s="787"/>
      <c r="BT14" s="788"/>
      <c r="BU14" s="788"/>
      <c r="BV14" s="788"/>
      <c r="BW14" s="788"/>
      <c r="BX14" s="788"/>
      <c r="BY14" s="788"/>
      <c r="BZ14" s="788"/>
      <c r="CA14" s="788"/>
      <c r="CB14" s="788"/>
      <c r="CC14" s="788"/>
      <c r="CD14" s="788"/>
      <c r="CE14" s="788"/>
      <c r="CF14" s="788"/>
      <c r="CG14" s="789"/>
      <c r="CH14" s="790"/>
      <c r="CI14" s="791"/>
      <c r="CJ14" s="791"/>
      <c r="CK14" s="791"/>
      <c r="CL14" s="792"/>
      <c r="CM14" s="790"/>
      <c r="CN14" s="791"/>
      <c r="CO14" s="791"/>
      <c r="CP14" s="791"/>
      <c r="CQ14" s="792"/>
      <c r="CR14" s="790"/>
      <c r="CS14" s="791"/>
      <c r="CT14" s="791"/>
      <c r="CU14" s="791"/>
      <c r="CV14" s="792"/>
      <c r="CW14" s="790"/>
      <c r="CX14" s="791"/>
      <c r="CY14" s="791"/>
      <c r="CZ14" s="791"/>
      <c r="DA14" s="792"/>
      <c r="DB14" s="790"/>
      <c r="DC14" s="791"/>
      <c r="DD14" s="791"/>
      <c r="DE14" s="791"/>
      <c r="DF14" s="792"/>
      <c r="DG14" s="790"/>
      <c r="DH14" s="791"/>
      <c r="DI14" s="791"/>
      <c r="DJ14" s="791"/>
      <c r="DK14" s="792"/>
      <c r="DL14" s="790"/>
      <c r="DM14" s="791"/>
      <c r="DN14" s="791"/>
      <c r="DO14" s="791"/>
      <c r="DP14" s="792"/>
      <c r="DQ14" s="790"/>
      <c r="DR14" s="791"/>
      <c r="DS14" s="791"/>
      <c r="DT14" s="791"/>
      <c r="DU14" s="792"/>
      <c r="DV14" s="787"/>
      <c r="DW14" s="788"/>
      <c r="DX14" s="788"/>
      <c r="DY14" s="788"/>
      <c r="DZ14" s="793"/>
      <c r="EA14" s="217"/>
    </row>
    <row r="15" spans="1:131" s="218" customFormat="1" ht="26.25" customHeight="1" x14ac:dyDescent="0.2">
      <c r="A15" s="221">
        <v>9</v>
      </c>
      <c r="B15" s="794"/>
      <c r="C15" s="795"/>
      <c r="D15" s="795"/>
      <c r="E15" s="795"/>
      <c r="F15" s="795"/>
      <c r="G15" s="795"/>
      <c r="H15" s="795"/>
      <c r="I15" s="795"/>
      <c r="J15" s="795"/>
      <c r="K15" s="795"/>
      <c r="L15" s="795"/>
      <c r="M15" s="795"/>
      <c r="N15" s="795"/>
      <c r="O15" s="795"/>
      <c r="P15" s="796"/>
      <c r="Q15" s="797"/>
      <c r="R15" s="798"/>
      <c r="S15" s="798"/>
      <c r="T15" s="798"/>
      <c r="U15" s="798"/>
      <c r="V15" s="798"/>
      <c r="W15" s="798"/>
      <c r="X15" s="798"/>
      <c r="Y15" s="798"/>
      <c r="Z15" s="798"/>
      <c r="AA15" s="798"/>
      <c r="AB15" s="798"/>
      <c r="AC15" s="798"/>
      <c r="AD15" s="798"/>
      <c r="AE15" s="799"/>
      <c r="AF15" s="800"/>
      <c r="AG15" s="801"/>
      <c r="AH15" s="801"/>
      <c r="AI15" s="801"/>
      <c r="AJ15" s="802"/>
      <c r="AK15" s="783"/>
      <c r="AL15" s="784"/>
      <c r="AM15" s="784"/>
      <c r="AN15" s="784"/>
      <c r="AO15" s="784"/>
      <c r="AP15" s="784"/>
      <c r="AQ15" s="784"/>
      <c r="AR15" s="784"/>
      <c r="AS15" s="784"/>
      <c r="AT15" s="784"/>
      <c r="AU15" s="785"/>
      <c r="AV15" s="785"/>
      <c r="AW15" s="785"/>
      <c r="AX15" s="785"/>
      <c r="AY15" s="786"/>
      <c r="AZ15" s="214"/>
      <c r="BA15" s="214"/>
      <c r="BB15" s="214"/>
      <c r="BC15" s="214"/>
      <c r="BD15" s="214"/>
      <c r="BE15" s="215"/>
      <c r="BF15" s="215"/>
      <c r="BG15" s="215"/>
      <c r="BH15" s="215"/>
      <c r="BI15" s="215"/>
      <c r="BJ15" s="215"/>
      <c r="BK15" s="215"/>
      <c r="BL15" s="215"/>
      <c r="BM15" s="215"/>
      <c r="BN15" s="215"/>
      <c r="BO15" s="215"/>
      <c r="BP15" s="215"/>
      <c r="BQ15" s="221">
        <v>9</v>
      </c>
      <c r="BR15" s="222"/>
      <c r="BS15" s="787"/>
      <c r="BT15" s="788"/>
      <c r="BU15" s="788"/>
      <c r="BV15" s="788"/>
      <c r="BW15" s="788"/>
      <c r="BX15" s="788"/>
      <c r="BY15" s="788"/>
      <c r="BZ15" s="788"/>
      <c r="CA15" s="788"/>
      <c r="CB15" s="788"/>
      <c r="CC15" s="788"/>
      <c r="CD15" s="788"/>
      <c r="CE15" s="788"/>
      <c r="CF15" s="788"/>
      <c r="CG15" s="789"/>
      <c r="CH15" s="790"/>
      <c r="CI15" s="791"/>
      <c r="CJ15" s="791"/>
      <c r="CK15" s="791"/>
      <c r="CL15" s="792"/>
      <c r="CM15" s="790"/>
      <c r="CN15" s="791"/>
      <c r="CO15" s="791"/>
      <c r="CP15" s="791"/>
      <c r="CQ15" s="792"/>
      <c r="CR15" s="790"/>
      <c r="CS15" s="791"/>
      <c r="CT15" s="791"/>
      <c r="CU15" s="791"/>
      <c r="CV15" s="792"/>
      <c r="CW15" s="790"/>
      <c r="CX15" s="791"/>
      <c r="CY15" s="791"/>
      <c r="CZ15" s="791"/>
      <c r="DA15" s="792"/>
      <c r="DB15" s="790"/>
      <c r="DC15" s="791"/>
      <c r="DD15" s="791"/>
      <c r="DE15" s="791"/>
      <c r="DF15" s="792"/>
      <c r="DG15" s="790"/>
      <c r="DH15" s="791"/>
      <c r="DI15" s="791"/>
      <c r="DJ15" s="791"/>
      <c r="DK15" s="792"/>
      <c r="DL15" s="790"/>
      <c r="DM15" s="791"/>
      <c r="DN15" s="791"/>
      <c r="DO15" s="791"/>
      <c r="DP15" s="792"/>
      <c r="DQ15" s="790"/>
      <c r="DR15" s="791"/>
      <c r="DS15" s="791"/>
      <c r="DT15" s="791"/>
      <c r="DU15" s="792"/>
      <c r="DV15" s="787"/>
      <c r="DW15" s="788"/>
      <c r="DX15" s="788"/>
      <c r="DY15" s="788"/>
      <c r="DZ15" s="793"/>
      <c r="EA15" s="217"/>
    </row>
    <row r="16" spans="1:131" s="218" customFormat="1" ht="26.25" customHeight="1" x14ac:dyDescent="0.2">
      <c r="A16" s="221">
        <v>10</v>
      </c>
      <c r="B16" s="794"/>
      <c r="C16" s="795"/>
      <c r="D16" s="795"/>
      <c r="E16" s="795"/>
      <c r="F16" s="795"/>
      <c r="G16" s="795"/>
      <c r="H16" s="795"/>
      <c r="I16" s="795"/>
      <c r="J16" s="795"/>
      <c r="K16" s="795"/>
      <c r="L16" s="795"/>
      <c r="M16" s="795"/>
      <c r="N16" s="795"/>
      <c r="O16" s="795"/>
      <c r="P16" s="796"/>
      <c r="Q16" s="797"/>
      <c r="R16" s="798"/>
      <c r="S16" s="798"/>
      <c r="T16" s="798"/>
      <c r="U16" s="798"/>
      <c r="V16" s="798"/>
      <c r="W16" s="798"/>
      <c r="X16" s="798"/>
      <c r="Y16" s="798"/>
      <c r="Z16" s="798"/>
      <c r="AA16" s="798"/>
      <c r="AB16" s="798"/>
      <c r="AC16" s="798"/>
      <c r="AD16" s="798"/>
      <c r="AE16" s="799"/>
      <c r="AF16" s="800"/>
      <c r="AG16" s="801"/>
      <c r="AH16" s="801"/>
      <c r="AI16" s="801"/>
      <c r="AJ16" s="802"/>
      <c r="AK16" s="783"/>
      <c r="AL16" s="784"/>
      <c r="AM16" s="784"/>
      <c r="AN16" s="784"/>
      <c r="AO16" s="784"/>
      <c r="AP16" s="784"/>
      <c r="AQ16" s="784"/>
      <c r="AR16" s="784"/>
      <c r="AS16" s="784"/>
      <c r="AT16" s="784"/>
      <c r="AU16" s="785"/>
      <c r="AV16" s="785"/>
      <c r="AW16" s="785"/>
      <c r="AX16" s="785"/>
      <c r="AY16" s="786"/>
      <c r="AZ16" s="214"/>
      <c r="BA16" s="214"/>
      <c r="BB16" s="214"/>
      <c r="BC16" s="214"/>
      <c r="BD16" s="214"/>
      <c r="BE16" s="215"/>
      <c r="BF16" s="215"/>
      <c r="BG16" s="215"/>
      <c r="BH16" s="215"/>
      <c r="BI16" s="215"/>
      <c r="BJ16" s="215"/>
      <c r="BK16" s="215"/>
      <c r="BL16" s="215"/>
      <c r="BM16" s="215"/>
      <c r="BN16" s="215"/>
      <c r="BO16" s="215"/>
      <c r="BP16" s="215"/>
      <c r="BQ16" s="221">
        <v>10</v>
      </c>
      <c r="BR16" s="222"/>
      <c r="BS16" s="787"/>
      <c r="BT16" s="788"/>
      <c r="BU16" s="788"/>
      <c r="BV16" s="788"/>
      <c r="BW16" s="788"/>
      <c r="BX16" s="788"/>
      <c r="BY16" s="788"/>
      <c r="BZ16" s="788"/>
      <c r="CA16" s="788"/>
      <c r="CB16" s="788"/>
      <c r="CC16" s="788"/>
      <c r="CD16" s="788"/>
      <c r="CE16" s="788"/>
      <c r="CF16" s="788"/>
      <c r="CG16" s="789"/>
      <c r="CH16" s="790"/>
      <c r="CI16" s="791"/>
      <c r="CJ16" s="791"/>
      <c r="CK16" s="791"/>
      <c r="CL16" s="792"/>
      <c r="CM16" s="790"/>
      <c r="CN16" s="791"/>
      <c r="CO16" s="791"/>
      <c r="CP16" s="791"/>
      <c r="CQ16" s="792"/>
      <c r="CR16" s="790"/>
      <c r="CS16" s="791"/>
      <c r="CT16" s="791"/>
      <c r="CU16" s="791"/>
      <c r="CV16" s="792"/>
      <c r="CW16" s="790"/>
      <c r="CX16" s="791"/>
      <c r="CY16" s="791"/>
      <c r="CZ16" s="791"/>
      <c r="DA16" s="792"/>
      <c r="DB16" s="790"/>
      <c r="DC16" s="791"/>
      <c r="DD16" s="791"/>
      <c r="DE16" s="791"/>
      <c r="DF16" s="792"/>
      <c r="DG16" s="790"/>
      <c r="DH16" s="791"/>
      <c r="DI16" s="791"/>
      <c r="DJ16" s="791"/>
      <c r="DK16" s="792"/>
      <c r="DL16" s="790"/>
      <c r="DM16" s="791"/>
      <c r="DN16" s="791"/>
      <c r="DO16" s="791"/>
      <c r="DP16" s="792"/>
      <c r="DQ16" s="790"/>
      <c r="DR16" s="791"/>
      <c r="DS16" s="791"/>
      <c r="DT16" s="791"/>
      <c r="DU16" s="792"/>
      <c r="DV16" s="787"/>
      <c r="DW16" s="788"/>
      <c r="DX16" s="788"/>
      <c r="DY16" s="788"/>
      <c r="DZ16" s="793"/>
      <c r="EA16" s="217"/>
    </row>
    <row r="17" spans="1:131" s="218" customFormat="1" ht="26.25" customHeight="1" x14ac:dyDescent="0.2">
      <c r="A17" s="221">
        <v>11</v>
      </c>
      <c r="B17" s="794"/>
      <c r="C17" s="795"/>
      <c r="D17" s="795"/>
      <c r="E17" s="795"/>
      <c r="F17" s="795"/>
      <c r="G17" s="795"/>
      <c r="H17" s="795"/>
      <c r="I17" s="795"/>
      <c r="J17" s="795"/>
      <c r="K17" s="795"/>
      <c r="L17" s="795"/>
      <c r="M17" s="795"/>
      <c r="N17" s="795"/>
      <c r="O17" s="795"/>
      <c r="P17" s="796"/>
      <c r="Q17" s="797"/>
      <c r="R17" s="798"/>
      <c r="S17" s="798"/>
      <c r="T17" s="798"/>
      <c r="U17" s="798"/>
      <c r="V17" s="798"/>
      <c r="W17" s="798"/>
      <c r="X17" s="798"/>
      <c r="Y17" s="798"/>
      <c r="Z17" s="798"/>
      <c r="AA17" s="798"/>
      <c r="AB17" s="798"/>
      <c r="AC17" s="798"/>
      <c r="AD17" s="798"/>
      <c r="AE17" s="799"/>
      <c r="AF17" s="800"/>
      <c r="AG17" s="801"/>
      <c r="AH17" s="801"/>
      <c r="AI17" s="801"/>
      <c r="AJ17" s="802"/>
      <c r="AK17" s="783"/>
      <c r="AL17" s="784"/>
      <c r="AM17" s="784"/>
      <c r="AN17" s="784"/>
      <c r="AO17" s="784"/>
      <c r="AP17" s="784"/>
      <c r="AQ17" s="784"/>
      <c r="AR17" s="784"/>
      <c r="AS17" s="784"/>
      <c r="AT17" s="784"/>
      <c r="AU17" s="785"/>
      <c r="AV17" s="785"/>
      <c r="AW17" s="785"/>
      <c r="AX17" s="785"/>
      <c r="AY17" s="786"/>
      <c r="AZ17" s="214"/>
      <c r="BA17" s="214"/>
      <c r="BB17" s="214"/>
      <c r="BC17" s="214"/>
      <c r="BD17" s="214"/>
      <c r="BE17" s="215"/>
      <c r="BF17" s="215"/>
      <c r="BG17" s="215"/>
      <c r="BH17" s="215"/>
      <c r="BI17" s="215"/>
      <c r="BJ17" s="215"/>
      <c r="BK17" s="215"/>
      <c r="BL17" s="215"/>
      <c r="BM17" s="215"/>
      <c r="BN17" s="215"/>
      <c r="BO17" s="215"/>
      <c r="BP17" s="215"/>
      <c r="BQ17" s="221">
        <v>11</v>
      </c>
      <c r="BR17" s="222"/>
      <c r="BS17" s="787"/>
      <c r="BT17" s="788"/>
      <c r="BU17" s="788"/>
      <c r="BV17" s="788"/>
      <c r="BW17" s="788"/>
      <c r="BX17" s="788"/>
      <c r="BY17" s="788"/>
      <c r="BZ17" s="788"/>
      <c r="CA17" s="788"/>
      <c r="CB17" s="788"/>
      <c r="CC17" s="788"/>
      <c r="CD17" s="788"/>
      <c r="CE17" s="788"/>
      <c r="CF17" s="788"/>
      <c r="CG17" s="789"/>
      <c r="CH17" s="790"/>
      <c r="CI17" s="791"/>
      <c r="CJ17" s="791"/>
      <c r="CK17" s="791"/>
      <c r="CL17" s="792"/>
      <c r="CM17" s="790"/>
      <c r="CN17" s="791"/>
      <c r="CO17" s="791"/>
      <c r="CP17" s="791"/>
      <c r="CQ17" s="792"/>
      <c r="CR17" s="790"/>
      <c r="CS17" s="791"/>
      <c r="CT17" s="791"/>
      <c r="CU17" s="791"/>
      <c r="CV17" s="792"/>
      <c r="CW17" s="790"/>
      <c r="CX17" s="791"/>
      <c r="CY17" s="791"/>
      <c r="CZ17" s="791"/>
      <c r="DA17" s="792"/>
      <c r="DB17" s="790"/>
      <c r="DC17" s="791"/>
      <c r="DD17" s="791"/>
      <c r="DE17" s="791"/>
      <c r="DF17" s="792"/>
      <c r="DG17" s="790"/>
      <c r="DH17" s="791"/>
      <c r="DI17" s="791"/>
      <c r="DJ17" s="791"/>
      <c r="DK17" s="792"/>
      <c r="DL17" s="790"/>
      <c r="DM17" s="791"/>
      <c r="DN17" s="791"/>
      <c r="DO17" s="791"/>
      <c r="DP17" s="792"/>
      <c r="DQ17" s="790"/>
      <c r="DR17" s="791"/>
      <c r="DS17" s="791"/>
      <c r="DT17" s="791"/>
      <c r="DU17" s="792"/>
      <c r="DV17" s="787"/>
      <c r="DW17" s="788"/>
      <c r="DX17" s="788"/>
      <c r="DY17" s="788"/>
      <c r="DZ17" s="793"/>
      <c r="EA17" s="217"/>
    </row>
    <row r="18" spans="1:131" s="218" customFormat="1" ht="26.25" customHeight="1" x14ac:dyDescent="0.2">
      <c r="A18" s="221">
        <v>12</v>
      </c>
      <c r="B18" s="794"/>
      <c r="C18" s="795"/>
      <c r="D18" s="795"/>
      <c r="E18" s="795"/>
      <c r="F18" s="795"/>
      <c r="G18" s="795"/>
      <c r="H18" s="795"/>
      <c r="I18" s="795"/>
      <c r="J18" s="795"/>
      <c r="K18" s="795"/>
      <c r="L18" s="795"/>
      <c r="M18" s="795"/>
      <c r="N18" s="795"/>
      <c r="O18" s="795"/>
      <c r="P18" s="796"/>
      <c r="Q18" s="797"/>
      <c r="R18" s="798"/>
      <c r="S18" s="798"/>
      <c r="T18" s="798"/>
      <c r="U18" s="798"/>
      <c r="V18" s="798"/>
      <c r="W18" s="798"/>
      <c r="X18" s="798"/>
      <c r="Y18" s="798"/>
      <c r="Z18" s="798"/>
      <c r="AA18" s="798"/>
      <c r="AB18" s="798"/>
      <c r="AC18" s="798"/>
      <c r="AD18" s="798"/>
      <c r="AE18" s="799"/>
      <c r="AF18" s="800"/>
      <c r="AG18" s="801"/>
      <c r="AH18" s="801"/>
      <c r="AI18" s="801"/>
      <c r="AJ18" s="802"/>
      <c r="AK18" s="783"/>
      <c r="AL18" s="784"/>
      <c r="AM18" s="784"/>
      <c r="AN18" s="784"/>
      <c r="AO18" s="784"/>
      <c r="AP18" s="784"/>
      <c r="AQ18" s="784"/>
      <c r="AR18" s="784"/>
      <c r="AS18" s="784"/>
      <c r="AT18" s="784"/>
      <c r="AU18" s="785"/>
      <c r="AV18" s="785"/>
      <c r="AW18" s="785"/>
      <c r="AX18" s="785"/>
      <c r="AY18" s="786"/>
      <c r="AZ18" s="214"/>
      <c r="BA18" s="214"/>
      <c r="BB18" s="214"/>
      <c r="BC18" s="214"/>
      <c r="BD18" s="214"/>
      <c r="BE18" s="215"/>
      <c r="BF18" s="215"/>
      <c r="BG18" s="215"/>
      <c r="BH18" s="215"/>
      <c r="BI18" s="215"/>
      <c r="BJ18" s="215"/>
      <c r="BK18" s="215"/>
      <c r="BL18" s="215"/>
      <c r="BM18" s="215"/>
      <c r="BN18" s="215"/>
      <c r="BO18" s="215"/>
      <c r="BP18" s="215"/>
      <c r="BQ18" s="221">
        <v>12</v>
      </c>
      <c r="BR18" s="222"/>
      <c r="BS18" s="787"/>
      <c r="BT18" s="788"/>
      <c r="BU18" s="788"/>
      <c r="BV18" s="788"/>
      <c r="BW18" s="788"/>
      <c r="BX18" s="788"/>
      <c r="BY18" s="788"/>
      <c r="BZ18" s="788"/>
      <c r="CA18" s="788"/>
      <c r="CB18" s="788"/>
      <c r="CC18" s="788"/>
      <c r="CD18" s="788"/>
      <c r="CE18" s="788"/>
      <c r="CF18" s="788"/>
      <c r="CG18" s="789"/>
      <c r="CH18" s="790"/>
      <c r="CI18" s="791"/>
      <c r="CJ18" s="791"/>
      <c r="CK18" s="791"/>
      <c r="CL18" s="792"/>
      <c r="CM18" s="790"/>
      <c r="CN18" s="791"/>
      <c r="CO18" s="791"/>
      <c r="CP18" s="791"/>
      <c r="CQ18" s="792"/>
      <c r="CR18" s="790"/>
      <c r="CS18" s="791"/>
      <c r="CT18" s="791"/>
      <c r="CU18" s="791"/>
      <c r="CV18" s="792"/>
      <c r="CW18" s="790"/>
      <c r="CX18" s="791"/>
      <c r="CY18" s="791"/>
      <c r="CZ18" s="791"/>
      <c r="DA18" s="792"/>
      <c r="DB18" s="790"/>
      <c r="DC18" s="791"/>
      <c r="DD18" s="791"/>
      <c r="DE18" s="791"/>
      <c r="DF18" s="792"/>
      <c r="DG18" s="790"/>
      <c r="DH18" s="791"/>
      <c r="DI18" s="791"/>
      <c r="DJ18" s="791"/>
      <c r="DK18" s="792"/>
      <c r="DL18" s="790"/>
      <c r="DM18" s="791"/>
      <c r="DN18" s="791"/>
      <c r="DO18" s="791"/>
      <c r="DP18" s="792"/>
      <c r="DQ18" s="790"/>
      <c r="DR18" s="791"/>
      <c r="DS18" s="791"/>
      <c r="DT18" s="791"/>
      <c r="DU18" s="792"/>
      <c r="DV18" s="787"/>
      <c r="DW18" s="788"/>
      <c r="DX18" s="788"/>
      <c r="DY18" s="788"/>
      <c r="DZ18" s="793"/>
      <c r="EA18" s="217"/>
    </row>
    <row r="19" spans="1:131" s="218" customFormat="1" ht="26.25" customHeight="1" x14ac:dyDescent="0.2">
      <c r="A19" s="221">
        <v>13</v>
      </c>
      <c r="B19" s="794"/>
      <c r="C19" s="795"/>
      <c r="D19" s="795"/>
      <c r="E19" s="795"/>
      <c r="F19" s="795"/>
      <c r="G19" s="795"/>
      <c r="H19" s="795"/>
      <c r="I19" s="795"/>
      <c r="J19" s="795"/>
      <c r="K19" s="795"/>
      <c r="L19" s="795"/>
      <c r="M19" s="795"/>
      <c r="N19" s="795"/>
      <c r="O19" s="795"/>
      <c r="P19" s="796"/>
      <c r="Q19" s="797"/>
      <c r="R19" s="798"/>
      <c r="S19" s="798"/>
      <c r="T19" s="798"/>
      <c r="U19" s="798"/>
      <c r="V19" s="798"/>
      <c r="W19" s="798"/>
      <c r="X19" s="798"/>
      <c r="Y19" s="798"/>
      <c r="Z19" s="798"/>
      <c r="AA19" s="798"/>
      <c r="AB19" s="798"/>
      <c r="AC19" s="798"/>
      <c r="AD19" s="798"/>
      <c r="AE19" s="799"/>
      <c r="AF19" s="800"/>
      <c r="AG19" s="801"/>
      <c r="AH19" s="801"/>
      <c r="AI19" s="801"/>
      <c r="AJ19" s="802"/>
      <c r="AK19" s="783"/>
      <c r="AL19" s="784"/>
      <c r="AM19" s="784"/>
      <c r="AN19" s="784"/>
      <c r="AO19" s="784"/>
      <c r="AP19" s="784"/>
      <c r="AQ19" s="784"/>
      <c r="AR19" s="784"/>
      <c r="AS19" s="784"/>
      <c r="AT19" s="784"/>
      <c r="AU19" s="785"/>
      <c r="AV19" s="785"/>
      <c r="AW19" s="785"/>
      <c r="AX19" s="785"/>
      <c r="AY19" s="786"/>
      <c r="AZ19" s="214"/>
      <c r="BA19" s="214"/>
      <c r="BB19" s="214"/>
      <c r="BC19" s="214"/>
      <c r="BD19" s="214"/>
      <c r="BE19" s="215"/>
      <c r="BF19" s="215"/>
      <c r="BG19" s="215"/>
      <c r="BH19" s="215"/>
      <c r="BI19" s="215"/>
      <c r="BJ19" s="215"/>
      <c r="BK19" s="215"/>
      <c r="BL19" s="215"/>
      <c r="BM19" s="215"/>
      <c r="BN19" s="215"/>
      <c r="BO19" s="215"/>
      <c r="BP19" s="215"/>
      <c r="BQ19" s="221">
        <v>13</v>
      </c>
      <c r="BR19" s="222"/>
      <c r="BS19" s="787"/>
      <c r="BT19" s="788"/>
      <c r="BU19" s="788"/>
      <c r="BV19" s="788"/>
      <c r="BW19" s="788"/>
      <c r="BX19" s="788"/>
      <c r="BY19" s="788"/>
      <c r="BZ19" s="788"/>
      <c r="CA19" s="788"/>
      <c r="CB19" s="788"/>
      <c r="CC19" s="788"/>
      <c r="CD19" s="788"/>
      <c r="CE19" s="788"/>
      <c r="CF19" s="788"/>
      <c r="CG19" s="789"/>
      <c r="CH19" s="790"/>
      <c r="CI19" s="791"/>
      <c r="CJ19" s="791"/>
      <c r="CK19" s="791"/>
      <c r="CL19" s="792"/>
      <c r="CM19" s="790"/>
      <c r="CN19" s="791"/>
      <c r="CO19" s="791"/>
      <c r="CP19" s="791"/>
      <c r="CQ19" s="792"/>
      <c r="CR19" s="790"/>
      <c r="CS19" s="791"/>
      <c r="CT19" s="791"/>
      <c r="CU19" s="791"/>
      <c r="CV19" s="792"/>
      <c r="CW19" s="790"/>
      <c r="CX19" s="791"/>
      <c r="CY19" s="791"/>
      <c r="CZ19" s="791"/>
      <c r="DA19" s="792"/>
      <c r="DB19" s="790"/>
      <c r="DC19" s="791"/>
      <c r="DD19" s="791"/>
      <c r="DE19" s="791"/>
      <c r="DF19" s="792"/>
      <c r="DG19" s="790"/>
      <c r="DH19" s="791"/>
      <c r="DI19" s="791"/>
      <c r="DJ19" s="791"/>
      <c r="DK19" s="792"/>
      <c r="DL19" s="790"/>
      <c r="DM19" s="791"/>
      <c r="DN19" s="791"/>
      <c r="DO19" s="791"/>
      <c r="DP19" s="792"/>
      <c r="DQ19" s="790"/>
      <c r="DR19" s="791"/>
      <c r="DS19" s="791"/>
      <c r="DT19" s="791"/>
      <c r="DU19" s="792"/>
      <c r="DV19" s="787"/>
      <c r="DW19" s="788"/>
      <c r="DX19" s="788"/>
      <c r="DY19" s="788"/>
      <c r="DZ19" s="793"/>
      <c r="EA19" s="217"/>
    </row>
    <row r="20" spans="1:131" s="218" customFormat="1" ht="26.25" customHeight="1" x14ac:dyDescent="0.2">
      <c r="A20" s="221">
        <v>14</v>
      </c>
      <c r="B20" s="794"/>
      <c r="C20" s="795"/>
      <c r="D20" s="795"/>
      <c r="E20" s="795"/>
      <c r="F20" s="795"/>
      <c r="G20" s="795"/>
      <c r="H20" s="795"/>
      <c r="I20" s="795"/>
      <c r="J20" s="795"/>
      <c r="K20" s="795"/>
      <c r="L20" s="795"/>
      <c r="M20" s="795"/>
      <c r="N20" s="795"/>
      <c r="O20" s="795"/>
      <c r="P20" s="796"/>
      <c r="Q20" s="797"/>
      <c r="R20" s="798"/>
      <c r="S20" s="798"/>
      <c r="T20" s="798"/>
      <c r="U20" s="798"/>
      <c r="V20" s="798"/>
      <c r="W20" s="798"/>
      <c r="X20" s="798"/>
      <c r="Y20" s="798"/>
      <c r="Z20" s="798"/>
      <c r="AA20" s="798"/>
      <c r="AB20" s="798"/>
      <c r="AC20" s="798"/>
      <c r="AD20" s="798"/>
      <c r="AE20" s="799"/>
      <c r="AF20" s="800"/>
      <c r="AG20" s="801"/>
      <c r="AH20" s="801"/>
      <c r="AI20" s="801"/>
      <c r="AJ20" s="802"/>
      <c r="AK20" s="783"/>
      <c r="AL20" s="784"/>
      <c r="AM20" s="784"/>
      <c r="AN20" s="784"/>
      <c r="AO20" s="784"/>
      <c r="AP20" s="784"/>
      <c r="AQ20" s="784"/>
      <c r="AR20" s="784"/>
      <c r="AS20" s="784"/>
      <c r="AT20" s="784"/>
      <c r="AU20" s="785"/>
      <c r="AV20" s="785"/>
      <c r="AW20" s="785"/>
      <c r="AX20" s="785"/>
      <c r="AY20" s="786"/>
      <c r="AZ20" s="214"/>
      <c r="BA20" s="214"/>
      <c r="BB20" s="214"/>
      <c r="BC20" s="214"/>
      <c r="BD20" s="214"/>
      <c r="BE20" s="215"/>
      <c r="BF20" s="215"/>
      <c r="BG20" s="215"/>
      <c r="BH20" s="215"/>
      <c r="BI20" s="215"/>
      <c r="BJ20" s="215"/>
      <c r="BK20" s="215"/>
      <c r="BL20" s="215"/>
      <c r="BM20" s="215"/>
      <c r="BN20" s="215"/>
      <c r="BO20" s="215"/>
      <c r="BP20" s="215"/>
      <c r="BQ20" s="221">
        <v>14</v>
      </c>
      <c r="BR20" s="222"/>
      <c r="BS20" s="787"/>
      <c r="BT20" s="788"/>
      <c r="BU20" s="788"/>
      <c r="BV20" s="788"/>
      <c r="BW20" s="788"/>
      <c r="BX20" s="788"/>
      <c r="BY20" s="788"/>
      <c r="BZ20" s="788"/>
      <c r="CA20" s="788"/>
      <c r="CB20" s="788"/>
      <c r="CC20" s="788"/>
      <c r="CD20" s="788"/>
      <c r="CE20" s="788"/>
      <c r="CF20" s="788"/>
      <c r="CG20" s="789"/>
      <c r="CH20" s="790"/>
      <c r="CI20" s="791"/>
      <c r="CJ20" s="791"/>
      <c r="CK20" s="791"/>
      <c r="CL20" s="792"/>
      <c r="CM20" s="790"/>
      <c r="CN20" s="791"/>
      <c r="CO20" s="791"/>
      <c r="CP20" s="791"/>
      <c r="CQ20" s="792"/>
      <c r="CR20" s="790"/>
      <c r="CS20" s="791"/>
      <c r="CT20" s="791"/>
      <c r="CU20" s="791"/>
      <c r="CV20" s="792"/>
      <c r="CW20" s="790"/>
      <c r="CX20" s="791"/>
      <c r="CY20" s="791"/>
      <c r="CZ20" s="791"/>
      <c r="DA20" s="792"/>
      <c r="DB20" s="790"/>
      <c r="DC20" s="791"/>
      <c r="DD20" s="791"/>
      <c r="DE20" s="791"/>
      <c r="DF20" s="792"/>
      <c r="DG20" s="790"/>
      <c r="DH20" s="791"/>
      <c r="DI20" s="791"/>
      <c r="DJ20" s="791"/>
      <c r="DK20" s="792"/>
      <c r="DL20" s="790"/>
      <c r="DM20" s="791"/>
      <c r="DN20" s="791"/>
      <c r="DO20" s="791"/>
      <c r="DP20" s="792"/>
      <c r="DQ20" s="790"/>
      <c r="DR20" s="791"/>
      <c r="DS20" s="791"/>
      <c r="DT20" s="791"/>
      <c r="DU20" s="792"/>
      <c r="DV20" s="787"/>
      <c r="DW20" s="788"/>
      <c r="DX20" s="788"/>
      <c r="DY20" s="788"/>
      <c r="DZ20" s="793"/>
      <c r="EA20" s="217"/>
    </row>
    <row r="21" spans="1:131" s="218" customFormat="1" ht="26.25" customHeight="1" thickBot="1" x14ac:dyDescent="0.25">
      <c r="A21" s="221">
        <v>15</v>
      </c>
      <c r="B21" s="794"/>
      <c r="C21" s="795"/>
      <c r="D21" s="795"/>
      <c r="E21" s="795"/>
      <c r="F21" s="795"/>
      <c r="G21" s="795"/>
      <c r="H21" s="795"/>
      <c r="I21" s="795"/>
      <c r="J21" s="795"/>
      <c r="K21" s="795"/>
      <c r="L21" s="795"/>
      <c r="M21" s="795"/>
      <c r="N21" s="795"/>
      <c r="O21" s="795"/>
      <c r="P21" s="796"/>
      <c r="Q21" s="797"/>
      <c r="R21" s="798"/>
      <c r="S21" s="798"/>
      <c r="T21" s="798"/>
      <c r="U21" s="798"/>
      <c r="V21" s="798"/>
      <c r="W21" s="798"/>
      <c r="X21" s="798"/>
      <c r="Y21" s="798"/>
      <c r="Z21" s="798"/>
      <c r="AA21" s="798"/>
      <c r="AB21" s="798"/>
      <c r="AC21" s="798"/>
      <c r="AD21" s="798"/>
      <c r="AE21" s="799"/>
      <c r="AF21" s="800"/>
      <c r="AG21" s="801"/>
      <c r="AH21" s="801"/>
      <c r="AI21" s="801"/>
      <c r="AJ21" s="802"/>
      <c r="AK21" s="783"/>
      <c r="AL21" s="784"/>
      <c r="AM21" s="784"/>
      <c r="AN21" s="784"/>
      <c r="AO21" s="784"/>
      <c r="AP21" s="784"/>
      <c r="AQ21" s="784"/>
      <c r="AR21" s="784"/>
      <c r="AS21" s="784"/>
      <c r="AT21" s="784"/>
      <c r="AU21" s="785"/>
      <c r="AV21" s="785"/>
      <c r="AW21" s="785"/>
      <c r="AX21" s="785"/>
      <c r="AY21" s="786"/>
      <c r="AZ21" s="214"/>
      <c r="BA21" s="214"/>
      <c r="BB21" s="214"/>
      <c r="BC21" s="214"/>
      <c r="BD21" s="214"/>
      <c r="BE21" s="215"/>
      <c r="BF21" s="215"/>
      <c r="BG21" s="215"/>
      <c r="BH21" s="215"/>
      <c r="BI21" s="215"/>
      <c r="BJ21" s="215"/>
      <c r="BK21" s="215"/>
      <c r="BL21" s="215"/>
      <c r="BM21" s="215"/>
      <c r="BN21" s="215"/>
      <c r="BO21" s="215"/>
      <c r="BP21" s="215"/>
      <c r="BQ21" s="221">
        <v>15</v>
      </c>
      <c r="BR21" s="222"/>
      <c r="BS21" s="787"/>
      <c r="BT21" s="788"/>
      <c r="BU21" s="788"/>
      <c r="BV21" s="788"/>
      <c r="BW21" s="788"/>
      <c r="BX21" s="788"/>
      <c r="BY21" s="788"/>
      <c r="BZ21" s="788"/>
      <c r="CA21" s="788"/>
      <c r="CB21" s="788"/>
      <c r="CC21" s="788"/>
      <c r="CD21" s="788"/>
      <c r="CE21" s="788"/>
      <c r="CF21" s="788"/>
      <c r="CG21" s="789"/>
      <c r="CH21" s="790"/>
      <c r="CI21" s="791"/>
      <c r="CJ21" s="791"/>
      <c r="CK21" s="791"/>
      <c r="CL21" s="792"/>
      <c r="CM21" s="790"/>
      <c r="CN21" s="791"/>
      <c r="CO21" s="791"/>
      <c r="CP21" s="791"/>
      <c r="CQ21" s="792"/>
      <c r="CR21" s="790"/>
      <c r="CS21" s="791"/>
      <c r="CT21" s="791"/>
      <c r="CU21" s="791"/>
      <c r="CV21" s="792"/>
      <c r="CW21" s="790"/>
      <c r="CX21" s="791"/>
      <c r="CY21" s="791"/>
      <c r="CZ21" s="791"/>
      <c r="DA21" s="792"/>
      <c r="DB21" s="790"/>
      <c r="DC21" s="791"/>
      <c r="DD21" s="791"/>
      <c r="DE21" s="791"/>
      <c r="DF21" s="792"/>
      <c r="DG21" s="790"/>
      <c r="DH21" s="791"/>
      <c r="DI21" s="791"/>
      <c r="DJ21" s="791"/>
      <c r="DK21" s="792"/>
      <c r="DL21" s="790"/>
      <c r="DM21" s="791"/>
      <c r="DN21" s="791"/>
      <c r="DO21" s="791"/>
      <c r="DP21" s="792"/>
      <c r="DQ21" s="790"/>
      <c r="DR21" s="791"/>
      <c r="DS21" s="791"/>
      <c r="DT21" s="791"/>
      <c r="DU21" s="792"/>
      <c r="DV21" s="787"/>
      <c r="DW21" s="788"/>
      <c r="DX21" s="788"/>
      <c r="DY21" s="788"/>
      <c r="DZ21" s="793"/>
      <c r="EA21" s="217"/>
    </row>
    <row r="22" spans="1:131" s="218" customFormat="1" ht="26.25" customHeight="1" x14ac:dyDescent="0.2">
      <c r="A22" s="221">
        <v>16</v>
      </c>
      <c r="B22" s="794"/>
      <c r="C22" s="795"/>
      <c r="D22" s="795"/>
      <c r="E22" s="795"/>
      <c r="F22" s="795"/>
      <c r="G22" s="795"/>
      <c r="H22" s="795"/>
      <c r="I22" s="795"/>
      <c r="J22" s="795"/>
      <c r="K22" s="795"/>
      <c r="L22" s="795"/>
      <c r="M22" s="795"/>
      <c r="N22" s="795"/>
      <c r="O22" s="795"/>
      <c r="P22" s="796"/>
      <c r="Q22" s="813"/>
      <c r="R22" s="814"/>
      <c r="S22" s="814"/>
      <c r="T22" s="814"/>
      <c r="U22" s="814"/>
      <c r="V22" s="814"/>
      <c r="W22" s="814"/>
      <c r="X22" s="814"/>
      <c r="Y22" s="814"/>
      <c r="Z22" s="814"/>
      <c r="AA22" s="814"/>
      <c r="AB22" s="814"/>
      <c r="AC22" s="814"/>
      <c r="AD22" s="814"/>
      <c r="AE22" s="815"/>
      <c r="AF22" s="800"/>
      <c r="AG22" s="801"/>
      <c r="AH22" s="801"/>
      <c r="AI22" s="801"/>
      <c r="AJ22" s="802"/>
      <c r="AK22" s="816"/>
      <c r="AL22" s="817"/>
      <c r="AM22" s="817"/>
      <c r="AN22" s="817"/>
      <c r="AO22" s="817"/>
      <c r="AP22" s="817"/>
      <c r="AQ22" s="817"/>
      <c r="AR22" s="817"/>
      <c r="AS22" s="817"/>
      <c r="AT22" s="817"/>
      <c r="AU22" s="818"/>
      <c r="AV22" s="818"/>
      <c r="AW22" s="818"/>
      <c r="AX22" s="818"/>
      <c r="AY22" s="819"/>
      <c r="AZ22" s="820" t="s">
        <v>375</v>
      </c>
      <c r="BA22" s="820"/>
      <c r="BB22" s="820"/>
      <c r="BC22" s="820"/>
      <c r="BD22" s="821"/>
      <c r="BE22" s="215"/>
      <c r="BF22" s="215"/>
      <c r="BG22" s="215"/>
      <c r="BH22" s="215"/>
      <c r="BI22" s="215"/>
      <c r="BJ22" s="215"/>
      <c r="BK22" s="215"/>
      <c r="BL22" s="215"/>
      <c r="BM22" s="215"/>
      <c r="BN22" s="215"/>
      <c r="BO22" s="215"/>
      <c r="BP22" s="215"/>
      <c r="BQ22" s="221">
        <v>16</v>
      </c>
      <c r="BR22" s="222"/>
      <c r="BS22" s="787"/>
      <c r="BT22" s="788"/>
      <c r="BU22" s="788"/>
      <c r="BV22" s="788"/>
      <c r="BW22" s="788"/>
      <c r="BX22" s="788"/>
      <c r="BY22" s="788"/>
      <c r="BZ22" s="788"/>
      <c r="CA22" s="788"/>
      <c r="CB22" s="788"/>
      <c r="CC22" s="788"/>
      <c r="CD22" s="788"/>
      <c r="CE22" s="788"/>
      <c r="CF22" s="788"/>
      <c r="CG22" s="789"/>
      <c r="CH22" s="790"/>
      <c r="CI22" s="791"/>
      <c r="CJ22" s="791"/>
      <c r="CK22" s="791"/>
      <c r="CL22" s="792"/>
      <c r="CM22" s="790"/>
      <c r="CN22" s="791"/>
      <c r="CO22" s="791"/>
      <c r="CP22" s="791"/>
      <c r="CQ22" s="792"/>
      <c r="CR22" s="790"/>
      <c r="CS22" s="791"/>
      <c r="CT22" s="791"/>
      <c r="CU22" s="791"/>
      <c r="CV22" s="792"/>
      <c r="CW22" s="790"/>
      <c r="CX22" s="791"/>
      <c r="CY22" s="791"/>
      <c r="CZ22" s="791"/>
      <c r="DA22" s="792"/>
      <c r="DB22" s="790"/>
      <c r="DC22" s="791"/>
      <c r="DD22" s="791"/>
      <c r="DE22" s="791"/>
      <c r="DF22" s="792"/>
      <c r="DG22" s="790"/>
      <c r="DH22" s="791"/>
      <c r="DI22" s="791"/>
      <c r="DJ22" s="791"/>
      <c r="DK22" s="792"/>
      <c r="DL22" s="790"/>
      <c r="DM22" s="791"/>
      <c r="DN22" s="791"/>
      <c r="DO22" s="791"/>
      <c r="DP22" s="792"/>
      <c r="DQ22" s="790"/>
      <c r="DR22" s="791"/>
      <c r="DS22" s="791"/>
      <c r="DT22" s="791"/>
      <c r="DU22" s="792"/>
      <c r="DV22" s="787"/>
      <c r="DW22" s="788"/>
      <c r="DX22" s="788"/>
      <c r="DY22" s="788"/>
      <c r="DZ22" s="793"/>
      <c r="EA22" s="217"/>
    </row>
    <row r="23" spans="1:131" s="218" customFormat="1" ht="26.25" customHeight="1" thickBot="1" x14ac:dyDescent="0.25">
      <c r="A23" s="223" t="s">
        <v>376</v>
      </c>
      <c r="B23" s="803" t="s">
        <v>377</v>
      </c>
      <c r="C23" s="804"/>
      <c r="D23" s="804"/>
      <c r="E23" s="804"/>
      <c r="F23" s="804"/>
      <c r="G23" s="804"/>
      <c r="H23" s="804"/>
      <c r="I23" s="804"/>
      <c r="J23" s="804"/>
      <c r="K23" s="804"/>
      <c r="L23" s="804"/>
      <c r="M23" s="804"/>
      <c r="N23" s="804"/>
      <c r="O23" s="804"/>
      <c r="P23" s="805"/>
      <c r="Q23" s="806">
        <v>19298</v>
      </c>
      <c r="R23" s="807"/>
      <c r="S23" s="807"/>
      <c r="T23" s="807"/>
      <c r="U23" s="807"/>
      <c r="V23" s="807">
        <v>18238</v>
      </c>
      <c r="W23" s="807"/>
      <c r="X23" s="807"/>
      <c r="Y23" s="807"/>
      <c r="Z23" s="807"/>
      <c r="AA23" s="807">
        <v>1060</v>
      </c>
      <c r="AB23" s="807"/>
      <c r="AC23" s="807"/>
      <c r="AD23" s="807"/>
      <c r="AE23" s="808"/>
      <c r="AF23" s="809">
        <v>779</v>
      </c>
      <c r="AG23" s="807"/>
      <c r="AH23" s="807"/>
      <c r="AI23" s="807"/>
      <c r="AJ23" s="810"/>
      <c r="AK23" s="811"/>
      <c r="AL23" s="812"/>
      <c r="AM23" s="812"/>
      <c r="AN23" s="812"/>
      <c r="AO23" s="812"/>
      <c r="AP23" s="807">
        <v>12235</v>
      </c>
      <c r="AQ23" s="807"/>
      <c r="AR23" s="807"/>
      <c r="AS23" s="807"/>
      <c r="AT23" s="807"/>
      <c r="AU23" s="823"/>
      <c r="AV23" s="823"/>
      <c r="AW23" s="823"/>
      <c r="AX23" s="823"/>
      <c r="AY23" s="824"/>
      <c r="AZ23" s="825" t="s">
        <v>122</v>
      </c>
      <c r="BA23" s="826"/>
      <c r="BB23" s="826"/>
      <c r="BC23" s="826"/>
      <c r="BD23" s="827"/>
      <c r="BE23" s="215"/>
      <c r="BF23" s="215"/>
      <c r="BG23" s="215"/>
      <c r="BH23" s="215"/>
      <c r="BI23" s="215"/>
      <c r="BJ23" s="215"/>
      <c r="BK23" s="215"/>
      <c r="BL23" s="215"/>
      <c r="BM23" s="215"/>
      <c r="BN23" s="215"/>
      <c r="BO23" s="215"/>
      <c r="BP23" s="215"/>
      <c r="BQ23" s="221">
        <v>17</v>
      </c>
      <c r="BR23" s="222"/>
      <c r="BS23" s="787"/>
      <c r="BT23" s="788"/>
      <c r="BU23" s="788"/>
      <c r="BV23" s="788"/>
      <c r="BW23" s="788"/>
      <c r="BX23" s="788"/>
      <c r="BY23" s="788"/>
      <c r="BZ23" s="788"/>
      <c r="CA23" s="788"/>
      <c r="CB23" s="788"/>
      <c r="CC23" s="788"/>
      <c r="CD23" s="788"/>
      <c r="CE23" s="788"/>
      <c r="CF23" s="788"/>
      <c r="CG23" s="789"/>
      <c r="CH23" s="790"/>
      <c r="CI23" s="791"/>
      <c r="CJ23" s="791"/>
      <c r="CK23" s="791"/>
      <c r="CL23" s="792"/>
      <c r="CM23" s="790"/>
      <c r="CN23" s="791"/>
      <c r="CO23" s="791"/>
      <c r="CP23" s="791"/>
      <c r="CQ23" s="792"/>
      <c r="CR23" s="790"/>
      <c r="CS23" s="791"/>
      <c r="CT23" s="791"/>
      <c r="CU23" s="791"/>
      <c r="CV23" s="792"/>
      <c r="CW23" s="790"/>
      <c r="CX23" s="791"/>
      <c r="CY23" s="791"/>
      <c r="CZ23" s="791"/>
      <c r="DA23" s="792"/>
      <c r="DB23" s="790"/>
      <c r="DC23" s="791"/>
      <c r="DD23" s="791"/>
      <c r="DE23" s="791"/>
      <c r="DF23" s="792"/>
      <c r="DG23" s="790"/>
      <c r="DH23" s="791"/>
      <c r="DI23" s="791"/>
      <c r="DJ23" s="791"/>
      <c r="DK23" s="792"/>
      <c r="DL23" s="790"/>
      <c r="DM23" s="791"/>
      <c r="DN23" s="791"/>
      <c r="DO23" s="791"/>
      <c r="DP23" s="792"/>
      <c r="DQ23" s="790"/>
      <c r="DR23" s="791"/>
      <c r="DS23" s="791"/>
      <c r="DT23" s="791"/>
      <c r="DU23" s="792"/>
      <c r="DV23" s="787"/>
      <c r="DW23" s="788"/>
      <c r="DX23" s="788"/>
      <c r="DY23" s="788"/>
      <c r="DZ23" s="793"/>
      <c r="EA23" s="217"/>
    </row>
    <row r="24" spans="1:131" s="218" customFormat="1" ht="26.25" customHeight="1" x14ac:dyDescent="0.2">
      <c r="A24" s="822" t="s">
        <v>378</v>
      </c>
      <c r="B24" s="822"/>
      <c r="C24" s="822"/>
      <c r="D24" s="822"/>
      <c r="E24" s="822"/>
      <c r="F24" s="822"/>
      <c r="G24" s="822"/>
      <c r="H24" s="822"/>
      <c r="I24" s="822"/>
      <c r="J24" s="822"/>
      <c r="K24" s="822"/>
      <c r="L24" s="822"/>
      <c r="M24" s="822"/>
      <c r="N24" s="822"/>
      <c r="O24" s="822"/>
      <c r="P24" s="822"/>
      <c r="Q24" s="822"/>
      <c r="R24" s="822"/>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214"/>
      <c r="BA24" s="214"/>
      <c r="BB24" s="214"/>
      <c r="BC24" s="214"/>
      <c r="BD24" s="214"/>
      <c r="BE24" s="215"/>
      <c r="BF24" s="215"/>
      <c r="BG24" s="215"/>
      <c r="BH24" s="215"/>
      <c r="BI24" s="215"/>
      <c r="BJ24" s="215"/>
      <c r="BK24" s="215"/>
      <c r="BL24" s="215"/>
      <c r="BM24" s="215"/>
      <c r="BN24" s="215"/>
      <c r="BO24" s="215"/>
      <c r="BP24" s="215"/>
      <c r="BQ24" s="221">
        <v>18</v>
      </c>
      <c r="BR24" s="222"/>
      <c r="BS24" s="787"/>
      <c r="BT24" s="788"/>
      <c r="BU24" s="788"/>
      <c r="BV24" s="788"/>
      <c r="BW24" s="788"/>
      <c r="BX24" s="788"/>
      <c r="BY24" s="788"/>
      <c r="BZ24" s="788"/>
      <c r="CA24" s="788"/>
      <c r="CB24" s="788"/>
      <c r="CC24" s="788"/>
      <c r="CD24" s="788"/>
      <c r="CE24" s="788"/>
      <c r="CF24" s="788"/>
      <c r="CG24" s="789"/>
      <c r="CH24" s="790"/>
      <c r="CI24" s="791"/>
      <c r="CJ24" s="791"/>
      <c r="CK24" s="791"/>
      <c r="CL24" s="792"/>
      <c r="CM24" s="790"/>
      <c r="CN24" s="791"/>
      <c r="CO24" s="791"/>
      <c r="CP24" s="791"/>
      <c r="CQ24" s="792"/>
      <c r="CR24" s="790"/>
      <c r="CS24" s="791"/>
      <c r="CT24" s="791"/>
      <c r="CU24" s="791"/>
      <c r="CV24" s="792"/>
      <c r="CW24" s="790"/>
      <c r="CX24" s="791"/>
      <c r="CY24" s="791"/>
      <c r="CZ24" s="791"/>
      <c r="DA24" s="792"/>
      <c r="DB24" s="790"/>
      <c r="DC24" s="791"/>
      <c r="DD24" s="791"/>
      <c r="DE24" s="791"/>
      <c r="DF24" s="792"/>
      <c r="DG24" s="790"/>
      <c r="DH24" s="791"/>
      <c r="DI24" s="791"/>
      <c r="DJ24" s="791"/>
      <c r="DK24" s="792"/>
      <c r="DL24" s="790"/>
      <c r="DM24" s="791"/>
      <c r="DN24" s="791"/>
      <c r="DO24" s="791"/>
      <c r="DP24" s="792"/>
      <c r="DQ24" s="790"/>
      <c r="DR24" s="791"/>
      <c r="DS24" s="791"/>
      <c r="DT24" s="791"/>
      <c r="DU24" s="792"/>
      <c r="DV24" s="787"/>
      <c r="DW24" s="788"/>
      <c r="DX24" s="788"/>
      <c r="DY24" s="788"/>
      <c r="DZ24" s="793"/>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7"/>
      <c r="BT25" s="788"/>
      <c r="BU25" s="788"/>
      <c r="BV25" s="788"/>
      <c r="BW25" s="788"/>
      <c r="BX25" s="788"/>
      <c r="BY25" s="788"/>
      <c r="BZ25" s="788"/>
      <c r="CA25" s="788"/>
      <c r="CB25" s="788"/>
      <c r="CC25" s="788"/>
      <c r="CD25" s="788"/>
      <c r="CE25" s="788"/>
      <c r="CF25" s="788"/>
      <c r="CG25" s="789"/>
      <c r="CH25" s="790"/>
      <c r="CI25" s="791"/>
      <c r="CJ25" s="791"/>
      <c r="CK25" s="791"/>
      <c r="CL25" s="792"/>
      <c r="CM25" s="790"/>
      <c r="CN25" s="791"/>
      <c r="CO25" s="791"/>
      <c r="CP25" s="791"/>
      <c r="CQ25" s="792"/>
      <c r="CR25" s="790"/>
      <c r="CS25" s="791"/>
      <c r="CT25" s="791"/>
      <c r="CU25" s="791"/>
      <c r="CV25" s="792"/>
      <c r="CW25" s="790"/>
      <c r="CX25" s="791"/>
      <c r="CY25" s="791"/>
      <c r="CZ25" s="791"/>
      <c r="DA25" s="792"/>
      <c r="DB25" s="790"/>
      <c r="DC25" s="791"/>
      <c r="DD25" s="791"/>
      <c r="DE25" s="791"/>
      <c r="DF25" s="792"/>
      <c r="DG25" s="790"/>
      <c r="DH25" s="791"/>
      <c r="DI25" s="791"/>
      <c r="DJ25" s="791"/>
      <c r="DK25" s="792"/>
      <c r="DL25" s="790"/>
      <c r="DM25" s="791"/>
      <c r="DN25" s="791"/>
      <c r="DO25" s="791"/>
      <c r="DP25" s="792"/>
      <c r="DQ25" s="790"/>
      <c r="DR25" s="791"/>
      <c r="DS25" s="791"/>
      <c r="DT25" s="791"/>
      <c r="DU25" s="792"/>
      <c r="DV25" s="787"/>
      <c r="DW25" s="788"/>
      <c r="DX25" s="788"/>
      <c r="DY25" s="788"/>
      <c r="DZ25" s="793"/>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8" t="s">
        <v>383</v>
      </c>
      <c r="AG26" s="829"/>
      <c r="AH26" s="829"/>
      <c r="AI26" s="829"/>
      <c r="AJ26" s="830"/>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7"/>
      <c r="BT26" s="788"/>
      <c r="BU26" s="788"/>
      <c r="BV26" s="788"/>
      <c r="BW26" s="788"/>
      <c r="BX26" s="788"/>
      <c r="BY26" s="788"/>
      <c r="BZ26" s="788"/>
      <c r="CA26" s="788"/>
      <c r="CB26" s="788"/>
      <c r="CC26" s="788"/>
      <c r="CD26" s="788"/>
      <c r="CE26" s="788"/>
      <c r="CF26" s="788"/>
      <c r="CG26" s="789"/>
      <c r="CH26" s="790"/>
      <c r="CI26" s="791"/>
      <c r="CJ26" s="791"/>
      <c r="CK26" s="791"/>
      <c r="CL26" s="792"/>
      <c r="CM26" s="790"/>
      <c r="CN26" s="791"/>
      <c r="CO26" s="791"/>
      <c r="CP26" s="791"/>
      <c r="CQ26" s="792"/>
      <c r="CR26" s="790"/>
      <c r="CS26" s="791"/>
      <c r="CT26" s="791"/>
      <c r="CU26" s="791"/>
      <c r="CV26" s="792"/>
      <c r="CW26" s="790"/>
      <c r="CX26" s="791"/>
      <c r="CY26" s="791"/>
      <c r="CZ26" s="791"/>
      <c r="DA26" s="792"/>
      <c r="DB26" s="790"/>
      <c r="DC26" s="791"/>
      <c r="DD26" s="791"/>
      <c r="DE26" s="791"/>
      <c r="DF26" s="792"/>
      <c r="DG26" s="790"/>
      <c r="DH26" s="791"/>
      <c r="DI26" s="791"/>
      <c r="DJ26" s="791"/>
      <c r="DK26" s="792"/>
      <c r="DL26" s="790"/>
      <c r="DM26" s="791"/>
      <c r="DN26" s="791"/>
      <c r="DO26" s="791"/>
      <c r="DP26" s="792"/>
      <c r="DQ26" s="790"/>
      <c r="DR26" s="791"/>
      <c r="DS26" s="791"/>
      <c r="DT26" s="791"/>
      <c r="DU26" s="792"/>
      <c r="DV26" s="787"/>
      <c r="DW26" s="788"/>
      <c r="DX26" s="788"/>
      <c r="DY26" s="788"/>
      <c r="DZ26" s="793"/>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1"/>
      <c r="AG27" s="832"/>
      <c r="AH27" s="832"/>
      <c r="AI27" s="832"/>
      <c r="AJ27" s="833"/>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7"/>
      <c r="BT27" s="788"/>
      <c r="BU27" s="788"/>
      <c r="BV27" s="788"/>
      <c r="BW27" s="788"/>
      <c r="BX27" s="788"/>
      <c r="BY27" s="788"/>
      <c r="BZ27" s="788"/>
      <c r="CA27" s="788"/>
      <c r="CB27" s="788"/>
      <c r="CC27" s="788"/>
      <c r="CD27" s="788"/>
      <c r="CE27" s="788"/>
      <c r="CF27" s="788"/>
      <c r="CG27" s="789"/>
      <c r="CH27" s="790"/>
      <c r="CI27" s="791"/>
      <c r="CJ27" s="791"/>
      <c r="CK27" s="791"/>
      <c r="CL27" s="792"/>
      <c r="CM27" s="790"/>
      <c r="CN27" s="791"/>
      <c r="CO27" s="791"/>
      <c r="CP27" s="791"/>
      <c r="CQ27" s="792"/>
      <c r="CR27" s="790"/>
      <c r="CS27" s="791"/>
      <c r="CT27" s="791"/>
      <c r="CU27" s="791"/>
      <c r="CV27" s="792"/>
      <c r="CW27" s="790"/>
      <c r="CX27" s="791"/>
      <c r="CY27" s="791"/>
      <c r="CZ27" s="791"/>
      <c r="DA27" s="792"/>
      <c r="DB27" s="790"/>
      <c r="DC27" s="791"/>
      <c r="DD27" s="791"/>
      <c r="DE27" s="791"/>
      <c r="DF27" s="792"/>
      <c r="DG27" s="790"/>
      <c r="DH27" s="791"/>
      <c r="DI27" s="791"/>
      <c r="DJ27" s="791"/>
      <c r="DK27" s="792"/>
      <c r="DL27" s="790"/>
      <c r="DM27" s="791"/>
      <c r="DN27" s="791"/>
      <c r="DO27" s="791"/>
      <c r="DP27" s="792"/>
      <c r="DQ27" s="790"/>
      <c r="DR27" s="791"/>
      <c r="DS27" s="791"/>
      <c r="DT27" s="791"/>
      <c r="DU27" s="792"/>
      <c r="DV27" s="787"/>
      <c r="DW27" s="788"/>
      <c r="DX27" s="788"/>
      <c r="DY27" s="788"/>
      <c r="DZ27" s="793"/>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6">
        <v>3529</v>
      </c>
      <c r="R28" s="837"/>
      <c r="S28" s="837"/>
      <c r="T28" s="837"/>
      <c r="U28" s="837"/>
      <c r="V28" s="837">
        <v>3450</v>
      </c>
      <c r="W28" s="837"/>
      <c r="X28" s="837"/>
      <c r="Y28" s="837"/>
      <c r="Z28" s="837"/>
      <c r="AA28" s="837">
        <v>79</v>
      </c>
      <c r="AB28" s="837"/>
      <c r="AC28" s="837"/>
      <c r="AD28" s="837"/>
      <c r="AE28" s="838"/>
      <c r="AF28" s="839">
        <v>79</v>
      </c>
      <c r="AG28" s="837"/>
      <c r="AH28" s="837"/>
      <c r="AI28" s="837"/>
      <c r="AJ28" s="840"/>
      <c r="AK28" s="841">
        <v>283</v>
      </c>
      <c r="AL28" s="842"/>
      <c r="AM28" s="842"/>
      <c r="AN28" s="842"/>
      <c r="AO28" s="842"/>
      <c r="AP28" s="842" t="s">
        <v>563</v>
      </c>
      <c r="AQ28" s="842"/>
      <c r="AR28" s="842"/>
      <c r="AS28" s="842"/>
      <c r="AT28" s="842"/>
      <c r="AU28" s="842" t="s">
        <v>563</v>
      </c>
      <c r="AV28" s="842"/>
      <c r="AW28" s="842"/>
      <c r="AX28" s="842"/>
      <c r="AY28" s="842"/>
      <c r="AZ28" s="843" t="s">
        <v>563</v>
      </c>
      <c r="BA28" s="843"/>
      <c r="BB28" s="843"/>
      <c r="BC28" s="843"/>
      <c r="BD28" s="843"/>
      <c r="BE28" s="834" t="s">
        <v>562</v>
      </c>
      <c r="BF28" s="834"/>
      <c r="BG28" s="834"/>
      <c r="BH28" s="834"/>
      <c r="BI28" s="835"/>
      <c r="BJ28" s="214"/>
      <c r="BK28" s="214"/>
      <c r="BL28" s="214"/>
      <c r="BM28" s="214"/>
      <c r="BN28" s="214"/>
      <c r="BO28" s="224"/>
      <c r="BP28" s="224"/>
      <c r="BQ28" s="221">
        <v>22</v>
      </c>
      <c r="BR28" s="222"/>
      <c r="BS28" s="787"/>
      <c r="BT28" s="788"/>
      <c r="BU28" s="788"/>
      <c r="BV28" s="788"/>
      <c r="BW28" s="788"/>
      <c r="BX28" s="788"/>
      <c r="BY28" s="788"/>
      <c r="BZ28" s="788"/>
      <c r="CA28" s="788"/>
      <c r="CB28" s="788"/>
      <c r="CC28" s="788"/>
      <c r="CD28" s="788"/>
      <c r="CE28" s="788"/>
      <c r="CF28" s="788"/>
      <c r="CG28" s="789"/>
      <c r="CH28" s="790"/>
      <c r="CI28" s="791"/>
      <c r="CJ28" s="791"/>
      <c r="CK28" s="791"/>
      <c r="CL28" s="792"/>
      <c r="CM28" s="790"/>
      <c r="CN28" s="791"/>
      <c r="CO28" s="791"/>
      <c r="CP28" s="791"/>
      <c r="CQ28" s="792"/>
      <c r="CR28" s="790"/>
      <c r="CS28" s="791"/>
      <c r="CT28" s="791"/>
      <c r="CU28" s="791"/>
      <c r="CV28" s="792"/>
      <c r="CW28" s="790"/>
      <c r="CX28" s="791"/>
      <c r="CY28" s="791"/>
      <c r="CZ28" s="791"/>
      <c r="DA28" s="792"/>
      <c r="DB28" s="790"/>
      <c r="DC28" s="791"/>
      <c r="DD28" s="791"/>
      <c r="DE28" s="791"/>
      <c r="DF28" s="792"/>
      <c r="DG28" s="790"/>
      <c r="DH28" s="791"/>
      <c r="DI28" s="791"/>
      <c r="DJ28" s="791"/>
      <c r="DK28" s="792"/>
      <c r="DL28" s="790"/>
      <c r="DM28" s="791"/>
      <c r="DN28" s="791"/>
      <c r="DO28" s="791"/>
      <c r="DP28" s="792"/>
      <c r="DQ28" s="790"/>
      <c r="DR28" s="791"/>
      <c r="DS28" s="791"/>
      <c r="DT28" s="791"/>
      <c r="DU28" s="792"/>
      <c r="DV28" s="787"/>
      <c r="DW28" s="788"/>
      <c r="DX28" s="788"/>
      <c r="DY28" s="788"/>
      <c r="DZ28" s="793"/>
      <c r="EA28" s="212"/>
    </row>
    <row r="29" spans="1:131" ht="26.25" customHeight="1" x14ac:dyDescent="0.2">
      <c r="A29" s="225">
        <v>2</v>
      </c>
      <c r="B29" s="794" t="s">
        <v>389</v>
      </c>
      <c r="C29" s="795"/>
      <c r="D29" s="795"/>
      <c r="E29" s="795"/>
      <c r="F29" s="795"/>
      <c r="G29" s="795"/>
      <c r="H29" s="795"/>
      <c r="I29" s="795"/>
      <c r="J29" s="795"/>
      <c r="K29" s="795"/>
      <c r="L29" s="795"/>
      <c r="M29" s="795"/>
      <c r="N29" s="795"/>
      <c r="O29" s="795"/>
      <c r="P29" s="796"/>
      <c r="Q29" s="797">
        <v>3693</v>
      </c>
      <c r="R29" s="798"/>
      <c r="S29" s="798"/>
      <c r="T29" s="798"/>
      <c r="U29" s="798"/>
      <c r="V29" s="798">
        <v>3582</v>
      </c>
      <c r="W29" s="798"/>
      <c r="X29" s="798"/>
      <c r="Y29" s="798"/>
      <c r="Z29" s="798"/>
      <c r="AA29" s="798">
        <v>111</v>
      </c>
      <c r="AB29" s="798"/>
      <c r="AC29" s="798"/>
      <c r="AD29" s="798"/>
      <c r="AE29" s="799"/>
      <c r="AF29" s="800">
        <v>111</v>
      </c>
      <c r="AG29" s="801"/>
      <c r="AH29" s="801"/>
      <c r="AI29" s="801"/>
      <c r="AJ29" s="802"/>
      <c r="AK29" s="848">
        <v>555</v>
      </c>
      <c r="AL29" s="844"/>
      <c r="AM29" s="844"/>
      <c r="AN29" s="844"/>
      <c r="AO29" s="844"/>
      <c r="AP29" s="844" t="s">
        <v>563</v>
      </c>
      <c r="AQ29" s="844"/>
      <c r="AR29" s="844"/>
      <c r="AS29" s="844"/>
      <c r="AT29" s="844"/>
      <c r="AU29" s="844" t="s">
        <v>563</v>
      </c>
      <c r="AV29" s="844"/>
      <c r="AW29" s="844"/>
      <c r="AX29" s="844"/>
      <c r="AY29" s="844"/>
      <c r="AZ29" s="845" t="s">
        <v>563</v>
      </c>
      <c r="BA29" s="845"/>
      <c r="BB29" s="845"/>
      <c r="BC29" s="845"/>
      <c r="BD29" s="845"/>
      <c r="BE29" s="846" t="s">
        <v>564</v>
      </c>
      <c r="BF29" s="846"/>
      <c r="BG29" s="846"/>
      <c r="BH29" s="846"/>
      <c r="BI29" s="847"/>
      <c r="BJ29" s="214"/>
      <c r="BK29" s="214"/>
      <c r="BL29" s="214"/>
      <c r="BM29" s="214"/>
      <c r="BN29" s="214"/>
      <c r="BO29" s="224"/>
      <c r="BP29" s="224"/>
      <c r="BQ29" s="221">
        <v>23</v>
      </c>
      <c r="BR29" s="222"/>
      <c r="BS29" s="787"/>
      <c r="BT29" s="788"/>
      <c r="BU29" s="788"/>
      <c r="BV29" s="788"/>
      <c r="BW29" s="788"/>
      <c r="BX29" s="788"/>
      <c r="BY29" s="788"/>
      <c r="BZ29" s="788"/>
      <c r="CA29" s="788"/>
      <c r="CB29" s="788"/>
      <c r="CC29" s="788"/>
      <c r="CD29" s="788"/>
      <c r="CE29" s="788"/>
      <c r="CF29" s="788"/>
      <c r="CG29" s="789"/>
      <c r="CH29" s="790"/>
      <c r="CI29" s="791"/>
      <c r="CJ29" s="791"/>
      <c r="CK29" s="791"/>
      <c r="CL29" s="792"/>
      <c r="CM29" s="790"/>
      <c r="CN29" s="791"/>
      <c r="CO29" s="791"/>
      <c r="CP29" s="791"/>
      <c r="CQ29" s="792"/>
      <c r="CR29" s="790"/>
      <c r="CS29" s="791"/>
      <c r="CT29" s="791"/>
      <c r="CU29" s="791"/>
      <c r="CV29" s="792"/>
      <c r="CW29" s="790"/>
      <c r="CX29" s="791"/>
      <c r="CY29" s="791"/>
      <c r="CZ29" s="791"/>
      <c r="DA29" s="792"/>
      <c r="DB29" s="790"/>
      <c r="DC29" s="791"/>
      <c r="DD29" s="791"/>
      <c r="DE29" s="791"/>
      <c r="DF29" s="792"/>
      <c r="DG29" s="790"/>
      <c r="DH29" s="791"/>
      <c r="DI29" s="791"/>
      <c r="DJ29" s="791"/>
      <c r="DK29" s="792"/>
      <c r="DL29" s="790"/>
      <c r="DM29" s="791"/>
      <c r="DN29" s="791"/>
      <c r="DO29" s="791"/>
      <c r="DP29" s="792"/>
      <c r="DQ29" s="790"/>
      <c r="DR29" s="791"/>
      <c r="DS29" s="791"/>
      <c r="DT29" s="791"/>
      <c r="DU29" s="792"/>
      <c r="DV29" s="787"/>
      <c r="DW29" s="788"/>
      <c r="DX29" s="788"/>
      <c r="DY29" s="788"/>
      <c r="DZ29" s="793"/>
      <c r="EA29" s="212"/>
    </row>
    <row r="30" spans="1:131" ht="26.25" customHeight="1" x14ac:dyDescent="0.2">
      <c r="A30" s="225">
        <v>3</v>
      </c>
      <c r="B30" s="794" t="s">
        <v>390</v>
      </c>
      <c r="C30" s="795"/>
      <c r="D30" s="795"/>
      <c r="E30" s="795"/>
      <c r="F30" s="795"/>
      <c r="G30" s="795"/>
      <c r="H30" s="795"/>
      <c r="I30" s="795"/>
      <c r="J30" s="795"/>
      <c r="K30" s="795"/>
      <c r="L30" s="795"/>
      <c r="M30" s="795"/>
      <c r="N30" s="795"/>
      <c r="O30" s="795"/>
      <c r="P30" s="796"/>
      <c r="Q30" s="797">
        <v>680</v>
      </c>
      <c r="R30" s="798"/>
      <c r="S30" s="798"/>
      <c r="T30" s="798"/>
      <c r="U30" s="798"/>
      <c r="V30" s="798">
        <v>664</v>
      </c>
      <c r="W30" s="798"/>
      <c r="X30" s="798"/>
      <c r="Y30" s="798"/>
      <c r="Z30" s="798"/>
      <c r="AA30" s="798">
        <v>16</v>
      </c>
      <c r="AB30" s="798"/>
      <c r="AC30" s="798"/>
      <c r="AD30" s="798"/>
      <c r="AE30" s="799"/>
      <c r="AF30" s="800">
        <v>16</v>
      </c>
      <c r="AG30" s="801"/>
      <c r="AH30" s="801"/>
      <c r="AI30" s="801"/>
      <c r="AJ30" s="802"/>
      <c r="AK30" s="848">
        <v>141</v>
      </c>
      <c r="AL30" s="844"/>
      <c r="AM30" s="844"/>
      <c r="AN30" s="844"/>
      <c r="AO30" s="844"/>
      <c r="AP30" s="844" t="s">
        <v>563</v>
      </c>
      <c r="AQ30" s="844"/>
      <c r="AR30" s="844"/>
      <c r="AS30" s="844"/>
      <c r="AT30" s="844"/>
      <c r="AU30" s="844" t="s">
        <v>563</v>
      </c>
      <c r="AV30" s="844"/>
      <c r="AW30" s="844"/>
      <c r="AX30" s="844"/>
      <c r="AY30" s="844"/>
      <c r="AZ30" s="845" t="s">
        <v>563</v>
      </c>
      <c r="BA30" s="845"/>
      <c r="BB30" s="845"/>
      <c r="BC30" s="845"/>
      <c r="BD30" s="845"/>
      <c r="BE30" s="846"/>
      <c r="BF30" s="846"/>
      <c r="BG30" s="846"/>
      <c r="BH30" s="846"/>
      <c r="BI30" s="847"/>
      <c r="BJ30" s="214"/>
      <c r="BK30" s="214"/>
      <c r="BL30" s="214"/>
      <c r="BM30" s="214"/>
      <c r="BN30" s="214"/>
      <c r="BO30" s="224"/>
      <c r="BP30" s="224"/>
      <c r="BQ30" s="221">
        <v>24</v>
      </c>
      <c r="BR30" s="222"/>
      <c r="BS30" s="787"/>
      <c r="BT30" s="788"/>
      <c r="BU30" s="788"/>
      <c r="BV30" s="788"/>
      <c r="BW30" s="788"/>
      <c r="BX30" s="788"/>
      <c r="BY30" s="788"/>
      <c r="BZ30" s="788"/>
      <c r="CA30" s="788"/>
      <c r="CB30" s="788"/>
      <c r="CC30" s="788"/>
      <c r="CD30" s="788"/>
      <c r="CE30" s="788"/>
      <c r="CF30" s="788"/>
      <c r="CG30" s="789"/>
      <c r="CH30" s="790"/>
      <c r="CI30" s="791"/>
      <c r="CJ30" s="791"/>
      <c r="CK30" s="791"/>
      <c r="CL30" s="792"/>
      <c r="CM30" s="790"/>
      <c r="CN30" s="791"/>
      <c r="CO30" s="791"/>
      <c r="CP30" s="791"/>
      <c r="CQ30" s="792"/>
      <c r="CR30" s="790"/>
      <c r="CS30" s="791"/>
      <c r="CT30" s="791"/>
      <c r="CU30" s="791"/>
      <c r="CV30" s="792"/>
      <c r="CW30" s="790"/>
      <c r="CX30" s="791"/>
      <c r="CY30" s="791"/>
      <c r="CZ30" s="791"/>
      <c r="DA30" s="792"/>
      <c r="DB30" s="790"/>
      <c r="DC30" s="791"/>
      <c r="DD30" s="791"/>
      <c r="DE30" s="791"/>
      <c r="DF30" s="792"/>
      <c r="DG30" s="790"/>
      <c r="DH30" s="791"/>
      <c r="DI30" s="791"/>
      <c r="DJ30" s="791"/>
      <c r="DK30" s="792"/>
      <c r="DL30" s="790"/>
      <c r="DM30" s="791"/>
      <c r="DN30" s="791"/>
      <c r="DO30" s="791"/>
      <c r="DP30" s="792"/>
      <c r="DQ30" s="790"/>
      <c r="DR30" s="791"/>
      <c r="DS30" s="791"/>
      <c r="DT30" s="791"/>
      <c r="DU30" s="792"/>
      <c r="DV30" s="787"/>
      <c r="DW30" s="788"/>
      <c r="DX30" s="788"/>
      <c r="DY30" s="788"/>
      <c r="DZ30" s="793"/>
      <c r="EA30" s="212"/>
    </row>
    <row r="31" spans="1:131" ht="26.25" customHeight="1" x14ac:dyDescent="0.2">
      <c r="A31" s="225">
        <v>4</v>
      </c>
      <c r="B31" s="794" t="s">
        <v>391</v>
      </c>
      <c r="C31" s="795"/>
      <c r="D31" s="795"/>
      <c r="E31" s="795"/>
      <c r="F31" s="795"/>
      <c r="G31" s="795"/>
      <c r="H31" s="795"/>
      <c r="I31" s="795"/>
      <c r="J31" s="795"/>
      <c r="K31" s="795"/>
      <c r="L31" s="795"/>
      <c r="M31" s="795"/>
      <c r="N31" s="795"/>
      <c r="O31" s="795"/>
      <c r="P31" s="796"/>
      <c r="Q31" s="797">
        <v>52</v>
      </c>
      <c r="R31" s="798"/>
      <c r="S31" s="798"/>
      <c r="T31" s="798"/>
      <c r="U31" s="798"/>
      <c r="V31" s="798">
        <v>42</v>
      </c>
      <c r="W31" s="798"/>
      <c r="X31" s="798"/>
      <c r="Y31" s="798"/>
      <c r="Z31" s="798"/>
      <c r="AA31" s="798">
        <v>10</v>
      </c>
      <c r="AB31" s="798"/>
      <c r="AC31" s="798"/>
      <c r="AD31" s="798"/>
      <c r="AE31" s="799"/>
      <c r="AF31" s="800">
        <v>10</v>
      </c>
      <c r="AG31" s="801"/>
      <c r="AH31" s="801"/>
      <c r="AI31" s="801"/>
      <c r="AJ31" s="802"/>
      <c r="AK31" s="848" t="s">
        <v>563</v>
      </c>
      <c r="AL31" s="844"/>
      <c r="AM31" s="844"/>
      <c r="AN31" s="844"/>
      <c r="AO31" s="844"/>
      <c r="AP31" s="844">
        <v>14</v>
      </c>
      <c r="AQ31" s="844"/>
      <c r="AR31" s="844"/>
      <c r="AS31" s="844"/>
      <c r="AT31" s="844"/>
      <c r="AU31" s="844" t="s">
        <v>563</v>
      </c>
      <c r="AV31" s="844"/>
      <c r="AW31" s="844"/>
      <c r="AX31" s="844"/>
      <c r="AY31" s="844"/>
      <c r="AZ31" s="845" t="s">
        <v>563</v>
      </c>
      <c r="BA31" s="845"/>
      <c r="BB31" s="845"/>
      <c r="BC31" s="845"/>
      <c r="BD31" s="845"/>
      <c r="BE31" s="846"/>
      <c r="BF31" s="846"/>
      <c r="BG31" s="846"/>
      <c r="BH31" s="846"/>
      <c r="BI31" s="847"/>
      <c r="BJ31" s="214"/>
      <c r="BK31" s="214"/>
      <c r="BL31" s="214"/>
      <c r="BM31" s="214"/>
      <c r="BN31" s="214"/>
      <c r="BO31" s="224"/>
      <c r="BP31" s="224"/>
      <c r="BQ31" s="221">
        <v>25</v>
      </c>
      <c r="BR31" s="222"/>
      <c r="BS31" s="787"/>
      <c r="BT31" s="788"/>
      <c r="BU31" s="788"/>
      <c r="BV31" s="788"/>
      <c r="BW31" s="788"/>
      <c r="BX31" s="788"/>
      <c r="BY31" s="788"/>
      <c r="BZ31" s="788"/>
      <c r="CA31" s="788"/>
      <c r="CB31" s="788"/>
      <c r="CC31" s="788"/>
      <c r="CD31" s="788"/>
      <c r="CE31" s="788"/>
      <c r="CF31" s="788"/>
      <c r="CG31" s="789"/>
      <c r="CH31" s="790"/>
      <c r="CI31" s="791"/>
      <c r="CJ31" s="791"/>
      <c r="CK31" s="791"/>
      <c r="CL31" s="792"/>
      <c r="CM31" s="790"/>
      <c r="CN31" s="791"/>
      <c r="CO31" s="791"/>
      <c r="CP31" s="791"/>
      <c r="CQ31" s="792"/>
      <c r="CR31" s="790"/>
      <c r="CS31" s="791"/>
      <c r="CT31" s="791"/>
      <c r="CU31" s="791"/>
      <c r="CV31" s="792"/>
      <c r="CW31" s="790"/>
      <c r="CX31" s="791"/>
      <c r="CY31" s="791"/>
      <c r="CZ31" s="791"/>
      <c r="DA31" s="792"/>
      <c r="DB31" s="790"/>
      <c r="DC31" s="791"/>
      <c r="DD31" s="791"/>
      <c r="DE31" s="791"/>
      <c r="DF31" s="792"/>
      <c r="DG31" s="790"/>
      <c r="DH31" s="791"/>
      <c r="DI31" s="791"/>
      <c r="DJ31" s="791"/>
      <c r="DK31" s="792"/>
      <c r="DL31" s="790"/>
      <c r="DM31" s="791"/>
      <c r="DN31" s="791"/>
      <c r="DO31" s="791"/>
      <c r="DP31" s="792"/>
      <c r="DQ31" s="790"/>
      <c r="DR31" s="791"/>
      <c r="DS31" s="791"/>
      <c r="DT31" s="791"/>
      <c r="DU31" s="792"/>
      <c r="DV31" s="787"/>
      <c r="DW31" s="788"/>
      <c r="DX31" s="788"/>
      <c r="DY31" s="788"/>
      <c r="DZ31" s="793"/>
      <c r="EA31" s="212"/>
    </row>
    <row r="32" spans="1:131" ht="26.25" customHeight="1" x14ac:dyDescent="0.2">
      <c r="A32" s="225">
        <v>5</v>
      </c>
      <c r="B32" s="794" t="s">
        <v>392</v>
      </c>
      <c r="C32" s="795"/>
      <c r="D32" s="795"/>
      <c r="E32" s="795"/>
      <c r="F32" s="795"/>
      <c r="G32" s="795"/>
      <c r="H32" s="795"/>
      <c r="I32" s="795"/>
      <c r="J32" s="795"/>
      <c r="K32" s="795"/>
      <c r="L32" s="795"/>
      <c r="M32" s="795"/>
      <c r="N32" s="795"/>
      <c r="O32" s="795"/>
      <c r="P32" s="796"/>
      <c r="Q32" s="797">
        <v>1038</v>
      </c>
      <c r="R32" s="798"/>
      <c r="S32" s="798"/>
      <c r="T32" s="798"/>
      <c r="U32" s="798"/>
      <c r="V32" s="798">
        <v>1031</v>
      </c>
      <c r="W32" s="798"/>
      <c r="X32" s="798"/>
      <c r="Y32" s="798"/>
      <c r="Z32" s="798"/>
      <c r="AA32" s="798">
        <v>7</v>
      </c>
      <c r="AB32" s="798"/>
      <c r="AC32" s="798"/>
      <c r="AD32" s="798"/>
      <c r="AE32" s="799"/>
      <c r="AF32" s="800">
        <v>523</v>
      </c>
      <c r="AG32" s="801"/>
      <c r="AH32" s="801"/>
      <c r="AI32" s="801"/>
      <c r="AJ32" s="802"/>
      <c r="AK32" s="848">
        <v>132</v>
      </c>
      <c r="AL32" s="844"/>
      <c r="AM32" s="844"/>
      <c r="AN32" s="844"/>
      <c r="AO32" s="844"/>
      <c r="AP32" s="844">
        <v>1291</v>
      </c>
      <c r="AQ32" s="844"/>
      <c r="AR32" s="844"/>
      <c r="AS32" s="844"/>
      <c r="AT32" s="844"/>
      <c r="AU32" s="844">
        <v>147</v>
      </c>
      <c r="AV32" s="844"/>
      <c r="AW32" s="844"/>
      <c r="AX32" s="844"/>
      <c r="AY32" s="844"/>
      <c r="AZ32" s="845" t="s">
        <v>563</v>
      </c>
      <c r="BA32" s="845"/>
      <c r="BB32" s="845"/>
      <c r="BC32" s="845"/>
      <c r="BD32" s="845"/>
      <c r="BE32" s="846" t="s">
        <v>393</v>
      </c>
      <c r="BF32" s="846"/>
      <c r="BG32" s="846"/>
      <c r="BH32" s="846"/>
      <c r="BI32" s="847"/>
      <c r="BJ32" s="214"/>
      <c r="BK32" s="214"/>
      <c r="BL32" s="214"/>
      <c r="BM32" s="214"/>
      <c r="BN32" s="214"/>
      <c r="BO32" s="224"/>
      <c r="BP32" s="224"/>
      <c r="BQ32" s="221">
        <v>26</v>
      </c>
      <c r="BR32" s="222"/>
      <c r="BS32" s="787"/>
      <c r="BT32" s="788"/>
      <c r="BU32" s="788"/>
      <c r="BV32" s="788"/>
      <c r="BW32" s="788"/>
      <c r="BX32" s="788"/>
      <c r="BY32" s="788"/>
      <c r="BZ32" s="788"/>
      <c r="CA32" s="788"/>
      <c r="CB32" s="788"/>
      <c r="CC32" s="788"/>
      <c r="CD32" s="788"/>
      <c r="CE32" s="788"/>
      <c r="CF32" s="788"/>
      <c r="CG32" s="789"/>
      <c r="CH32" s="790"/>
      <c r="CI32" s="791"/>
      <c r="CJ32" s="791"/>
      <c r="CK32" s="791"/>
      <c r="CL32" s="792"/>
      <c r="CM32" s="790"/>
      <c r="CN32" s="791"/>
      <c r="CO32" s="791"/>
      <c r="CP32" s="791"/>
      <c r="CQ32" s="792"/>
      <c r="CR32" s="790"/>
      <c r="CS32" s="791"/>
      <c r="CT32" s="791"/>
      <c r="CU32" s="791"/>
      <c r="CV32" s="792"/>
      <c r="CW32" s="790"/>
      <c r="CX32" s="791"/>
      <c r="CY32" s="791"/>
      <c r="CZ32" s="791"/>
      <c r="DA32" s="792"/>
      <c r="DB32" s="790"/>
      <c r="DC32" s="791"/>
      <c r="DD32" s="791"/>
      <c r="DE32" s="791"/>
      <c r="DF32" s="792"/>
      <c r="DG32" s="790"/>
      <c r="DH32" s="791"/>
      <c r="DI32" s="791"/>
      <c r="DJ32" s="791"/>
      <c r="DK32" s="792"/>
      <c r="DL32" s="790"/>
      <c r="DM32" s="791"/>
      <c r="DN32" s="791"/>
      <c r="DO32" s="791"/>
      <c r="DP32" s="792"/>
      <c r="DQ32" s="790"/>
      <c r="DR32" s="791"/>
      <c r="DS32" s="791"/>
      <c r="DT32" s="791"/>
      <c r="DU32" s="792"/>
      <c r="DV32" s="787"/>
      <c r="DW32" s="788"/>
      <c r="DX32" s="788"/>
      <c r="DY32" s="788"/>
      <c r="DZ32" s="793"/>
      <c r="EA32" s="212"/>
    </row>
    <row r="33" spans="1:131" ht="26.25" customHeight="1" x14ac:dyDescent="0.2">
      <c r="A33" s="225">
        <v>6</v>
      </c>
      <c r="B33" s="794" t="s">
        <v>394</v>
      </c>
      <c r="C33" s="795"/>
      <c r="D33" s="795"/>
      <c r="E33" s="795"/>
      <c r="F33" s="795"/>
      <c r="G33" s="795"/>
      <c r="H33" s="795"/>
      <c r="I33" s="795"/>
      <c r="J33" s="795"/>
      <c r="K33" s="795"/>
      <c r="L33" s="795"/>
      <c r="M33" s="795"/>
      <c r="N33" s="795"/>
      <c r="O33" s="795"/>
      <c r="P33" s="796"/>
      <c r="Q33" s="797">
        <v>1023</v>
      </c>
      <c r="R33" s="798"/>
      <c r="S33" s="798"/>
      <c r="T33" s="798"/>
      <c r="U33" s="798"/>
      <c r="V33" s="798">
        <v>1021</v>
      </c>
      <c r="W33" s="798"/>
      <c r="X33" s="798"/>
      <c r="Y33" s="798"/>
      <c r="Z33" s="798"/>
      <c r="AA33" s="798">
        <v>2</v>
      </c>
      <c r="AB33" s="798"/>
      <c r="AC33" s="798"/>
      <c r="AD33" s="798"/>
      <c r="AE33" s="799"/>
      <c r="AF33" s="800">
        <v>228</v>
      </c>
      <c r="AG33" s="801"/>
      <c r="AH33" s="801"/>
      <c r="AI33" s="801"/>
      <c r="AJ33" s="802"/>
      <c r="AK33" s="848">
        <v>398</v>
      </c>
      <c r="AL33" s="844"/>
      <c r="AM33" s="844"/>
      <c r="AN33" s="844"/>
      <c r="AO33" s="844"/>
      <c r="AP33" s="844">
        <v>4736</v>
      </c>
      <c r="AQ33" s="844"/>
      <c r="AR33" s="844"/>
      <c r="AS33" s="844"/>
      <c r="AT33" s="844"/>
      <c r="AU33" s="844">
        <v>1814</v>
      </c>
      <c r="AV33" s="844"/>
      <c r="AW33" s="844"/>
      <c r="AX33" s="844"/>
      <c r="AY33" s="844"/>
      <c r="AZ33" s="845" t="s">
        <v>563</v>
      </c>
      <c r="BA33" s="845"/>
      <c r="BB33" s="845"/>
      <c r="BC33" s="845"/>
      <c r="BD33" s="845"/>
      <c r="BE33" s="846" t="s">
        <v>393</v>
      </c>
      <c r="BF33" s="846"/>
      <c r="BG33" s="846"/>
      <c r="BH33" s="846"/>
      <c r="BI33" s="847"/>
      <c r="BJ33" s="214"/>
      <c r="BK33" s="214"/>
      <c r="BL33" s="214"/>
      <c r="BM33" s="214"/>
      <c r="BN33" s="214"/>
      <c r="BO33" s="224"/>
      <c r="BP33" s="224"/>
      <c r="BQ33" s="221">
        <v>27</v>
      </c>
      <c r="BR33" s="222"/>
      <c r="BS33" s="787"/>
      <c r="BT33" s="788"/>
      <c r="BU33" s="788"/>
      <c r="BV33" s="788"/>
      <c r="BW33" s="788"/>
      <c r="BX33" s="788"/>
      <c r="BY33" s="788"/>
      <c r="BZ33" s="788"/>
      <c r="CA33" s="788"/>
      <c r="CB33" s="788"/>
      <c r="CC33" s="788"/>
      <c r="CD33" s="788"/>
      <c r="CE33" s="788"/>
      <c r="CF33" s="788"/>
      <c r="CG33" s="789"/>
      <c r="CH33" s="790"/>
      <c r="CI33" s="791"/>
      <c r="CJ33" s="791"/>
      <c r="CK33" s="791"/>
      <c r="CL33" s="792"/>
      <c r="CM33" s="790"/>
      <c r="CN33" s="791"/>
      <c r="CO33" s="791"/>
      <c r="CP33" s="791"/>
      <c r="CQ33" s="792"/>
      <c r="CR33" s="790"/>
      <c r="CS33" s="791"/>
      <c r="CT33" s="791"/>
      <c r="CU33" s="791"/>
      <c r="CV33" s="792"/>
      <c r="CW33" s="790"/>
      <c r="CX33" s="791"/>
      <c r="CY33" s="791"/>
      <c r="CZ33" s="791"/>
      <c r="DA33" s="792"/>
      <c r="DB33" s="790"/>
      <c r="DC33" s="791"/>
      <c r="DD33" s="791"/>
      <c r="DE33" s="791"/>
      <c r="DF33" s="792"/>
      <c r="DG33" s="790"/>
      <c r="DH33" s="791"/>
      <c r="DI33" s="791"/>
      <c r="DJ33" s="791"/>
      <c r="DK33" s="792"/>
      <c r="DL33" s="790"/>
      <c r="DM33" s="791"/>
      <c r="DN33" s="791"/>
      <c r="DO33" s="791"/>
      <c r="DP33" s="792"/>
      <c r="DQ33" s="790"/>
      <c r="DR33" s="791"/>
      <c r="DS33" s="791"/>
      <c r="DT33" s="791"/>
      <c r="DU33" s="792"/>
      <c r="DV33" s="787"/>
      <c r="DW33" s="788"/>
      <c r="DX33" s="788"/>
      <c r="DY33" s="788"/>
      <c r="DZ33" s="793"/>
      <c r="EA33" s="212"/>
    </row>
    <row r="34" spans="1:131" ht="26.25" customHeight="1" x14ac:dyDescent="0.2">
      <c r="A34" s="225">
        <v>7</v>
      </c>
      <c r="B34" s="794"/>
      <c r="C34" s="795"/>
      <c r="D34" s="795"/>
      <c r="E34" s="795"/>
      <c r="F34" s="795"/>
      <c r="G34" s="795"/>
      <c r="H34" s="795"/>
      <c r="I34" s="795"/>
      <c r="J34" s="795"/>
      <c r="K34" s="795"/>
      <c r="L34" s="795"/>
      <c r="M34" s="795"/>
      <c r="N34" s="795"/>
      <c r="O34" s="795"/>
      <c r="P34" s="796"/>
      <c r="Q34" s="797"/>
      <c r="R34" s="798"/>
      <c r="S34" s="798"/>
      <c r="T34" s="798"/>
      <c r="U34" s="798"/>
      <c r="V34" s="798"/>
      <c r="W34" s="798"/>
      <c r="X34" s="798"/>
      <c r="Y34" s="798"/>
      <c r="Z34" s="798"/>
      <c r="AA34" s="798"/>
      <c r="AB34" s="798"/>
      <c r="AC34" s="798"/>
      <c r="AD34" s="798"/>
      <c r="AE34" s="799"/>
      <c r="AF34" s="800"/>
      <c r="AG34" s="801"/>
      <c r="AH34" s="801"/>
      <c r="AI34" s="801"/>
      <c r="AJ34" s="802"/>
      <c r="AK34" s="848"/>
      <c r="AL34" s="844"/>
      <c r="AM34" s="844"/>
      <c r="AN34" s="844"/>
      <c r="AO34" s="844"/>
      <c r="AP34" s="844"/>
      <c r="AQ34" s="844"/>
      <c r="AR34" s="844"/>
      <c r="AS34" s="844"/>
      <c r="AT34" s="844"/>
      <c r="AU34" s="844"/>
      <c r="AV34" s="844"/>
      <c r="AW34" s="844"/>
      <c r="AX34" s="844"/>
      <c r="AY34" s="844"/>
      <c r="AZ34" s="845"/>
      <c r="BA34" s="845"/>
      <c r="BB34" s="845"/>
      <c r="BC34" s="845"/>
      <c r="BD34" s="845"/>
      <c r="BE34" s="846"/>
      <c r="BF34" s="846"/>
      <c r="BG34" s="846"/>
      <c r="BH34" s="846"/>
      <c r="BI34" s="847"/>
      <c r="BJ34" s="214"/>
      <c r="BK34" s="214"/>
      <c r="BL34" s="214"/>
      <c r="BM34" s="214"/>
      <c r="BN34" s="214"/>
      <c r="BO34" s="224"/>
      <c r="BP34" s="224"/>
      <c r="BQ34" s="221">
        <v>28</v>
      </c>
      <c r="BR34" s="222"/>
      <c r="BS34" s="787"/>
      <c r="BT34" s="788"/>
      <c r="BU34" s="788"/>
      <c r="BV34" s="788"/>
      <c r="BW34" s="788"/>
      <c r="BX34" s="788"/>
      <c r="BY34" s="788"/>
      <c r="BZ34" s="788"/>
      <c r="CA34" s="788"/>
      <c r="CB34" s="788"/>
      <c r="CC34" s="788"/>
      <c r="CD34" s="788"/>
      <c r="CE34" s="788"/>
      <c r="CF34" s="788"/>
      <c r="CG34" s="789"/>
      <c r="CH34" s="790"/>
      <c r="CI34" s="791"/>
      <c r="CJ34" s="791"/>
      <c r="CK34" s="791"/>
      <c r="CL34" s="792"/>
      <c r="CM34" s="790"/>
      <c r="CN34" s="791"/>
      <c r="CO34" s="791"/>
      <c r="CP34" s="791"/>
      <c r="CQ34" s="792"/>
      <c r="CR34" s="790"/>
      <c r="CS34" s="791"/>
      <c r="CT34" s="791"/>
      <c r="CU34" s="791"/>
      <c r="CV34" s="792"/>
      <c r="CW34" s="790"/>
      <c r="CX34" s="791"/>
      <c r="CY34" s="791"/>
      <c r="CZ34" s="791"/>
      <c r="DA34" s="792"/>
      <c r="DB34" s="790"/>
      <c r="DC34" s="791"/>
      <c r="DD34" s="791"/>
      <c r="DE34" s="791"/>
      <c r="DF34" s="792"/>
      <c r="DG34" s="790"/>
      <c r="DH34" s="791"/>
      <c r="DI34" s="791"/>
      <c r="DJ34" s="791"/>
      <c r="DK34" s="792"/>
      <c r="DL34" s="790"/>
      <c r="DM34" s="791"/>
      <c r="DN34" s="791"/>
      <c r="DO34" s="791"/>
      <c r="DP34" s="792"/>
      <c r="DQ34" s="790"/>
      <c r="DR34" s="791"/>
      <c r="DS34" s="791"/>
      <c r="DT34" s="791"/>
      <c r="DU34" s="792"/>
      <c r="DV34" s="787"/>
      <c r="DW34" s="788"/>
      <c r="DX34" s="788"/>
      <c r="DY34" s="788"/>
      <c r="DZ34" s="793"/>
      <c r="EA34" s="212"/>
    </row>
    <row r="35" spans="1:131" ht="26.25" customHeight="1" x14ac:dyDescent="0.2">
      <c r="A35" s="225">
        <v>8</v>
      </c>
      <c r="B35" s="794"/>
      <c r="C35" s="795"/>
      <c r="D35" s="795"/>
      <c r="E35" s="795"/>
      <c r="F35" s="795"/>
      <c r="G35" s="795"/>
      <c r="H35" s="795"/>
      <c r="I35" s="795"/>
      <c r="J35" s="795"/>
      <c r="K35" s="795"/>
      <c r="L35" s="795"/>
      <c r="M35" s="795"/>
      <c r="N35" s="795"/>
      <c r="O35" s="795"/>
      <c r="P35" s="796"/>
      <c r="Q35" s="797"/>
      <c r="R35" s="798"/>
      <c r="S35" s="798"/>
      <c r="T35" s="798"/>
      <c r="U35" s="798"/>
      <c r="V35" s="798"/>
      <c r="W35" s="798"/>
      <c r="X35" s="798"/>
      <c r="Y35" s="798"/>
      <c r="Z35" s="798"/>
      <c r="AA35" s="798"/>
      <c r="AB35" s="798"/>
      <c r="AC35" s="798"/>
      <c r="AD35" s="798"/>
      <c r="AE35" s="799"/>
      <c r="AF35" s="800"/>
      <c r="AG35" s="801"/>
      <c r="AH35" s="801"/>
      <c r="AI35" s="801"/>
      <c r="AJ35" s="802"/>
      <c r="AK35" s="848"/>
      <c r="AL35" s="844"/>
      <c r="AM35" s="844"/>
      <c r="AN35" s="844"/>
      <c r="AO35" s="844"/>
      <c r="AP35" s="844"/>
      <c r="AQ35" s="844"/>
      <c r="AR35" s="844"/>
      <c r="AS35" s="844"/>
      <c r="AT35" s="844"/>
      <c r="AU35" s="844"/>
      <c r="AV35" s="844"/>
      <c r="AW35" s="844"/>
      <c r="AX35" s="844"/>
      <c r="AY35" s="844"/>
      <c r="AZ35" s="845"/>
      <c r="BA35" s="845"/>
      <c r="BB35" s="845"/>
      <c r="BC35" s="845"/>
      <c r="BD35" s="845"/>
      <c r="BE35" s="846"/>
      <c r="BF35" s="846"/>
      <c r="BG35" s="846"/>
      <c r="BH35" s="846"/>
      <c r="BI35" s="847"/>
      <c r="BJ35" s="214"/>
      <c r="BK35" s="214"/>
      <c r="BL35" s="214"/>
      <c r="BM35" s="214"/>
      <c r="BN35" s="214"/>
      <c r="BO35" s="224"/>
      <c r="BP35" s="224"/>
      <c r="BQ35" s="221">
        <v>29</v>
      </c>
      <c r="BR35" s="222"/>
      <c r="BS35" s="787"/>
      <c r="BT35" s="788"/>
      <c r="BU35" s="788"/>
      <c r="BV35" s="788"/>
      <c r="BW35" s="788"/>
      <c r="BX35" s="788"/>
      <c r="BY35" s="788"/>
      <c r="BZ35" s="788"/>
      <c r="CA35" s="788"/>
      <c r="CB35" s="788"/>
      <c r="CC35" s="788"/>
      <c r="CD35" s="788"/>
      <c r="CE35" s="788"/>
      <c r="CF35" s="788"/>
      <c r="CG35" s="789"/>
      <c r="CH35" s="790"/>
      <c r="CI35" s="791"/>
      <c r="CJ35" s="791"/>
      <c r="CK35" s="791"/>
      <c r="CL35" s="792"/>
      <c r="CM35" s="790"/>
      <c r="CN35" s="791"/>
      <c r="CO35" s="791"/>
      <c r="CP35" s="791"/>
      <c r="CQ35" s="792"/>
      <c r="CR35" s="790"/>
      <c r="CS35" s="791"/>
      <c r="CT35" s="791"/>
      <c r="CU35" s="791"/>
      <c r="CV35" s="792"/>
      <c r="CW35" s="790"/>
      <c r="CX35" s="791"/>
      <c r="CY35" s="791"/>
      <c r="CZ35" s="791"/>
      <c r="DA35" s="792"/>
      <c r="DB35" s="790"/>
      <c r="DC35" s="791"/>
      <c r="DD35" s="791"/>
      <c r="DE35" s="791"/>
      <c r="DF35" s="792"/>
      <c r="DG35" s="790"/>
      <c r="DH35" s="791"/>
      <c r="DI35" s="791"/>
      <c r="DJ35" s="791"/>
      <c r="DK35" s="792"/>
      <c r="DL35" s="790"/>
      <c r="DM35" s="791"/>
      <c r="DN35" s="791"/>
      <c r="DO35" s="791"/>
      <c r="DP35" s="792"/>
      <c r="DQ35" s="790"/>
      <c r="DR35" s="791"/>
      <c r="DS35" s="791"/>
      <c r="DT35" s="791"/>
      <c r="DU35" s="792"/>
      <c r="DV35" s="787"/>
      <c r="DW35" s="788"/>
      <c r="DX35" s="788"/>
      <c r="DY35" s="788"/>
      <c r="DZ35" s="793"/>
      <c r="EA35" s="212"/>
    </row>
    <row r="36" spans="1:131" ht="26.25" customHeight="1" x14ac:dyDescent="0.2">
      <c r="A36" s="225">
        <v>9</v>
      </c>
      <c r="B36" s="794"/>
      <c r="C36" s="795"/>
      <c r="D36" s="795"/>
      <c r="E36" s="795"/>
      <c r="F36" s="795"/>
      <c r="G36" s="795"/>
      <c r="H36" s="795"/>
      <c r="I36" s="795"/>
      <c r="J36" s="795"/>
      <c r="K36" s="795"/>
      <c r="L36" s="795"/>
      <c r="M36" s="795"/>
      <c r="N36" s="795"/>
      <c r="O36" s="795"/>
      <c r="P36" s="796"/>
      <c r="Q36" s="797"/>
      <c r="R36" s="798"/>
      <c r="S36" s="798"/>
      <c r="T36" s="798"/>
      <c r="U36" s="798"/>
      <c r="V36" s="798"/>
      <c r="W36" s="798"/>
      <c r="X36" s="798"/>
      <c r="Y36" s="798"/>
      <c r="Z36" s="798"/>
      <c r="AA36" s="798"/>
      <c r="AB36" s="798"/>
      <c r="AC36" s="798"/>
      <c r="AD36" s="798"/>
      <c r="AE36" s="799"/>
      <c r="AF36" s="800"/>
      <c r="AG36" s="801"/>
      <c r="AH36" s="801"/>
      <c r="AI36" s="801"/>
      <c r="AJ36" s="802"/>
      <c r="AK36" s="848"/>
      <c r="AL36" s="844"/>
      <c r="AM36" s="844"/>
      <c r="AN36" s="844"/>
      <c r="AO36" s="844"/>
      <c r="AP36" s="844"/>
      <c r="AQ36" s="844"/>
      <c r="AR36" s="844"/>
      <c r="AS36" s="844"/>
      <c r="AT36" s="844"/>
      <c r="AU36" s="844"/>
      <c r="AV36" s="844"/>
      <c r="AW36" s="844"/>
      <c r="AX36" s="844"/>
      <c r="AY36" s="844"/>
      <c r="AZ36" s="845"/>
      <c r="BA36" s="845"/>
      <c r="BB36" s="845"/>
      <c r="BC36" s="845"/>
      <c r="BD36" s="845"/>
      <c r="BE36" s="846"/>
      <c r="BF36" s="846"/>
      <c r="BG36" s="846"/>
      <c r="BH36" s="846"/>
      <c r="BI36" s="847"/>
      <c r="BJ36" s="214"/>
      <c r="BK36" s="214"/>
      <c r="BL36" s="214"/>
      <c r="BM36" s="214"/>
      <c r="BN36" s="214"/>
      <c r="BO36" s="224"/>
      <c r="BP36" s="224"/>
      <c r="BQ36" s="221">
        <v>30</v>
      </c>
      <c r="BR36" s="222"/>
      <c r="BS36" s="787"/>
      <c r="BT36" s="788"/>
      <c r="BU36" s="788"/>
      <c r="BV36" s="788"/>
      <c r="BW36" s="788"/>
      <c r="BX36" s="788"/>
      <c r="BY36" s="788"/>
      <c r="BZ36" s="788"/>
      <c r="CA36" s="788"/>
      <c r="CB36" s="788"/>
      <c r="CC36" s="788"/>
      <c r="CD36" s="788"/>
      <c r="CE36" s="788"/>
      <c r="CF36" s="788"/>
      <c r="CG36" s="789"/>
      <c r="CH36" s="790"/>
      <c r="CI36" s="791"/>
      <c r="CJ36" s="791"/>
      <c r="CK36" s="791"/>
      <c r="CL36" s="792"/>
      <c r="CM36" s="790"/>
      <c r="CN36" s="791"/>
      <c r="CO36" s="791"/>
      <c r="CP36" s="791"/>
      <c r="CQ36" s="792"/>
      <c r="CR36" s="790"/>
      <c r="CS36" s="791"/>
      <c r="CT36" s="791"/>
      <c r="CU36" s="791"/>
      <c r="CV36" s="792"/>
      <c r="CW36" s="790"/>
      <c r="CX36" s="791"/>
      <c r="CY36" s="791"/>
      <c r="CZ36" s="791"/>
      <c r="DA36" s="792"/>
      <c r="DB36" s="790"/>
      <c r="DC36" s="791"/>
      <c r="DD36" s="791"/>
      <c r="DE36" s="791"/>
      <c r="DF36" s="792"/>
      <c r="DG36" s="790"/>
      <c r="DH36" s="791"/>
      <c r="DI36" s="791"/>
      <c r="DJ36" s="791"/>
      <c r="DK36" s="792"/>
      <c r="DL36" s="790"/>
      <c r="DM36" s="791"/>
      <c r="DN36" s="791"/>
      <c r="DO36" s="791"/>
      <c r="DP36" s="792"/>
      <c r="DQ36" s="790"/>
      <c r="DR36" s="791"/>
      <c r="DS36" s="791"/>
      <c r="DT36" s="791"/>
      <c r="DU36" s="792"/>
      <c r="DV36" s="787"/>
      <c r="DW36" s="788"/>
      <c r="DX36" s="788"/>
      <c r="DY36" s="788"/>
      <c r="DZ36" s="793"/>
      <c r="EA36" s="212"/>
    </row>
    <row r="37" spans="1:131" ht="26.25" customHeight="1" x14ac:dyDescent="0.2">
      <c r="A37" s="225">
        <v>10</v>
      </c>
      <c r="B37" s="794"/>
      <c r="C37" s="795"/>
      <c r="D37" s="795"/>
      <c r="E37" s="795"/>
      <c r="F37" s="795"/>
      <c r="G37" s="795"/>
      <c r="H37" s="795"/>
      <c r="I37" s="795"/>
      <c r="J37" s="795"/>
      <c r="K37" s="795"/>
      <c r="L37" s="795"/>
      <c r="M37" s="795"/>
      <c r="N37" s="795"/>
      <c r="O37" s="795"/>
      <c r="P37" s="796"/>
      <c r="Q37" s="797"/>
      <c r="R37" s="798"/>
      <c r="S37" s="798"/>
      <c r="T37" s="798"/>
      <c r="U37" s="798"/>
      <c r="V37" s="798"/>
      <c r="W37" s="798"/>
      <c r="X37" s="798"/>
      <c r="Y37" s="798"/>
      <c r="Z37" s="798"/>
      <c r="AA37" s="798"/>
      <c r="AB37" s="798"/>
      <c r="AC37" s="798"/>
      <c r="AD37" s="798"/>
      <c r="AE37" s="799"/>
      <c r="AF37" s="800"/>
      <c r="AG37" s="801"/>
      <c r="AH37" s="801"/>
      <c r="AI37" s="801"/>
      <c r="AJ37" s="802"/>
      <c r="AK37" s="848"/>
      <c r="AL37" s="844"/>
      <c r="AM37" s="844"/>
      <c r="AN37" s="844"/>
      <c r="AO37" s="844"/>
      <c r="AP37" s="844"/>
      <c r="AQ37" s="844"/>
      <c r="AR37" s="844"/>
      <c r="AS37" s="844"/>
      <c r="AT37" s="844"/>
      <c r="AU37" s="844"/>
      <c r="AV37" s="844"/>
      <c r="AW37" s="844"/>
      <c r="AX37" s="844"/>
      <c r="AY37" s="844"/>
      <c r="AZ37" s="845"/>
      <c r="BA37" s="845"/>
      <c r="BB37" s="845"/>
      <c r="BC37" s="845"/>
      <c r="BD37" s="845"/>
      <c r="BE37" s="846"/>
      <c r="BF37" s="846"/>
      <c r="BG37" s="846"/>
      <c r="BH37" s="846"/>
      <c r="BI37" s="847"/>
      <c r="BJ37" s="214"/>
      <c r="BK37" s="214"/>
      <c r="BL37" s="214"/>
      <c r="BM37" s="214"/>
      <c r="BN37" s="214"/>
      <c r="BO37" s="224"/>
      <c r="BP37" s="224"/>
      <c r="BQ37" s="221">
        <v>31</v>
      </c>
      <c r="BR37" s="222"/>
      <c r="BS37" s="787"/>
      <c r="BT37" s="788"/>
      <c r="BU37" s="788"/>
      <c r="BV37" s="788"/>
      <c r="BW37" s="788"/>
      <c r="BX37" s="788"/>
      <c r="BY37" s="788"/>
      <c r="BZ37" s="788"/>
      <c r="CA37" s="788"/>
      <c r="CB37" s="788"/>
      <c r="CC37" s="788"/>
      <c r="CD37" s="788"/>
      <c r="CE37" s="788"/>
      <c r="CF37" s="788"/>
      <c r="CG37" s="789"/>
      <c r="CH37" s="790"/>
      <c r="CI37" s="791"/>
      <c r="CJ37" s="791"/>
      <c r="CK37" s="791"/>
      <c r="CL37" s="792"/>
      <c r="CM37" s="790"/>
      <c r="CN37" s="791"/>
      <c r="CO37" s="791"/>
      <c r="CP37" s="791"/>
      <c r="CQ37" s="792"/>
      <c r="CR37" s="790"/>
      <c r="CS37" s="791"/>
      <c r="CT37" s="791"/>
      <c r="CU37" s="791"/>
      <c r="CV37" s="792"/>
      <c r="CW37" s="790"/>
      <c r="CX37" s="791"/>
      <c r="CY37" s="791"/>
      <c r="CZ37" s="791"/>
      <c r="DA37" s="792"/>
      <c r="DB37" s="790"/>
      <c r="DC37" s="791"/>
      <c r="DD37" s="791"/>
      <c r="DE37" s="791"/>
      <c r="DF37" s="792"/>
      <c r="DG37" s="790"/>
      <c r="DH37" s="791"/>
      <c r="DI37" s="791"/>
      <c r="DJ37" s="791"/>
      <c r="DK37" s="792"/>
      <c r="DL37" s="790"/>
      <c r="DM37" s="791"/>
      <c r="DN37" s="791"/>
      <c r="DO37" s="791"/>
      <c r="DP37" s="792"/>
      <c r="DQ37" s="790"/>
      <c r="DR37" s="791"/>
      <c r="DS37" s="791"/>
      <c r="DT37" s="791"/>
      <c r="DU37" s="792"/>
      <c r="DV37" s="787"/>
      <c r="DW37" s="788"/>
      <c r="DX37" s="788"/>
      <c r="DY37" s="788"/>
      <c r="DZ37" s="793"/>
      <c r="EA37" s="212"/>
    </row>
    <row r="38" spans="1:131" ht="26.25" customHeight="1" x14ac:dyDescent="0.2">
      <c r="A38" s="225">
        <v>11</v>
      </c>
      <c r="B38" s="794"/>
      <c r="C38" s="795"/>
      <c r="D38" s="795"/>
      <c r="E38" s="795"/>
      <c r="F38" s="795"/>
      <c r="G38" s="795"/>
      <c r="H38" s="795"/>
      <c r="I38" s="795"/>
      <c r="J38" s="795"/>
      <c r="K38" s="795"/>
      <c r="L38" s="795"/>
      <c r="M38" s="795"/>
      <c r="N38" s="795"/>
      <c r="O38" s="795"/>
      <c r="P38" s="796"/>
      <c r="Q38" s="797"/>
      <c r="R38" s="798"/>
      <c r="S38" s="798"/>
      <c r="T38" s="798"/>
      <c r="U38" s="798"/>
      <c r="V38" s="798"/>
      <c r="W38" s="798"/>
      <c r="X38" s="798"/>
      <c r="Y38" s="798"/>
      <c r="Z38" s="798"/>
      <c r="AA38" s="798"/>
      <c r="AB38" s="798"/>
      <c r="AC38" s="798"/>
      <c r="AD38" s="798"/>
      <c r="AE38" s="799"/>
      <c r="AF38" s="800"/>
      <c r="AG38" s="801"/>
      <c r="AH38" s="801"/>
      <c r="AI38" s="801"/>
      <c r="AJ38" s="802"/>
      <c r="AK38" s="848"/>
      <c r="AL38" s="844"/>
      <c r="AM38" s="844"/>
      <c r="AN38" s="844"/>
      <c r="AO38" s="844"/>
      <c r="AP38" s="844"/>
      <c r="AQ38" s="844"/>
      <c r="AR38" s="844"/>
      <c r="AS38" s="844"/>
      <c r="AT38" s="844"/>
      <c r="AU38" s="844"/>
      <c r="AV38" s="844"/>
      <c r="AW38" s="844"/>
      <c r="AX38" s="844"/>
      <c r="AY38" s="844"/>
      <c r="AZ38" s="845"/>
      <c r="BA38" s="845"/>
      <c r="BB38" s="845"/>
      <c r="BC38" s="845"/>
      <c r="BD38" s="845"/>
      <c r="BE38" s="846"/>
      <c r="BF38" s="846"/>
      <c r="BG38" s="846"/>
      <c r="BH38" s="846"/>
      <c r="BI38" s="847"/>
      <c r="BJ38" s="214"/>
      <c r="BK38" s="214"/>
      <c r="BL38" s="214"/>
      <c r="BM38" s="214"/>
      <c r="BN38" s="214"/>
      <c r="BO38" s="224"/>
      <c r="BP38" s="224"/>
      <c r="BQ38" s="221">
        <v>32</v>
      </c>
      <c r="BR38" s="222"/>
      <c r="BS38" s="787"/>
      <c r="BT38" s="788"/>
      <c r="BU38" s="788"/>
      <c r="BV38" s="788"/>
      <c r="BW38" s="788"/>
      <c r="BX38" s="788"/>
      <c r="BY38" s="788"/>
      <c r="BZ38" s="788"/>
      <c r="CA38" s="788"/>
      <c r="CB38" s="788"/>
      <c r="CC38" s="788"/>
      <c r="CD38" s="788"/>
      <c r="CE38" s="788"/>
      <c r="CF38" s="788"/>
      <c r="CG38" s="789"/>
      <c r="CH38" s="790"/>
      <c r="CI38" s="791"/>
      <c r="CJ38" s="791"/>
      <c r="CK38" s="791"/>
      <c r="CL38" s="792"/>
      <c r="CM38" s="790"/>
      <c r="CN38" s="791"/>
      <c r="CO38" s="791"/>
      <c r="CP38" s="791"/>
      <c r="CQ38" s="792"/>
      <c r="CR38" s="790"/>
      <c r="CS38" s="791"/>
      <c r="CT38" s="791"/>
      <c r="CU38" s="791"/>
      <c r="CV38" s="792"/>
      <c r="CW38" s="790"/>
      <c r="CX38" s="791"/>
      <c r="CY38" s="791"/>
      <c r="CZ38" s="791"/>
      <c r="DA38" s="792"/>
      <c r="DB38" s="790"/>
      <c r="DC38" s="791"/>
      <c r="DD38" s="791"/>
      <c r="DE38" s="791"/>
      <c r="DF38" s="792"/>
      <c r="DG38" s="790"/>
      <c r="DH38" s="791"/>
      <c r="DI38" s="791"/>
      <c r="DJ38" s="791"/>
      <c r="DK38" s="792"/>
      <c r="DL38" s="790"/>
      <c r="DM38" s="791"/>
      <c r="DN38" s="791"/>
      <c r="DO38" s="791"/>
      <c r="DP38" s="792"/>
      <c r="DQ38" s="790"/>
      <c r="DR38" s="791"/>
      <c r="DS38" s="791"/>
      <c r="DT38" s="791"/>
      <c r="DU38" s="792"/>
      <c r="DV38" s="787"/>
      <c r="DW38" s="788"/>
      <c r="DX38" s="788"/>
      <c r="DY38" s="788"/>
      <c r="DZ38" s="793"/>
      <c r="EA38" s="212"/>
    </row>
    <row r="39" spans="1:131" ht="26.25" customHeight="1" x14ac:dyDescent="0.2">
      <c r="A39" s="225">
        <v>12</v>
      </c>
      <c r="B39" s="794"/>
      <c r="C39" s="795"/>
      <c r="D39" s="795"/>
      <c r="E39" s="795"/>
      <c r="F39" s="795"/>
      <c r="G39" s="795"/>
      <c r="H39" s="795"/>
      <c r="I39" s="795"/>
      <c r="J39" s="795"/>
      <c r="K39" s="795"/>
      <c r="L39" s="795"/>
      <c r="M39" s="795"/>
      <c r="N39" s="795"/>
      <c r="O39" s="795"/>
      <c r="P39" s="796"/>
      <c r="Q39" s="797"/>
      <c r="R39" s="798"/>
      <c r="S39" s="798"/>
      <c r="T39" s="798"/>
      <c r="U39" s="798"/>
      <c r="V39" s="798"/>
      <c r="W39" s="798"/>
      <c r="X39" s="798"/>
      <c r="Y39" s="798"/>
      <c r="Z39" s="798"/>
      <c r="AA39" s="798"/>
      <c r="AB39" s="798"/>
      <c r="AC39" s="798"/>
      <c r="AD39" s="798"/>
      <c r="AE39" s="799"/>
      <c r="AF39" s="800"/>
      <c r="AG39" s="801"/>
      <c r="AH39" s="801"/>
      <c r="AI39" s="801"/>
      <c r="AJ39" s="802"/>
      <c r="AK39" s="848"/>
      <c r="AL39" s="844"/>
      <c r="AM39" s="844"/>
      <c r="AN39" s="844"/>
      <c r="AO39" s="844"/>
      <c r="AP39" s="844"/>
      <c r="AQ39" s="844"/>
      <c r="AR39" s="844"/>
      <c r="AS39" s="844"/>
      <c r="AT39" s="844"/>
      <c r="AU39" s="844"/>
      <c r="AV39" s="844"/>
      <c r="AW39" s="844"/>
      <c r="AX39" s="844"/>
      <c r="AY39" s="844"/>
      <c r="AZ39" s="845"/>
      <c r="BA39" s="845"/>
      <c r="BB39" s="845"/>
      <c r="BC39" s="845"/>
      <c r="BD39" s="845"/>
      <c r="BE39" s="846"/>
      <c r="BF39" s="846"/>
      <c r="BG39" s="846"/>
      <c r="BH39" s="846"/>
      <c r="BI39" s="847"/>
      <c r="BJ39" s="214"/>
      <c r="BK39" s="214"/>
      <c r="BL39" s="214"/>
      <c r="BM39" s="214"/>
      <c r="BN39" s="214"/>
      <c r="BO39" s="224"/>
      <c r="BP39" s="224"/>
      <c r="BQ39" s="221">
        <v>33</v>
      </c>
      <c r="BR39" s="222"/>
      <c r="BS39" s="787"/>
      <c r="BT39" s="788"/>
      <c r="BU39" s="788"/>
      <c r="BV39" s="788"/>
      <c r="BW39" s="788"/>
      <c r="BX39" s="788"/>
      <c r="BY39" s="788"/>
      <c r="BZ39" s="788"/>
      <c r="CA39" s="788"/>
      <c r="CB39" s="788"/>
      <c r="CC39" s="788"/>
      <c r="CD39" s="788"/>
      <c r="CE39" s="788"/>
      <c r="CF39" s="788"/>
      <c r="CG39" s="789"/>
      <c r="CH39" s="790"/>
      <c r="CI39" s="791"/>
      <c r="CJ39" s="791"/>
      <c r="CK39" s="791"/>
      <c r="CL39" s="792"/>
      <c r="CM39" s="790"/>
      <c r="CN39" s="791"/>
      <c r="CO39" s="791"/>
      <c r="CP39" s="791"/>
      <c r="CQ39" s="792"/>
      <c r="CR39" s="790"/>
      <c r="CS39" s="791"/>
      <c r="CT39" s="791"/>
      <c r="CU39" s="791"/>
      <c r="CV39" s="792"/>
      <c r="CW39" s="790"/>
      <c r="CX39" s="791"/>
      <c r="CY39" s="791"/>
      <c r="CZ39" s="791"/>
      <c r="DA39" s="792"/>
      <c r="DB39" s="790"/>
      <c r="DC39" s="791"/>
      <c r="DD39" s="791"/>
      <c r="DE39" s="791"/>
      <c r="DF39" s="792"/>
      <c r="DG39" s="790"/>
      <c r="DH39" s="791"/>
      <c r="DI39" s="791"/>
      <c r="DJ39" s="791"/>
      <c r="DK39" s="792"/>
      <c r="DL39" s="790"/>
      <c r="DM39" s="791"/>
      <c r="DN39" s="791"/>
      <c r="DO39" s="791"/>
      <c r="DP39" s="792"/>
      <c r="DQ39" s="790"/>
      <c r="DR39" s="791"/>
      <c r="DS39" s="791"/>
      <c r="DT39" s="791"/>
      <c r="DU39" s="792"/>
      <c r="DV39" s="787"/>
      <c r="DW39" s="788"/>
      <c r="DX39" s="788"/>
      <c r="DY39" s="788"/>
      <c r="DZ39" s="793"/>
      <c r="EA39" s="212"/>
    </row>
    <row r="40" spans="1:131" ht="26.25" customHeight="1" x14ac:dyDescent="0.2">
      <c r="A40" s="221">
        <v>13</v>
      </c>
      <c r="B40" s="794"/>
      <c r="C40" s="795"/>
      <c r="D40" s="795"/>
      <c r="E40" s="795"/>
      <c r="F40" s="795"/>
      <c r="G40" s="795"/>
      <c r="H40" s="795"/>
      <c r="I40" s="795"/>
      <c r="J40" s="795"/>
      <c r="K40" s="795"/>
      <c r="L40" s="795"/>
      <c r="M40" s="795"/>
      <c r="N40" s="795"/>
      <c r="O40" s="795"/>
      <c r="P40" s="796"/>
      <c r="Q40" s="797"/>
      <c r="R40" s="798"/>
      <c r="S40" s="798"/>
      <c r="T40" s="798"/>
      <c r="U40" s="798"/>
      <c r="V40" s="798"/>
      <c r="W40" s="798"/>
      <c r="X40" s="798"/>
      <c r="Y40" s="798"/>
      <c r="Z40" s="798"/>
      <c r="AA40" s="798"/>
      <c r="AB40" s="798"/>
      <c r="AC40" s="798"/>
      <c r="AD40" s="798"/>
      <c r="AE40" s="799"/>
      <c r="AF40" s="800"/>
      <c r="AG40" s="801"/>
      <c r="AH40" s="801"/>
      <c r="AI40" s="801"/>
      <c r="AJ40" s="802"/>
      <c r="AK40" s="848"/>
      <c r="AL40" s="844"/>
      <c r="AM40" s="844"/>
      <c r="AN40" s="844"/>
      <c r="AO40" s="844"/>
      <c r="AP40" s="844"/>
      <c r="AQ40" s="844"/>
      <c r="AR40" s="844"/>
      <c r="AS40" s="844"/>
      <c r="AT40" s="844"/>
      <c r="AU40" s="844"/>
      <c r="AV40" s="844"/>
      <c r="AW40" s="844"/>
      <c r="AX40" s="844"/>
      <c r="AY40" s="844"/>
      <c r="AZ40" s="845"/>
      <c r="BA40" s="845"/>
      <c r="BB40" s="845"/>
      <c r="BC40" s="845"/>
      <c r="BD40" s="845"/>
      <c r="BE40" s="846"/>
      <c r="BF40" s="846"/>
      <c r="BG40" s="846"/>
      <c r="BH40" s="846"/>
      <c r="BI40" s="847"/>
      <c r="BJ40" s="214"/>
      <c r="BK40" s="214"/>
      <c r="BL40" s="214"/>
      <c r="BM40" s="214"/>
      <c r="BN40" s="214"/>
      <c r="BO40" s="224"/>
      <c r="BP40" s="224"/>
      <c r="BQ40" s="221">
        <v>34</v>
      </c>
      <c r="BR40" s="222"/>
      <c r="BS40" s="787"/>
      <c r="BT40" s="788"/>
      <c r="BU40" s="788"/>
      <c r="BV40" s="788"/>
      <c r="BW40" s="788"/>
      <c r="BX40" s="788"/>
      <c r="BY40" s="788"/>
      <c r="BZ40" s="788"/>
      <c r="CA40" s="788"/>
      <c r="CB40" s="788"/>
      <c r="CC40" s="788"/>
      <c r="CD40" s="788"/>
      <c r="CE40" s="788"/>
      <c r="CF40" s="788"/>
      <c r="CG40" s="789"/>
      <c r="CH40" s="790"/>
      <c r="CI40" s="791"/>
      <c r="CJ40" s="791"/>
      <c r="CK40" s="791"/>
      <c r="CL40" s="792"/>
      <c r="CM40" s="790"/>
      <c r="CN40" s="791"/>
      <c r="CO40" s="791"/>
      <c r="CP40" s="791"/>
      <c r="CQ40" s="792"/>
      <c r="CR40" s="790"/>
      <c r="CS40" s="791"/>
      <c r="CT40" s="791"/>
      <c r="CU40" s="791"/>
      <c r="CV40" s="792"/>
      <c r="CW40" s="790"/>
      <c r="CX40" s="791"/>
      <c r="CY40" s="791"/>
      <c r="CZ40" s="791"/>
      <c r="DA40" s="792"/>
      <c r="DB40" s="790"/>
      <c r="DC40" s="791"/>
      <c r="DD40" s="791"/>
      <c r="DE40" s="791"/>
      <c r="DF40" s="792"/>
      <c r="DG40" s="790"/>
      <c r="DH40" s="791"/>
      <c r="DI40" s="791"/>
      <c r="DJ40" s="791"/>
      <c r="DK40" s="792"/>
      <c r="DL40" s="790"/>
      <c r="DM40" s="791"/>
      <c r="DN40" s="791"/>
      <c r="DO40" s="791"/>
      <c r="DP40" s="792"/>
      <c r="DQ40" s="790"/>
      <c r="DR40" s="791"/>
      <c r="DS40" s="791"/>
      <c r="DT40" s="791"/>
      <c r="DU40" s="792"/>
      <c r="DV40" s="787"/>
      <c r="DW40" s="788"/>
      <c r="DX40" s="788"/>
      <c r="DY40" s="788"/>
      <c r="DZ40" s="793"/>
      <c r="EA40" s="212"/>
    </row>
    <row r="41" spans="1:131" ht="26.25" customHeight="1" x14ac:dyDescent="0.2">
      <c r="A41" s="221">
        <v>14</v>
      </c>
      <c r="B41" s="794"/>
      <c r="C41" s="795"/>
      <c r="D41" s="795"/>
      <c r="E41" s="795"/>
      <c r="F41" s="795"/>
      <c r="G41" s="795"/>
      <c r="H41" s="795"/>
      <c r="I41" s="795"/>
      <c r="J41" s="795"/>
      <c r="K41" s="795"/>
      <c r="L41" s="795"/>
      <c r="M41" s="795"/>
      <c r="N41" s="795"/>
      <c r="O41" s="795"/>
      <c r="P41" s="796"/>
      <c r="Q41" s="797"/>
      <c r="R41" s="798"/>
      <c r="S41" s="798"/>
      <c r="T41" s="798"/>
      <c r="U41" s="798"/>
      <c r="V41" s="798"/>
      <c r="W41" s="798"/>
      <c r="X41" s="798"/>
      <c r="Y41" s="798"/>
      <c r="Z41" s="798"/>
      <c r="AA41" s="798"/>
      <c r="AB41" s="798"/>
      <c r="AC41" s="798"/>
      <c r="AD41" s="798"/>
      <c r="AE41" s="799"/>
      <c r="AF41" s="800"/>
      <c r="AG41" s="801"/>
      <c r="AH41" s="801"/>
      <c r="AI41" s="801"/>
      <c r="AJ41" s="802"/>
      <c r="AK41" s="848"/>
      <c r="AL41" s="844"/>
      <c r="AM41" s="844"/>
      <c r="AN41" s="844"/>
      <c r="AO41" s="844"/>
      <c r="AP41" s="844"/>
      <c r="AQ41" s="844"/>
      <c r="AR41" s="844"/>
      <c r="AS41" s="844"/>
      <c r="AT41" s="844"/>
      <c r="AU41" s="844"/>
      <c r="AV41" s="844"/>
      <c r="AW41" s="844"/>
      <c r="AX41" s="844"/>
      <c r="AY41" s="844"/>
      <c r="AZ41" s="845"/>
      <c r="BA41" s="845"/>
      <c r="BB41" s="845"/>
      <c r="BC41" s="845"/>
      <c r="BD41" s="845"/>
      <c r="BE41" s="846"/>
      <c r="BF41" s="846"/>
      <c r="BG41" s="846"/>
      <c r="BH41" s="846"/>
      <c r="BI41" s="847"/>
      <c r="BJ41" s="214"/>
      <c r="BK41" s="214"/>
      <c r="BL41" s="214"/>
      <c r="BM41" s="214"/>
      <c r="BN41" s="214"/>
      <c r="BO41" s="224"/>
      <c r="BP41" s="224"/>
      <c r="BQ41" s="221">
        <v>35</v>
      </c>
      <c r="BR41" s="222"/>
      <c r="BS41" s="787"/>
      <c r="BT41" s="788"/>
      <c r="BU41" s="788"/>
      <c r="BV41" s="788"/>
      <c r="BW41" s="788"/>
      <c r="BX41" s="788"/>
      <c r="BY41" s="788"/>
      <c r="BZ41" s="788"/>
      <c r="CA41" s="788"/>
      <c r="CB41" s="788"/>
      <c r="CC41" s="788"/>
      <c r="CD41" s="788"/>
      <c r="CE41" s="788"/>
      <c r="CF41" s="788"/>
      <c r="CG41" s="789"/>
      <c r="CH41" s="790"/>
      <c r="CI41" s="791"/>
      <c r="CJ41" s="791"/>
      <c r="CK41" s="791"/>
      <c r="CL41" s="792"/>
      <c r="CM41" s="790"/>
      <c r="CN41" s="791"/>
      <c r="CO41" s="791"/>
      <c r="CP41" s="791"/>
      <c r="CQ41" s="792"/>
      <c r="CR41" s="790"/>
      <c r="CS41" s="791"/>
      <c r="CT41" s="791"/>
      <c r="CU41" s="791"/>
      <c r="CV41" s="792"/>
      <c r="CW41" s="790"/>
      <c r="CX41" s="791"/>
      <c r="CY41" s="791"/>
      <c r="CZ41" s="791"/>
      <c r="DA41" s="792"/>
      <c r="DB41" s="790"/>
      <c r="DC41" s="791"/>
      <c r="DD41" s="791"/>
      <c r="DE41" s="791"/>
      <c r="DF41" s="792"/>
      <c r="DG41" s="790"/>
      <c r="DH41" s="791"/>
      <c r="DI41" s="791"/>
      <c r="DJ41" s="791"/>
      <c r="DK41" s="792"/>
      <c r="DL41" s="790"/>
      <c r="DM41" s="791"/>
      <c r="DN41" s="791"/>
      <c r="DO41" s="791"/>
      <c r="DP41" s="792"/>
      <c r="DQ41" s="790"/>
      <c r="DR41" s="791"/>
      <c r="DS41" s="791"/>
      <c r="DT41" s="791"/>
      <c r="DU41" s="792"/>
      <c r="DV41" s="787"/>
      <c r="DW41" s="788"/>
      <c r="DX41" s="788"/>
      <c r="DY41" s="788"/>
      <c r="DZ41" s="793"/>
      <c r="EA41" s="212"/>
    </row>
    <row r="42" spans="1:131" ht="26.25" customHeight="1" x14ac:dyDescent="0.2">
      <c r="A42" s="221">
        <v>15</v>
      </c>
      <c r="B42" s="794"/>
      <c r="C42" s="795"/>
      <c r="D42" s="795"/>
      <c r="E42" s="795"/>
      <c r="F42" s="795"/>
      <c r="G42" s="795"/>
      <c r="H42" s="795"/>
      <c r="I42" s="795"/>
      <c r="J42" s="795"/>
      <c r="K42" s="795"/>
      <c r="L42" s="795"/>
      <c r="M42" s="795"/>
      <c r="N42" s="795"/>
      <c r="O42" s="795"/>
      <c r="P42" s="796"/>
      <c r="Q42" s="797"/>
      <c r="R42" s="798"/>
      <c r="S42" s="798"/>
      <c r="T42" s="798"/>
      <c r="U42" s="798"/>
      <c r="V42" s="798"/>
      <c r="W42" s="798"/>
      <c r="X42" s="798"/>
      <c r="Y42" s="798"/>
      <c r="Z42" s="798"/>
      <c r="AA42" s="798"/>
      <c r="AB42" s="798"/>
      <c r="AC42" s="798"/>
      <c r="AD42" s="798"/>
      <c r="AE42" s="799"/>
      <c r="AF42" s="800"/>
      <c r="AG42" s="801"/>
      <c r="AH42" s="801"/>
      <c r="AI42" s="801"/>
      <c r="AJ42" s="802"/>
      <c r="AK42" s="848"/>
      <c r="AL42" s="844"/>
      <c r="AM42" s="844"/>
      <c r="AN42" s="844"/>
      <c r="AO42" s="844"/>
      <c r="AP42" s="844"/>
      <c r="AQ42" s="844"/>
      <c r="AR42" s="844"/>
      <c r="AS42" s="844"/>
      <c r="AT42" s="844"/>
      <c r="AU42" s="844"/>
      <c r="AV42" s="844"/>
      <c r="AW42" s="844"/>
      <c r="AX42" s="844"/>
      <c r="AY42" s="844"/>
      <c r="AZ42" s="845"/>
      <c r="BA42" s="845"/>
      <c r="BB42" s="845"/>
      <c r="BC42" s="845"/>
      <c r="BD42" s="845"/>
      <c r="BE42" s="846"/>
      <c r="BF42" s="846"/>
      <c r="BG42" s="846"/>
      <c r="BH42" s="846"/>
      <c r="BI42" s="847"/>
      <c r="BJ42" s="214"/>
      <c r="BK42" s="214"/>
      <c r="BL42" s="214"/>
      <c r="BM42" s="214"/>
      <c r="BN42" s="214"/>
      <c r="BO42" s="224"/>
      <c r="BP42" s="224"/>
      <c r="BQ42" s="221">
        <v>36</v>
      </c>
      <c r="BR42" s="222"/>
      <c r="BS42" s="787"/>
      <c r="BT42" s="788"/>
      <c r="BU42" s="788"/>
      <c r="BV42" s="788"/>
      <c r="BW42" s="788"/>
      <c r="BX42" s="788"/>
      <c r="BY42" s="788"/>
      <c r="BZ42" s="788"/>
      <c r="CA42" s="788"/>
      <c r="CB42" s="788"/>
      <c r="CC42" s="788"/>
      <c r="CD42" s="788"/>
      <c r="CE42" s="788"/>
      <c r="CF42" s="788"/>
      <c r="CG42" s="789"/>
      <c r="CH42" s="790"/>
      <c r="CI42" s="791"/>
      <c r="CJ42" s="791"/>
      <c r="CK42" s="791"/>
      <c r="CL42" s="792"/>
      <c r="CM42" s="790"/>
      <c r="CN42" s="791"/>
      <c r="CO42" s="791"/>
      <c r="CP42" s="791"/>
      <c r="CQ42" s="792"/>
      <c r="CR42" s="790"/>
      <c r="CS42" s="791"/>
      <c r="CT42" s="791"/>
      <c r="CU42" s="791"/>
      <c r="CV42" s="792"/>
      <c r="CW42" s="790"/>
      <c r="CX42" s="791"/>
      <c r="CY42" s="791"/>
      <c r="CZ42" s="791"/>
      <c r="DA42" s="792"/>
      <c r="DB42" s="790"/>
      <c r="DC42" s="791"/>
      <c r="DD42" s="791"/>
      <c r="DE42" s="791"/>
      <c r="DF42" s="792"/>
      <c r="DG42" s="790"/>
      <c r="DH42" s="791"/>
      <c r="DI42" s="791"/>
      <c r="DJ42" s="791"/>
      <c r="DK42" s="792"/>
      <c r="DL42" s="790"/>
      <c r="DM42" s="791"/>
      <c r="DN42" s="791"/>
      <c r="DO42" s="791"/>
      <c r="DP42" s="792"/>
      <c r="DQ42" s="790"/>
      <c r="DR42" s="791"/>
      <c r="DS42" s="791"/>
      <c r="DT42" s="791"/>
      <c r="DU42" s="792"/>
      <c r="DV42" s="787"/>
      <c r="DW42" s="788"/>
      <c r="DX42" s="788"/>
      <c r="DY42" s="788"/>
      <c r="DZ42" s="793"/>
      <c r="EA42" s="212"/>
    </row>
    <row r="43" spans="1:131" ht="26.25" customHeight="1" x14ac:dyDescent="0.2">
      <c r="A43" s="221">
        <v>16</v>
      </c>
      <c r="B43" s="794"/>
      <c r="C43" s="795"/>
      <c r="D43" s="795"/>
      <c r="E43" s="795"/>
      <c r="F43" s="795"/>
      <c r="G43" s="795"/>
      <c r="H43" s="795"/>
      <c r="I43" s="795"/>
      <c r="J43" s="795"/>
      <c r="K43" s="795"/>
      <c r="L43" s="795"/>
      <c r="M43" s="795"/>
      <c r="N43" s="795"/>
      <c r="O43" s="795"/>
      <c r="P43" s="796"/>
      <c r="Q43" s="797"/>
      <c r="R43" s="798"/>
      <c r="S43" s="798"/>
      <c r="T43" s="798"/>
      <c r="U43" s="798"/>
      <c r="V43" s="798"/>
      <c r="W43" s="798"/>
      <c r="X43" s="798"/>
      <c r="Y43" s="798"/>
      <c r="Z43" s="798"/>
      <c r="AA43" s="798"/>
      <c r="AB43" s="798"/>
      <c r="AC43" s="798"/>
      <c r="AD43" s="798"/>
      <c r="AE43" s="799"/>
      <c r="AF43" s="800"/>
      <c r="AG43" s="801"/>
      <c r="AH43" s="801"/>
      <c r="AI43" s="801"/>
      <c r="AJ43" s="802"/>
      <c r="AK43" s="848"/>
      <c r="AL43" s="844"/>
      <c r="AM43" s="844"/>
      <c r="AN43" s="844"/>
      <c r="AO43" s="844"/>
      <c r="AP43" s="844"/>
      <c r="AQ43" s="844"/>
      <c r="AR43" s="844"/>
      <c r="AS43" s="844"/>
      <c r="AT43" s="844"/>
      <c r="AU43" s="844"/>
      <c r="AV43" s="844"/>
      <c r="AW43" s="844"/>
      <c r="AX43" s="844"/>
      <c r="AY43" s="844"/>
      <c r="AZ43" s="845"/>
      <c r="BA43" s="845"/>
      <c r="BB43" s="845"/>
      <c r="BC43" s="845"/>
      <c r="BD43" s="845"/>
      <c r="BE43" s="846"/>
      <c r="BF43" s="846"/>
      <c r="BG43" s="846"/>
      <c r="BH43" s="846"/>
      <c r="BI43" s="847"/>
      <c r="BJ43" s="214"/>
      <c r="BK43" s="214"/>
      <c r="BL43" s="214"/>
      <c r="BM43" s="214"/>
      <c r="BN43" s="214"/>
      <c r="BO43" s="224"/>
      <c r="BP43" s="224"/>
      <c r="BQ43" s="221">
        <v>37</v>
      </c>
      <c r="BR43" s="222"/>
      <c r="BS43" s="787"/>
      <c r="BT43" s="788"/>
      <c r="BU43" s="788"/>
      <c r="BV43" s="788"/>
      <c r="BW43" s="788"/>
      <c r="BX43" s="788"/>
      <c r="BY43" s="788"/>
      <c r="BZ43" s="788"/>
      <c r="CA43" s="788"/>
      <c r="CB43" s="788"/>
      <c r="CC43" s="788"/>
      <c r="CD43" s="788"/>
      <c r="CE43" s="788"/>
      <c r="CF43" s="788"/>
      <c r="CG43" s="789"/>
      <c r="CH43" s="790"/>
      <c r="CI43" s="791"/>
      <c r="CJ43" s="791"/>
      <c r="CK43" s="791"/>
      <c r="CL43" s="792"/>
      <c r="CM43" s="790"/>
      <c r="CN43" s="791"/>
      <c r="CO43" s="791"/>
      <c r="CP43" s="791"/>
      <c r="CQ43" s="792"/>
      <c r="CR43" s="790"/>
      <c r="CS43" s="791"/>
      <c r="CT43" s="791"/>
      <c r="CU43" s="791"/>
      <c r="CV43" s="792"/>
      <c r="CW43" s="790"/>
      <c r="CX43" s="791"/>
      <c r="CY43" s="791"/>
      <c r="CZ43" s="791"/>
      <c r="DA43" s="792"/>
      <c r="DB43" s="790"/>
      <c r="DC43" s="791"/>
      <c r="DD43" s="791"/>
      <c r="DE43" s="791"/>
      <c r="DF43" s="792"/>
      <c r="DG43" s="790"/>
      <c r="DH43" s="791"/>
      <c r="DI43" s="791"/>
      <c r="DJ43" s="791"/>
      <c r="DK43" s="792"/>
      <c r="DL43" s="790"/>
      <c r="DM43" s="791"/>
      <c r="DN43" s="791"/>
      <c r="DO43" s="791"/>
      <c r="DP43" s="792"/>
      <c r="DQ43" s="790"/>
      <c r="DR43" s="791"/>
      <c r="DS43" s="791"/>
      <c r="DT43" s="791"/>
      <c r="DU43" s="792"/>
      <c r="DV43" s="787"/>
      <c r="DW43" s="788"/>
      <c r="DX43" s="788"/>
      <c r="DY43" s="788"/>
      <c r="DZ43" s="793"/>
      <c r="EA43" s="212"/>
    </row>
    <row r="44" spans="1:131" ht="26.25" customHeight="1" x14ac:dyDescent="0.2">
      <c r="A44" s="221">
        <v>17</v>
      </c>
      <c r="B44" s="794"/>
      <c r="C44" s="795"/>
      <c r="D44" s="795"/>
      <c r="E44" s="795"/>
      <c r="F44" s="795"/>
      <c r="G44" s="795"/>
      <c r="H44" s="795"/>
      <c r="I44" s="795"/>
      <c r="J44" s="795"/>
      <c r="K44" s="795"/>
      <c r="L44" s="795"/>
      <c r="M44" s="795"/>
      <c r="N44" s="795"/>
      <c r="O44" s="795"/>
      <c r="P44" s="796"/>
      <c r="Q44" s="797"/>
      <c r="R44" s="798"/>
      <c r="S44" s="798"/>
      <c r="T44" s="798"/>
      <c r="U44" s="798"/>
      <c r="V44" s="798"/>
      <c r="W44" s="798"/>
      <c r="X44" s="798"/>
      <c r="Y44" s="798"/>
      <c r="Z44" s="798"/>
      <c r="AA44" s="798"/>
      <c r="AB44" s="798"/>
      <c r="AC44" s="798"/>
      <c r="AD44" s="798"/>
      <c r="AE44" s="799"/>
      <c r="AF44" s="800"/>
      <c r="AG44" s="801"/>
      <c r="AH44" s="801"/>
      <c r="AI44" s="801"/>
      <c r="AJ44" s="802"/>
      <c r="AK44" s="848"/>
      <c r="AL44" s="844"/>
      <c r="AM44" s="844"/>
      <c r="AN44" s="844"/>
      <c r="AO44" s="844"/>
      <c r="AP44" s="844"/>
      <c r="AQ44" s="844"/>
      <c r="AR44" s="844"/>
      <c r="AS44" s="844"/>
      <c r="AT44" s="844"/>
      <c r="AU44" s="844"/>
      <c r="AV44" s="844"/>
      <c r="AW44" s="844"/>
      <c r="AX44" s="844"/>
      <c r="AY44" s="844"/>
      <c r="AZ44" s="845"/>
      <c r="BA44" s="845"/>
      <c r="BB44" s="845"/>
      <c r="BC44" s="845"/>
      <c r="BD44" s="845"/>
      <c r="BE44" s="846"/>
      <c r="BF44" s="846"/>
      <c r="BG44" s="846"/>
      <c r="BH44" s="846"/>
      <c r="BI44" s="847"/>
      <c r="BJ44" s="214"/>
      <c r="BK44" s="214"/>
      <c r="BL44" s="214"/>
      <c r="BM44" s="214"/>
      <c r="BN44" s="214"/>
      <c r="BO44" s="224"/>
      <c r="BP44" s="224"/>
      <c r="BQ44" s="221">
        <v>38</v>
      </c>
      <c r="BR44" s="222"/>
      <c r="BS44" s="787"/>
      <c r="BT44" s="788"/>
      <c r="BU44" s="788"/>
      <c r="BV44" s="788"/>
      <c r="BW44" s="788"/>
      <c r="BX44" s="788"/>
      <c r="BY44" s="788"/>
      <c r="BZ44" s="788"/>
      <c r="CA44" s="788"/>
      <c r="CB44" s="788"/>
      <c r="CC44" s="788"/>
      <c r="CD44" s="788"/>
      <c r="CE44" s="788"/>
      <c r="CF44" s="788"/>
      <c r="CG44" s="789"/>
      <c r="CH44" s="790"/>
      <c r="CI44" s="791"/>
      <c r="CJ44" s="791"/>
      <c r="CK44" s="791"/>
      <c r="CL44" s="792"/>
      <c r="CM44" s="790"/>
      <c r="CN44" s="791"/>
      <c r="CO44" s="791"/>
      <c r="CP44" s="791"/>
      <c r="CQ44" s="792"/>
      <c r="CR44" s="790"/>
      <c r="CS44" s="791"/>
      <c r="CT44" s="791"/>
      <c r="CU44" s="791"/>
      <c r="CV44" s="792"/>
      <c r="CW44" s="790"/>
      <c r="CX44" s="791"/>
      <c r="CY44" s="791"/>
      <c r="CZ44" s="791"/>
      <c r="DA44" s="792"/>
      <c r="DB44" s="790"/>
      <c r="DC44" s="791"/>
      <c r="DD44" s="791"/>
      <c r="DE44" s="791"/>
      <c r="DF44" s="792"/>
      <c r="DG44" s="790"/>
      <c r="DH44" s="791"/>
      <c r="DI44" s="791"/>
      <c r="DJ44" s="791"/>
      <c r="DK44" s="792"/>
      <c r="DL44" s="790"/>
      <c r="DM44" s="791"/>
      <c r="DN44" s="791"/>
      <c r="DO44" s="791"/>
      <c r="DP44" s="792"/>
      <c r="DQ44" s="790"/>
      <c r="DR44" s="791"/>
      <c r="DS44" s="791"/>
      <c r="DT44" s="791"/>
      <c r="DU44" s="792"/>
      <c r="DV44" s="787"/>
      <c r="DW44" s="788"/>
      <c r="DX44" s="788"/>
      <c r="DY44" s="788"/>
      <c r="DZ44" s="793"/>
      <c r="EA44" s="212"/>
    </row>
    <row r="45" spans="1:131" ht="26.25" customHeight="1" x14ac:dyDescent="0.2">
      <c r="A45" s="221">
        <v>18</v>
      </c>
      <c r="B45" s="794"/>
      <c r="C45" s="795"/>
      <c r="D45" s="795"/>
      <c r="E45" s="795"/>
      <c r="F45" s="795"/>
      <c r="G45" s="795"/>
      <c r="H45" s="795"/>
      <c r="I45" s="795"/>
      <c r="J45" s="795"/>
      <c r="K45" s="795"/>
      <c r="L45" s="795"/>
      <c r="M45" s="795"/>
      <c r="N45" s="795"/>
      <c r="O45" s="795"/>
      <c r="P45" s="796"/>
      <c r="Q45" s="797"/>
      <c r="R45" s="798"/>
      <c r="S45" s="798"/>
      <c r="T45" s="798"/>
      <c r="U45" s="798"/>
      <c r="V45" s="798"/>
      <c r="W45" s="798"/>
      <c r="X45" s="798"/>
      <c r="Y45" s="798"/>
      <c r="Z45" s="798"/>
      <c r="AA45" s="798"/>
      <c r="AB45" s="798"/>
      <c r="AC45" s="798"/>
      <c r="AD45" s="798"/>
      <c r="AE45" s="799"/>
      <c r="AF45" s="800"/>
      <c r="AG45" s="801"/>
      <c r="AH45" s="801"/>
      <c r="AI45" s="801"/>
      <c r="AJ45" s="802"/>
      <c r="AK45" s="848"/>
      <c r="AL45" s="844"/>
      <c r="AM45" s="844"/>
      <c r="AN45" s="844"/>
      <c r="AO45" s="844"/>
      <c r="AP45" s="844"/>
      <c r="AQ45" s="844"/>
      <c r="AR45" s="844"/>
      <c r="AS45" s="844"/>
      <c r="AT45" s="844"/>
      <c r="AU45" s="844"/>
      <c r="AV45" s="844"/>
      <c r="AW45" s="844"/>
      <c r="AX45" s="844"/>
      <c r="AY45" s="844"/>
      <c r="AZ45" s="845"/>
      <c r="BA45" s="845"/>
      <c r="BB45" s="845"/>
      <c r="BC45" s="845"/>
      <c r="BD45" s="845"/>
      <c r="BE45" s="846"/>
      <c r="BF45" s="846"/>
      <c r="BG45" s="846"/>
      <c r="BH45" s="846"/>
      <c r="BI45" s="847"/>
      <c r="BJ45" s="214"/>
      <c r="BK45" s="214"/>
      <c r="BL45" s="214"/>
      <c r="BM45" s="214"/>
      <c r="BN45" s="214"/>
      <c r="BO45" s="224"/>
      <c r="BP45" s="224"/>
      <c r="BQ45" s="221">
        <v>39</v>
      </c>
      <c r="BR45" s="222"/>
      <c r="BS45" s="787"/>
      <c r="BT45" s="788"/>
      <c r="BU45" s="788"/>
      <c r="BV45" s="788"/>
      <c r="BW45" s="788"/>
      <c r="BX45" s="788"/>
      <c r="BY45" s="788"/>
      <c r="BZ45" s="788"/>
      <c r="CA45" s="788"/>
      <c r="CB45" s="788"/>
      <c r="CC45" s="788"/>
      <c r="CD45" s="788"/>
      <c r="CE45" s="788"/>
      <c r="CF45" s="788"/>
      <c r="CG45" s="789"/>
      <c r="CH45" s="790"/>
      <c r="CI45" s="791"/>
      <c r="CJ45" s="791"/>
      <c r="CK45" s="791"/>
      <c r="CL45" s="792"/>
      <c r="CM45" s="790"/>
      <c r="CN45" s="791"/>
      <c r="CO45" s="791"/>
      <c r="CP45" s="791"/>
      <c r="CQ45" s="792"/>
      <c r="CR45" s="790"/>
      <c r="CS45" s="791"/>
      <c r="CT45" s="791"/>
      <c r="CU45" s="791"/>
      <c r="CV45" s="792"/>
      <c r="CW45" s="790"/>
      <c r="CX45" s="791"/>
      <c r="CY45" s="791"/>
      <c r="CZ45" s="791"/>
      <c r="DA45" s="792"/>
      <c r="DB45" s="790"/>
      <c r="DC45" s="791"/>
      <c r="DD45" s="791"/>
      <c r="DE45" s="791"/>
      <c r="DF45" s="792"/>
      <c r="DG45" s="790"/>
      <c r="DH45" s="791"/>
      <c r="DI45" s="791"/>
      <c r="DJ45" s="791"/>
      <c r="DK45" s="792"/>
      <c r="DL45" s="790"/>
      <c r="DM45" s="791"/>
      <c r="DN45" s="791"/>
      <c r="DO45" s="791"/>
      <c r="DP45" s="792"/>
      <c r="DQ45" s="790"/>
      <c r="DR45" s="791"/>
      <c r="DS45" s="791"/>
      <c r="DT45" s="791"/>
      <c r="DU45" s="792"/>
      <c r="DV45" s="787"/>
      <c r="DW45" s="788"/>
      <c r="DX45" s="788"/>
      <c r="DY45" s="788"/>
      <c r="DZ45" s="793"/>
      <c r="EA45" s="212"/>
    </row>
    <row r="46" spans="1:131" ht="26.25" customHeight="1" x14ac:dyDescent="0.2">
      <c r="A46" s="221">
        <v>19</v>
      </c>
      <c r="B46" s="794"/>
      <c r="C46" s="795"/>
      <c r="D46" s="795"/>
      <c r="E46" s="795"/>
      <c r="F46" s="795"/>
      <c r="G46" s="795"/>
      <c r="H46" s="795"/>
      <c r="I46" s="795"/>
      <c r="J46" s="795"/>
      <c r="K46" s="795"/>
      <c r="L46" s="795"/>
      <c r="M46" s="795"/>
      <c r="N46" s="795"/>
      <c r="O46" s="795"/>
      <c r="P46" s="796"/>
      <c r="Q46" s="797"/>
      <c r="R46" s="798"/>
      <c r="S46" s="798"/>
      <c r="T46" s="798"/>
      <c r="U46" s="798"/>
      <c r="V46" s="798"/>
      <c r="W46" s="798"/>
      <c r="X46" s="798"/>
      <c r="Y46" s="798"/>
      <c r="Z46" s="798"/>
      <c r="AA46" s="798"/>
      <c r="AB46" s="798"/>
      <c r="AC46" s="798"/>
      <c r="AD46" s="798"/>
      <c r="AE46" s="799"/>
      <c r="AF46" s="800"/>
      <c r="AG46" s="801"/>
      <c r="AH46" s="801"/>
      <c r="AI46" s="801"/>
      <c r="AJ46" s="802"/>
      <c r="AK46" s="848"/>
      <c r="AL46" s="844"/>
      <c r="AM46" s="844"/>
      <c r="AN46" s="844"/>
      <c r="AO46" s="844"/>
      <c r="AP46" s="844"/>
      <c r="AQ46" s="844"/>
      <c r="AR46" s="844"/>
      <c r="AS46" s="844"/>
      <c r="AT46" s="844"/>
      <c r="AU46" s="844"/>
      <c r="AV46" s="844"/>
      <c r="AW46" s="844"/>
      <c r="AX46" s="844"/>
      <c r="AY46" s="844"/>
      <c r="AZ46" s="845"/>
      <c r="BA46" s="845"/>
      <c r="BB46" s="845"/>
      <c r="BC46" s="845"/>
      <c r="BD46" s="845"/>
      <c r="BE46" s="846"/>
      <c r="BF46" s="846"/>
      <c r="BG46" s="846"/>
      <c r="BH46" s="846"/>
      <c r="BI46" s="847"/>
      <c r="BJ46" s="214"/>
      <c r="BK46" s="214"/>
      <c r="BL46" s="214"/>
      <c r="BM46" s="214"/>
      <c r="BN46" s="214"/>
      <c r="BO46" s="224"/>
      <c r="BP46" s="224"/>
      <c r="BQ46" s="221">
        <v>40</v>
      </c>
      <c r="BR46" s="222"/>
      <c r="BS46" s="787"/>
      <c r="BT46" s="788"/>
      <c r="BU46" s="788"/>
      <c r="BV46" s="788"/>
      <c r="BW46" s="788"/>
      <c r="BX46" s="788"/>
      <c r="BY46" s="788"/>
      <c r="BZ46" s="788"/>
      <c r="CA46" s="788"/>
      <c r="CB46" s="788"/>
      <c r="CC46" s="788"/>
      <c r="CD46" s="788"/>
      <c r="CE46" s="788"/>
      <c r="CF46" s="788"/>
      <c r="CG46" s="789"/>
      <c r="CH46" s="790"/>
      <c r="CI46" s="791"/>
      <c r="CJ46" s="791"/>
      <c r="CK46" s="791"/>
      <c r="CL46" s="792"/>
      <c r="CM46" s="790"/>
      <c r="CN46" s="791"/>
      <c r="CO46" s="791"/>
      <c r="CP46" s="791"/>
      <c r="CQ46" s="792"/>
      <c r="CR46" s="790"/>
      <c r="CS46" s="791"/>
      <c r="CT46" s="791"/>
      <c r="CU46" s="791"/>
      <c r="CV46" s="792"/>
      <c r="CW46" s="790"/>
      <c r="CX46" s="791"/>
      <c r="CY46" s="791"/>
      <c r="CZ46" s="791"/>
      <c r="DA46" s="792"/>
      <c r="DB46" s="790"/>
      <c r="DC46" s="791"/>
      <c r="DD46" s="791"/>
      <c r="DE46" s="791"/>
      <c r="DF46" s="792"/>
      <c r="DG46" s="790"/>
      <c r="DH46" s="791"/>
      <c r="DI46" s="791"/>
      <c r="DJ46" s="791"/>
      <c r="DK46" s="792"/>
      <c r="DL46" s="790"/>
      <c r="DM46" s="791"/>
      <c r="DN46" s="791"/>
      <c r="DO46" s="791"/>
      <c r="DP46" s="792"/>
      <c r="DQ46" s="790"/>
      <c r="DR46" s="791"/>
      <c r="DS46" s="791"/>
      <c r="DT46" s="791"/>
      <c r="DU46" s="792"/>
      <c r="DV46" s="787"/>
      <c r="DW46" s="788"/>
      <c r="DX46" s="788"/>
      <c r="DY46" s="788"/>
      <c r="DZ46" s="793"/>
      <c r="EA46" s="212"/>
    </row>
    <row r="47" spans="1:131" ht="26.25" customHeight="1" x14ac:dyDescent="0.2">
      <c r="A47" s="221">
        <v>20</v>
      </c>
      <c r="B47" s="794"/>
      <c r="C47" s="795"/>
      <c r="D47" s="795"/>
      <c r="E47" s="795"/>
      <c r="F47" s="795"/>
      <c r="G47" s="795"/>
      <c r="H47" s="795"/>
      <c r="I47" s="795"/>
      <c r="J47" s="795"/>
      <c r="K47" s="795"/>
      <c r="L47" s="795"/>
      <c r="M47" s="795"/>
      <c r="N47" s="795"/>
      <c r="O47" s="795"/>
      <c r="P47" s="796"/>
      <c r="Q47" s="797"/>
      <c r="R47" s="798"/>
      <c r="S47" s="798"/>
      <c r="T47" s="798"/>
      <c r="U47" s="798"/>
      <c r="V47" s="798"/>
      <c r="W47" s="798"/>
      <c r="X47" s="798"/>
      <c r="Y47" s="798"/>
      <c r="Z47" s="798"/>
      <c r="AA47" s="798"/>
      <c r="AB47" s="798"/>
      <c r="AC47" s="798"/>
      <c r="AD47" s="798"/>
      <c r="AE47" s="799"/>
      <c r="AF47" s="800"/>
      <c r="AG47" s="801"/>
      <c r="AH47" s="801"/>
      <c r="AI47" s="801"/>
      <c r="AJ47" s="802"/>
      <c r="AK47" s="848"/>
      <c r="AL47" s="844"/>
      <c r="AM47" s="844"/>
      <c r="AN47" s="844"/>
      <c r="AO47" s="844"/>
      <c r="AP47" s="844"/>
      <c r="AQ47" s="844"/>
      <c r="AR47" s="844"/>
      <c r="AS47" s="844"/>
      <c r="AT47" s="844"/>
      <c r="AU47" s="844"/>
      <c r="AV47" s="844"/>
      <c r="AW47" s="844"/>
      <c r="AX47" s="844"/>
      <c r="AY47" s="844"/>
      <c r="AZ47" s="845"/>
      <c r="BA47" s="845"/>
      <c r="BB47" s="845"/>
      <c r="BC47" s="845"/>
      <c r="BD47" s="845"/>
      <c r="BE47" s="846"/>
      <c r="BF47" s="846"/>
      <c r="BG47" s="846"/>
      <c r="BH47" s="846"/>
      <c r="BI47" s="847"/>
      <c r="BJ47" s="214"/>
      <c r="BK47" s="214"/>
      <c r="BL47" s="214"/>
      <c r="BM47" s="214"/>
      <c r="BN47" s="214"/>
      <c r="BO47" s="224"/>
      <c r="BP47" s="224"/>
      <c r="BQ47" s="221">
        <v>41</v>
      </c>
      <c r="BR47" s="222"/>
      <c r="BS47" s="787"/>
      <c r="BT47" s="788"/>
      <c r="BU47" s="788"/>
      <c r="BV47" s="788"/>
      <c r="BW47" s="788"/>
      <c r="BX47" s="788"/>
      <c r="BY47" s="788"/>
      <c r="BZ47" s="788"/>
      <c r="CA47" s="788"/>
      <c r="CB47" s="788"/>
      <c r="CC47" s="788"/>
      <c r="CD47" s="788"/>
      <c r="CE47" s="788"/>
      <c r="CF47" s="788"/>
      <c r="CG47" s="789"/>
      <c r="CH47" s="790"/>
      <c r="CI47" s="791"/>
      <c r="CJ47" s="791"/>
      <c r="CK47" s="791"/>
      <c r="CL47" s="792"/>
      <c r="CM47" s="790"/>
      <c r="CN47" s="791"/>
      <c r="CO47" s="791"/>
      <c r="CP47" s="791"/>
      <c r="CQ47" s="792"/>
      <c r="CR47" s="790"/>
      <c r="CS47" s="791"/>
      <c r="CT47" s="791"/>
      <c r="CU47" s="791"/>
      <c r="CV47" s="792"/>
      <c r="CW47" s="790"/>
      <c r="CX47" s="791"/>
      <c r="CY47" s="791"/>
      <c r="CZ47" s="791"/>
      <c r="DA47" s="792"/>
      <c r="DB47" s="790"/>
      <c r="DC47" s="791"/>
      <c r="DD47" s="791"/>
      <c r="DE47" s="791"/>
      <c r="DF47" s="792"/>
      <c r="DG47" s="790"/>
      <c r="DH47" s="791"/>
      <c r="DI47" s="791"/>
      <c r="DJ47" s="791"/>
      <c r="DK47" s="792"/>
      <c r="DL47" s="790"/>
      <c r="DM47" s="791"/>
      <c r="DN47" s="791"/>
      <c r="DO47" s="791"/>
      <c r="DP47" s="792"/>
      <c r="DQ47" s="790"/>
      <c r="DR47" s="791"/>
      <c r="DS47" s="791"/>
      <c r="DT47" s="791"/>
      <c r="DU47" s="792"/>
      <c r="DV47" s="787"/>
      <c r="DW47" s="788"/>
      <c r="DX47" s="788"/>
      <c r="DY47" s="788"/>
      <c r="DZ47" s="793"/>
      <c r="EA47" s="212"/>
    </row>
    <row r="48" spans="1:131" ht="26.25" customHeight="1" x14ac:dyDescent="0.2">
      <c r="A48" s="221">
        <v>21</v>
      </c>
      <c r="B48" s="794"/>
      <c r="C48" s="795"/>
      <c r="D48" s="795"/>
      <c r="E48" s="795"/>
      <c r="F48" s="795"/>
      <c r="G48" s="795"/>
      <c r="H48" s="795"/>
      <c r="I48" s="795"/>
      <c r="J48" s="795"/>
      <c r="K48" s="795"/>
      <c r="L48" s="795"/>
      <c r="M48" s="795"/>
      <c r="N48" s="795"/>
      <c r="O48" s="795"/>
      <c r="P48" s="796"/>
      <c r="Q48" s="797"/>
      <c r="R48" s="798"/>
      <c r="S48" s="798"/>
      <c r="T48" s="798"/>
      <c r="U48" s="798"/>
      <c r="V48" s="798"/>
      <c r="W48" s="798"/>
      <c r="X48" s="798"/>
      <c r="Y48" s="798"/>
      <c r="Z48" s="798"/>
      <c r="AA48" s="798"/>
      <c r="AB48" s="798"/>
      <c r="AC48" s="798"/>
      <c r="AD48" s="798"/>
      <c r="AE48" s="799"/>
      <c r="AF48" s="800"/>
      <c r="AG48" s="801"/>
      <c r="AH48" s="801"/>
      <c r="AI48" s="801"/>
      <c r="AJ48" s="802"/>
      <c r="AK48" s="848"/>
      <c r="AL48" s="844"/>
      <c r="AM48" s="844"/>
      <c r="AN48" s="844"/>
      <c r="AO48" s="844"/>
      <c r="AP48" s="844"/>
      <c r="AQ48" s="844"/>
      <c r="AR48" s="844"/>
      <c r="AS48" s="844"/>
      <c r="AT48" s="844"/>
      <c r="AU48" s="844"/>
      <c r="AV48" s="844"/>
      <c r="AW48" s="844"/>
      <c r="AX48" s="844"/>
      <c r="AY48" s="844"/>
      <c r="AZ48" s="845"/>
      <c r="BA48" s="845"/>
      <c r="BB48" s="845"/>
      <c r="BC48" s="845"/>
      <c r="BD48" s="845"/>
      <c r="BE48" s="846"/>
      <c r="BF48" s="846"/>
      <c r="BG48" s="846"/>
      <c r="BH48" s="846"/>
      <c r="BI48" s="847"/>
      <c r="BJ48" s="214"/>
      <c r="BK48" s="214"/>
      <c r="BL48" s="214"/>
      <c r="BM48" s="214"/>
      <c r="BN48" s="214"/>
      <c r="BO48" s="224"/>
      <c r="BP48" s="224"/>
      <c r="BQ48" s="221">
        <v>42</v>
      </c>
      <c r="BR48" s="222"/>
      <c r="BS48" s="787"/>
      <c r="BT48" s="788"/>
      <c r="BU48" s="788"/>
      <c r="BV48" s="788"/>
      <c r="BW48" s="788"/>
      <c r="BX48" s="788"/>
      <c r="BY48" s="788"/>
      <c r="BZ48" s="788"/>
      <c r="CA48" s="788"/>
      <c r="CB48" s="788"/>
      <c r="CC48" s="788"/>
      <c r="CD48" s="788"/>
      <c r="CE48" s="788"/>
      <c r="CF48" s="788"/>
      <c r="CG48" s="789"/>
      <c r="CH48" s="790"/>
      <c r="CI48" s="791"/>
      <c r="CJ48" s="791"/>
      <c r="CK48" s="791"/>
      <c r="CL48" s="792"/>
      <c r="CM48" s="790"/>
      <c r="CN48" s="791"/>
      <c r="CO48" s="791"/>
      <c r="CP48" s="791"/>
      <c r="CQ48" s="792"/>
      <c r="CR48" s="790"/>
      <c r="CS48" s="791"/>
      <c r="CT48" s="791"/>
      <c r="CU48" s="791"/>
      <c r="CV48" s="792"/>
      <c r="CW48" s="790"/>
      <c r="CX48" s="791"/>
      <c r="CY48" s="791"/>
      <c r="CZ48" s="791"/>
      <c r="DA48" s="792"/>
      <c r="DB48" s="790"/>
      <c r="DC48" s="791"/>
      <c r="DD48" s="791"/>
      <c r="DE48" s="791"/>
      <c r="DF48" s="792"/>
      <c r="DG48" s="790"/>
      <c r="DH48" s="791"/>
      <c r="DI48" s="791"/>
      <c r="DJ48" s="791"/>
      <c r="DK48" s="792"/>
      <c r="DL48" s="790"/>
      <c r="DM48" s="791"/>
      <c r="DN48" s="791"/>
      <c r="DO48" s="791"/>
      <c r="DP48" s="792"/>
      <c r="DQ48" s="790"/>
      <c r="DR48" s="791"/>
      <c r="DS48" s="791"/>
      <c r="DT48" s="791"/>
      <c r="DU48" s="792"/>
      <c r="DV48" s="787"/>
      <c r="DW48" s="788"/>
      <c r="DX48" s="788"/>
      <c r="DY48" s="788"/>
      <c r="DZ48" s="793"/>
      <c r="EA48" s="212"/>
    </row>
    <row r="49" spans="1:131" ht="26.25" customHeight="1" x14ac:dyDescent="0.2">
      <c r="A49" s="221">
        <v>22</v>
      </c>
      <c r="B49" s="794"/>
      <c r="C49" s="795"/>
      <c r="D49" s="795"/>
      <c r="E49" s="795"/>
      <c r="F49" s="795"/>
      <c r="G49" s="795"/>
      <c r="H49" s="795"/>
      <c r="I49" s="795"/>
      <c r="J49" s="795"/>
      <c r="K49" s="795"/>
      <c r="L49" s="795"/>
      <c r="M49" s="795"/>
      <c r="N49" s="795"/>
      <c r="O49" s="795"/>
      <c r="P49" s="796"/>
      <c r="Q49" s="797"/>
      <c r="R49" s="798"/>
      <c r="S49" s="798"/>
      <c r="T49" s="798"/>
      <c r="U49" s="798"/>
      <c r="V49" s="798"/>
      <c r="W49" s="798"/>
      <c r="X49" s="798"/>
      <c r="Y49" s="798"/>
      <c r="Z49" s="798"/>
      <c r="AA49" s="798"/>
      <c r="AB49" s="798"/>
      <c r="AC49" s="798"/>
      <c r="AD49" s="798"/>
      <c r="AE49" s="799"/>
      <c r="AF49" s="800"/>
      <c r="AG49" s="801"/>
      <c r="AH49" s="801"/>
      <c r="AI49" s="801"/>
      <c r="AJ49" s="802"/>
      <c r="AK49" s="848"/>
      <c r="AL49" s="844"/>
      <c r="AM49" s="844"/>
      <c r="AN49" s="844"/>
      <c r="AO49" s="844"/>
      <c r="AP49" s="844"/>
      <c r="AQ49" s="844"/>
      <c r="AR49" s="844"/>
      <c r="AS49" s="844"/>
      <c r="AT49" s="844"/>
      <c r="AU49" s="844"/>
      <c r="AV49" s="844"/>
      <c r="AW49" s="844"/>
      <c r="AX49" s="844"/>
      <c r="AY49" s="844"/>
      <c r="AZ49" s="845"/>
      <c r="BA49" s="845"/>
      <c r="BB49" s="845"/>
      <c r="BC49" s="845"/>
      <c r="BD49" s="845"/>
      <c r="BE49" s="846"/>
      <c r="BF49" s="846"/>
      <c r="BG49" s="846"/>
      <c r="BH49" s="846"/>
      <c r="BI49" s="847"/>
      <c r="BJ49" s="214"/>
      <c r="BK49" s="214"/>
      <c r="BL49" s="214"/>
      <c r="BM49" s="214"/>
      <c r="BN49" s="214"/>
      <c r="BO49" s="224"/>
      <c r="BP49" s="224"/>
      <c r="BQ49" s="221">
        <v>43</v>
      </c>
      <c r="BR49" s="222"/>
      <c r="BS49" s="787"/>
      <c r="BT49" s="788"/>
      <c r="BU49" s="788"/>
      <c r="BV49" s="788"/>
      <c r="BW49" s="788"/>
      <c r="BX49" s="788"/>
      <c r="BY49" s="788"/>
      <c r="BZ49" s="788"/>
      <c r="CA49" s="788"/>
      <c r="CB49" s="788"/>
      <c r="CC49" s="788"/>
      <c r="CD49" s="788"/>
      <c r="CE49" s="788"/>
      <c r="CF49" s="788"/>
      <c r="CG49" s="789"/>
      <c r="CH49" s="790"/>
      <c r="CI49" s="791"/>
      <c r="CJ49" s="791"/>
      <c r="CK49" s="791"/>
      <c r="CL49" s="792"/>
      <c r="CM49" s="790"/>
      <c r="CN49" s="791"/>
      <c r="CO49" s="791"/>
      <c r="CP49" s="791"/>
      <c r="CQ49" s="792"/>
      <c r="CR49" s="790"/>
      <c r="CS49" s="791"/>
      <c r="CT49" s="791"/>
      <c r="CU49" s="791"/>
      <c r="CV49" s="792"/>
      <c r="CW49" s="790"/>
      <c r="CX49" s="791"/>
      <c r="CY49" s="791"/>
      <c r="CZ49" s="791"/>
      <c r="DA49" s="792"/>
      <c r="DB49" s="790"/>
      <c r="DC49" s="791"/>
      <c r="DD49" s="791"/>
      <c r="DE49" s="791"/>
      <c r="DF49" s="792"/>
      <c r="DG49" s="790"/>
      <c r="DH49" s="791"/>
      <c r="DI49" s="791"/>
      <c r="DJ49" s="791"/>
      <c r="DK49" s="792"/>
      <c r="DL49" s="790"/>
      <c r="DM49" s="791"/>
      <c r="DN49" s="791"/>
      <c r="DO49" s="791"/>
      <c r="DP49" s="792"/>
      <c r="DQ49" s="790"/>
      <c r="DR49" s="791"/>
      <c r="DS49" s="791"/>
      <c r="DT49" s="791"/>
      <c r="DU49" s="792"/>
      <c r="DV49" s="787"/>
      <c r="DW49" s="788"/>
      <c r="DX49" s="788"/>
      <c r="DY49" s="788"/>
      <c r="DZ49" s="793"/>
      <c r="EA49" s="212"/>
    </row>
    <row r="50" spans="1:131" ht="26.25" customHeight="1" x14ac:dyDescent="0.2">
      <c r="A50" s="221">
        <v>23</v>
      </c>
      <c r="B50" s="794"/>
      <c r="C50" s="795"/>
      <c r="D50" s="795"/>
      <c r="E50" s="795"/>
      <c r="F50" s="795"/>
      <c r="G50" s="795"/>
      <c r="H50" s="795"/>
      <c r="I50" s="795"/>
      <c r="J50" s="795"/>
      <c r="K50" s="795"/>
      <c r="L50" s="795"/>
      <c r="M50" s="795"/>
      <c r="N50" s="795"/>
      <c r="O50" s="795"/>
      <c r="P50" s="796"/>
      <c r="Q50" s="849"/>
      <c r="R50" s="850"/>
      <c r="S50" s="850"/>
      <c r="T50" s="850"/>
      <c r="U50" s="850"/>
      <c r="V50" s="850"/>
      <c r="W50" s="850"/>
      <c r="X50" s="850"/>
      <c r="Y50" s="850"/>
      <c r="Z50" s="850"/>
      <c r="AA50" s="850"/>
      <c r="AB50" s="850"/>
      <c r="AC50" s="850"/>
      <c r="AD50" s="850"/>
      <c r="AE50" s="851"/>
      <c r="AF50" s="800"/>
      <c r="AG50" s="801"/>
      <c r="AH50" s="801"/>
      <c r="AI50" s="801"/>
      <c r="AJ50" s="802"/>
      <c r="AK50" s="853"/>
      <c r="AL50" s="850"/>
      <c r="AM50" s="850"/>
      <c r="AN50" s="850"/>
      <c r="AO50" s="850"/>
      <c r="AP50" s="850"/>
      <c r="AQ50" s="850"/>
      <c r="AR50" s="850"/>
      <c r="AS50" s="850"/>
      <c r="AT50" s="850"/>
      <c r="AU50" s="850"/>
      <c r="AV50" s="850"/>
      <c r="AW50" s="850"/>
      <c r="AX50" s="850"/>
      <c r="AY50" s="850"/>
      <c r="AZ50" s="852"/>
      <c r="BA50" s="852"/>
      <c r="BB50" s="852"/>
      <c r="BC50" s="852"/>
      <c r="BD50" s="852"/>
      <c r="BE50" s="846"/>
      <c r="BF50" s="846"/>
      <c r="BG50" s="846"/>
      <c r="BH50" s="846"/>
      <c r="BI50" s="847"/>
      <c r="BJ50" s="214"/>
      <c r="BK50" s="214"/>
      <c r="BL50" s="214"/>
      <c r="BM50" s="214"/>
      <c r="BN50" s="214"/>
      <c r="BO50" s="224"/>
      <c r="BP50" s="224"/>
      <c r="BQ50" s="221">
        <v>44</v>
      </c>
      <c r="BR50" s="222"/>
      <c r="BS50" s="787"/>
      <c r="BT50" s="788"/>
      <c r="BU50" s="788"/>
      <c r="BV50" s="788"/>
      <c r="BW50" s="788"/>
      <c r="BX50" s="788"/>
      <c r="BY50" s="788"/>
      <c r="BZ50" s="788"/>
      <c r="CA50" s="788"/>
      <c r="CB50" s="788"/>
      <c r="CC50" s="788"/>
      <c r="CD50" s="788"/>
      <c r="CE50" s="788"/>
      <c r="CF50" s="788"/>
      <c r="CG50" s="789"/>
      <c r="CH50" s="790"/>
      <c r="CI50" s="791"/>
      <c r="CJ50" s="791"/>
      <c r="CK50" s="791"/>
      <c r="CL50" s="792"/>
      <c r="CM50" s="790"/>
      <c r="CN50" s="791"/>
      <c r="CO50" s="791"/>
      <c r="CP50" s="791"/>
      <c r="CQ50" s="792"/>
      <c r="CR50" s="790"/>
      <c r="CS50" s="791"/>
      <c r="CT50" s="791"/>
      <c r="CU50" s="791"/>
      <c r="CV50" s="792"/>
      <c r="CW50" s="790"/>
      <c r="CX50" s="791"/>
      <c r="CY50" s="791"/>
      <c r="CZ50" s="791"/>
      <c r="DA50" s="792"/>
      <c r="DB50" s="790"/>
      <c r="DC50" s="791"/>
      <c r="DD50" s="791"/>
      <c r="DE50" s="791"/>
      <c r="DF50" s="792"/>
      <c r="DG50" s="790"/>
      <c r="DH50" s="791"/>
      <c r="DI50" s="791"/>
      <c r="DJ50" s="791"/>
      <c r="DK50" s="792"/>
      <c r="DL50" s="790"/>
      <c r="DM50" s="791"/>
      <c r="DN50" s="791"/>
      <c r="DO50" s="791"/>
      <c r="DP50" s="792"/>
      <c r="DQ50" s="790"/>
      <c r="DR50" s="791"/>
      <c r="DS50" s="791"/>
      <c r="DT50" s="791"/>
      <c r="DU50" s="792"/>
      <c r="DV50" s="787"/>
      <c r="DW50" s="788"/>
      <c r="DX50" s="788"/>
      <c r="DY50" s="788"/>
      <c r="DZ50" s="793"/>
      <c r="EA50" s="212"/>
    </row>
    <row r="51" spans="1:131" ht="26.25" customHeight="1" x14ac:dyDescent="0.2">
      <c r="A51" s="221">
        <v>24</v>
      </c>
      <c r="B51" s="794"/>
      <c r="C51" s="795"/>
      <c r="D51" s="795"/>
      <c r="E51" s="795"/>
      <c r="F51" s="795"/>
      <c r="G51" s="795"/>
      <c r="H51" s="795"/>
      <c r="I51" s="795"/>
      <c r="J51" s="795"/>
      <c r="K51" s="795"/>
      <c r="L51" s="795"/>
      <c r="M51" s="795"/>
      <c r="N51" s="795"/>
      <c r="O51" s="795"/>
      <c r="P51" s="796"/>
      <c r="Q51" s="849"/>
      <c r="R51" s="850"/>
      <c r="S51" s="850"/>
      <c r="T51" s="850"/>
      <c r="U51" s="850"/>
      <c r="V51" s="850"/>
      <c r="W51" s="850"/>
      <c r="X51" s="850"/>
      <c r="Y51" s="850"/>
      <c r="Z51" s="850"/>
      <c r="AA51" s="850"/>
      <c r="AB51" s="850"/>
      <c r="AC51" s="850"/>
      <c r="AD51" s="850"/>
      <c r="AE51" s="851"/>
      <c r="AF51" s="800"/>
      <c r="AG51" s="801"/>
      <c r="AH51" s="801"/>
      <c r="AI51" s="801"/>
      <c r="AJ51" s="802"/>
      <c r="AK51" s="853"/>
      <c r="AL51" s="850"/>
      <c r="AM51" s="850"/>
      <c r="AN51" s="850"/>
      <c r="AO51" s="850"/>
      <c r="AP51" s="850"/>
      <c r="AQ51" s="850"/>
      <c r="AR51" s="850"/>
      <c r="AS51" s="850"/>
      <c r="AT51" s="850"/>
      <c r="AU51" s="850"/>
      <c r="AV51" s="850"/>
      <c r="AW51" s="850"/>
      <c r="AX51" s="850"/>
      <c r="AY51" s="850"/>
      <c r="AZ51" s="852"/>
      <c r="BA51" s="852"/>
      <c r="BB51" s="852"/>
      <c r="BC51" s="852"/>
      <c r="BD51" s="852"/>
      <c r="BE51" s="846"/>
      <c r="BF51" s="846"/>
      <c r="BG51" s="846"/>
      <c r="BH51" s="846"/>
      <c r="BI51" s="847"/>
      <c r="BJ51" s="214"/>
      <c r="BK51" s="214"/>
      <c r="BL51" s="214"/>
      <c r="BM51" s="214"/>
      <c r="BN51" s="214"/>
      <c r="BO51" s="224"/>
      <c r="BP51" s="224"/>
      <c r="BQ51" s="221">
        <v>45</v>
      </c>
      <c r="BR51" s="222"/>
      <c r="BS51" s="787"/>
      <c r="BT51" s="788"/>
      <c r="BU51" s="788"/>
      <c r="BV51" s="788"/>
      <c r="BW51" s="788"/>
      <c r="BX51" s="788"/>
      <c r="BY51" s="788"/>
      <c r="BZ51" s="788"/>
      <c r="CA51" s="788"/>
      <c r="CB51" s="788"/>
      <c r="CC51" s="788"/>
      <c r="CD51" s="788"/>
      <c r="CE51" s="788"/>
      <c r="CF51" s="788"/>
      <c r="CG51" s="789"/>
      <c r="CH51" s="790"/>
      <c r="CI51" s="791"/>
      <c r="CJ51" s="791"/>
      <c r="CK51" s="791"/>
      <c r="CL51" s="792"/>
      <c r="CM51" s="790"/>
      <c r="CN51" s="791"/>
      <c r="CO51" s="791"/>
      <c r="CP51" s="791"/>
      <c r="CQ51" s="792"/>
      <c r="CR51" s="790"/>
      <c r="CS51" s="791"/>
      <c r="CT51" s="791"/>
      <c r="CU51" s="791"/>
      <c r="CV51" s="792"/>
      <c r="CW51" s="790"/>
      <c r="CX51" s="791"/>
      <c r="CY51" s="791"/>
      <c r="CZ51" s="791"/>
      <c r="DA51" s="792"/>
      <c r="DB51" s="790"/>
      <c r="DC51" s="791"/>
      <c r="DD51" s="791"/>
      <c r="DE51" s="791"/>
      <c r="DF51" s="792"/>
      <c r="DG51" s="790"/>
      <c r="DH51" s="791"/>
      <c r="DI51" s="791"/>
      <c r="DJ51" s="791"/>
      <c r="DK51" s="792"/>
      <c r="DL51" s="790"/>
      <c r="DM51" s="791"/>
      <c r="DN51" s="791"/>
      <c r="DO51" s="791"/>
      <c r="DP51" s="792"/>
      <c r="DQ51" s="790"/>
      <c r="DR51" s="791"/>
      <c r="DS51" s="791"/>
      <c r="DT51" s="791"/>
      <c r="DU51" s="792"/>
      <c r="DV51" s="787"/>
      <c r="DW51" s="788"/>
      <c r="DX51" s="788"/>
      <c r="DY51" s="788"/>
      <c r="DZ51" s="793"/>
      <c r="EA51" s="212"/>
    </row>
    <row r="52" spans="1:131" ht="26.25" customHeight="1" x14ac:dyDescent="0.2">
      <c r="A52" s="221">
        <v>25</v>
      </c>
      <c r="B52" s="794"/>
      <c r="C52" s="795"/>
      <c r="D52" s="795"/>
      <c r="E52" s="795"/>
      <c r="F52" s="795"/>
      <c r="G52" s="795"/>
      <c r="H52" s="795"/>
      <c r="I52" s="795"/>
      <c r="J52" s="795"/>
      <c r="K52" s="795"/>
      <c r="L52" s="795"/>
      <c r="M52" s="795"/>
      <c r="N52" s="795"/>
      <c r="O52" s="795"/>
      <c r="P52" s="796"/>
      <c r="Q52" s="849"/>
      <c r="R52" s="850"/>
      <c r="S52" s="850"/>
      <c r="T52" s="850"/>
      <c r="U52" s="850"/>
      <c r="V52" s="850"/>
      <c r="W52" s="850"/>
      <c r="X52" s="850"/>
      <c r="Y52" s="850"/>
      <c r="Z52" s="850"/>
      <c r="AA52" s="850"/>
      <c r="AB52" s="850"/>
      <c r="AC52" s="850"/>
      <c r="AD52" s="850"/>
      <c r="AE52" s="851"/>
      <c r="AF52" s="800"/>
      <c r="AG52" s="801"/>
      <c r="AH52" s="801"/>
      <c r="AI52" s="801"/>
      <c r="AJ52" s="802"/>
      <c r="AK52" s="853"/>
      <c r="AL52" s="850"/>
      <c r="AM52" s="850"/>
      <c r="AN52" s="850"/>
      <c r="AO52" s="850"/>
      <c r="AP52" s="850"/>
      <c r="AQ52" s="850"/>
      <c r="AR52" s="850"/>
      <c r="AS52" s="850"/>
      <c r="AT52" s="850"/>
      <c r="AU52" s="850"/>
      <c r="AV52" s="850"/>
      <c r="AW52" s="850"/>
      <c r="AX52" s="850"/>
      <c r="AY52" s="850"/>
      <c r="AZ52" s="852"/>
      <c r="BA52" s="852"/>
      <c r="BB52" s="852"/>
      <c r="BC52" s="852"/>
      <c r="BD52" s="852"/>
      <c r="BE52" s="846"/>
      <c r="BF52" s="846"/>
      <c r="BG52" s="846"/>
      <c r="BH52" s="846"/>
      <c r="BI52" s="847"/>
      <c r="BJ52" s="214"/>
      <c r="BK52" s="214"/>
      <c r="BL52" s="214"/>
      <c r="BM52" s="214"/>
      <c r="BN52" s="214"/>
      <c r="BO52" s="224"/>
      <c r="BP52" s="224"/>
      <c r="BQ52" s="221">
        <v>46</v>
      </c>
      <c r="BR52" s="222"/>
      <c r="BS52" s="787"/>
      <c r="BT52" s="788"/>
      <c r="BU52" s="788"/>
      <c r="BV52" s="788"/>
      <c r="BW52" s="788"/>
      <c r="BX52" s="788"/>
      <c r="BY52" s="788"/>
      <c r="BZ52" s="788"/>
      <c r="CA52" s="788"/>
      <c r="CB52" s="788"/>
      <c r="CC52" s="788"/>
      <c r="CD52" s="788"/>
      <c r="CE52" s="788"/>
      <c r="CF52" s="788"/>
      <c r="CG52" s="789"/>
      <c r="CH52" s="790"/>
      <c r="CI52" s="791"/>
      <c r="CJ52" s="791"/>
      <c r="CK52" s="791"/>
      <c r="CL52" s="792"/>
      <c r="CM52" s="790"/>
      <c r="CN52" s="791"/>
      <c r="CO52" s="791"/>
      <c r="CP52" s="791"/>
      <c r="CQ52" s="792"/>
      <c r="CR52" s="790"/>
      <c r="CS52" s="791"/>
      <c r="CT52" s="791"/>
      <c r="CU52" s="791"/>
      <c r="CV52" s="792"/>
      <c r="CW52" s="790"/>
      <c r="CX52" s="791"/>
      <c r="CY52" s="791"/>
      <c r="CZ52" s="791"/>
      <c r="DA52" s="792"/>
      <c r="DB52" s="790"/>
      <c r="DC52" s="791"/>
      <c r="DD52" s="791"/>
      <c r="DE52" s="791"/>
      <c r="DF52" s="792"/>
      <c r="DG52" s="790"/>
      <c r="DH52" s="791"/>
      <c r="DI52" s="791"/>
      <c r="DJ52" s="791"/>
      <c r="DK52" s="792"/>
      <c r="DL52" s="790"/>
      <c r="DM52" s="791"/>
      <c r="DN52" s="791"/>
      <c r="DO52" s="791"/>
      <c r="DP52" s="792"/>
      <c r="DQ52" s="790"/>
      <c r="DR52" s="791"/>
      <c r="DS52" s="791"/>
      <c r="DT52" s="791"/>
      <c r="DU52" s="792"/>
      <c r="DV52" s="787"/>
      <c r="DW52" s="788"/>
      <c r="DX52" s="788"/>
      <c r="DY52" s="788"/>
      <c r="DZ52" s="793"/>
      <c r="EA52" s="212"/>
    </row>
    <row r="53" spans="1:131" ht="26.25" customHeight="1" x14ac:dyDescent="0.2">
      <c r="A53" s="221">
        <v>26</v>
      </c>
      <c r="B53" s="794"/>
      <c r="C53" s="795"/>
      <c r="D53" s="795"/>
      <c r="E53" s="795"/>
      <c r="F53" s="795"/>
      <c r="G53" s="795"/>
      <c r="H53" s="795"/>
      <c r="I53" s="795"/>
      <c r="J53" s="795"/>
      <c r="K53" s="795"/>
      <c r="L53" s="795"/>
      <c r="M53" s="795"/>
      <c r="N53" s="795"/>
      <c r="O53" s="795"/>
      <c r="P53" s="796"/>
      <c r="Q53" s="849"/>
      <c r="R53" s="850"/>
      <c r="S53" s="850"/>
      <c r="T53" s="850"/>
      <c r="U53" s="850"/>
      <c r="V53" s="850"/>
      <c r="W53" s="850"/>
      <c r="X53" s="850"/>
      <c r="Y53" s="850"/>
      <c r="Z53" s="850"/>
      <c r="AA53" s="850"/>
      <c r="AB53" s="850"/>
      <c r="AC53" s="850"/>
      <c r="AD53" s="850"/>
      <c r="AE53" s="851"/>
      <c r="AF53" s="800"/>
      <c r="AG53" s="801"/>
      <c r="AH53" s="801"/>
      <c r="AI53" s="801"/>
      <c r="AJ53" s="802"/>
      <c r="AK53" s="853"/>
      <c r="AL53" s="850"/>
      <c r="AM53" s="850"/>
      <c r="AN53" s="850"/>
      <c r="AO53" s="850"/>
      <c r="AP53" s="850"/>
      <c r="AQ53" s="850"/>
      <c r="AR53" s="850"/>
      <c r="AS53" s="850"/>
      <c r="AT53" s="850"/>
      <c r="AU53" s="850"/>
      <c r="AV53" s="850"/>
      <c r="AW53" s="850"/>
      <c r="AX53" s="850"/>
      <c r="AY53" s="850"/>
      <c r="AZ53" s="852"/>
      <c r="BA53" s="852"/>
      <c r="BB53" s="852"/>
      <c r="BC53" s="852"/>
      <c r="BD53" s="852"/>
      <c r="BE53" s="846"/>
      <c r="BF53" s="846"/>
      <c r="BG53" s="846"/>
      <c r="BH53" s="846"/>
      <c r="BI53" s="847"/>
      <c r="BJ53" s="214"/>
      <c r="BK53" s="214"/>
      <c r="BL53" s="214"/>
      <c r="BM53" s="214"/>
      <c r="BN53" s="214"/>
      <c r="BO53" s="224"/>
      <c r="BP53" s="224"/>
      <c r="BQ53" s="221">
        <v>47</v>
      </c>
      <c r="BR53" s="222"/>
      <c r="BS53" s="787"/>
      <c r="BT53" s="788"/>
      <c r="BU53" s="788"/>
      <c r="BV53" s="788"/>
      <c r="BW53" s="788"/>
      <c r="BX53" s="788"/>
      <c r="BY53" s="788"/>
      <c r="BZ53" s="788"/>
      <c r="CA53" s="788"/>
      <c r="CB53" s="788"/>
      <c r="CC53" s="788"/>
      <c r="CD53" s="788"/>
      <c r="CE53" s="788"/>
      <c r="CF53" s="788"/>
      <c r="CG53" s="789"/>
      <c r="CH53" s="790"/>
      <c r="CI53" s="791"/>
      <c r="CJ53" s="791"/>
      <c r="CK53" s="791"/>
      <c r="CL53" s="792"/>
      <c r="CM53" s="790"/>
      <c r="CN53" s="791"/>
      <c r="CO53" s="791"/>
      <c r="CP53" s="791"/>
      <c r="CQ53" s="792"/>
      <c r="CR53" s="790"/>
      <c r="CS53" s="791"/>
      <c r="CT53" s="791"/>
      <c r="CU53" s="791"/>
      <c r="CV53" s="792"/>
      <c r="CW53" s="790"/>
      <c r="CX53" s="791"/>
      <c r="CY53" s="791"/>
      <c r="CZ53" s="791"/>
      <c r="DA53" s="792"/>
      <c r="DB53" s="790"/>
      <c r="DC53" s="791"/>
      <c r="DD53" s="791"/>
      <c r="DE53" s="791"/>
      <c r="DF53" s="792"/>
      <c r="DG53" s="790"/>
      <c r="DH53" s="791"/>
      <c r="DI53" s="791"/>
      <c r="DJ53" s="791"/>
      <c r="DK53" s="792"/>
      <c r="DL53" s="790"/>
      <c r="DM53" s="791"/>
      <c r="DN53" s="791"/>
      <c r="DO53" s="791"/>
      <c r="DP53" s="792"/>
      <c r="DQ53" s="790"/>
      <c r="DR53" s="791"/>
      <c r="DS53" s="791"/>
      <c r="DT53" s="791"/>
      <c r="DU53" s="792"/>
      <c r="DV53" s="787"/>
      <c r="DW53" s="788"/>
      <c r="DX53" s="788"/>
      <c r="DY53" s="788"/>
      <c r="DZ53" s="793"/>
      <c r="EA53" s="212"/>
    </row>
    <row r="54" spans="1:131" ht="26.25" customHeight="1" x14ac:dyDescent="0.2">
      <c r="A54" s="221">
        <v>27</v>
      </c>
      <c r="B54" s="794"/>
      <c r="C54" s="795"/>
      <c r="D54" s="795"/>
      <c r="E54" s="795"/>
      <c r="F54" s="795"/>
      <c r="G54" s="795"/>
      <c r="H54" s="795"/>
      <c r="I54" s="795"/>
      <c r="J54" s="795"/>
      <c r="K54" s="795"/>
      <c r="L54" s="795"/>
      <c r="M54" s="795"/>
      <c r="N54" s="795"/>
      <c r="O54" s="795"/>
      <c r="P54" s="796"/>
      <c r="Q54" s="849"/>
      <c r="R54" s="850"/>
      <c r="S54" s="850"/>
      <c r="T54" s="850"/>
      <c r="U54" s="850"/>
      <c r="V54" s="850"/>
      <c r="W54" s="850"/>
      <c r="X54" s="850"/>
      <c r="Y54" s="850"/>
      <c r="Z54" s="850"/>
      <c r="AA54" s="850"/>
      <c r="AB54" s="850"/>
      <c r="AC54" s="850"/>
      <c r="AD54" s="850"/>
      <c r="AE54" s="851"/>
      <c r="AF54" s="800"/>
      <c r="AG54" s="801"/>
      <c r="AH54" s="801"/>
      <c r="AI54" s="801"/>
      <c r="AJ54" s="802"/>
      <c r="AK54" s="853"/>
      <c r="AL54" s="850"/>
      <c r="AM54" s="850"/>
      <c r="AN54" s="850"/>
      <c r="AO54" s="850"/>
      <c r="AP54" s="850"/>
      <c r="AQ54" s="850"/>
      <c r="AR54" s="850"/>
      <c r="AS54" s="850"/>
      <c r="AT54" s="850"/>
      <c r="AU54" s="850"/>
      <c r="AV54" s="850"/>
      <c r="AW54" s="850"/>
      <c r="AX54" s="850"/>
      <c r="AY54" s="850"/>
      <c r="AZ54" s="852"/>
      <c r="BA54" s="852"/>
      <c r="BB54" s="852"/>
      <c r="BC54" s="852"/>
      <c r="BD54" s="852"/>
      <c r="BE54" s="846"/>
      <c r="BF54" s="846"/>
      <c r="BG54" s="846"/>
      <c r="BH54" s="846"/>
      <c r="BI54" s="847"/>
      <c r="BJ54" s="214"/>
      <c r="BK54" s="214"/>
      <c r="BL54" s="214"/>
      <c r="BM54" s="214"/>
      <c r="BN54" s="214"/>
      <c r="BO54" s="224"/>
      <c r="BP54" s="224"/>
      <c r="BQ54" s="221">
        <v>48</v>
      </c>
      <c r="BR54" s="222"/>
      <c r="BS54" s="787"/>
      <c r="BT54" s="788"/>
      <c r="BU54" s="788"/>
      <c r="BV54" s="788"/>
      <c r="BW54" s="788"/>
      <c r="BX54" s="788"/>
      <c r="BY54" s="788"/>
      <c r="BZ54" s="788"/>
      <c r="CA54" s="788"/>
      <c r="CB54" s="788"/>
      <c r="CC54" s="788"/>
      <c r="CD54" s="788"/>
      <c r="CE54" s="788"/>
      <c r="CF54" s="788"/>
      <c r="CG54" s="789"/>
      <c r="CH54" s="790"/>
      <c r="CI54" s="791"/>
      <c r="CJ54" s="791"/>
      <c r="CK54" s="791"/>
      <c r="CL54" s="792"/>
      <c r="CM54" s="790"/>
      <c r="CN54" s="791"/>
      <c r="CO54" s="791"/>
      <c r="CP54" s="791"/>
      <c r="CQ54" s="792"/>
      <c r="CR54" s="790"/>
      <c r="CS54" s="791"/>
      <c r="CT54" s="791"/>
      <c r="CU54" s="791"/>
      <c r="CV54" s="792"/>
      <c r="CW54" s="790"/>
      <c r="CX54" s="791"/>
      <c r="CY54" s="791"/>
      <c r="CZ54" s="791"/>
      <c r="DA54" s="792"/>
      <c r="DB54" s="790"/>
      <c r="DC54" s="791"/>
      <c r="DD54" s="791"/>
      <c r="DE54" s="791"/>
      <c r="DF54" s="792"/>
      <c r="DG54" s="790"/>
      <c r="DH54" s="791"/>
      <c r="DI54" s="791"/>
      <c r="DJ54" s="791"/>
      <c r="DK54" s="792"/>
      <c r="DL54" s="790"/>
      <c r="DM54" s="791"/>
      <c r="DN54" s="791"/>
      <c r="DO54" s="791"/>
      <c r="DP54" s="792"/>
      <c r="DQ54" s="790"/>
      <c r="DR54" s="791"/>
      <c r="DS54" s="791"/>
      <c r="DT54" s="791"/>
      <c r="DU54" s="792"/>
      <c r="DV54" s="787"/>
      <c r="DW54" s="788"/>
      <c r="DX54" s="788"/>
      <c r="DY54" s="788"/>
      <c r="DZ54" s="793"/>
      <c r="EA54" s="212"/>
    </row>
    <row r="55" spans="1:131" ht="26.25" customHeight="1" x14ac:dyDescent="0.2">
      <c r="A55" s="221">
        <v>28</v>
      </c>
      <c r="B55" s="794"/>
      <c r="C55" s="795"/>
      <c r="D55" s="795"/>
      <c r="E55" s="795"/>
      <c r="F55" s="795"/>
      <c r="G55" s="795"/>
      <c r="H55" s="795"/>
      <c r="I55" s="795"/>
      <c r="J55" s="795"/>
      <c r="K55" s="795"/>
      <c r="L55" s="795"/>
      <c r="M55" s="795"/>
      <c r="N55" s="795"/>
      <c r="O55" s="795"/>
      <c r="P55" s="796"/>
      <c r="Q55" s="849"/>
      <c r="R55" s="850"/>
      <c r="S55" s="850"/>
      <c r="T55" s="850"/>
      <c r="U55" s="850"/>
      <c r="V55" s="850"/>
      <c r="W55" s="850"/>
      <c r="X55" s="850"/>
      <c r="Y55" s="850"/>
      <c r="Z55" s="850"/>
      <c r="AA55" s="850"/>
      <c r="AB55" s="850"/>
      <c r="AC55" s="850"/>
      <c r="AD55" s="850"/>
      <c r="AE55" s="851"/>
      <c r="AF55" s="800"/>
      <c r="AG55" s="801"/>
      <c r="AH55" s="801"/>
      <c r="AI55" s="801"/>
      <c r="AJ55" s="802"/>
      <c r="AK55" s="853"/>
      <c r="AL55" s="850"/>
      <c r="AM55" s="850"/>
      <c r="AN55" s="850"/>
      <c r="AO55" s="850"/>
      <c r="AP55" s="850"/>
      <c r="AQ55" s="850"/>
      <c r="AR55" s="850"/>
      <c r="AS55" s="850"/>
      <c r="AT55" s="850"/>
      <c r="AU55" s="850"/>
      <c r="AV55" s="850"/>
      <c r="AW55" s="850"/>
      <c r="AX55" s="850"/>
      <c r="AY55" s="850"/>
      <c r="AZ55" s="852"/>
      <c r="BA55" s="852"/>
      <c r="BB55" s="852"/>
      <c r="BC55" s="852"/>
      <c r="BD55" s="852"/>
      <c r="BE55" s="846"/>
      <c r="BF55" s="846"/>
      <c r="BG55" s="846"/>
      <c r="BH55" s="846"/>
      <c r="BI55" s="847"/>
      <c r="BJ55" s="214"/>
      <c r="BK55" s="214"/>
      <c r="BL55" s="214"/>
      <c r="BM55" s="214"/>
      <c r="BN55" s="214"/>
      <c r="BO55" s="224"/>
      <c r="BP55" s="224"/>
      <c r="BQ55" s="221">
        <v>49</v>
      </c>
      <c r="BR55" s="222"/>
      <c r="BS55" s="787"/>
      <c r="BT55" s="788"/>
      <c r="BU55" s="788"/>
      <c r="BV55" s="788"/>
      <c r="BW55" s="788"/>
      <c r="BX55" s="788"/>
      <c r="BY55" s="788"/>
      <c r="BZ55" s="788"/>
      <c r="CA55" s="788"/>
      <c r="CB55" s="788"/>
      <c r="CC55" s="788"/>
      <c r="CD55" s="788"/>
      <c r="CE55" s="788"/>
      <c r="CF55" s="788"/>
      <c r="CG55" s="789"/>
      <c r="CH55" s="790"/>
      <c r="CI55" s="791"/>
      <c r="CJ55" s="791"/>
      <c r="CK55" s="791"/>
      <c r="CL55" s="792"/>
      <c r="CM55" s="790"/>
      <c r="CN55" s="791"/>
      <c r="CO55" s="791"/>
      <c r="CP55" s="791"/>
      <c r="CQ55" s="792"/>
      <c r="CR55" s="790"/>
      <c r="CS55" s="791"/>
      <c r="CT55" s="791"/>
      <c r="CU55" s="791"/>
      <c r="CV55" s="792"/>
      <c r="CW55" s="790"/>
      <c r="CX55" s="791"/>
      <c r="CY55" s="791"/>
      <c r="CZ55" s="791"/>
      <c r="DA55" s="792"/>
      <c r="DB55" s="790"/>
      <c r="DC55" s="791"/>
      <c r="DD55" s="791"/>
      <c r="DE55" s="791"/>
      <c r="DF55" s="792"/>
      <c r="DG55" s="790"/>
      <c r="DH55" s="791"/>
      <c r="DI55" s="791"/>
      <c r="DJ55" s="791"/>
      <c r="DK55" s="792"/>
      <c r="DL55" s="790"/>
      <c r="DM55" s="791"/>
      <c r="DN55" s="791"/>
      <c r="DO55" s="791"/>
      <c r="DP55" s="792"/>
      <c r="DQ55" s="790"/>
      <c r="DR55" s="791"/>
      <c r="DS55" s="791"/>
      <c r="DT55" s="791"/>
      <c r="DU55" s="792"/>
      <c r="DV55" s="787"/>
      <c r="DW55" s="788"/>
      <c r="DX55" s="788"/>
      <c r="DY55" s="788"/>
      <c r="DZ55" s="793"/>
      <c r="EA55" s="212"/>
    </row>
    <row r="56" spans="1:131" ht="26.25" customHeight="1" x14ac:dyDescent="0.2">
      <c r="A56" s="221">
        <v>29</v>
      </c>
      <c r="B56" s="794"/>
      <c r="C56" s="795"/>
      <c r="D56" s="795"/>
      <c r="E56" s="795"/>
      <c r="F56" s="795"/>
      <c r="G56" s="795"/>
      <c r="H56" s="795"/>
      <c r="I56" s="795"/>
      <c r="J56" s="795"/>
      <c r="K56" s="795"/>
      <c r="L56" s="795"/>
      <c r="M56" s="795"/>
      <c r="N56" s="795"/>
      <c r="O56" s="795"/>
      <c r="P56" s="796"/>
      <c r="Q56" s="849"/>
      <c r="R56" s="850"/>
      <c r="S56" s="850"/>
      <c r="T56" s="850"/>
      <c r="U56" s="850"/>
      <c r="V56" s="850"/>
      <c r="W56" s="850"/>
      <c r="X56" s="850"/>
      <c r="Y56" s="850"/>
      <c r="Z56" s="850"/>
      <c r="AA56" s="850"/>
      <c r="AB56" s="850"/>
      <c r="AC56" s="850"/>
      <c r="AD56" s="850"/>
      <c r="AE56" s="851"/>
      <c r="AF56" s="800"/>
      <c r="AG56" s="801"/>
      <c r="AH56" s="801"/>
      <c r="AI56" s="801"/>
      <c r="AJ56" s="802"/>
      <c r="AK56" s="853"/>
      <c r="AL56" s="850"/>
      <c r="AM56" s="850"/>
      <c r="AN56" s="850"/>
      <c r="AO56" s="850"/>
      <c r="AP56" s="850"/>
      <c r="AQ56" s="850"/>
      <c r="AR56" s="850"/>
      <c r="AS56" s="850"/>
      <c r="AT56" s="850"/>
      <c r="AU56" s="850"/>
      <c r="AV56" s="850"/>
      <c r="AW56" s="850"/>
      <c r="AX56" s="850"/>
      <c r="AY56" s="850"/>
      <c r="AZ56" s="852"/>
      <c r="BA56" s="852"/>
      <c r="BB56" s="852"/>
      <c r="BC56" s="852"/>
      <c r="BD56" s="852"/>
      <c r="BE56" s="846"/>
      <c r="BF56" s="846"/>
      <c r="BG56" s="846"/>
      <c r="BH56" s="846"/>
      <c r="BI56" s="847"/>
      <c r="BJ56" s="214"/>
      <c r="BK56" s="214"/>
      <c r="BL56" s="214"/>
      <c r="BM56" s="214"/>
      <c r="BN56" s="214"/>
      <c r="BO56" s="224"/>
      <c r="BP56" s="224"/>
      <c r="BQ56" s="221">
        <v>50</v>
      </c>
      <c r="BR56" s="222"/>
      <c r="BS56" s="787"/>
      <c r="BT56" s="788"/>
      <c r="BU56" s="788"/>
      <c r="BV56" s="788"/>
      <c r="BW56" s="788"/>
      <c r="BX56" s="788"/>
      <c r="BY56" s="788"/>
      <c r="BZ56" s="788"/>
      <c r="CA56" s="788"/>
      <c r="CB56" s="788"/>
      <c r="CC56" s="788"/>
      <c r="CD56" s="788"/>
      <c r="CE56" s="788"/>
      <c r="CF56" s="788"/>
      <c r="CG56" s="789"/>
      <c r="CH56" s="790"/>
      <c r="CI56" s="791"/>
      <c r="CJ56" s="791"/>
      <c r="CK56" s="791"/>
      <c r="CL56" s="792"/>
      <c r="CM56" s="790"/>
      <c r="CN56" s="791"/>
      <c r="CO56" s="791"/>
      <c r="CP56" s="791"/>
      <c r="CQ56" s="792"/>
      <c r="CR56" s="790"/>
      <c r="CS56" s="791"/>
      <c r="CT56" s="791"/>
      <c r="CU56" s="791"/>
      <c r="CV56" s="792"/>
      <c r="CW56" s="790"/>
      <c r="CX56" s="791"/>
      <c r="CY56" s="791"/>
      <c r="CZ56" s="791"/>
      <c r="DA56" s="792"/>
      <c r="DB56" s="790"/>
      <c r="DC56" s="791"/>
      <c r="DD56" s="791"/>
      <c r="DE56" s="791"/>
      <c r="DF56" s="792"/>
      <c r="DG56" s="790"/>
      <c r="DH56" s="791"/>
      <c r="DI56" s="791"/>
      <c r="DJ56" s="791"/>
      <c r="DK56" s="792"/>
      <c r="DL56" s="790"/>
      <c r="DM56" s="791"/>
      <c r="DN56" s="791"/>
      <c r="DO56" s="791"/>
      <c r="DP56" s="792"/>
      <c r="DQ56" s="790"/>
      <c r="DR56" s="791"/>
      <c r="DS56" s="791"/>
      <c r="DT56" s="791"/>
      <c r="DU56" s="792"/>
      <c r="DV56" s="787"/>
      <c r="DW56" s="788"/>
      <c r="DX56" s="788"/>
      <c r="DY56" s="788"/>
      <c r="DZ56" s="793"/>
      <c r="EA56" s="212"/>
    </row>
    <row r="57" spans="1:131" ht="26.25" customHeight="1" x14ac:dyDescent="0.2">
      <c r="A57" s="221">
        <v>30</v>
      </c>
      <c r="B57" s="794"/>
      <c r="C57" s="795"/>
      <c r="D57" s="795"/>
      <c r="E57" s="795"/>
      <c r="F57" s="795"/>
      <c r="G57" s="795"/>
      <c r="H57" s="795"/>
      <c r="I57" s="795"/>
      <c r="J57" s="795"/>
      <c r="K57" s="795"/>
      <c r="L57" s="795"/>
      <c r="M57" s="795"/>
      <c r="N57" s="795"/>
      <c r="O57" s="795"/>
      <c r="P57" s="796"/>
      <c r="Q57" s="849"/>
      <c r="R57" s="850"/>
      <c r="S57" s="850"/>
      <c r="T57" s="850"/>
      <c r="U57" s="850"/>
      <c r="V57" s="850"/>
      <c r="W57" s="850"/>
      <c r="X57" s="850"/>
      <c r="Y57" s="850"/>
      <c r="Z57" s="850"/>
      <c r="AA57" s="850"/>
      <c r="AB57" s="850"/>
      <c r="AC57" s="850"/>
      <c r="AD57" s="850"/>
      <c r="AE57" s="851"/>
      <c r="AF57" s="800"/>
      <c r="AG57" s="801"/>
      <c r="AH57" s="801"/>
      <c r="AI57" s="801"/>
      <c r="AJ57" s="802"/>
      <c r="AK57" s="853"/>
      <c r="AL57" s="850"/>
      <c r="AM57" s="850"/>
      <c r="AN57" s="850"/>
      <c r="AO57" s="850"/>
      <c r="AP57" s="850"/>
      <c r="AQ57" s="850"/>
      <c r="AR57" s="850"/>
      <c r="AS57" s="850"/>
      <c r="AT57" s="850"/>
      <c r="AU57" s="850"/>
      <c r="AV57" s="850"/>
      <c r="AW57" s="850"/>
      <c r="AX57" s="850"/>
      <c r="AY57" s="850"/>
      <c r="AZ57" s="852"/>
      <c r="BA57" s="852"/>
      <c r="BB57" s="852"/>
      <c r="BC57" s="852"/>
      <c r="BD57" s="852"/>
      <c r="BE57" s="846"/>
      <c r="BF57" s="846"/>
      <c r="BG57" s="846"/>
      <c r="BH57" s="846"/>
      <c r="BI57" s="847"/>
      <c r="BJ57" s="214"/>
      <c r="BK57" s="214"/>
      <c r="BL57" s="214"/>
      <c r="BM57" s="214"/>
      <c r="BN57" s="214"/>
      <c r="BO57" s="224"/>
      <c r="BP57" s="224"/>
      <c r="BQ57" s="221">
        <v>51</v>
      </c>
      <c r="BR57" s="222"/>
      <c r="BS57" s="787"/>
      <c r="BT57" s="788"/>
      <c r="BU57" s="788"/>
      <c r="BV57" s="788"/>
      <c r="BW57" s="788"/>
      <c r="BX57" s="788"/>
      <c r="BY57" s="788"/>
      <c r="BZ57" s="788"/>
      <c r="CA57" s="788"/>
      <c r="CB57" s="788"/>
      <c r="CC57" s="788"/>
      <c r="CD57" s="788"/>
      <c r="CE57" s="788"/>
      <c r="CF57" s="788"/>
      <c r="CG57" s="789"/>
      <c r="CH57" s="790"/>
      <c r="CI57" s="791"/>
      <c r="CJ57" s="791"/>
      <c r="CK57" s="791"/>
      <c r="CL57" s="792"/>
      <c r="CM57" s="790"/>
      <c r="CN57" s="791"/>
      <c r="CO57" s="791"/>
      <c r="CP57" s="791"/>
      <c r="CQ57" s="792"/>
      <c r="CR57" s="790"/>
      <c r="CS57" s="791"/>
      <c r="CT57" s="791"/>
      <c r="CU57" s="791"/>
      <c r="CV57" s="792"/>
      <c r="CW57" s="790"/>
      <c r="CX57" s="791"/>
      <c r="CY57" s="791"/>
      <c r="CZ57" s="791"/>
      <c r="DA57" s="792"/>
      <c r="DB57" s="790"/>
      <c r="DC57" s="791"/>
      <c r="DD57" s="791"/>
      <c r="DE57" s="791"/>
      <c r="DF57" s="792"/>
      <c r="DG57" s="790"/>
      <c r="DH57" s="791"/>
      <c r="DI57" s="791"/>
      <c r="DJ57" s="791"/>
      <c r="DK57" s="792"/>
      <c r="DL57" s="790"/>
      <c r="DM57" s="791"/>
      <c r="DN57" s="791"/>
      <c r="DO57" s="791"/>
      <c r="DP57" s="792"/>
      <c r="DQ57" s="790"/>
      <c r="DR57" s="791"/>
      <c r="DS57" s="791"/>
      <c r="DT57" s="791"/>
      <c r="DU57" s="792"/>
      <c r="DV57" s="787"/>
      <c r="DW57" s="788"/>
      <c r="DX57" s="788"/>
      <c r="DY57" s="788"/>
      <c r="DZ57" s="793"/>
      <c r="EA57" s="212"/>
    </row>
    <row r="58" spans="1:131" ht="26.25" customHeight="1" x14ac:dyDescent="0.2">
      <c r="A58" s="221">
        <v>31</v>
      </c>
      <c r="B58" s="794"/>
      <c r="C58" s="795"/>
      <c r="D58" s="795"/>
      <c r="E58" s="795"/>
      <c r="F58" s="795"/>
      <c r="G58" s="795"/>
      <c r="H58" s="795"/>
      <c r="I58" s="795"/>
      <c r="J58" s="795"/>
      <c r="K58" s="795"/>
      <c r="L58" s="795"/>
      <c r="M58" s="795"/>
      <c r="N58" s="795"/>
      <c r="O58" s="795"/>
      <c r="P58" s="796"/>
      <c r="Q58" s="849"/>
      <c r="R58" s="850"/>
      <c r="S58" s="850"/>
      <c r="T58" s="850"/>
      <c r="U58" s="850"/>
      <c r="V58" s="850"/>
      <c r="W58" s="850"/>
      <c r="X58" s="850"/>
      <c r="Y58" s="850"/>
      <c r="Z58" s="850"/>
      <c r="AA58" s="850"/>
      <c r="AB58" s="850"/>
      <c r="AC58" s="850"/>
      <c r="AD58" s="850"/>
      <c r="AE58" s="851"/>
      <c r="AF58" s="800"/>
      <c r="AG58" s="801"/>
      <c r="AH58" s="801"/>
      <c r="AI58" s="801"/>
      <c r="AJ58" s="802"/>
      <c r="AK58" s="853"/>
      <c r="AL58" s="850"/>
      <c r="AM58" s="850"/>
      <c r="AN58" s="850"/>
      <c r="AO58" s="850"/>
      <c r="AP58" s="850"/>
      <c r="AQ58" s="850"/>
      <c r="AR58" s="850"/>
      <c r="AS58" s="850"/>
      <c r="AT58" s="850"/>
      <c r="AU58" s="850"/>
      <c r="AV58" s="850"/>
      <c r="AW58" s="850"/>
      <c r="AX58" s="850"/>
      <c r="AY58" s="850"/>
      <c r="AZ58" s="852"/>
      <c r="BA58" s="852"/>
      <c r="BB58" s="852"/>
      <c r="BC58" s="852"/>
      <c r="BD58" s="852"/>
      <c r="BE58" s="846"/>
      <c r="BF58" s="846"/>
      <c r="BG58" s="846"/>
      <c r="BH58" s="846"/>
      <c r="BI58" s="847"/>
      <c r="BJ58" s="214"/>
      <c r="BK58" s="214"/>
      <c r="BL58" s="214"/>
      <c r="BM58" s="214"/>
      <c r="BN58" s="214"/>
      <c r="BO58" s="224"/>
      <c r="BP58" s="224"/>
      <c r="BQ58" s="221">
        <v>52</v>
      </c>
      <c r="BR58" s="222"/>
      <c r="BS58" s="787"/>
      <c r="BT58" s="788"/>
      <c r="BU58" s="788"/>
      <c r="BV58" s="788"/>
      <c r="BW58" s="788"/>
      <c r="BX58" s="788"/>
      <c r="BY58" s="788"/>
      <c r="BZ58" s="788"/>
      <c r="CA58" s="788"/>
      <c r="CB58" s="788"/>
      <c r="CC58" s="788"/>
      <c r="CD58" s="788"/>
      <c r="CE58" s="788"/>
      <c r="CF58" s="788"/>
      <c r="CG58" s="789"/>
      <c r="CH58" s="790"/>
      <c r="CI58" s="791"/>
      <c r="CJ58" s="791"/>
      <c r="CK58" s="791"/>
      <c r="CL58" s="792"/>
      <c r="CM58" s="790"/>
      <c r="CN58" s="791"/>
      <c r="CO58" s="791"/>
      <c r="CP58" s="791"/>
      <c r="CQ58" s="792"/>
      <c r="CR58" s="790"/>
      <c r="CS58" s="791"/>
      <c r="CT58" s="791"/>
      <c r="CU58" s="791"/>
      <c r="CV58" s="792"/>
      <c r="CW58" s="790"/>
      <c r="CX58" s="791"/>
      <c r="CY58" s="791"/>
      <c r="CZ58" s="791"/>
      <c r="DA58" s="792"/>
      <c r="DB58" s="790"/>
      <c r="DC58" s="791"/>
      <c r="DD58" s="791"/>
      <c r="DE58" s="791"/>
      <c r="DF58" s="792"/>
      <c r="DG58" s="790"/>
      <c r="DH58" s="791"/>
      <c r="DI58" s="791"/>
      <c r="DJ58" s="791"/>
      <c r="DK58" s="792"/>
      <c r="DL58" s="790"/>
      <c r="DM58" s="791"/>
      <c r="DN58" s="791"/>
      <c r="DO58" s="791"/>
      <c r="DP58" s="792"/>
      <c r="DQ58" s="790"/>
      <c r="DR58" s="791"/>
      <c r="DS58" s="791"/>
      <c r="DT58" s="791"/>
      <c r="DU58" s="792"/>
      <c r="DV58" s="787"/>
      <c r="DW58" s="788"/>
      <c r="DX58" s="788"/>
      <c r="DY58" s="788"/>
      <c r="DZ58" s="793"/>
      <c r="EA58" s="212"/>
    </row>
    <row r="59" spans="1:131" ht="26.25" customHeight="1" x14ac:dyDescent="0.2">
      <c r="A59" s="221">
        <v>32</v>
      </c>
      <c r="B59" s="794"/>
      <c r="C59" s="795"/>
      <c r="D59" s="795"/>
      <c r="E59" s="795"/>
      <c r="F59" s="795"/>
      <c r="G59" s="795"/>
      <c r="H59" s="795"/>
      <c r="I59" s="795"/>
      <c r="J59" s="795"/>
      <c r="K59" s="795"/>
      <c r="L59" s="795"/>
      <c r="M59" s="795"/>
      <c r="N59" s="795"/>
      <c r="O59" s="795"/>
      <c r="P59" s="796"/>
      <c r="Q59" s="849"/>
      <c r="R59" s="850"/>
      <c r="S59" s="850"/>
      <c r="T59" s="850"/>
      <c r="U59" s="850"/>
      <c r="V59" s="850"/>
      <c r="W59" s="850"/>
      <c r="X59" s="850"/>
      <c r="Y59" s="850"/>
      <c r="Z59" s="850"/>
      <c r="AA59" s="850"/>
      <c r="AB59" s="850"/>
      <c r="AC59" s="850"/>
      <c r="AD59" s="850"/>
      <c r="AE59" s="851"/>
      <c r="AF59" s="800"/>
      <c r="AG59" s="801"/>
      <c r="AH59" s="801"/>
      <c r="AI59" s="801"/>
      <c r="AJ59" s="802"/>
      <c r="AK59" s="853"/>
      <c r="AL59" s="850"/>
      <c r="AM59" s="850"/>
      <c r="AN59" s="850"/>
      <c r="AO59" s="850"/>
      <c r="AP59" s="850"/>
      <c r="AQ59" s="850"/>
      <c r="AR59" s="850"/>
      <c r="AS59" s="850"/>
      <c r="AT59" s="850"/>
      <c r="AU59" s="850"/>
      <c r="AV59" s="850"/>
      <c r="AW59" s="850"/>
      <c r="AX59" s="850"/>
      <c r="AY59" s="850"/>
      <c r="AZ59" s="852"/>
      <c r="BA59" s="852"/>
      <c r="BB59" s="852"/>
      <c r="BC59" s="852"/>
      <c r="BD59" s="852"/>
      <c r="BE59" s="846"/>
      <c r="BF59" s="846"/>
      <c r="BG59" s="846"/>
      <c r="BH59" s="846"/>
      <c r="BI59" s="847"/>
      <c r="BJ59" s="214"/>
      <c r="BK59" s="214"/>
      <c r="BL59" s="214"/>
      <c r="BM59" s="214"/>
      <c r="BN59" s="214"/>
      <c r="BO59" s="224"/>
      <c r="BP59" s="224"/>
      <c r="BQ59" s="221">
        <v>53</v>
      </c>
      <c r="BR59" s="222"/>
      <c r="BS59" s="787"/>
      <c r="BT59" s="788"/>
      <c r="BU59" s="788"/>
      <c r="BV59" s="788"/>
      <c r="BW59" s="788"/>
      <c r="BX59" s="788"/>
      <c r="BY59" s="788"/>
      <c r="BZ59" s="788"/>
      <c r="CA59" s="788"/>
      <c r="CB59" s="788"/>
      <c r="CC59" s="788"/>
      <c r="CD59" s="788"/>
      <c r="CE59" s="788"/>
      <c r="CF59" s="788"/>
      <c r="CG59" s="789"/>
      <c r="CH59" s="790"/>
      <c r="CI59" s="791"/>
      <c r="CJ59" s="791"/>
      <c r="CK59" s="791"/>
      <c r="CL59" s="792"/>
      <c r="CM59" s="790"/>
      <c r="CN59" s="791"/>
      <c r="CO59" s="791"/>
      <c r="CP59" s="791"/>
      <c r="CQ59" s="792"/>
      <c r="CR59" s="790"/>
      <c r="CS59" s="791"/>
      <c r="CT59" s="791"/>
      <c r="CU59" s="791"/>
      <c r="CV59" s="792"/>
      <c r="CW59" s="790"/>
      <c r="CX59" s="791"/>
      <c r="CY59" s="791"/>
      <c r="CZ59" s="791"/>
      <c r="DA59" s="792"/>
      <c r="DB59" s="790"/>
      <c r="DC59" s="791"/>
      <c r="DD59" s="791"/>
      <c r="DE59" s="791"/>
      <c r="DF59" s="792"/>
      <c r="DG59" s="790"/>
      <c r="DH59" s="791"/>
      <c r="DI59" s="791"/>
      <c r="DJ59" s="791"/>
      <c r="DK59" s="792"/>
      <c r="DL59" s="790"/>
      <c r="DM59" s="791"/>
      <c r="DN59" s="791"/>
      <c r="DO59" s="791"/>
      <c r="DP59" s="792"/>
      <c r="DQ59" s="790"/>
      <c r="DR59" s="791"/>
      <c r="DS59" s="791"/>
      <c r="DT59" s="791"/>
      <c r="DU59" s="792"/>
      <c r="DV59" s="787"/>
      <c r="DW59" s="788"/>
      <c r="DX59" s="788"/>
      <c r="DY59" s="788"/>
      <c r="DZ59" s="793"/>
      <c r="EA59" s="212"/>
    </row>
    <row r="60" spans="1:131" ht="26.25" customHeight="1" x14ac:dyDescent="0.2">
      <c r="A60" s="221">
        <v>33</v>
      </c>
      <c r="B60" s="794"/>
      <c r="C60" s="795"/>
      <c r="D60" s="795"/>
      <c r="E60" s="795"/>
      <c r="F60" s="795"/>
      <c r="G60" s="795"/>
      <c r="H60" s="795"/>
      <c r="I60" s="795"/>
      <c r="J60" s="795"/>
      <c r="K60" s="795"/>
      <c r="L60" s="795"/>
      <c r="M60" s="795"/>
      <c r="N60" s="795"/>
      <c r="O60" s="795"/>
      <c r="P60" s="796"/>
      <c r="Q60" s="849"/>
      <c r="R60" s="850"/>
      <c r="S60" s="850"/>
      <c r="T60" s="850"/>
      <c r="U60" s="850"/>
      <c r="V60" s="850"/>
      <c r="W60" s="850"/>
      <c r="X60" s="850"/>
      <c r="Y60" s="850"/>
      <c r="Z60" s="850"/>
      <c r="AA60" s="850"/>
      <c r="AB60" s="850"/>
      <c r="AC60" s="850"/>
      <c r="AD60" s="850"/>
      <c r="AE60" s="851"/>
      <c r="AF60" s="800"/>
      <c r="AG60" s="801"/>
      <c r="AH60" s="801"/>
      <c r="AI60" s="801"/>
      <c r="AJ60" s="802"/>
      <c r="AK60" s="853"/>
      <c r="AL60" s="850"/>
      <c r="AM60" s="850"/>
      <c r="AN60" s="850"/>
      <c r="AO60" s="850"/>
      <c r="AP60" s="850"/>
      <c r="AQ60" s="850"/>
      <c r="AR60" s="850"/>
      <c r="AS60" s="850"/>
      <c r="AT60" s="850"/>
      <c r="AU60" s="850"/>
      <c r="AV60" s="850"/>
      <c r="AW60" s="850"/>
      <c r="AX60" s="850"/>
      <c r="AY60" s="850"/>
      <c r="AZ60" s="852"/>
      <c r="BA60" s="852"/>
      <c r="BB60" s="852"/>
      <c r="BC60" s="852"/>
      <c r="BD60" s="852"/>
      <c r="BE60" s="846"/>
      <c r="BF60" s="846"/>
      <c r="BG60" s="846"/>
      <c r="BH60" s="846"/>
      <c r="BI60" s="847"/>
      <c r="BJ60" s="214"/>
      <c r="BK60" s="214"/>
      <c r="BL60" s="214"/>
      <c r="BM60" s="214"/>
      <c r="BN60" s="214"/>
      <c r="BO60" s="224"/>
      <c r="BP60" s="224"/>
      <c r="BQ60" s="221">
        <v>54</v>
      </c>
      <c r="BR60" s="222"/>
      <c r="BS60" s="787"/>
      <c r="BT60" s="788"/>
      <c r="BU60" s="788"/>
      <c r="BV60" s="788"/>
      <c r="BW60" s="788"/>
      <c r="BX60" s="788"/>
      <c r="BY60" s="788"/>
      <c r="BZ60" s="788"/>
      <c r="CA60" s="788"/>
      <c r="CB60" s="788"/>
      <c r="CC60" s="788"/>
      <c r="CD60" s="788"/>
      <c r="CE60" s="788"/>
      <c r="CF60" s="788"/>
      <c r="CG60" s="789"/>
      <c r="CH60" s="790"/>
      <c r="CI60" s="791"/>
      <c r="CJ60" s="791"/>
      <c r="CK60" s="791"/>
      <c r="CL60" s="792"/>
      <c r="CM60" s="790"/>
      <c r="CN60" s="791"/>
      <c r="CO60" s="791"/>
      <c r="CP60" s="791"/>
      <c r="CQ60" s="792"/>
      <c r="CR60" s="790"/>
      <c r="CS60" s="791"/>
      <c r="CT60" s="791"/>
      <c r="CU60" s="791"/>
      <c r="CV60" s="792"/>
      <c r="CW60" s="790"/>
      <c r="CX60" s="791"/>
      <c r="CY60" s="791"/>
      <c r="CZ60" s="791"/>
      <c r="DA60" s="792"/>
      <c r="DB60" s="790"/>
      <c r="DC60" s="791"/>
      <c r="DD60" s="791"/>
      <c r="DE60" s="791"/>
      <c r="DF60" s="792"/>
      <c r="DG60" s="790"/>
      <c r="DH60" s="791"/>
      <c r="DI60" s="791"/>
      <c r="DJ60" s="791"/>
      <c r="DK60" s="792"/>
      <c r="DL60" s="790"/>
      <c r="DM60" s="791"/>
      <c r="DN60" s="791"/>
      <c r="DO60" s="791"/>
      <c r="DP60" s="792"/>
      <c r="DQ60" s="790"/>
      <c r="DR60" s="791"/>
      <c r="DS60" s="791"/>
      <c r="DT60" s="791"/>
      <c r="DU60" s="792"/>
      <c r="DV60" s="787"/>
      <c r="DW60" s="788"/>
      <c r="DX60" s="788"/>
      <c r="DY60" s="788"/>
      <c r="DZ60" s="793"/>
      <c r="EA60" s="212"/>
    </row>
    <row r="61" spans="1:131" ht="26.25" customHeight="1" thickBot="1" x14ac:dyDescent="0.25">
      <c r="A61" s="221">
        <v>34</v>
      </c>
      <c r="B61" s="794"/>
      <c r="C61" s="795"/>
      <c r="D61" s="795"/>
      <c r="E61" s="795"/>
      <c r="F61" s="795"/>
      <c r="G61" s="795"/>
      <c r="H61" s="795"/>
      <c r="I61" s="795"/>
      <c r="J61" s="795"/>
      <c r="K61" s="795"/>
      <c r="L61" s="795"/>
      <c r="M61" s="795"/>
      <c r="N61" s="795"/>
      <c r="O61" s="795"/>
      <c r="P61" s="796"/>
      <c r="Q61" s="849"/>
      <c r="R61" s="850"/>
      <c r="S61" s="850"/>
      <c r="T61" s="850"/>
      <c r="U61" s="850"/>
      <c r="V61" s="850"/>
      <c r="W61" s="850"/>
      <c r="X61" s="850"/>
      <c r="Y61" s="850"/>
      <c r="Z61" s="850"/>
      <c r="AA61" s="850"/>
      <c r="AB61" s="850"/>
      <c r="AC61" s="850"/>
      <c r="AD61" s="850"/>
      <c r="AE61" s="851"/>
      <c r="AF61" s="800"/>
      <c r="AG61" s="801"/>
      <c r="AH61" s="801"/>
      <c r="AI61" s="801"/>
      <c r="AJ61" s="802"/>
      <c r="AK61" s="853"/>
      <c r="AL61" s="850"/>
      <c r="AM61" s="850"/>
      <c r="AN61" s="850"/>
      <c r="AO61" s="850"/>
      <c r="AP61" s="850"/>
      <c r="AQ61" s="850"/>
      <c r="AR61" s="850"/>
      <c r="AS61" s="850"/>
      <c r="AT61" s="850"/>
      <c r="AU61" s="850"/>
      <c r="AV61" s="850"/>
      <c r="AW61" s="850"/>
      <c r="AX61" s="850"/>
      <c r="AY61" s="850"/>
      <c r="AZ61" s="852"/>
      <c r="BA61" s="852"/>
      <c r="BB61" s="852"/>
      <c r="BC61" s="852"/>
      <c r="BD61" s="852"/>
      <c r="BE61" s="846"/>
      <c r="BF61" s="846"/>
      <c r="BG61" s="846"/>
      <c r="BH61" s="846"/>
      <c r="BI61" s="847"/>
      <c r="BJ61" s="214"/>
      <c r="BK61" s="214"/>
      <c r="BL61" s="214"/>
      <c r="BM61" s="214"/>
      <c r="BN61" s="214"/>
      <c r="BO61" s="224"/>
      <c r="BP61" s="224"/>
      <c r="BQ61" s="221">
        <v>55</v>
      </c>
      <c r="BR61" s="222"/>
      <c r="BS61" s="787"/>
      <c r="BT61" s="788"/>
      <c r="BU61" s="788"/>
      <c r="BV61" s="788"/>
      <c r="BW61" s="788"/>
      <c r="BX61" s="788"/>
      <c r="BY61" s="788"/>
      <c r="BZ61" s="788"/>
      <c r="CA61" s="788"/>
      <c r="CB61" s="788"/>
      <c r="CC61" s="788"/>
      <c r="CD61" s="788"/>
      <c r="CE61" s="788"/>
      <c r="CF61" s="788"/>
      <c r="CG61" s="789"/>
      <c r="CH61" s="790"/>
      <c r="CI61" s="791"/>
      <c r="CJ61" s="791"/>
      <c r="CK61" s="791"/>
      <c r="CL61" s="792"/>
      <c r="CM61" s="790"/>
      <c r="CN61" s="791"/>
      <c r="CO61" s="791"/>
      <c r="CP61" s="791"/>
      <c r="CQ61" s="792"/>
      <c r="CR61" s="790"/>
      <c r="CS61" s="791"/>
      <c r="CT61" s="791"/>
      <c r="CU61" s="791"/>
      <c r="CV61" s="792"/>
      <c r="CW61" s="790"/>
      <c r="CX61" s="791"/>
      <c r="CY61" s="791"/>
      <c r="CZ61" s="791"/>
      <c r="DA61" s="792"/>
      <c r="DB61" s="790"/>
      <c r="DC61" s="791"/>
      <c r="DD61" s="791"/>
      <c r="DE61" s="791"/>
      <c r="DF61" s="792"/>
      <c r="DG61" s="790"/>
      <c r="DH61" s="791"/>
      <c r="DI61" s="791"/>
      <c r="DJ61" s="791"/>
      <c r="DK61" s="792"/>
      <c r="DL61" s="790"/>
      <c r="DM61" s="791"/>
      <c r="DN61" s="791"/>
      <c r="DO61" s="791"/>
      <c r="DP61" s="792"/>
      <c r="DQ61" s="790"/>
      <c r="DR61" s="791"/>
      <c r="DS61" s="791"/>
      <c r="DT61" s="791"/>
      <c r="DU61" s="792"/>
      <c r="DV61" s="787"/>
      <c r="DW61" s="788"/>
      <c r="DX61" s="788"/>
      <c r="DY61" s="788"/>
      <c r="DZ61" s="793"/>
      <c r="EA61" s="212"/>
    </row>
    <row r="62" spans="1:131" ht="26.25" customHeight="1" x14ac:dyDescent="0.2">
      <c r="A62" s="221">
        <v>35</v>
      </c>
      <c r="B62" s="794"/>
      <c r="C62" s="795"/>
      <c r="D62" s="795"/>
      <c r="E62" s="795"/>
      <c r="F62" s="795"/>
      <c r="G62" s="795"/>
      <c r="H62" s="795"/>
      <c r="I62" s="795"/>
      <c r="J62" s="795"/>
      <c r="K62" s="795"/>
      <c r="L62" s="795"/>
      <c r="M62" s="795"/>
      <c r="N62" s="795"/>
      <c r="O62" s="795"/>
      <c r="P62" s="796"/>
      <c r="Q62" s="849"/>
      <c r="R62" s="850"/>
      <c r="S62" s="850"/>
      <c r="T62" s="850"/>
      <c r="U62" s="850"/>
      <c r="V62" s="850"/>
      <c r="W62" s="850"/>
      <c r="X62" s="850"/>
      <c r="Y62" s="850"/>
      <c r="Z62" s="850"/>
      <c r="AA62" s="850"/>
      <c r="AB62" s="850"/>
      <c r="AC62" s="850"/>
      <c r="AD62" s="850"/>
      <c r="AE62" s="851"/>
      <c r="AF62" s="800"/>
      <c r="AG62" s="801"/>
      <c r="AH62" s="801"/>
      <c r="AI62" s="801"/>
      <c r="AJ62" s="802"/>
      <c r="AK62" s="853"/>
      <c r="AL62" s="850"/>
      <c r="AM62" s="850"/>
      <c r="AN62" s="850"/>
      <c r="AO62" s="850"/>
      <c r="AP62" s="850"/>
      <c r="AQ62" s="850"/>
      <c r="AR62" s="850"/>
      <c r="AS62" s="850"/>
      <c r="AT62" s="850"/>
      <c r="AU62" s="850"/>
      <c r="AV62" s="850"/>
      <c r="AW62" s="850"/>
      <c r="AX62" s="850"/>
      <c r="AY62" s="850"/>
      <c r="AZ62" s="852"/>
      <c r="BA62" s="852"/>
      <c r="BB62" s="852"/>
      <c r="BC62" s="852"/>
      <c r="BD62" s="852"/>
      <c r="BE62" s="846"/>
      <c r="BF62" s="846"/>
      <c r="BG62" s="846"/>
      <c r="BH62" s="846"/>
      <c r="BI62" s="847"/>
      <c r="BJ62" s="861" t="s">
        <v>395</v>
      </c>
      <c r="BK62" s="820"/>
      <c r="BL62" s="820"/>
      <c r="BM62" s="820"/>
      <c r="BN62" s="821"/>
      <c r="BO62" s="224"/>
      <c r="BP62" s="224"/>
      <c r="BQ62" s="221">
        <v>56</v>
      </c>
      <c r="BR62" s="222"/>
      <c r="BS62" s="787"/>
      <c r="BT62" s="788"/>
      <c r="BU62" s="788"/>
      <c r="BV62" s="788"/>
      <c r="BW62" s="788"/>
      <c r="BX62" s="788"/>
      <c r="BY62" s="788"/>
      <c r="BZ62" s="788"/>
      <c r="CA62" s="788"/>
      <c r="CB62" s="788"/>
      <c r="CC62" s="788"/>
      <c r="CD62" s="788"/>
      <c r="CE62" s="788"/>
      <c r="CF62" s="788"/>
      <c r="CG62" s="789"/>
      <c r="CH62" s="790"/>
      <c r="CI62" s="791"/>
      <c r="CJ62" s="791"/>
      <c r="CK62" s="791"/>
      <c r="CL62" s="792"/>
      <c r="CM62" s="790"/>
      <c r="CN62" s="791"/>
      <c r="CO62" s="791"/>
      <c r="CP62" s="791"/>
      <c r="CQ62" s="792"/>
      <c r="CR62" s="790"/>
      <c r="CS62" s="791"/>
      <c r="CT62" s="791"/>
      <c r="CU62" s="791"/>
      <c r="CV62" s="792"/>
      <c r="CW62" s="790"/>
      <c r="CX62" s="791"/>
      <c r="CY62" s="791"/>
      <c r="CZ62" s="791"/>
      <c r="DA62" s="792"/>
      <c r="DB62" s="790"/>
      <c r="DC62" s="791"/>
      <c r="DD62" s="791"/>
      <c r="DE62" s="791"/>
      <c r="DF62" s="792"/>
      <c r="DG62" s="790"/>
      <c r="DH62" s="791"/>
      <c r="DI62" s="791"/>
      <c r="DJ62" s="791"/>
      <c r="DK62" s="792"/>
      <c r="DL62" s="790"/>
      <c r="DM62" s="791"/>
      <c r="DN62" s="791"/>
      <c r="DO62" s="791"/>
      <c r="DP62" s="792"/>
      <c r="DQ62" s="790"/>
      <c r="DR62" s="791"/>
      <c r="DS62" s="791"/>
      <c r="DT62" s="791"/>
      <c r="DU62" s="792"/>
      <c r="DV62" s="787"/>
      <c r="DW62" s="788"/>
      <c r="DX62" s="788"/>
      <c r="DY62" s="788"/>
      <c r="DZ62" s="793"/>
      <c r="EA62" s="212"/>
    </row>
    <row r="63" spans="1:131" ht="26.25" customHeight="1" thickBot="1" x14ac:dyDescent="0.25">
      <c r="A63" s="223" t="s">
        <v>376</v>
      </c>
      <c r="B63" s="803" t="s">
        <v>396</v>
      </c>
      <c r="C63" s="804"/>
      <c r="D63" s="804"/>
      <c r="E63" s="804"/>
      <c r="F63" s="804"/>
      <c r="G63" s="804"/>
      <c r="H63" s="804"/>
      <c r="I63" s="804"/>
      <c r="J63" s="804"/>
      <c r="K63" s="804"/>
      <c r="L63" s="804"/>
      <c r="M63" s="804"/>
      <c r="N63" s="804"/>
      <c r="O63" s="804"/>
      <c r="P63" s="805"/>
      <c r="Q63" s="854"/>
      <c r="R63" s="855"/>
      <c r="S63" s="855"/>
      <c r="T63" s="855"/>
      <c r="U63" s="855"/>
      <c r="V63" s="855"/>
      <c r="W63" s="855"/>
      <c r="X63" s="855"/>
      <c r="Y63" s="855"/>
      <c r="Z63" s="855"/>
      <c r="AA63" s="855"/>
      <c r="AB63" s="855"/>
      <c r="AC63" s="855"/>
      <c r="AD63" s="855"/>
      <c r="AE63" s="856"/>
      <c r="AF63" s="857">
        <v>966</v>
      </c>
      <c r="AG63" s="858"/>
      <c r="AH63" s="858"/>
      <c r="AI63" s="858"/>
      <c r="AJ63" s="859"/>
      <c r="AK63" s="860"/>
      <c r="AL63" s="855"/>
      <c r="AM63" s="855"/>
      <c r="AN63" s="855"/>
      <c r="AO63" s="855"/>
      <c r="AP63" s="858">
        <v>6041</v>
      </c>
      <c r="AQ63" s="858"/>
      <c r="AR63" s="858"/>
      <c r="AS63" s="858"/>
      <c r="AT63" s="858"/>
      <c r="AU63" s="858">
        <v>1961</v>
      </c>
      <c r="AV63" s="858"/>
      <c r="AW63" s="858"/>
      <c r="AX63" s="858"/>
      <c r="AY63" s="858"/>
      <c r="AZ63" s="862"/>
      <c r="BA63" s="862"/>
      <c r="BB63" s="862"/>
      <c r="BC63" s="862"/>
      <c r="BD63" s="862"/>
      <c r="BE63" s="863"/>
      <c r="BF63" s="863"/>
      <c r="BG63" s="863"/>
      <c r="BH63" s="863"/>
      <c r="BI63" s="864"/>
      <c r="BJ63" s="865" t="s">
        <v>122</v>
      </c>
      <c r="BK63" s="866"/>
      <c r="BL63" s="866"/>
      <c r="BM63" s="866"/>
      <c r="BN63" s="867"/>
      <c r="BO63" s="224"/>
      <c r="BP63" s="224"/>
      <c r="BQ63" s="221">
        <v>57</v>
      </c>
      <c r="BR63" s="222"/>
      <c r="BS63" s="787"/>
      <c r="BT63" s="788"/>
      <c r="BU63" s="788"/>
      <c r="BV63" s="788"/>
      <c r="BW63" s="788"/>
      <c r="BX63" s="788"/>
      <c r="BY63" s="788"/>
      <c r="BZ63" s="788"/>
      <c r="CA63" s="788"/>
      <c r="CB63" s="788"/>
      <c r="CC63" s="788"/>
      <c r="CD63" s="788"/>
      <c r="CE63" s="788"/>
      <c r="CF63" s="788"/>
      <c r="CG63" s="789"/>
      <c r="CH63" s="790"/>
      <c r="CI63" s="791"/>
      <c r="CJ63" s="791"/>
      <c r="CK63" s="791"/>
      <c r="CL63" s="792"/>
      <c r="CM63" s="790"/>
      <c r="CN63" s="791"/>
      <c r="CO63" s="791"/>
      <c r="CP63" s="791"/>
      <c r="CQ63" s="792"/>
      <c r="CR63" s="790"/>
      <c r="CS63" s="791"/>
      <c r="CT63" s="791"/>
      <c r="CU63" s="791"/>
      <c r="CV63" s="792"/>
      <c r="CW63" s="790"/>
      <c r="CX63" s="791"/>
      <c r="CY63" s="791"/>
      <c r="CZ63" s="791"/>
      <c r="DA63" s="792"/>
      <c r="DB63" s="790"/>
      <c r="DC63" s="791"/>
      <c r="DD63" s="791"/>
      <c r="DE63" s="791"/>
      <c r="DF63" s="792"/>
      <c r="DG63" s="790"/>
      <c r="DH63" s="791"/>
      <c r="DI63" s="791"/>
      <c r="DJ63" s="791"/>
      <c r="DK63" s="792"/>
      <c r="DL63" s="790"/>
      <c r="DM63" s="791"/>
      <c r="DN63" s="791"/>
      <c r="DO63" s="791"/>
      <c r="DP63" s="792"/>
      <c r="DQ63" s="790"/>
      <c r="DR63" s="791"/>
      <c r="DS63" s="791"/>
      <c r="DT63" s="791"/>
      <c r="DU63" s="792"/>
      <c r="DV63" s="787"/>
      <c r="DW63" s="788"/>
      <c r="DX63" s="788"/>
      <c r="DY63" s="788"/>
      <c r="DZ63" s="793"/>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7"/>
      <c r="BT64" s="788"/>
      <c r="BU64" s="788"/>
      <c r="BV64" s="788"/>
      <c r="BW64" s="788"/>
      <c r="BX64" s="788"/>
      <c r="BY64" s="788"/>
      <c r="BZ64" s="788"/>
      <c r="CA64" s="788"/>
      <c r="CB64" s="788"/>
      <c r="CC64" s="788"/>
      <c r="CD64" s="788"/>
      <c r="CE64" s="788"/>
      <c r="CF64" s="788"/>
      <c r="CG64" s="789"/>
      <c r="CH64" s="790"/>
      <c r="CI64" s="791"/>
      <c r="CJ64" s="791"/>
      <c r="CK64" s="791"/>
      <c r="CL64" s="792"/>
      <c r="CM64" s="790"/>
      <c r="CN64" s="791"/>
      <c r="CO64" s="791"/>
      <c r="CP64" s="791"/>
      <c r="CQ64" s="792"/>
      <c r="CR64" s="790"/>
      <c r="CS64" s="791"/>
      <c r="CT64" s="791"/>
      <c r="CU64" s="791"/>
      <c r="CV64" s="792"/>
      <c r="CW64" s="790"/>
      <c r="CX64" s="791"/>
      <c r="CY64" s="791"/>
      <c r="CZ64" s="791"/>
      <c r="DA64" s="792"/>
      <c r="DB64" s="790"/>
      <c r="DC64" s="791"/>
      <c r="DD64" s="791"/>
      <c r="DE64" s="791"/>
      <c r="DF64" s="792"/>
      <c r="DG64" s="790"/>
      <c r="DH64" s="791"/>
      <c r="DI64" s="791"/>
      <c r="DJ64" s="791"/>
      <c r="DK64" s="792"/>
      <c r="DL64" s="790"/>
      <c r="DM64" s="791"/>
      <c r="DN64" s="791"/>
      <c r="DO64" s="791"/>
      <c r="DP64" s="792"/>
      <c r="DQ64" s="790"/>
      <c r="DR64" s="791"/>
      <c r="DS64" s="791"/>
      <c r="DT64" s="791"/>
      <c r="DU64" s="792"/>
      <c r="DV64" s="787"/>
      <c r="DW64" s="788"/>
      <c r="DX64" s="788"/>
      <c r="DY64" s="788"/>
      <c r="DZ64" s="793"/>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7"/>
      <c r="BT65" s="788"/>
      <c r="BU65" s="788"/>
      <c r="BV65" s="788"/>
      <c r="BW65" s="788"/>
      <c r="BX65" s="788"/>
      <c r="BY65" s="788"/>
      <c r="BZ65" s="788"/>
      <c r="CA65" s="788"/>
      <c r="CB65" s="788"/>
      <c r="CC65" s="788"/>
      <c r="CD65" s="788"/>
      <c r="CE65" s="788"/>
      <c r="CF65" s="788"/>
      <c r="CG65" s="789"/>
      <c r="CH65" s="790"/>
      <c r="CI65" s="791"/>
      <c r="CJ65" s="791"/>
      <c r="CK65" s="791"/>
      <c r="CL65" s="792"/>
      <c r="CM65" s="790"/>
      <c r="CN65" s="791"/>
      <c r="CO65" s="791"/>
      <c r="CP65" s="791"/>
      <c r="CQ65" s="792"/>
      <c r="CR65" s="790"/>
      <c r="CS65" s="791"/>
      <c r="CT65" s="791"/>
      <c r="CU65" s="791"/>
      <c r="CV65" s="792"/>
      <c r="CW65" s="790"/>
      <c r="CX65" s="791"/>
      <c r="CY65" s="791"/>
      <c r="CZ65" s="791"/>
      <c r="DA65" s="792"/>
      <c r="DB65" s="790"/>
      <c r="DC65" s="791"/>
      <c r="DD65" s="791"/>
      <c r="DE65" s="791"/>
      <c r="DF65" s="792"/>
      <c r="DG65" s="790"/>
      <c r="DH65" s="791"/>
      <c r="DI65" s="791"/>
      <c r="DJ65" s="791"/>
      <c r="DK65" s="792"/>
      <c r="DL65" s="790"/>
      <c r="DM65" s="791"/>
      <c r="DN65" s="791"/>
      <c r="DO65" s="791"/>
      <c r="DP65" s="792"/>
      <c r="DQ65" s="790"/>
      <c r="DR65" s="791"/>
      <c r="DS65" s="791"/>
      <c r="DT65" s="791"/>
      <c r="DU65" s="792"/>
      <c r="DV65" s="787"/>
      <c r="DW65" s="788"/>
      <c r="DX65" s="788"/>
      <c r="DY65" s="788"/>
      <c r="DZ65" s="793"/>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8" t="s">
        <v>383</v>
      </c>
      <c r="AG66" s="829"/>
      <c r="AH66" s="829"/>
      <c r="AI66" s="829"/>
      <c r="AJ66" s="869"/>
      <c r="AK66" s="746" t="s">
        <v>384</v>
      </c>
      <c r="AL66" s="741"/>
      <c r="AM66" s="741"/>
      <c r="AN66" s="741"/>
      <c r="AO66" s="742"/>
      <c r="AP66" s="746" t="s">
        <v>385</v>
      </c>
      <c r="AQ66" s="747"/>
      <c r="AR66" s="747"/>
      <c r="AS66" s="747"/>
      <c r="AT66" s="748"/>
      <c r="AU66" s="746" t="s">
        <v>399</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3"/>
      <c r="BT66" s="874"/>
      <c r="BU66" s="874"/>
      <c r="BV66" s="874"/>
      <c r="BW66" s="874"/>
      <c r="BX66" s="874"/>
      <c r="BY66" s="874"/>
      <c r="BZ66" s="874"/>
      <c r="CA66" s="874"/>
      <c r="CB66" s="874"/>
      <c r="CC66" s="874"/>
      <c r="CD66" s="874"/>
      <c r="CE66" s="874"/>
      <c r="CF66" s="874"/>
      <c r="CG66" s="879"/>
      <c r="CH66" s="876"/>
      <c r="CI66" s="877"/>
      <c r="CJ66" s="877"/>
      <c r="CK66" s="877"/>
      <c r="CL66" s="878"/>
      <c r="CM66" s="876"/>
      <c r="CN66" s="877"/>
      <c r="CO66" s="877"/>
      <c r="CP66" s="877"/>
      <c r="CQ66" s="878"/>
      <c r="CR66" s="876"/>
      <c r="CS66" s="877"/>
      <c r="CT66" s="877"/>
      <c r="CU66" s="877"/>
      <c r="CV66" s="878"/>
      <c r="CW66" s="876"/>
      <c r="CX66" s="877"/>
      <c r="CY66" s="877"/>
      <c r="CZ66" s="877"/>
      <c r="DA66" s="878"/>
      <c r="DB66" s="876"/>
      <c r="DC66" s="877"/>
      <c r="DD66" s="877"/>
      <c r="DE66" s="877"/>
      <c r="DF66" s="878"/>
      <c r="DG66" s="876"/>
      <c r="DH66" s="877"/>
      <c r="DI66" s="877"/>
      <c r="DJ66" s="877"/>
      <c r="DK66" s="878"/>
      <c r="DL66" s="876"/>
      <c r="DM66" s="877"/>
      <c r="DN66" s="877"/>
      <c r="DO66" s="877"/>
      <c r="DP66" s="878"/>
      <c r="DQ66" s="876"/>
      <c r="DR66" s="877"/>
      <c r="DS66" s="877"/>
      <c r="DT66" s="877"/>
      <c r="DU66" s="878"/>
      <c r="DV66" s="873"/>
      <c r="DW66" s="874"/>
      <c r="DX66" s="874"/>
      <c r="DY66" s="874"/>
      <c r="DZ66" s="875"/>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0"/>
      <c r="AG67" s="832"/>
      <c r="AH67" s="832"/>
      <c r="AI67" s="832"/>
      <c r="AJ67" s="871"/>
      <c r="AK67" s="872"/>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3"/>
      <c r="BT67" s="874"/>
      <c r="BU67" s="874"/>
      <c r="BV67" s="874"/>
      <c r="BW67" s="874"/>
      <c r="BX67" s="874"/>
      <c r="BY67" s="874"/>
      <c r="BZ67" s="874"/>
      <c r="CA67" s="874"/>
      <c r="CB67" s="874"/>
      <c r="CC67" s="874"/>
      <c r="CD67" s="874"/>
      <c r="CE67" s="874"/>
      <c r="CF67" s="874"/>
      <c r="CG67" s="879"/>
      <c r="CH67" s="876"/>
      <c r="CI67" s="877"/>
      <c r="CJ67" s="877"/>
      <c r="CK67" s="877"/>
      <c r="CL67" s="878"/>
      <c r="CM67" s="876"/>
      <c r="CN67" s="877"/>
      <c r="CO67" s="877"/>
      <c r="CP67" s="877"/>
      <c r="CQ67" s="878"/>
      <c r="CR67" s="876"/>
      <c r="CS67" s="877"/>
      <c r="CT67" s="877"/>
      <c r="CU67" s="877"/>
      <c r="CV67" s="878"/>
      <c r="CW67" s="876"/>
      <c r="CX67" s="877"/>
      <c r="CY67" s="877"/>
      <c r="CZ67" s="877"/>
      <c r="DA67" s="878"/>
      <c r="DB67" s="876"/>
      <c r="DC67" s="877"/>
      <c r="DD67" s="877"/>
      <c r="DE67" s="877"/>
      <c r="DF67" s="878"/>
      <c r="DG67" s="876"/>
      <c r="DH67" s="877"/>
      <c r="DI67" s="877"/>
      <c r="DJ67" s="877"/>
      <c r="DK67" s="878"/>
      <c r="DL67" s="876"/>
      <c r="DM67" s="877"/>
      <c r="DN67" s="877"/>
      <c r="DO67" s="877"/>
      <c r="DP67" s="878"/>
      <c r="DQ67" s="876"/>
      <c r="DR67" s="877"/>
      <c r="DS67" s="877"/>
      <c r="DT67" s="877"/>
      <c r="DU67" s="878"/>
      <c r="DV67" s="873"/>
      <c r="DW67" s="874"/>
      <c r="DX67" s="874"/>
      <c r="DY67" s="874"/>
      <c r="DZ67" s="875"/>
      <c r="EA67" s="212"/>
    </row>
    <row r="68" spans="1:131" ht="26.25" customHeight="1" thickTop="1" x14ac:dyDescent="0.2">
      <c r="A68" s="219">
        <v>1</v>
      </c>
      <c r="B68" s="883" t="s">
        <v>546</v>
      </c>
      <c r="C68" s="884"/>
      <c r="D68" s="884"/>
      <c r="E68" s="884"/>
      <c r="F68" s="884"/>
      <c r="G68" s="884"/>
      <c r="H68" s="884"/>
      <c r="I68" s="884"/>
      <c r="J68" s="884"/>
      <c r="K68" s="884"/>
      <c r="L68" s="884"/>
      <c r="M68" s="884"/>
      <c r="N68" s="884"/>
      <c r="O68" s="884"/>
      <c r="P68" s="885"/>
      <c r="Q68" s="886">
        <v>24</v>
      </c>
      <c r="R68" s="880"/>
      <c r="S68" s="880"/>
      <c r="T68" s="880"/>
      <c r="U68" s="880"/>
      <c r="V68" s="880">
        <v>23</v>
      </c>
      <c r="W68" s="880"/>
      <c r="X68" s="880"/>
      <c r="Y68" s="880"/>
      <c r="Z68" s="880"/>
      <c r="AA68" s="880">
        <v>1</v>
      </c>
      <c r="AB68" s="880"/>
      <c r="AC68" s="880"/>
      <c r="AD68" s="880"/>
      <c r="AE68" s="880"/>
      <c r="AF68" s="880">
        <v>1</v>
      </c>
      <c r="AG68" s="880"/>
      <c r="AH68" s="880"/>
      <c r="AI68" s="880"/>
      <c r="AJ68" s="880"/>
      <c r="AK68" s="880" t="s">
        <v>563</v>
      </c>
      <c r="AL68" s="880"/>
      <c r="AM68" s="880"/>
      <c r="AN68" s="880"/>
      <c r="AO68" s="880"/>
      <c r="AP68" s="880" t="s">
        <v>563</v>
      </c>
      <c r="AQ68" s="880"/>
      <c r="AR68" s="880"/>
      <c r="AS68" s="880"/>
      <c r="AT68" s="880"/>
      <c r="AU68" s="880" t="s">
        <v>563</v>
      </c>
      <c r="AV68" s="880"/>
      <c r="AW68" s="880"/>
      <c r="AX68" s="880"/>
      <c r="AY68" s="880"/>
      <c r="AZ68" s="881"/>
      <c r="BA68" s="881"/>
      <c r="BB68" s="881"/>
      <c r="BC68" s="881"/>
      <c r="BD68" s="882"/>
      <c r="BE68" s="224"/>
      <c r="BF68" s="224"/>
      <c r="BG68" s="224"/>
      <c r="BH68" s="224"/>
      <c r="BI68" s="224"/>
      <c r="BJ68" s="224"/>
      <c r="BK68" s="224"/>
      <c r="BL68" s="224"/>
      <c r="BM68" s="224"/>
      <c r="BN68" s="224"/>
      <c r="BO68" s="224"/>
      <c r="BP68" s="224"/>
      <c r="BQ68" s="221">
        <v>62</v>
      </c>
      <c r="BR68" s="226"/>
      <c r="BS68" s="873"/>
      <c r="BT68" s="874"/>
      <c r="BU68" s="874"/>
      <c r="BV68" s="874"/>
      <c r="BW68" s="874"/>
      <c r="BX68" s="874"/>
      <c r="BY68" s="874"/>
      <c r="BZ68" s="874"/>
      <c r="CA68" s="874"/>
      <c r="CB68" s="874"/>
      <c r="CC68" s="874"/>
      <c r="CD68" s="874"/>
      <c r="CE68" s="874"/>
      <c r="CF68" s="874"/>
      <c r="CG68" s="879"/>
      <c r="CH68" s="876"/>
      <c r="CI68" s="877"/>
      <c r="CJ68" s="877"/>
      <c r="CK68" s="877"/>
      <c r="CL68" s="878"/>
      <c r="CM68" s="876"/>
      <c r="CN68" s="877"/>
      <c r="CO68" s="877"/>
      <c r="CP68" s="877"/>
      <c r="CQ68" s="878"/>
      <c r="CR68" s="876"/>
      <c r="CS68" s="877"/>
      <c r="CT68" s="877"/>
      <c r="CU68" s="877"/>
      <c r="CV68" s="878"/>
      <c r="CW68" s="876"/>
      <c r="CX68" s="877"/>
      <c r="CY68" s="877"/>
      <c r="CZ68" s="877"/>
      <c r="DA68" s="878"/>
      <c r="DB68" s="876"/>
      <c r="DC68" s="877"/>
      <c r="DD68" s="877"/>
      <c r="DE68" s="877"/>
      <c r="DF68" s="878"/>
      <c r="DG68" s="876"/>
      <c r="DH68" s="877"/>
      <c r="DI68" s="877"/>
      <c r="DJ68" s="877"/>
      <c r="DK68" s="878"/>
      <c r="DL68" s="876"/>
      <c r="DM68" s="877"/>
      <c r="DN68" s="877"/>
      <c r="DO68" s="877"/>
      <c r="DP68" s="878"/>
      <c r="DQ68" s="876"/>
      <c r="DR68" s="877"/>
      <c r="DS68" s="877"/>
      <c r="DT68" s="877"/>
      <c r="DU68" s="878"/>
      <c r="DV68" s="873"/>
      <c r="DW68" s="874"/>
      <c r="DX68" s="874"/>
      <c r="DY68" s="874"/>
      <c r="DZ68" s="875"/>
      <c r="EA68" s="212"/>
    </row>
    <row r="69" spans="1:131" ht="26.25" customHeight="1" x14ac:dyDescent="0.2">
      <c r="A69" s="221">
        <v>2</v>
      </c>
      <c r="B69" s="887" t="s">
        <v>547</v>
      </c>
      <c r="C69" s="888"/>
      <c r="D69" s="888"/>
      <c r="E69" s="888"/>
      <c r="F69" s="888"/>
      <c r="G69" s="888"/>
      <c r="H69" s="888"/>
      <c r="I69" s="888"/>
      <c r="J69" s="888"/>
      <c r="K69" s="888"/>
      <c r="L69" s="888"/>
      <c r="M69" s="888"/>
      <c r="N69" s="888"/>
      <c r="O69" s="888"/>
      <c r="P69" s="889"/>
      <c r="Q69" s="890">
        <v>65</v>
      </c>
      <c r="R69" s="844"/>
      <c r="S69" s="844"/>
      <c r="T69" s="844"/>
      <c r="U69" s="844"/>
      <c r="V69" s="844">
        <v>60</v>
      </c>
      <c r="W69" s="844"/>
      <c r="X69" s="844"/>
      <c r="Y69" s="844"/>
      <c r="Z69" s="844"/>
      <c r="AA69" s="844">
        <v>5</v>
      </c>
      <c r="AB69" s="844"/>
      <c r="AC69" s="844"/>
      <c r="AD69" s="844"/>
      <c r="AE69" s="844"/>
      <c r="AF69" s="844">
        <v>5</v>
      </c>
      <c r="AG69" s="844"/>
      <c r="AH69" s="844"/>
      <c r="AI69" s="844"/>
      <c r="AJ69" s="844"/>
      <c r="AK69" s="844" t="s">
        <v>563</v>
      </c>
      <c r="AL69" s="844"/>
      <c r="AM69" s="844"/>
      <c r="AN69" s="844"/>
      <c r="AO69" s="844"/>
      <c r="AP69" s="844" t="s">
        <v>563</v>
      </c>
      <c r="AQ69" s="844"/>
      <c r="AR69" s="844"/>
      <c r="AS69" s="844"/>
      <c r="AT69" s="844"/>
      <c r="AU69" s="844" t="s">
        <v>563</v>
      </c>
      <c r="AV69" s="844"/>
      <c r="AW69" s="844"/>
      <c r="AX69" s="844"/>
      <c r="AY69" s="844"/>
      <c r="AZ69" s="846"/>
      <c r="BA69" s="846"/>
      <c r="BB69" s="846"/>
      <c r="BC69" s="846"/>
      <c r="BD69" s="847"/>
      <c r="BE69" s="224"/>
      <c r="BF69" s="224"/>
      <c r="BG69" s="224"/>
      <c r="BH69" s="224"/>
      <c r="BI69" s="224"/>
      <c r="BJ69" s="224"/>
      <c r="BK69" s="224"/>
      <c r="BL69" s="224"/>
      <c r="BM69" s="224"/>
      <c r="BN69" s="224"/>
      <c r="BO69" s="224"/>
      <c r="BP69" s="224"/>
      <c r="BQ69" s="221">
        <v>63</v>
      </c>
      <c r="BR69" s="226"/>
      <c r="BS69" s="873"/>
      <c r="BT69" s="874"/>
      <c r="BU69" s="874"/>
      <c r="BV69" s="874"/>
      <c r="BW69" s="874"/>
      <c r="BX69" s="874"/>
      <c r="BY69" s="874"/>
      <c r="BZ69" s="874"/>
      <c r="CA69" s="874"/>
      <c r="CB69" s="874"/>
      <c r="CC69" s="874"/>
      <c r="CD69" s="874"/>
      <c r="CE69" s="874"/>
      <c r="CF69" s="874"/>
      <c r="CG69" s="879"/>
      <c r="CH69" s="876"/>
      <c r="CI69" s="877"/>
      <c r="CJ69" s="877"/>
      <c r="CK69" s="877"/>
      <c r="CL69" s="878"/>
      <c r="CM69" s="876"/>
      <c r="CN69" s="877"/>
      <c r="CO69" s="877"/>
      <c r="CP69" s="877"/>
      <c r="CQ69" s="878"/>
      <c r="CR69" s="876"/>
      <c r="CS69" s="877"/>
      <c r="CT69" s="877"/>
      <c r="CU69" s="877"/>
      <c r="CV69" s="878"/>
      <c r="CW69" s="876"/>
      <c r="CX69" s="877"/>
      <c r="CY69" s="877"/>
      <c r="CZ69" s="877"/>
      <c r="DA69" s="878"/>
      <c r="DB69" s="876"/>
      <c r="DC69" s="877"/>
      <c r="DD69" s="877"/>
      <c r="DE69" s="877"/>
      <c r="DF69" s="878"/>
      <c r="DG69" s="876"/>
      <c r="DH69" s="877"/>
      <c r="DI69" s="877"/>
      <c r="DJ69" s="877"/>
      <c r="DK69" s="878"/>
      <c r="DL69" s="876"/>
      <c r="DM69" s="877"/>
      <c r="DN69" s="877"/>
      <c r="DO69" s="877"/>
      <c r="DP69" s="878"/>
      <c r="DQ69" s="876"/>
      <c r="DR69" s="877"/>
      <c r="DS69" s="877"/>
      <c r="DT69" s="877"/>
      <c r="DU69" s="878"/>
      <c r="DV69" s="873"/>
      <c r="DW69" s="874"/>
      <c r="DX69" s="874"/>
      <c r="DY69" s="874"/>
      <c r="DZ69" s="875"/>
      <c r="EA69" s="212"/>
    </row>
    <row r="70" spans="1:131" ht="26.25" customHeight="1" x14ac:dyDescent="0.2">
      <c r="A70" s="221">
        <v>3</v>
      </c>
      <c r="B70" s="887" t="s">
        <v>548</v>
      </c>
      <c r="C70" s="888"/>
      <c r="D70" s="888"/>
      <c r="E70" s="888"/>
      <c r="F70" s="888"/>
      <c r="G70" s="888"/>
      <c r="H70" s="888"/>
      <c r="I70" s="888"/>
      <c r="J70" s="888"/>
      <c r="K70" s="888"/>
      <c r="L70" s="888"/>
      <c r="M70" s="888"/>
      <c r="N70" s="888"/>
      <c r="O70" s="888"/>
      <c r="P70" s="889"/>
      <c r="Q70" s="890">
        <v>7912</v>
      </c>
      <c r="R70" s="844"/>
      <c r="S70" s="844"/>
      <c r="T70" s="844"/>
      <c r="U70" s="844"/>
      <c r="V70" s="844">
        <v>7612</v>
      </c>
      <c r="W70" s="844"/>
      <c r="X70" s="844"/>
      <c r="Y70" s="844"/>
      <c r="Z70" s="844"/>
      <c r="AA70" s="844">
        <v>300</v>
      </c>
      <c r="AB70" s="844"/>
      <c r="AC70" s="844"/>
      <c r="AD70" s="844"/>
      <c r="AE70" s="844"/>
      <c r="AF70" s="844">
        <v>300</v>
      </c>
      <c r="AG70" s="844"/>
      <c r="AH70" s="844"/>
      <c r="AI70" s="844"/>
      <c r="AJ70" s="844"/>
      <c r="AK70" s="844" t="s">
        <v>563</v>
      </c>
      <c r="AL70" s="844"/>
      <c r="AM70" s="844"/>
      <c r="AN70" s="844"/>
      <c r="AO70" s="844"/>
      <c r="AP70" s="844" t="s">
        <v>563</v>
      </c>
      <c r="AQ70" s="844"/>
      <c r="AR70" s="844"/>
      <c r="AS70" s="844"/>
      <c r="AT70" s="844"/>
      <c r="AU70" s="844" t="s">
        <v>563</v>
      </c>
      <c r="AV70" s="844"/>
      <c r="AW70" s="844"/>
      <c r="AX70" s="844"/>
      <c r="AY70" s="844"/>
      <c r="AZ70" s="846"/>
      <c r="BA70" s="846"/>
      <c r="BB70" s="846"/>
      <c r="BC70" s="846"/>
      <c r="BD70" s="847"/>
      <c r="BE70" s="224"/>
      <c r="BF70" s="224"/>
      <c r="BG70" s="224"/>
      <c r="BH70" s="224"/>
      <c r="BI70" s="224"/>
      <c r="BJ70" s="224"/>
      <c r="BK70" s="224"/>
      <c r="BL70" s="224"/>
      <c r="BM70" s="224"/>
      <c r="BN70" s="224"/>
      <c r="BO70" s="224"/>
      <c r="BP70" s="224"/>
      <c r="BQ70" s="221">
        <v>64</v>
      </c>
      <c r="BR70" s="226"/>
      <c r="BS70" s="873"/>
      <c r="BT70" s="874"/>
      <c r="BU70" s="874"/>
      <c r="BV70" s="874"/>
      <c r="BW70" s="874"/>
      <c r="BX70" s="874"/>
      <c r="BY70" s="874"/>
      <c r="BZ70" s="874"/>
      <c r="CA70" s="874"/>
      <c r="CB70" s="874"/>
      <c r="CC70" s="874"/>
      <c r="CD70" s="874"/>
      <c r="CE70" s="874"/>
      <c r="CF70" s="874"/>
      <c r="CG70" s="879"/>
      <c r="CH70" s="876"/>
      <c r="CI70" s="877"/>
      <c r="CJ70" s="877"/>
      <c r="CK70" s="877"/>
      <c r="CL70" s="878"/>
      <c r="CM70" s="876"/>
      <c r="CN70" s="877"/>
      <c r="CO70" s="877"/>
      <c r="CP70" s="877"/>
      <c r="CQ70" s="878"/>
      <c r="CR70" s="876"/>
      <c r="CS70" s="877"/>
      <c r="CT70" s="877"/>
      <c r="CU70" s="877"/>
      <c r="CV70" s="878"/>
      <c r="CW70" s="876"/>
      <c r="CX70" s="877"/>
      <c r="CY70" s="877"/>
      <c r="CZ70" s="877"/>
      <c r="DA70" s="878"/>
      <c r="DB70" s="876"/>
      <c r="DC70" s="877"/>
      <c r="DD70" s="877"/>
      <c r="DE70" s="877"/>
      <c r="DF70" s="878"/>
      <c r="DG70" s="876"/>
      <c r="DH70" s="877"/>
      <c r="DI70" s="877"/>
      <c r="DJ70" s="877"/>
      <c r="DK70" s="878"/>
      <c r="DL70" s="876"/>
      <c r="DM70" s="877"/>
      <c r="DN70" s="877"/>
      <c r="DO70" s="877"/>
      <c r="DP70" s="878"/>
      <c r="DQ70" s="876"/>
      <c r="DR70" s="877"/>
      <c r="DS70" s="877"/>
      <c r="DT70" s="877"/>
      <c r="DU70" s="878"/>
      <c r="DV70" s="873"/>
      <c r="DW70" s="874"/>
      <c r="DX70" s="874"/>
      <c r="DY70" s="874"/>
      <c r="DZ70" s="875"/>
      <c r="EA70" s="212"/>
    </row>
    <row r="71" spans="1:131" ht="26.25" customHeight="1" x14ac:dyDescent="0.2">
      <c r="A71" s="221">
        <v>4</v>
      </c>
      <c r="B71" s="887" t="s">
        <v>549</v>
      </c>
      <c r="C71" s="888"/>
      <c r="D71" s="888"/>
      <c r="E71" s="888"/>
      <c r="F71" s="888"/>
      <c r="G71" s="888"/>
      <c r="H71" s="888"/>
      <c r="I71" s="888"/>
      <c r="J71" s="888"/>
      <c r="K71" s="888"/>
      <c r="L71" s="888"/>
      <c r="M71" s="888"/>
      <c r="N71" s="888"/>
      <c r="O71" s="888"/>
      <c r="P71" s="889"/>
      <c r="Q71" s="890">
        <v>49</v>
      </c>
      <c r="R71" s="844"/>
      <c r="S71" s="844"/>
      <c r="T71" s="844"/>
      <c r="U71" s="844"/>
      <c r="V71" s="844">
        <v>46</v>
      </c>
      <c r="W71" s="844"/>
      <c r="X71" s="844"/>
      <c r="Y71" s="844"/>
      <c r="Z71" s="844"/>
      <c r="AA71" s="844">
        <v>3</v>
      </c>
      <c r="AB71" s="844"/>
      <c r="AC71" s="844"/>
      <c r="AD71" s="844"/>
      <c r="AE71" s="844"/>
      <c r="AF71" s="844">
        <v>3</v>
      </c>
      <c r="AG71" s="844"/>
      <c r="AH71" s="844"/>
      <c r="AI71" s="844"/>
      <c r="AJ71" s="844"/>
      <c r="AK71" s="844">
        <v>10</v>
      </c>
      <c r="AL71" s="844"/>
      <c r="AM71" s="844"/>
      <c r="AN71" s="844"/>
      <c r="AO71" s="844"/>
      <c r="AP71" s="844" t="s">
        <v>563</v>
      </c>
      <c r="AQ71" s="844"/>
      <c r="AR71" s="844"/>
      <c r="AS71" s="844"/>
      <c r="AT71" s="844"/>
      <c r="AU71" s="844" t="s">
        <v>563</v>
      </c>
      <c r="AV71" s="844"/>
      <c r="AW71" s="844"/>
      <c r="AX71" s="844"/>
      <c r="AY71" s="844"/>
      <c r="AZ71" s="846" t="s">
        <v>565</v>
      </c>
      <c r="BA71" s="846"/>
      <c r="BB71" s="846"/>
      <c r="BC71" s="846"/>
      <c r="BD71" s="847"/>
      <c r="BE71" s="224"/>
      <c r="BF71" s="224"/>
      <c r="BG71" s="224"/>
      <c r="BH71" s="224"/>
      <c r="BI71" s="224"/>
      <c r="BJ71" s="224"/>
      <c r="BK71" s="224"/>
      <c r="BL71" s="224"/>
      <c r="BM71" s="224"/>
      <c r="BN71" s="224"/>
      <c r="BO71" s="224"/>
      <c r="BP71" s="224"/>
      <c r="BQ71" s="221">
        <v>65</v>
      </c>
      <c r="BR71" s="226"/>
      <c r="BS71" s="873"/>
      <c r="BT71" s="874"/>
      <c r="BU71" s="874"/>
      <c r="BV71" s="874"/>
      <c r="BW71" s="874"/>
      <c r="BX71" s="874"/>
      <c r="BY71" s="874"/>
      <c r="BZ71" s="874"/>
      <c r="CA71" s="874"/>
      <c r="CB71" s="874"/>
      <c r="CC71" s="874"/>
      <c r="CD71" s="874"/>
      <c r="CE71" s="874"/>
      <c r="CF71" s="874"/>
      <c r="CG71" s="879"/>
      <c r="CH71" s="876"/>
      <c r="CI71" s="877"/>
      <c r="CJ71" s="877"/>
      <c r="CK71" s="877"/>
      <c r="CL71" s="878"/>
      <c r="CM71" s="876"/>
      <c r="CN71" s="877"/>
      <c r="CO71" s="877"/>
      <c r="CP71" s="877"/>
      <c r="CQ71" s="878"/>
      <c r="CR71" s="876"/>
      <c r="CS71" s="877"/>
      <c r="CT71" s="877"/>
      <c r="CU71" s="877"/>
      <c r="CV71" s="878"/>
      <c r="CW71" s="876"/>
      <c r="CX71" s="877"/>
      <c r="CY71" s="877"/>
      <c r="CZ71" s="877"/>
      <c r="DA71" s="878"/>
      <c r="DB71" s="876"/>
      <c r="DC71" s="877"/>
      <c r="DD71" s="877"/>
      <c r="DE71" s="877"/>
      <c r="DF71" s="878"/>
      <c r="DG71" s="876"/>
      <c r="DH71" s="877"/>
      <c r="DI71" s="877"/>
      <c r="DJ71" s="877"/>
      <c r="DK71" s="878"/>
      <c r="DL71" s="876"/>
      <c r="DM71" s="877"/>
      <c r="DN71" s="877"/>
      <c r="DO71" s="877"/>
      <c r="DP71" s="878"/>
      <c r="DQ71" s="876"/>
      <c r="DR71" s="877"/>
      <c r="DS71" s="877"/>
      <c r="DT71" s="877"/>
      <c r="DU71" s="878"/>
      <c r="DV71" s="873"/>
      <c r="DW71" s="874"/>
      <c r="DX71" s="874"/>
      <c r="DY71" s="874"/>
      <c r="DZ71" s="875"/>
      <c r="EA71" s="212"/>
    </row>
    <row r="72" spans="1:131" ht="26.25" customHeight="1" x14ac:dyDescent="0.2">
      <c r="A72" s="221">
        <v>5</v>
      </c>
      <c r="B72" s="887" t="s">
        <v>550</v>
      </c>
      <c r="C72" s="888"/>
      <c r="D72" s="888"/>
      <c r="E72" s="888"/>
      <c r="F72" s="888"/>
      <c r="G72" s="888"/>
      <c r="H72" s="888"/>
      <c r="I72" s="888"/>
      <c r="J72" s="888"/>
      <c r="K72" s="888"/>
      <c r="L72" s="888"/>
      <c r="M72" s="888"/>
      <c r="N72" s="888"/>
      <c r="O72" s="888"/>
      <c r="P72" s="889"/>
      <c r="Q72" s="890">
        <v>27</v>
      </c>
      <c r="R72" s="844"/>
      <c r="S72" s="844"/>
      <c r="T72" s="844"/>
      <c r="U72" s="844"/>
      <c r="V72" s="844">
        <v>27</v>
      </c>
      <c r="W72" s="844"/>
      <c r="X72" s="844"/>
      <c r="Y72" s="844"/>
      <c r="Z72" s="844"/>
      <c r="AA72" s="844">
        <v>1</v>
      </c>
      <c r="AB72" s="844"/>
      <c r="AC72" s="844"/>
      <c r="AD72" s="844"/>
      <c r="AE72" s="844"/>
      <c r="AF72" s="844">
        <v>1</v>
      </c>
      <c r="AG72" s="844"/>
      <c r="AH72" s="844"/>
      <c r="AI72" s="844"/>
      <c r="AJ72" s="844"/>
      <c r="AK72" s="844">
        <v>17</v>
      </c>
      <c r="AL72" s="844"/>
      <c r="AM72" s="844"/>
      <c r="AN72" s="844"/>
      <c r="AO72" s="844"/>
      <c r="AP72" s="844" t="s">
        <v>563</v>
      </c>
      <c r="AQ72" s="844"/>
      <c r="AR72" s="844"/>
      <c r="AS72" s="844"/>
      <c r="AT72" s="844"/>
      <c r="AU72" s="844" t="s">
        <v>563</v>
      </c>
      <c r="AV72" s="844"/>
      <c r="AW72" s="844"/>
      <c r="AX72" s="844"/>
      <c r="AY72" s="844"/>
      <c r="AZ72" s="846" t="s">
        <v>566</v>
      </c>
      <c r="BA72" s="846"/>
      <c r="BB72" s="846"/>
      <c r="BC72" s="846"/>
      <c r="BD72" s="847"/>
      <c r="BE72" s="224"/>
      <c r="BF72" s="224"/>
      <c r="BG72" s="224"/>
      <c r="BH72" s="224"/>
      <c r="BI72" s="224"/>
      <c r="BJ72" s="224"/>
      <c r="BK72" s="224"/>
      <c r="BL72" s="224"/>
      <c r="BM72" s="224"/>
      <c r="BN72" s="224"/>
      <c r="BO72" s="224"/>
      <c r="BP72" s="224"/>
      <c r="BQ72" s="221">
        <v>66</v>
      </c>
      <c r="BR72" s="226"/>
      <c r="BS72" s="873"/>
      <c r="BT72" s="874"/>
      <c r="BU72" s="874"/>
      <c r="BV72" s="874"/>
      <c r="BW72" s="874"/>
      <c r="BX72" s="874"/>
      <c r="BY72" s="874"/>
      <c r="BZ72" s="874"/>
      <c r="CA72" s="874"/>
      <c r="CB72" s="874"/>
      <c r="CC72" s="874"/>
      <c r="CD72" s="874"/>
      <c r="CE72" s="874"/>
      <c r="CF72" s="874"/>
      <c r="CG72" s="879"/>
      <c r="CH72" s="876"/>
      <c r="CI72" s="877"/>
      <c r="CJ72" s="877"/>
      <c r="CK72" s="877"/>
      <c r="CL72" s="878"/>
      <c r="CM72" s="876"/>
      <c r="CN72" s="877"/>
      <c r="CO72" s="877"/>
      <c r="CP72" s="877"/>
      <c r="CQ72" s="878"/>
      <c r="CR72" s="876"/>
      <c r="CS72" s="877"/>
      <c r="CT72" s="877"/>
      <c r="CU72" s="877"/>
      <c r="CV72" s="878"/>
      <c r="CW72" s="876"/>
      <c r="CX72" s="877"/>
      <c r="CY72" s="877"/>
      <c r="CZ72" s="877"/>
      <c r="DA72" s="878"/>
      <c r="DB72" s="876"/>
      <c r="DC72" s="877"/>
      <c r="DD72" s="877"/>
      <c r="DE72" s="877"/>
      <c r="DF72" s="878"/>
      <c r="DG72" s="876"/>
      <c r="DH72" s="877"/>
      <c r="DI72" s="877"/>
      <c r="DJ72" s="877"/>
      <c r="DK72" s="878"/>
      <c r="DL72" s="876"/>
      <c r="DM72" s="877"/>
      <c r="DN72" s="877"/>
      <c r="DO72" s="877"/>
      <c r="DP72" s="878"/>
      <c r="DQ72" s="876"/>
      <c r="DR72" s="877"/>
      <c r="DS72" s="877"/>
      <c r="DT72" s="877"/>
      <c r="DU72" s="878"/>
      <c r="DV72" s="873"/>
      <c r="DW72" s="874"/>
      <c r="DX72" s="874"/>
      <c r="DY72" s="874"/>
      <c r="DZ72" s="875"/>
      <c r="EA72" s="212"/>
    </row>
    <row r="73" spans="1:131" ht="26.25" customHeight="1" x14ac:dyDescent="0.2">
      <c r="A73" s="221">
        <v>6</v>
      </c>
      <c r="B73" s="887" t="s">
        <v>551</v>
      </c>
      <c r="C73" s="888"/>
      <c r="D73" s="888"/>
      <c r="E73" s="888"/>
      <c r="F73" s="888"/>
      <c r="G73" s="888"/>
      <c r="H73" s="888"/>
      <c r="I73" s="888"/>
      <c r="J73" s="888"/>
      <c r="K73" s="888"/>
      <c r="L73" s="888"/>
      <c r="M73" s="888"/>
      <c r="N73" s="888"/>
      <c r="O73" s="888"/>
      <c r="P73" s="889"/>
      <c r="Q73" s="890">
        <v>113</v>
      </c>
      <c r="R73" s="844"/>
      <c r="S73" s="844"/>
      <c r="T73" s="844"/>
      <c r="U73" s="844"/>
      <c r="V73" s="844">
        <v>112</v>
      </c>
      <c r="W73" s="844"/>
      <c r="X73" s="844"/>
      <c r="Y73" s="844"/>
      <c r="Z73" s="844"/>
      <c r="AA73" s="844">
        <v>0</v>
      </c>
      <c r="AB73" s="844"/>
      <c r="AC73" s="844"/>
      <c r="AD73" s="844"/>
      <c r="AE73" s="844"/>
      <c r="AF73" s="844">
        <v>0</v>
      </c>
      <c r="AG73" s="844"/>
      <c r="AH73" s="844"/>
      <c r="AI73" s="844"/>
      <c r="AJ73" s="844"/>
      <c r="AK73" s="844" t="s">
        <v>563</v>
      </c>
      <c r="AL73" s="844"/>
      <c r="AM73" s="844"/>
      <c r="AN73" s="844"/>
      <c r="AO73" s="844"/>
      <c r="AP73" s="844" t="s">
        <v>563</v>
      </c>
      <c r="AQ73" s="844"/>
      <c r="AR73" s="844"/>
      <c r="AS73" s="844"/>
      <c r="AT73" s="844"/>
      <c r="AU73" s="844" t="s">
        <v>563</v>
      </c>
      <c r="AV73" s="844"/>
      <c r="AW73" s="844"/>
      <c r="AX73" s="844"/>
      <c r="AY73" s="844"/>
      <c r="AZ73" s="846"/>
      <c r="BA73" s="846"/>
      <c r="BB73" s="846"/>
      <c r="BC73" s="846"/>
      <c r="BD73" s="847"/>
      <c r="BE73" s="224"/>
      <c r="BF73" s="224"/>
      <c r="BG73" s="224"/>
      <c r="BH73" s="224"/>
      <c r="BI73" s="224"/>
      <c r="BJ73" s="224"/>
      <c r="BK73" s="224"/>
      <c r="BL73" s="224"/>
      <c r="BM73" s="224"/>
      <c r="BN73" s="224"/>
      <c r="BO73" s="224"/>
      <c r="BP73" s="224"/>
      <c r="BQ73" s="221">
        <v>67</v>
      </c>
      <c r="BR73" s="226"/>
      <c r="BS73" s="873"/>
      <c r="BT73" s="874"/>
      <c r="BU73" s="874"/>
      <c r="BV73" s="874"/>
      <c r="BW73" s="874"/>
      <c r="BX73" s="874"/>
      <c r="BY73" s="874"/>
      <c r="BZ73" s="874"/>
      <c r="CA73" s="874"/>
      <c r="CB73" s="874"/>
      <c r="CC73" s="874"/>
      <c r="CD73" s="874"/>
      <c r="CE73" s="874"/>
      <c r="CF73" s="874"/>
      <c r="CG73" s="879"/>
      <c r="CH73" s="876"/>
      <c r="CI73" s="877"/>
      <c r="CJ73" s="877"/>
      <c r="CK73" s="877"/>
      <c r="CL73" s="878"/>
      <c r="CM73" s="876"/>
      <c r="CN73" s="877"/>
      <c r="CO73" s="877"/>
      <c r="CP73" s="877"/>
      <c r="CQ73" s="878"/>
      <c r="CR73" s="876"/>
      <c r="CS73" s="877"/>
      <c r="CT73" s="877"/>
      <c r="CU73" s="877"/>
      <c r="CV73" s="878"/>
      <c r="CW73" s="876"/>
      <c r="CX73" s="877"/>
      <c r="CY73" s="877"/>
      <c r="CZ73" s="877"/>
      <c r="DA73" s="878"/>
      <c r="DB73" s="876"/>
      <c r="DC73" s="877"/>
      <c r="DD73" s="877"/>
      <c r="DE73" s="877"/>
      <c r="DF73" s="878"/>
      <c r="DG73" s="876"/>
      <c r="DH73" s="877"/>
      <c r="DI73" s="877"/>
      <c r="DJ73" s="877"/>
      <c r="DK73" s="878"/>
      <c r="DL73" s="876"/>
      <c r="DM73" s="877"/>
      <c r="DN73" s="877"/>
      <c r="DO73" s="877"/>
      <c r="DP73" s="878"/>
      <c r="DQ73" s="876"/>
      <c r="DR73" s="877"/>
      <c r="DS73" s="877"/>
      <c r="DT73" s="877"/>
      <c r="DU73" s="878"/>
      <c r="DV73" s="873"/>
      <c r="DW73" s="874"/>
      <c r="DX73" s="874"/>
      <c r="DY73" s="874"/>
      <c r="DZ73" s="875"/>
      <c r="EA73" s="212"/>
    </row>
    <row r="74" spans="1:131" ht="26.25" customHeight="1" x14ac:dyDescent="0.2">
      <c r="A74" s="221">
        <v>7</v>
      </c>
      <c r="B74" s="887" t="s">
        <v>552</v>
      </c>
      <c r="C74" s="888"/>
      <c r="D74" s="888"/>
      <c r="E74" s="888"/>
      <c r="F74" s="888"/>
      <c r="G74" s="888"/>
      <c r="H74" s="888"/>
      <c r="I74" s="888"/>
      <c r="J74" s="888"/>
      <c r="K74" s="888"/>
      <c r="L74" s="888"/>
      <c r="M74" s="888"/>
      <c r="N74" s="888"/>
      <c r="O74" s="888"/>
      <c r="P74" s="889"/>
      <c r="Q74" s="890">
        <v>17</v>
      </c>
      <c r="R74" s="844"/>
      <c r="S74" s="844"/>
      <c r="T74" s="844"/>
      <c r="U74" s="844"/>
      <c r="V74" s="844">
        <v>15</v>
      </c>
      <c r="W74" s="844"/>
      <c r="X74" s="844"/>
      <c r="Y74" s="844"/>
      <c r="Z74" s="844"/>
      <c r="AA74" s="844">
        <v>2</v>
      </c>
      <c r="AB74" s="844"/>
      <c r="AC74" s="844"/>
      <c r="AD74" s="844"/>
      <c r="AE74" s="844"/>
      <c r="AF74" s="844">
        <v>2</v>
      </c>
      <c r="AG74" s="844"/>
      <c r="AH74" s="844"/>
      <c r="AI74" s="844"/>
      <c r="AJ74" s="844"/>
      <c r="AK74" s="844" t="s">
        <v>563</v>
      </c>
      <c r="AL74" s="844"/>
      <c r="AM74" s="844"/>
      <c r="AN74" s="844"/>
      <c r="AO74" s="844"/>
      <c r="AP74" s="844" t="s">
        <v>563</v>
      </c>
      <c r="AQ74" s="844"/>
      <c r="AR74" s="844"/>
      <c r="AS74" s="844"/>
      <c r="AT74" s="844"/>
      <c r="AU74" s="844" t="s">
        <v>563</v>
      </c>
      <c r="AV74" s="844"/>
      <c r="AW74" s="844"/>
      <c r="AX74" s="844"/>
      <c r="AY74" s="844"/>
      <c r="AZ74" s="846"/>
      <c r="BA74" s="846"/>
      <c r="BB74" s="846"/>
      <c r="BC74" s="846"/>
      <c r="BD74" s="847"/>
      <c r="BE74" s="224"/>
      <c r="BF74" s="224"/>
      <c r="BG74" s="224"/>
      <c r="BH74" s="224"/>
      <c r="BI74" s="224"/>
      <c r="BJ74" s="224"/>
      <c r="BK74" s="224"/>
      <c r="BL74" s="224"/>
      <c r="BM74" s="224"/>
      <c r="BN74" s="224"/>
      <c r="BO74" s="224"/>
      <c r="BP74" s="224"/>
      <c r="BQ74" s="221">
        <v>68</v>
      </c>
      <c r="BR74" s="226"/>
      <c r="BS74" s="873"/>
      <c r="BT74" s="874"/>
      <c r="BU74" s="874"/>
      <c r="BV74" s="874"/>
      <c r="BW74" s="874"/>
      <c r="BX74" s="874"/>
      <c r="BY74" s="874"/>
      <c r="BZ74" s="874"/>
      <c r="CA74" s="874"/>
      <c r="CB74" s="874"/>
      <c r="CC74" s="874"/>
      <c r="CD74" s="874"/>
      <c r="CE74" s="874"/>
      <c r="CF74" s="874"/>
      <c r="CG74" s="879"/>
      <c r="CH74" s="876"/>
      <c r="CI74" s="877"/>
      <c r="CJ74" s="877"/>
      <c r="CK74" s="877"/>
      <c r="CL74" s="878"/>
      <c r="CM74" s="876"/>
      <c r="CN74" s="877"/>
      <c r="CO74" s="877"/>
      <c r="CP74" s="877"/>
      <c r="CQ74" s="878"/>
      <c r="CR74" s="876"/>
      <c r="CS74" s="877"/>
      <c r="CT74" s="877"/>
      <c r="CU74" s="877"/>
      <c r="CV74" s="878"/>
      <c r="CW74" s="876"/>
      <c r="CX74" s="877"/>
      <c r="CY74" s="877"/>
      <c r="CZ74" s="877"/>
      <c r="DA74" s="878"/>
      <c r="DB74" s="876"/>
      <c r="DC74" s="877"/>
      <c r="DD74" s="877"/>
      <c r="DE74" s="877"/>
      <c r="DF74" s="878"/>
      <c r="DG74" s="876"/>
      <c r="DH74" s="877"/>
      <c r="DI74" s="877"/>
      <c r="DJ74" s="877"/>
      <c r="DK74" s="878"/>
      <c r="DL74" s="876"/>
      <c r="DM74" s="877"/>
      <c r="DN74" s="877"/>
      <c r="DO74" s="877"/>
      <c r="DP74" s="878"/>
      <c r="DQ74" s="876"/>
      <c r="DR74" s="877"/>
      <c r="DS74" s="877"/>
      <c r="DT74" s="877"/>
      <c r="DU74" s="878"/>
      <c r="DV74" s="873"/>
      <c r="DW74" s="874"/>
      <c r="DX74" s="874"/>
      <c r="DY74" s="874"/>
      <c r="DZ74" s="875"/>
      <c r="EA74" s="212"/>
    </row>
    <row r="75" spans="1:131" ht="26.25" customHeight="1" x14ac:dyDescent="0.2">
      <c r="A75" s="221">
        <v>8</v>
      </c>
      <c r="B75" s="887" t="s">
        <v>553</v>
      </c>
      <c r="C75" s="888"/>
      <c r="D75" s="888"/>
      <c r="E75" s="888"/>
      <c r="F75" s="888"/>
      <c r="G75" s="888"/>
      <c r="H75" s="888"/>
      <c r="I75" s="888"/>
      <c r="J75" s="888"/>
      <c r="K75" s="888"/>
      <c r="L75" s="888"/>
      <c r="M75" s="888"/>
      <c r="N75" s="888"/>
      <c r="O75" s="888"/>
      <c r="P75" s="889"/>
      <c r="Q75" s="891">
        <v>61</v>
      </c>
      <c r="R75" s="892"/>
      <c r="S75" s="892"/>
      <c r="T75" s="892"/>
      <c r="U75" s="848"/>
      <c r="V75" s="893">
        <v>61</v>
      </c>
      <c r="W75" s="892"/>
      <c r="X75" s="892"/>
      <c r="Y75" s="892"/>
      <c r="Z75" s="848"/>
      <c r="AA75" s="893">
        <v>0</v>
      </c>
      <c r="AB75" s="892"/>
      <c r="AC75" s="892"/>
      <c r="AD75" s="892"/>
      <c r="AE75" s="848"/>
      <c r="AF75" s="893">
        <v>0</v>
      </c>
      <c r="AG75" s="892"/>
      <c r="AH75" s="892"/>
      <c r="AI75" s="892"/>
      <c r="AJ75" s="848"/>
      <c r="AK75" s="893" t="s">
        <v>563</v>
      </c>
      <c r="AL75" s="892"/>
      <c r="AM75" s="892"/>
      <c r="AN75" s="892"/>
      <c r="AO75" s="848"/>
      <c r="AP75" s="893" t="s">
        <v>563</v>
      </c>
      <c r="AQ75" s="892"/>
      <c r="AR75" s="892"/>
      <c r="AS75" s="892"/>
      <c r="AT75" s="848"/>
      <c r="AU75" s="893" t="s">
        <v>563</v>
      </c>
      <c r="AV75" s="892"/>
      <c r="AW75" s="892"/>
      <c r="AX75" s="892"/>
      <c r="AY75" s="848"/>
      <c r="AZ75" s="846"/>
      <c r="BA75" s="846"/>
      <c r="BB75" s="846"/>
      <c r="BC75" s="846"/>
      <c r="BD75" s="847"/>
      <c r="BE75" s="224"/>
      <c r="BF75" s="224"/>
      <c r="BG75" s="224"/>
      <c r="BH75" s="224"/>
      <c r="BI75" s="224"/>
      <c r="BJ75" s="224"/>
      <c r="BK75" s="224"/>
      <c r="BL75" s="224"/>
      <c r="BM75" s="224"/>
      <c r="BN75" s="224"/>
      <c r="BO75" s="224"/>
      <c r="BP75" s="224"/>
      <c r="BQ75" s="221">
        <v>69</v>
      </c>
      <c r="BR75" s="226"/>
      <c r="BS75" s="873"/>
      <c r="BT75" s="874"/>
      <c r="BU75" s="874"/>
      <c r="BV75" s="874"/>
      <c r="BW75" s="874"/>
      <c r="BX75" s="874"/>
      <c r="BY75" s="874"/>
      <c r="BZ75" s="874"/>
      <c r="CA75" s="874"/>
      <c r="CB75" s="874"/>
      <c r="CC75" s="874"/>
      <c r="CD75" s="874"/>
      <c r="CE75" s="874"/>
      <c r="CF75" s="874"/>
      <c r="CG75" s="879"/>
      <c r="CH75" s="876"/>
      <c r="CI75" s="877"/>
      <c r="CJ75" s="877"/>
      <c r="CK75" s="877"/>
      <c r="CL75" s="878"/>
      <c r="CM75" s="876"/>
      <c r="CN75" s="877"/>
      <c r="CO75" s="877"/>
      <c r="CP75" s="877"/>
      <c r="CQ75" s="878"/>
      <c r="CR75" s="876"/>
      <c r="CS75" s="877"/>
      <c r="CT75" s="877"/>
      <c r="CU75" s="877"/>
      <c r="CV75" s="878"/>
      <c r="CW75" s="876"/>
      <c r="CX75" s="877"/>
      <c r="CY75" s="877"/>
      <c r="CZ75" s="877"/>
      <c r="DA75" s="878"/>
      <c r="DB75" s="876"/>
      <c r="DC75" s="877"/>
      <c r="DD75" s="877"/>
      <c r="DE75" s="877"/>
      <c r="DF75" s="878"/>
      <c r="DG75" s="876"/>
      <c r="DH75" s="877"/>
      <c r="DI75" s="877"/>
      <c r="DJ75" s="877"/>
      <c r="DK75" s="878"/>
      <c r="DL75" s="876"/>
      <c r="DM75" s="877"/>
      <c r="DN75" s="877"/>
      <c r="DO75" s="877"/>
      <c r="DP75" s="878"/>
      <c r="DQ75" s="876"/>
      <c r="DR75" s="877"/>
      <c r="DS75" s="877"/>
      <c r="DT75" s="877"/>
      <c r="DU75" s="878"/>
      <c r="DV75" s="873"/>
      <c r="DW75" s="874"/>
      <c r="DX75" s="874"/>
      <c r="DY75" s="874"/>
      <c r="DZ75" s="875"/>
      <c r="EA75" s="212"/>
    </row>
    <row r="76" spans="1:131" ht="26.25" customHeight="1" x14ac:dyDescent="0.2">
      <c r="A76" s="221">
        <v>9</v>
      </c>
      <c r="B76" s="887" t="s">
        <v>554</v>
      </c>
      <c r="C76" s="888"/>
      <c r="D76" s="888"/>
      <c r="E76" s="888"/>
      <c r="F76" s="888"/>
      <c r="G76" s="888"/>
      <c r="H76" s="888"/>
      <c r="I76" s="888"/>
      <c r="J76" s="888"/>
      <c r="K76" s="888"/>
      <c r="L76" s="888"/>
      <c r="M76" s="888"/>
      <c r="N76" s="888"/>
      <c r="O76" s="888"/>
      <c r="P76" s="889"/>
      <c r="Q76" s="891">
        <v>14</v>
      </c>
      <c r="R76" s="892"/>
      <c r="S76" s="892"/>
      <c r="T76" s="892"/>
      <c r="U76" s="848"/>
      <c r="V76" s="893">
        <v>12</v>
      </c>
      <c r="W76" s="892"/>
      <c r="X76" s="892"/>
      <c r="Y76" s="892"/>
      <c r="Z76" s="848"/>
      <c r="AA76" s="893">
        <v>2</v>
      </c>
      <c r="AB76" s="892"/>
      <c r="AC76" s="892"/>
      <c r="AD76" s="892"/>
      <c r="AE76" s="848"/>
      <c r="AF76" s="893">
        <v>2</v>
      </c>
      <c r="AG76" s="892"/>
      <c r="AH76" s="892"/>
      <c r="AI76" s="892"/>
      <c r="AJ76" s="848"/>
      <c r="AK76" s="893" t="s">
        <v>563</v>
      </c>
      <c r="AL76" s="892"/>
      <c r="AM76" s="892"/>
      <c r="AN76" s="892"/>
      <c r="AO76" s="848"/>
      <c r="AP76" s="893" t="s">
        <v>563</v>
      </c>
      <c r="AQ76" s="892"/>
      <c r="AR76" s="892"/>
      <c r="AS76" s="892"/>
      <c r="AT76" s="848"/>
      <c r="AU76" s="893" t="s">
        <v>563</v>
      </c>
      <c r="AV76" s="892"/>
      <c r="AW76" s="892"/>
      <c r="AX76" s="892"/>
      <c r="AY76" s="848"/>
      <c r="AZ76" s="846"/>
      <c r="BA76" s="846"/>
      <c r="BB76" s="846"/>
      <c r="BC76" s="846"/>
      <c r="BD76" s="847"/>
      <c r="BE76" s="224"/>
      <c r="BF76" s="224"/>
      <c r="BG76" s="224"/>
      <c r="BH76" s="224"/>
      <c r="BI76" s="224"/>
      <c r="BJ76" s="224"/>
      <c r="BK76" s="224"/>
      <c r="BL76" s="224"/>
      <c r="BM76" s="224"/>
      <c r="BN76" s="224"/>
      <c r="BO76" s="224"/>
      <c r="BP76" s="224"/>
      <c r="BQ76" s="221">
        <v>70</v>
      </c>
      <c r="BR76" s="226"/>
      <c r="BS76" s="873"/>
      <c r="BT76" s="874"/>
      <c r="BU76" s="874"/>
      <c r="BV76" s="874"/>
      <c r="BW76" s="874"/>
      <c r="BX76" s="874"/>
      <c r="BY76" s="874"/>
      <c r="BZ76" s="874"/>
      <c r="CA76" s="874"/>
      <c r="CB76" s="874"/>
      <c r="CC76" s="874"/>
      <c r="CD76" s="874"/>
      <c r="CE76" s="874"/>
      <c r="CF76" s="874"/>
      <c r="CG76" s="879"/>
      <c r="CH76" s="876"/>
      <c r="CI76" s="877"/>
      <c r="CJ76" s="877"/>
      <c r="CK76" s="877"/>
      <c r="CL76" s="878"/>
      <c r="CM76" s="876"/>
      <c r="CN76" s="877"/>
      <c r="CO76" s="877"/>
      <c r="CP76" s="877"/>
      <c r="CQ76" s="878"/>
      <c r="CR76" s="876"/>
      <c r="CS76" s="877"/>
      <c r="CT76" s="877"/>
      <c r="CU76" s="877"/>
      <c r="CV76" s="878"/>
      <c r="CW76" s="876"/>
      <c r="CX76" s="877"/>
      <c r="CY76" s="877"/>
      <c r="CZ76" s="877"/>
      <c r="DA76" s="878"/>
      <c r="DB76" s="876"/>
      <c r="DC76" s="877"/>
      <c r="DD76" s="877"/>
      <c r="DE76" s="877"/>
      <c r="DF76" s="878"/>
      <c r="DG76" s="876"/>
      <c r="DH76" s="877"/>
      <c r="DI76" s="877"/>
      <c r="DJ76" s="877"/>
      <c r="DK76" s="878"/>
      <c r="DL76" s="876"/>
      <c r="DM76" s="877"/>
      <c r="DN76" s="877"/>
      <c r="DO76" s="877"/>
      <c r="DP76" s="878"/>
      <c r="DQ76" s="876"/>
      <c r="DR76" s="877"/>
      <c r="DS76" s="877"/>
      <c r="DT76" s="877"/>
      <c r="DU76" s="878"/>
      <c r="DV76" s="873"/>
      <c r="DW76" s="874"/>
      <c r="DX76" s="874"/>
      <c r="DY76" s="874"/>
      <c r="DZ76" s="875"/>
      <c r="EA76" s="212"/>
    </row>
    <row r="77" spans="1:131" ht="26.25" customHeight="1" x14ac:dyDescent="0.2">
      <c r="A77" s="221">
        <v>10</v>
      </c>
      <c r="B77" s="887" t="s">
        <v>555</v>
      </c>
      <c r="C77" s="888"/>
      <c r="D77" s="888"/>
      <c r="E77" s="888"/>
      <c r="F77" s="888"/>
      <c r="G77" s="888"/>
      <c r="H77" s="888"/>
      <c r="I77" s="888"/>
      <c r="J77" s="888"/>
      <c r="K77" s="888"/>
      <c r="L77" s="888"/>
      <c r="M77" s="888"/>
      <c r="N77" s="888"/>
      <c r="O77" s="888"/>
      <c r="P77" s="889"/>
      <c r="Q77" s="891">
        <v>11</v>
      </c>
      <c r="R77" s="892"/>
      <c r="S77" s="892"/>
      <c r="T77" s="892"/>
      <c r="U77" s="848"/>
      <c r="V77" s="893">
        <v>10</v>
      </c>
      <c r="W77" s="892"/>
      <c r="X77" s="892"/>
      <c r="Y77" s="892"/>
      <c r="Z77" s="848"/>
      <c r="AA77" s="893">
        <v>1</v>
      </c>
      <c r="AB77" s="892"/>
      <c r="AC77" s="892"/>
      <c r="AD77" s="892"/>
      <c r="AE77" s="848"/>
      <c r="AF77" s="893">
        <v>1</v>
      </c>
      <c r="AG77" s="892"/>
      <c r="AH77" s="892"/>
      <c r="AI77" s="892"/>
      <c r="AJ77" s="848"/>
      <c r="AK77" s="893" t="s">
        <v>563</v>
      </c>
      <c r="AL77" s="892"/>
      <c r="AM77" s="892"/>
      <c r="AN77" s="892"/>
      <c r="AO77" s="848"/>
      <c r="AP77" s="893" t="s">
        <v>563</v>
      </c>
      <c r="AQ77" s="892"/>
      <c r="AR77" s="892"/>
      <c r="AS77" s="892"/>
      <c r="AT77" s="848"/>
      <c r="AU77" s="893" t="s">
        <v>563</v>
      </c>
      <c r="AV77" s="892"/>
      <c r="AW77" s="892"/>
      <c r="AX77" s="892"/>
      <c r="AY77" s="848"/>
      <c r="AZ77" s="846"/>
      <c r="BA77" s="846"/>
      <c r="BB77" s="846"/>
      <c r="BC77" s="846"/>
      <c r="BD77" s="847"/>
      <c r="BE77" s="224"/>
      <c r="BF77" s="224"/>
      <c r="BG77" s="224"/>
      <c r="BH77" s="224"/>
      <c r="BI77" s="224"/>
      <c r="BJ77" s="224"/>
      <c r="BK77" s="224"/>
      <c r="BL77" s="224"/>
      <c r="BM77" s="224"/>
      <c r="BN77" s="224"/>
      <c r="BO77" s="224"/>
      <c r="BP77" s="224"/>
      <c r="BQ77" s="221">
        <v>71</v>
      </c>
      <c r="BR77" s="226"/>
      <c r="BS77" s="873"/>
      <c r="BT77" s="874"/>
      <c r="BU77" s="874"/>
      <c r="BV77" s="874"/>
      <c r="BW77" s="874"/>
      <c r="BX77" s="874"/>
      <c r="BY77" s="874"/>
      <c r="BZ77" s="874"/>
      <c r="CA77" s="874"/>
      <c r="CB77" s="874"/>
      <c r="CC77" s="874"/>
      <c r="CD77" s="874"/>
      <c r="CE77" s="874"/>
      <c r="CF77" s="874"/>
      <c r="CG77" s="879"/>
      <c r="CH77" s="876"/>
      <c r="CI77" s="877"/>
      <c r="CJ77" s="877"/>
      <c r="CK77" s="877"/>
      <c r="CL77" s="878"/>
      <c r="CM77" s="876"/>
      <c r="CN77" s="877"/>
      <c r="CO77" s="877"/>
      <c r="CP77" s="877"/>
      <c r="CQ77" s="878"/>
      <c r="CR77" s="876"/>
      <c r="CS77" s="877"/>
      <c r="CT77" s="877"/>
      <c r="CU77" s="877"/>
      <c r="CV77" s="878"/>
      <c r="CW77" s="876"/>
      <c r="CX77" s="877"/>
      <c r="CY77" s="877"/>
      <c r="CZ77" s="877"/>
      <c r="DA77" s="878"/>
      <c r="DB77" s="876"/>
      <c r="DC77" s="877"/>
      <c r="DD77" s="877"/>
      <c r="DE77" s="877"/>
      <c r="DF77" s="878"/>
      <c r="DG77" s="876"/>
      <c r="DH77" s="877"/>
      <c r="DI77" s="877"/>
      <c r="DJ77" s="877"/>
      <c r="DK77" s="878"/>
      <c r="DL77" s="876"/>
      <c r="DM77" s="877"/>
      <c r="DN77" s="877"/>
      <c r="DO77" s="877"/>
      <c r="DP77" s="878"/>
      <c r="DQ77" s="876"/>
      <c r="DR77" s="877"/>
      <c r="DS77" s="877"/>
      <c r="DT77" s="877"/>
      <c r="DU77" s="878"/>
      <c r="DV77" s="873"/>
      <c r="DW77" s="874"/>
      <c r="DX77" s="874"/>
      <c r="DY77" s="874"/>
      <c r="DZ77" s="875"/>
      <c r="EA77" s="212"/>
    </row>
    <row r="78" spans="1:131" ht="26.25" customHeight="1" x14ac:dyDescent="0.2">
      <c r="A78" s="221">
        <v>11</v>
      </c>
      <c r="B78" s="887" t="s">
        <v>556</v>
      </c>
      <c r="C78" s="888"/>
      <c r="D78" s="888"/>
      <c r="E78" s="888"/>
      <c r="F78" s="888"/>
      <c r="G78" s="888"/>
      <c r="H78" s="888"/>
      <c r="I78" s="888"/>
      <c r="J78" s="888"/>
      <c r="K78" s="888"/>
      <c r="L78" s="888"/>
      <c r="M78" s="888"/>
      <c r="N78" s="888"/>
      <c r="O78" s="888"/>
      <c r="P78" s="889"/>
      <c r="Q78" s="890">
        <v>310</v>
      </c>
      <c r="R78" s="844"/>
      <c r="S78" s="844"/>
      <c r="T78" s="844"/>
      <c r="U78" s="844"/>
      <c r="V78" s="844">
        <v>281</v>
      </c>
      <c r="W78" s="844"/>
      <c r="X78" s="844"/>
      <c r="Y78" s="844"/>
      <c r="Z78" s="844"/>
      <c r="AA78" s="844">
        <v>29</v>
      </c>
      <c r="AB78" s="844"/>
      <c r="AC78" s="844"/>
      <c r="AD78" s="844"/>
      <c r="AE78" s="844"/>
      <c r="AF78" s="844">
        <v>29</v>
      </c>
      <c r="AG78" s="844"/>
      <c r="AH78" s="844"/>
      <c r="AI78" s="844"/>
      <c r="AJ78" s="844"/>
      <c r="AK78" s="844" t="s">
        <v>563</v>
      </c>
      <c r="AL78" s="844"/>
      <c r="AM78" s="844"/>
      <c r="AN78" s="844"/>
      <c r="AO78" s="844"/>
      <c r="AP78" s="844" t="s">
        <v>563</v>
      </c>
      <c r="AQ78" s="844"/>
      <c r="AR78" s="844"/>
      <c r="AS78" s="844"/>
      <c r="AT78" s="844"/>
      <c r="AU78" s="844" t="s">
        <v>563</v>
      </c>
      <c r="AV78" s="844"/>
      <c r="AW78" s="844"/>
      <c r="AX78" s="844"/>
      <c r="AY78" s="844"/>
      <c r="AZ78" s="846"/>
      <c r="BA78" s="846"/>
      <c r="BB78" s="846"/>
      <c r="BC78" s="846"/>
      <c r="BD78" s="847"/>
      <c r="BE78" s="224"/>
      <c r="BF78" s="224"/>
      <c r="BG78" s="224"/>
      <c r="BH78" s="224"/>
      <c r="BI78" s="224"/>
      <c r="BJ78" s="212"/>
      <c r="BK78" s="212"/>
      <c r="BL78" s="212"/>
      <c r="BM78" s="212"/>
      <c r="BN78" s="212"/>
      <c r="BO78" s="224"/>
      <c r="BP78" s="224"/>
      <c r="BQ78" s="221">
        <v>72</v>
      </c>
      <c r="BR78" s="226"/>
      <c r="BS78" s="873"/>
      <c r="BT78" s="874"/>
      <c r="BU78" s="874"/>
      <c r="BV78" s="874"/>
      <c r="BW78" s="874"/>
      <c r="BX78" s="874"/>
      <c r="BY78" s="874"/>
      <c r="BZ78" s="874"/>
      <c r="CA78" s="874"/>
      <c r="CB78" s="874"/>
      <c r="CC78" s="874"/>
      <c r="CD78" s="874"/>
      <c r="CE78" s="874"/>
      <c r="CF78" s="874"/>
      <c r="CG78" s="879"/>
      <c r="CH78" s="876"/>
      <c r="CI78" s="877"/>
      <c r="CJ78" s="877"/>
      <c r="CK78" s="877"/>
      <c r="CL78" s="878"/>
      <c r="CM78" s="876"/>
      <c r="CN78" s="877"/>
      <c r="CO78" s="877"/>
      <c r="CP78" s="877"/>
      <c r="CQ78" s="878"/>
      <c r="CR78" s="876"/>
      <c r="CS78" s="877"/>
      <c r="CT78" s="877"/>
      <c r="CU78" s="877"/>
      <c r="CV78" s="878"/>
      <c r="CW78" s="876"/>
      <c r="CX78" s="877"/>
      <c r="CY78" s="877"/>
      <c r="CZ78" s="877"/>
      <c r="DA78" s="878"/>
      <c r="DB78" s="876"/>
      <c r="DC78" s="877"/>
      <c r="DD78" s="877"/>
      <c r="DE78" s="877"/>
      <c r="DF78" s="878"/>
      <c r="DG78" s="876"/>
      <c r="DH78" s="877"/>
      <c r="DI78" s="877"/>
      <c r="DJ78" s="877"/>
      <c r="DK78" s="878"/>
      <c r="DL78" s="876"/>
      <c r="DM78" s="877"/>
      <c r="DN78" s="877"/>
      <c r="DO78" s="877"/>
      <c r="DP78" s="878"/>
      <c r="DQ78" s="876"/>
      <c r="DR78" s="877"/>
      <c r="DS78" s="877"/>
      <c r="DT78" s="877"/>
      <c r="DU78" s="878"/>
      <c r="DV78" s="873"/>
      <c r="DW78" s="874"/>
      <c r="DX78" s="874"/>
      <c r="DY78" s="874"/>
      <c r="DZ78" s="875"/>
      <c r="EA78" s="212"/>
    </row>
    <row r="79" spans="1:131" ht="26.25" customHeight="1" x14ac:dyDescent="0.2">
      <c r="A79" s="221">
        <v>12</v>
      </c>
      <c r="B79" s="887" t="s">
        <v>557</v>
      </c>
      <c r="C79" s="888"/>
      <c r="D79" s="888"/>
      <c r="E79" s="888"/>
      <c r="F79" s="888"/>
      <c r="G79" s="888"/>
      <c r="H79" s="888"/>
      <c r="I79" s="888"/>
      <c r="J79" s="888"/>
      <c r="K79" s="888"/>
      <c r="L79" s="888"/>
      <c r="M79" s="888"/>
      <c r="N79" s="888"/>
      <c r="O79" s="888"/>
      <c r="P79" s="889"/>
      <c r="Q79" s="890">
        <v>304568</v>
      </c>
      <c r="R79" s="844"/>
      <c r="S79" s="844"/>
      <c r="T79" s="844"/>
      <c r="U79" s="844"/>
      <c r="V79" s="844">
        <v>293091</v>
      </c>
      <c r="W79" s="844"/>
      <c r="X79" s="844"/>
      <c r="Y79" s="844"/>
      <c r="Z79" s="844"/>
      <c r="AA79" s="844">
        <v>11478</v>
      </c>
      <c r="AB79" s="844"/>
      <c r="AC79" s="844"/>
      <c r="AD79" s="844"/>
      <c r="AE79" s="844"/>
      <c r="AF79" s="844">
        <v>11478</v>
      </c>
      <c r="AG79" s="844"/>
      <c r="AH79" s="844"/>
      <c r="AI79" s="844"/>
      <c r="AJ79" s="844"/>
      <c r="AK79" s="844" t="s">
        <v>563</v>
      </c>
      <c r="AL79" s="844"/>
      <c r="AM79" s="844"/>
      <c r="AN79" s="844"/>
      <c r="AO79" s="844"/>
      <c r="AP79" s="844" t="s">
        <v>563</v>
      </c>
      <c r="AQ79" s="844"/>
      <c r="AR79" s="844"/>
      <c r="AS79" s="844"/>
      <c r="AT79" s="844"/>
      <c r="AU79" s="844" t="s">
        <v>563</v>
      </c>
      <c r="AV79" s="844"/>
      <c r="AW79" s="844"/>
      <c r="AX79" s="844"/>
      <c r="AY79" s="844"/>
      <c r="AZ79" s="846"/>
      <c r="BA79" s="846"/>
      <c r="BB79" s="846"/>
      <c r="BC79" s="846"/>
      <c r="BD79" s="847"/>
      <c r="BE79" s="224"/>
      <c r="BF79" s="224"/>
      <c r="BG79" s="224"/>
      <c r="BH79" s="224"/>
      <c r="BI79" s="224"/>
      <c r="BJ79" s="212"/>
      <c r="BK79" s="212"/>
      <c r="BL79" s="212"/>
      <c r="BM79" s="212"/>
      <c r="BN79" s="212"/>
      <c r="BO79" s="224"/>
      <c r="BP79" s="224"/>
      <c r="BQ79" s="221">
        <v>73</v>
      </c>
      <c r="BR79" s="226"/>
      <c r="BS79" s="873"/>
      <c r="BT79" s="874"/>
      <c r="BU79" s="874"/>
      <c r="BV79" s="874"/>
      <c r="BW79" s="874"/>
      <c r="BX79" s="874"/>
      <c r="BY79" s="874"/>
      <c r="BZ79" s="874"/>
      <c r="CA79" s="874"/>
      <c r="CB79" s="874"/>
      <c r="CC79" s="874"/>
      <c r="CD79" s="874"/>
      <c r="CE79" s="874"/>
      <c r="CF79" s="874"/>
      <c r="CG79" s="879"/>
      <c r="CH79" s="876"/>
      <c r="CI79" s="877"/>
      <c r="CJ79" s="877"/>
      <c r="CK79" s="877"/>
      <c r="CL79" s="878"/>
      <c r="CM79" s="876"/>
      <c r="CN79" s="877"/>
      <c r="CO79" s="877"/>
      <c r="CP79" s="877"/>
      <c r="CQ79" s="878"/>
      <c r="CR79" s="876"/>
      <c r="CS79" s="877"/>
      <c r="CT79" s="877"/>
      <c r="CU79" s="877"/>
      <c r="CV79" s="878"/>
      <c r="CW79" s="876"/>
      <c r="CX79" s="877"/>
      <c r="CY79" s="877"/>
      <c r="CZ79" s="877"/>
      <c r="DA79" s="878"/>
      <c r="DB79" s="876"/>
      <c r="DC79" s="877"/>
      <c r="DD79" s="877"/>
      <c r="DE79" s="877"/>
      <c r="DF79" s="878"/>
      <c r="DG79" s="876"/>
      <c r="DH79" s="877"/>
      <c r="DI79" s="877"/>
      <c r="DJ79" s="877"/>
      <c r="DK79" s="878"/>
      <c r="DL79" s="876"/>
      <c r="DM79" s="877"/>
      <c r="DN79" s="877"/>
      <c r="DO79" s="877"/>
      <c r="DP79" s="878"/>
      <c r="DQ79" s="876"/>
      <c r="DR79" s="877"/>
      <c r="DS79" s="877"/>
      <c r="DT79" s="877"/>
      <c r="DU79" s="878"/>
      <c r="DV79" s="873"/>
      <c r="DW79" s="874"/>
      <c r="DX79" s="874"/>
      <c r="DY79" s="874"/>
      <c r="DZ79" s="875"/>
      <c r="EA79" s="212"/>
    </row>
    <row r="80" spans="1:131" ht="26.25" customHeight="1" x14ac:dyDescent="0.2">
      <c r="A80" s="221">
        <v>13</v>
      </c>
      <c r="B80" s="887" t="s">
        <v>576</v>
      </c>
      <c r="C80" s="888"/>
      <c r="D80" s="888"/>
      <c r="E80" s="888"/>
      <c r="F80" s="888"/>
      <c r="G80" s="888"/>
      <c r="H80" s="888"/>
      <c r="I80" s="888"/>
      <c r="J80" s="888"/>
      <c r="K80" s="888"/>
      <c r="L80" s="888"/>
      <c r="M80" s="888"/>
      <c r="N80" s="888"/>
      <c r="O80" s="888"/>
      <c r="P80" s="889"/>
      <c r="Q80" s="890">
        <v>51</v>
      </c>
      <c r="R80" s="844"/>
      <c r="S80" s="844"/>
      <c r="T80" s="844"/>
      <c r="U80" s="844"/>
      <c r="V80" s="844">
        <v>33</v>
      </c>
      <c r="W80" s="844"/>
      <c r="X80" s="844"/>
      <c r="Y80" s="844"/>
      <c r="Z80" s="844"/>
      <c r="AA80" s="844">
        <v>18</v>
      </c>
      <c r="AB80" s="844"/>
      <c r="AC80" s="844"/>
      <c r="AD80" s="844"/>
      <c r="AE80" s="844"/>
      <c r="AF80" s="844">
        <v>18</v>
      </c>
      <c r="AG80" s="844"/>
      <c r="AH80" s="844"/>
      <c r="AI80" s="844"/>
      <c r="AJ80" s="844"/>
      <c r="AK80" s="844">
        <v>40</v>
      </c>
      <c r="AL80" s="844"/>
      <c r="AM80" s="844"/>
      <c r="AN80" s="844"/>
      <c r="AO80" s="844"/>
      <c r="AP80" s="844" t="s">
        <v>563</v>
      </c>
      <c r="AQ80" s="844"/>
      <c r="AR80" s="844"/>
      <c r="AS80" s="844"/>
      <c r="AT80" s="844"/>
      <c r="AU80" s="844" t="s">
        <v>563</v>
      </c>
      <c r="AV80" s="844"/>
      <c r="AW80" s="844"/>
      <c r="AX80" s="844"/>
      <c r="AY80" s="844"/>
      <c r="AZ80" s="846"/>
      <c r="BA80" s="846"/>
      <c r="BB80" s="846"/>
      <c r="BC80" s="846"/>
      <c r="BD80" s="847"/>
      <c r="BE80" s="224"/>
      <c r="BF80" s="224"/>
      <c r="BG80" s="224"/>
      <c r="BH80" s="224"/>
      <c r="BI80" s="224"/>
      <c r="BJ80" s="224"/>
      <c r="BK80" s="224"/>
      <c r="BL80" s="224"/>
      <c r="BM80" s="224"/>
      <c r="BN80" s="224"/>
      <c r="BO80" s="224"/>
      <c r="BP80" s="224"/>
      <c r="BQ80" s="221">
        <v>74</v>
      </c>
      <c r="BR80" s="226"/>
      <c r="BS80" s="873"/>
      <c r="BT80" s="874"/>
      <c r="BU80" s="874"/>
      <c r="BV80" s="874"/>
      <c r="BW80" s="874"/>
      <c r="BX80" s="874"/>
      <c r="BY80" s="874"/>
      <c r="BZ80" s="874"/>
      <c r="CA80" s="874"/>
      <c r="CB80" s="874"/>
      <c r="CC80" s="874"/>
      <c r="CD80" s="874"/>
      <c r="CE80" s="874"/>
      <c r="CF80" s="874"/>
      <c r="CG80" s="879"/>
      <c r="CH80" s="876"/>
      <c r="CI80" s="877"/>
      <c r="CJ80" s="877"/>
      <c r="CK80" s="877"/>
      <c r="CL80" s="878"/>
      <c r="CM80" s="876"/>
      <c r="CN80" s="877"/>
      <c r="CO80" s="877"/>
      <c r="CP80" s="877"/>
      <c r="CQ80" s="878"/>
      <c r="CR80" s="876"/>
      <c r="CS80" s="877"/>
      <c r="CT80" s="877"/>
      <c r="CU80" s="877"/>
      <c r="CV80" s="878"/>
      <c r="CW80" s="876"/>
      <c r="CX80" s="877"/>
      <c r="CY80" s="877"/>
      <c r="CZ80" s="877"/>
      <c r="DA80" s="878"/>
      <c r="DB80" s="876"/>
      <c r="DC80" s="877"/>
      <c r="DD80" s="877"/>
      <c r="DE80" s="877"/>
      <c r="DF80" s="878"/>
      <c r="DG80" s="876"/>
      <c r="DH80" s="877"/>
      <c r="DI80" s="877"/>
      <c r="DJ80" s="877"/>
      <c r="DK80" s="878"/>
      <c r="DL80" s="876"/>
      <c r="DM80" s="877"/>
      <c r="DN80" s="877"/>
      <c r="DO80" s="877"/>
      <c r="DP80" s="878"/>
      <c r="DQ80" s="876"/>
      <c r="DR80" s="877"/>
      <c r="DS80" s="877"/>
      <c r="DT80" s="877"/>
      <c r="DU80" s="878"/>
      <c r="DV80" s="873"/>
      <c r="DW80" s="874"/>
      <c r="DX80" s="874"/>
      <c r="DY80" s="874"/>
      <c r="DZ80" s="875"/>
      <c r="EA80" s="212"/>
    </row>
    <row r="81" spans="1:131" ht="26.25" customHeight="1" x14ac:dyDescent="0.2">
      <c r="A81" s="221">
        <v>14</v>
      </c>
      <c r="B81" s="887" t="s">
        <v>575</v>
      </c>
      <c r="C81" s="888"/>
      <c r="D81" s="888"/>
      <c r="E81" s="888"/>
      <c r="F81" s="888"/>
      <c r="G81" s="888"/>
      <c r="H81" s="888"/>
      <c r="I81" s="888"/>
      <c r="J81" s="888"/>
      <c r="K81" s="888"/>
      <c r="L81" s="888"/>
      <c r="M81" s="888"/>
      <c r="N81" s="888"/>
      <c r="O81" s="888"/>
      <c r="P81" s="889"/>
      <c r="Q81" s="890">
        <v>85</v>
      </c>
      <c r="R81" s="844"/>
      <c r="S81" s="844"/>
      <c r="T81" s="844"/>
      <c r="U81" s="844"/>
      <c r="V81" s="844">
        <v>63</v>
      </c>
      <c r="W81" s="844"/>
      <c r="X81" s="844"/>
      <c r="Y81" s="844"/>
      <c r="Z81" s="844"/>
      <c r="AA81" s="844">
        <v>22</v>
      </c>
      <c r="AB81" s="844"/>
      <c r="AC81" s="844"/>
      <c r="AD81" s="844"/>
      <c r="AE81" s="844"/>
      <c r="AF81" s="844">
        <v>22</v>
      </c>
      <c r="AG81" s="844"/>
      <c r="AH81" s="844"/>
      <c r="AI81" s="844"/>
      <c r="AJ81" s="844"/>
      <c r="AK81" s="844">
        <v>57</v>
      </c>
      <c r="AL81" s="844"/>
      <c r="AM81" s="844"/>
      <c r="AN81" s="844"/>
      <c r="AO81" s="844"/>
      <c r="AP81" s="844" t="s">
        <v>563</v>
      </c>
      <c r="AQ81" s="844"/>
      <c r="AR81" s="844"/>
      <c r="AS81" s="844"/>
      <c r="AT81" s="844"/>
      <c r="AU81" s="844" t="s">
        <v>563</v>
      </c>
      <c r="AV81" s="844"/>
      <c r="AW81" s="844"/>
      <c r="AX81" s="844"/>
      <c r="AY81" s="844"/>
      <c r="AZ81" s="846"/>
      <c r="BA81" s="846"/>
      <c r="BB81" s="846"/>
      <c r="BC81" s="846"/>
      <c r="BD81" s="847"/>
      <c r="BE81" s="224"/>
      <c r="BF81" s="224"/>
      <c r="BG81" s="224"/>
      <c r="BH81" s="224"/>
      <c r="BI81" s="224"/>
      <c r="BJ81" s="224"/>
      <c r="BK81" s="224"/>
      <c r="BL81" s="224"/>
      <c r="BM81" s="224"/>
      <c r="BN81" s="224"/>
      <c r="BO81" s="224"/>
      <c r="BP81" s="224"/>
      <c r="BQ81" s="221">
        <v>75</v>
      </c>
      <c r="BR81" s="226"/>
      <c r="BS81" s="873"/>
      <c r="BT81" s="874"/>
      <c r="BU81" s="874"/>
      <c r="BV81" s="874"/>
      <c r="BW81" s="874"/>
      <c r="BX81" s="874"/>
      <c r="BY81" s="874"/>
      <c r="BZ81" s="874"/>
      <c r="CA81" s="874"/>
      <c r="CB81" s="874"/>
      <c r="CC81" s="874"/>
      <c r="CD81" s="874"/>
      <c r="CE81" s="874"/>
      <c r="CF81" s="874"/>
      <c r="CG81" s="879"/>
      <c r="CH81" s="876"/>
      <c r="CI81" s="877"/>
      <c r="CJ81" s="877"/>
      <c r="CK81" s="877"/>
      <c r="CL81" s="878"/>
      <c r="CM81" s="876"/>
      <c r="CN81" s="877"/>
      <c r="CO81" s="877"/>
      <c r="CP81" s="877"/>
      <c r="CQ81" s="878"/>
      <c r="CR81" s="876"/>
      <c r="CS81" s="877"/>
      <c r="CT81" s="877"/>
      <c r="CU81" s="877"/>
      <c r="CV81" s="878"/>
      <c r="CW81" s="876"/>
      <c r="CX81" s="877"/>
      <c r="CY81" s="877"/>
      <c r="CZ81" s="877"/>
      <c r="DA81" s="878"/>
      <c r="DB81" s="876"/>
      <c r="DC81" s="877"/>
      <c r="DD81" s="877"/>
      <c r="DE81" s="877"/>
      <c r="DF81" s="878"/>
      <c r="DG81" s="876"/>
      <c r="DH81" s="877"/>
      <c r="DI81" s="877"/>
      <c r="DJ81" s="877"/>
      <c r="DK81" s="878"/>
      <c r="DL81" s="876"/>
      <c r="DM81" s="877"/>
      <c r="DN81" s="877"/>
      <c r="DO81" s="877"/>
      <c r="DP81" s="878"/>
      <c r="DQ81" s="876"/>
      <c r="DR81" s="877"/>
      <c r="DS81" s="877"/>
      <c r="DT81" s="877"/>
      <c r="DU81" s="878"/>
      <c r="DV81" s="873"/>
      <c r="DW81" s="874"/>
      <c r="DX81" s="874"/>
      <c r="DY81" s="874"/>
      <c r="DZ81" s="875"/>
      <c r="EA81" s="212"/>
    </row>
    <row r="82" spans="1:131" ht="26.25" customHeight="1" x14ac:dyDescent="0.2">
      <c r="A82" s="221">
        <v>15</v>
      </c>
      <c r="B82" s="887" t="s">
        <v>574</v>
      </c>
      <c r="C82" s="888"/>
      <c r="D82" s="888"/>
      <c r="E82" s="888"/>
      <c r="F82" s="888"/>
      <c r="G82" s="888"/>
      <c r="H82" s="888"/>
      <c r="I82" s="888"/>
      <c r="J82" s="888"/>
      <c r="K82" s="888"/>
      <c r="L82" s="888"/>
      <c r="M82" s="888"/>
      <c r="N82" s="888"/>
      <c r="O82" s="888"/>
      <c r="P82" s="889"/>
      <c r="Q82" s="890">
        <v>117</v>
      </c>
      <c r="R82" s="844"/>
      <c r="S82" s="844"/>
      <c r="T82" s="844"/>
      <c r="U82" s="844"/>
      <c r="V82" s="844">
        <v>118</v>
      </c>
      <c r="W82" s="844"/>
      <c r="X82" s="844"/>
      <c r="Y82" s="844"/>
      <c r="Z82" s="844"/>
      <c r="AA82" s="844" t="s">
        <v>572</v>
      </c>
      <c r="AB82" s="844"/>
      <c r="AC82" s="844"/>
      <c r="AD82" s="844"/>
      <c r="AE82" s="844"/>
      <c r="AF82" s="844">
        <v>324</v>
      </c>
      <c r="AG82" s="844"/>
      <c r="AH82" s="844"/>
      <c r="AI82" s="844"/>
      <c r="AJ82" s="844"/>
      <c r="AK82" s="844">
        <v>278</v>
      </c>
      <c r="AL82" s="844"/>
      <c r="AM82" s="844"/>
      <c r="AN82" s="844"/>
      <c r="AO82" s="844"/>
      <c r="AP82" s="844">
        <v>4179</v>
      </c>
      <c r="AQ82" s="844"/>
      <c r="AR82" s="844"/>
      <c r="AS82" s="844"/>
      <c r="AT82" s="844"/>
      <c r="AU82" s="844" t="s">
        <v>563</v>
      </c>
      <c r="AV82" s="844"/>
      <c r="AW82" s="844"/>
      <c r="AX82" s="844"/>
      <c r="AY82" s="844"/>
      <c r="AZ82" s="846" t="s">
        <v>573</v>
      </c>
      <c r="BA82" s="846"/>
      <c r="BB82" s="846"/>
      <c r="BC82" s="846"/>
      <c r="BD82" s="847"/>
      <c r="BE82" s="224"/>
      <c r="BF82" s="224"/>
      <c r="BG82" s="224"/>
      <c r="BH82" s="224"/>
      <c r="BI82" s="224"/>
      <c r="BJ82" s="224"/>
      <c r="BK82" s="224"/>
      <c r="BL82" s="224"/>
      <c r="BM82" s="224"/>
      <c r="BN82" s="224"/>
      <c r="BO82" s="224"/>
      <c r="BP82" s="224"/>
      <c r="BQ82" s="221">
        <v>76</v>
      </c>
      <c r="BR82" s="226"/>
      <c r="BS82" s="873"/>
      <c r="BT82" s="874"/>
      <c r="BU82" s="874"/>
      <c r="BV82" s="874"/>
      <c r="BW82" s="874"/>
      <c r="BX82" s="874"/>
      <c r="BY82" s="874"/>
      <c r="BZ82" s="874"/>
      <c r="CA82" s="874"/>
      <c r="CB82" s="874"/>
      <c r="CC82" s="874"/>
      <c r="CD82" s="874"/>
      <c r="CE82" s="874"/>
      <c r="CF82" s="874"/>
      <c r="CG82" s="879"/>
      <c r="CH82" s="876"/>
      <c r="CI82" s="877"/>
      <c r="CJ82" s="877"/>
      <c r="CK82" s="877"/>
      <c r="CL82" s="878"/>
      <c r="CM82" s="876"/>
      <c r="CN82" s="877"/>
      <c r="CO82" s="877"/>
      <c r="CP82" s="877"/>
      <c r="CQ82" s="878"/>
      <c r="CR82" s="876"/>
      <c r="CS82" s="877"/>
      <c r="CT82" s="877"/>
      <c r="CU82" s="877"/>
      <c r="CV82" s="878"/>
      <c r="CW82" s="876"/>
      <c r="CX82" s="877"/>
      <c r="CY82" s="877"/>
      <c r="CZ82" s="877"/>
      <c r="DA82" s="878"/>
      <c r="DB82" s="876"/>
      <c r="DC82" s="877"/>
      <c r="DD82" s="877"/>
      <c r="DE82" s="877"/>
      <c r="DF82" s="878"/>
      <c r="DG82" s="876"/>
      <c r="DH82" s="877"/>
      <c r="DI82" s="877"/>
      <c r="DJ82" s="877"/>
      <c r="DK82" s="878"/>
      <c r="DL82" s="876"/>
      <c r="DM82" s="877"/>
      <c r="DN82" s="877"/>
      <c r="DO82" s="877"/>
      <c r="DP82" s="878"/>
      <c r="DQ82" s="876"/>
      <c r="DR82" s="877"/>
      <c r="DS82" s="877"/>
      <c r="DT82" s="877"/>
      <c r="DU82" s="878"/>
      <c r="DV82" s="873"/>
      <c r="DW82" s="874"/>
      <c r="DX82" s="874"/>
      <c r="DY82" s="874"/>
      <c r="DZ82" s="875"/>
      <c r="EA82" s="212"/>
    </row>
    <row r="83" spans="1:131" ht="26.25" customHeight="1" x14ac:dyDescent="0.2">
      <c r="A83" s="221">
        <v>16</v>
      </c>
      <c r="B83" s="887"/>
      <c r="C83" s="888"/>
      <c r="D83" s="888"/>
      <c r="E83" s="888"/>
      <c r="F83" s="888"/>
      <c r="G83" s="888"/>
      <c r="H83" s="888"/>
      <c r="I83" s="888"/>
      <c r="J83" s="888"/>
      <c r="K83" s="888"/>
      <c r="L83" s="888"/>
      <c r="M83" s="888"/>
      <c r="N83" s="888"/>
      <c r="O83" s="888"/>
      <c r="P83" s="889"/>
      <c r="Q83" s="890"/>
      <c r="R83" s="844"/>
      <c r="S83" s="844"/>
      <c r="T83" s="844"/>
      <c r="U83" s="844"/>
      <c r="V83" s="844"/>
      <c r="W83" s="844"/>
      <c r="X83" s="844"/>
      <c r="Y83" s="844"/>
      <c r="Z83" s="844"/>
      <c r="AA83" s="844"/>
      <c r="AB83" s="844"/>
      <c r="AC83" s="844"/>
      <c r="AD83" s="844"/>
      <c r="AE83" s="844"/>
      <c r="AF83" s="844"/>
      <c r="AG83" s="844"/>
      <c r="AH83" s="844"/>
      <c r="AI83" s="844"/>
      <c r="AJ83" s="844"/>
      <c r="AK83" s="844"/>
      <c r="AL83" s="844"/>
      <c r="AM83" s="844"/>
      <c r="AN83" s="844"/>
      <c r="AO83" s="844"/>
      <c r="AP83" s="844"/>
      <c r="AQ83" s="844"/>
      <c r="AR83" s="844"/>
      <c r="AS83" s="844"/>
      <c r="AT83" s="844"/>
      <c r="AU83" s="844"/>
      <c r="AV83" s="844"/>
      <c r="AW83" s="844"/>
      <c r="AX83" s="844"/>
      <c r="AY83" s="844"/>
      <c r="AZ83" s="846"/>
      <c r="BA83" s="846"/>
      <c r="BB83" s="846"/>
      <c r="BC83" s="846"/>
      <c r="BD83" s="847"/>
      <c r="BE83" s="224"/>
      <c r="BF83" s="224"/>
      <c r="BG83" s="224"/>
      <c r="BH83" s="224"/>
      <c r="BI83" s="224"/>
      <c r="BJ83" s="224"/>
      <c r="BK83" s="224"/>
      <c r="BL83" s="224"/>
      <c r="BM83" s="224"/>
      <c r="BN83" s="224"/>
      <c r="BO83" s="224"/>
      <c r="BP83" s="224"/>
      <c r="BQ83" s="221">
        <v>77</v>
      </c>
      <c r="BR83" s="226"/>
      <c r="BS83" s="873"/>
      <c r="BT83" s="874"/>
      <c r="BU83" s="874"/>
      <c r="BV83" s="874"/>
      <c r="BW83" s="874"/>
      <c r="BX83" s="874"/>
      <c r="BY83" s="874"/>
      <c r="BZ83" s="874"/>
      <c r="CA83" s="874"/>
      <c r="CB83" s="874"/>
      <c r="CC83" s="874"/>
      <c r="CD83" s="874"/>
      <c r="CE83" s="874"/>
      <c r="CF83" s="874"/>
      <c r="CG83" s="879"/>
      <c r="CH83" s="876"/>
      <c r="CI83" s="877"/>
      <c r="CJ83" s="877"/>
      <c r="CK83" s="877"/>
      <c r="CL83" s="878"/>
      <c r="CM83" s="876"/>
      <c r="CN83" s="877"/>
      <c r="CO83" s="877"/>
      <c r="CP83" s="877"/>
      <c r="CQ83" s="878"/>
      <c r="CR83" s="876"/>
      <c r="CS83" s="877"/>
      <c r="CT83" s="877"/>
      <c r="CU83" s="877"/>
      <c r="CV83" s="878"/>
      <c r="CW83" s="876"/>
      <c r="CX83" s="877"/>
      <c r="CY83" s="877"/>
      <c r="CZ83" s="877"/>
      <c r="DA83" s="878"/>
      <c r="DB83" s="876"/>
      <c r="DC83" s="877"/>
      <c r="DD83" s="877"/>
      <c r="DE83" s="877"/>
      <c r="DF83" s="878"/>
      <c r="DG83" s="876"/>
      <c r="DH83" s="877"/>
      <c r="DI83" s="877"/>
      <c r="DJ83" s="877"/>
      <c r="DK83" s="878"/>
      <c r="DL83" s="876"/>
      <c r="DM83" s="877"/>
      <c r="DN83" s="877"/>
      <c r="DO83" s="877"/>
      <c r="DP83" s="878"/>
      <c r="DQ83" s="876"/>
      <c r="DR83" s="877"/>
      <c r="DS83" s="877"/>
      <c r="DT83" s="877"/>
      <c r="DU83" s="878"/>
      <c r="DV83" s="873"/>
      <c r="DW83" s="874"/>
      <c r="DX83" s="874"/>
      <c r="DY83" s="874"/>
      <c r="DZ83" s="875"/>
      <c r="EA83" s="212"/>
    </row>
    <row r="84" spans="1:131" ht="26.25" customHeight="1" x14ac:dyDescent="0.2">
      <c r="A84" s="221">
        <v>17</v>
      </c>
      <c r="B84" s="887"/>
      <c r="C84" s="888"/>
      <c r="D84" s="888"/>
      <c r="E84" s="888"/>
      <c r="F84" s="888"/>
      <c r="G84" s="888"/>
      <c r="H84" s="888"/>
      <c r="I84" s="888"/>
      <c r="J84" s="888"/>
      <c r="K84" s="888"/>
      <c r="L84" s="888"/>
      <c r="M84" s="888"/>
      <c r="N84" s="888"/>
      <c r="O84" s="888"/>
      <c r="P84" s="889"/>
      <c r="Q84" s="890"/>
      <c r="R84" s="844"/>
      <c r="S84" s="844"/>
      <c r="T84" s="844"/>
      <c r="U84" s="844"/>
      <c r="V84" s="844"/>
      <c r="W84" s="844"/>
      <c r="X84" s="844"/>
      <c r="Y84" s="844"/>
      <c r="Z84" s="844"/>
      <c r="AA84" s="844"/>
      <c r="AB84" s="844"/>
      <c r="AC84" s="844"/>
      <c r="AD84" s="844"/>
      <c r="AE84" s="844"/>
      <c r="AF84" s="844"/>
      <c r="AG84" s="844"/>
      <c r="AH84" s="844"/>
      <c r="AI84" s="844"/>
      <c r="AJ84" s="844"/>
      <c r="AK84" s="844"/>
      <c r="AL84" s="844"/>
      <c r="AM84" s="844"/>
      <c r="AN84" s="844"/>
      <c r="AO84" s="844"/>
      <c r="AP84" s="844"/>
      <c r="AQ84" s="844"/>
      <c r="AR84" s="844"/>
      <c r="AS84" s="844"/>
      <c r="AT84" s="844"/>
      <c r="AU84" s="844"/>
      <c r="AV84" s="844"/>
      <c r="AW84" s="844"/>
      <c r="AX84" s="844"/>
      <c r="AY84" s="844"/>
      <c r="AZ84" s="846"/>
      <c r="BA84" s="846"/>
      <c r="BB84" s="846"/>
      <c r="BC84" s="846"/>
      <c r="BD84" s="847"/>
      <c r="BE84" s="224"/>
      <c r="BF84" s="224"/>
      <c r="BG84" s="224"/>
      <c r="BH84" s="224"/>
      <c r="BI84" s="224"/>
      <c r="BJ84" s="224"/>
      <c r="BK84" s="224"/>
      <c r="BL84" s="224"/>
      <c r="BM84" s="224"/>
      <c r="BN84" s="224"/>
      <c r="BO84" s="224"/>
      <c r="BP84" s="224"/>
      <c r="BQ84" s="221">
        <v>78</v>
      </c>
      <c r="BR84" s="226"/>
      <c r="BS84" s="873"/>
      <c r="BT84" s="874"/>
      <c r="BU84" s="874"/>
      <c r="BV84" s="874"/>
      <c r="BW84" s="874"/>
      <c r="BX84" s="874"/>
      <c r="BY84" s="874"/>
      <c r="BZ84" s="874"/>
      <c r="CA84" s="874"/>
      <c r="CB84" s="874"/>
      <c r="CC84" s="874"/>
      <c r="CD84" s="874"/>
      <c r="CE84" s="874"/>
      <c r="CF84" s="874"/>
      <c r="CG84" s="879"/>
      <c r="CH84" s="876"/>
      <c r="CI84" s="877"/>
      <c r="CJ84" s="877"/>
      <c r="CK84" s="877"/>
      <c r="CL84" s="878"/>
      <c r="CM84" s="876"/>
      <c r="CN84" s="877"/>
      <c r="CO84" s="877"/>
      <c r="CP84" s="877"/>
      <c r="CQ84" s="878"/>
      <c r="CR84" s="876"/>
      <c r="CS84" s="877"/>
      <c r="CT84" s="877"/>
      <c r="CU84" s="877"/>
      <c r="CV84" s="878"/>
      <c r="CW84" s="876"/>
      <c r="CX84" s="877"/>
      <c r="CY84" s="877"/>
      <c r="CZ84" s="877"/>
      <c r="DA84" s="878"/>
      <c r="DB84" s="876"/>
      <c r="DC84" s="877"/>
      <c r="DD84" s="877"/>
      <c r="DE84" s="877"/>
      <c r="DF84" s="878"/>
      <c r="DG84" s="876"/>
      <c r="DH84" s="877"/>
      <c r="DI84" s="877"/>
      <c r="DJ84" s="877"/>
      <c r="DK84" s="878"/>
      <c r="DL84" s="876"/>
      <c r="DM84" s="877"/>
      <c r="DN84" s="877"/>
      <c r="DO84" s="877"/>
      <c r="DP84" s="878"/>
      <c r="DQ84" s="876"/>
      <c r="DR84" s="877"/>
      <c r="DS84" s="877"/>
      <c r="DT84" s="877"/>
      <c r="DU84" s="878"/>
      <c r="DV84" s="873"/>
      <c r="DW84" s="874"/>
      <c r="DX84" s="874"/>
      <c r="DY84" s="874"/>
      <c r="DZ84" s="875"/>
      <c r="EA84" s="212"/>
    </row>
    <row r="85" spans="1:131" ht="26.25" customHeight="1" x14ac:dyDescent="0.2">
      <c r="A85" s="221">
        <v>18</v>
      </c>
      <c r="B85" s="887"/>
      <c r="C85" s="888"/>
      <c r="D85" s="888"/>
      <c r="E85" s="888"/>
      <c r="F85" s="888"/>
      <c r="G85" s="888"/>
      <c r="H85" s="888"/>
      <c r="I85" s="888"/>
      <c r="J85" s="888"/>
      <c r="K85" s="888"/>
      <c r="L85" s="888"/>
      <c r="M85" s="888"/>
      <c r="N85" s="888"/>
      <c r="O85" s="888"/>
      <c r="P85" s="889"/>
      <c r="Q85" s="890"/>
      <c r="R85" s="844"/>
      <c r="S85" s="844"/>
      <c r="T85" s="844"/>
      <c r="U85" s="844"/>
      <c r="V85" s="844"/>
      <c r="W85" s="844"/>
      <c r="X85" s="844"/>
      <c r="Y85" s="844"/>
      <c r="Z85" s="844"/>
      <c r="AA85" s="844"/>
      <c r="AB85" s="844"/>
      <c r="AC85" s="844"/>
      <c r="AD85" s="844"/>
      <c r="AE85" s="844"/>
      <c r="AF85" s="844"/>
      <c r="AG85" s="844"/>
      <c r="AH85" s="844"/>
      <c r="AI85" s="844"/>
      <c r="AJ85" s="844"/>
      <c r="AK85" s="844"/>
      <c r="AL85" s="844"/>
      <c r="AM85" s="844"/>
      <c r="AN85" s="844"/>
      <c r="AO85" s="844"/>
      <c r="AP85" s="844"/>
      <c r="AQ85" s="844"/>
      <c r="AR85" s="844"/>
      <c r="AS85" s="844"/>
      <c r="AT85" s="844"/>
      <c r="AU85" s="844"/>
      <c r="AV85" s="844"/>
      <c r="AW85" s="844"/>
      <c r="AX85" s="844"/>
      <c r="AY85" s="844"/>
      <c r="AZ85" s="846"/>
      <c r="BA85" s="846"/>
      <c r="BB85" s="846"/>
      <c r="BC85" s="846"/>
      <c r="BD85" s="847"/>
      <c r="BE85" s="224"/>
      <c r="BF85" s="224"/>
      <c r="BG85" s="224"/>
      <c r="BH85" s="224"/>
      <c r="BI85" s="224"/>
      <c r="BJ85" s="224"/>
      <c r="BK85" s="224"/>
      <c r="BL85" s="224"/>
      <c r="BM85" s="224"/>
      <c r="BN85" s="224"/>
      <c r="BO85" s="224"/>
      <c r="BP85" s="224"/>
      <c r="BQ85" s="221">
        <v>79</v>
      </c>
      <c r="BR85" s="226"/>
      <c r="BS85" s="873"/>
      <c r="BT85" s="874"/>
      <c r="BU85" s="874"/>
      <c r="BV85" s="874"/>
      <c r="BW85" s="874"/>
      <c r="BX85" s="874"/>
      <c r="BY85" s="874"/>
      <c r="BZ85" s="874"/>
      <c r="CA85" s="874"/>
      <c r="CB85" s="874"/>
      <c r="CC85" s="874"/>
      <c r="CD85" s="874"/>
      <c r="CE85" s="874"/>
      <c r="CF85" s="874"/>
      <c r="CG85" s="879"/>
      <c r="CH85" s="876"/>
      <c r="CI85" s="877"/>
      <c r="CJ85" s="877"/>
      <c r="CK85" s="877"/>
      <c r="CL85" s="878"/>
      <c r="CM85" s="876"/>
      <c r="CN85" s="877"/>
      <c r="CO85" s="877"/>
      <c r="CP85" s="877"/>
      <c r="CQ85" s="878"/>
      <c r="CR85" s="876"/>
      <c r="CS85" s="877"/>
      <c r="CT85" s="877"/>
      <c r="CU85" s="877"/>
      <c r="CV85" s="878"/>
      <c r="CW85" s="876"/>
      <c r="CX85" s="877"/>
      <c r="CY85" s="877"/>
      <c r="CZ85" s="877"/>
      <c r="DA85" s="878"/>
      <c r="DB85" s="876"/>
      <c r="DC85" s="877"/>
      <c r="DD85" s="877"/>
      <c r="DE85" s="877"/>
      <c r="DF85" s="878"/>
      <c r="DG85" s="876"/>
      <c r="DH85" s="877"/>
      <c r="DI85" s="877"/>
      <c r="DJ85" s="877"/>
      <c r="DK85" s="878"/>
      <c r="DL85" s="876"/>
      <c r="DM85" s="877"/>
      <c r="DN85" s="877"/>
      <c r="DO85" s="877"/>
      <c r="DP85" s="878"/>
      <c r="DQ85" s="876"/>
      <c r="DR85" s="877"/>
      <c r="DS85" s="877"/>
      <c r="DT85" s="877"/>
      <c r="DU85" s="878"/>
      <c r="DV85" s="873"/>
      <c r="DW85" s="874"/>
      <c r="DX85" s="874"/>
      <c r="DY85" s="874"/>
      <c r="DZ85" s="875"/>
      <c r="EA85" s="212"/>
    </row>
    <row r="86" spans="1:131" ht="26.25" customHeight="1" x14ac:dyDescent="0.2">
      <c r="A86" s="221">
        <v>19</v>
      </c>
      <c r="B86" s="887"/>
      <c r="C86" s="888"/>
      <c r="D86" s="888"/>
      <c r="E86" s="888"/>
      <c r="F86" s="888"/>
      <c r="G86" s="888"/>
      <c r="H86" s="888"/>
      <c r="I86" s="888"/>
      <c r="J86" s="888"/>
      <c r="K86" s="888"/>
      <c r="L86" s="888"/>
      <c r="M86" s="888"/>
      <c r="N86" s="888"/>
      <c r="O86" s="888"/>
      <c r="P86" s="889"/>
      <c r="Q86" s="890"/>
      <c r="R86" s="844"/>
      <c r="S86" s="844"/>
      <c r="T86" s="844"/>
      <c r="U86" s="844"/>
      <c r="V86" s="844"/>
      <c r="W86" s="844"/>
      <c r="X86" s="844"/>
      <c r="Y86" s="844"/>
      <c r="Z86" s="844"/>
      <c r="AA86" s="844"/>
      <c r="AB86" s="844"/>
      <c r="AC86" s="844"/>
      <c r="AD86" s="844"/>
      <c r="AE86" s="844"/>
      <c r="AF86" s="844"/>
      <c r="AG86" s="844"/>
      <c r="AH86" s="844"/>
      <c r="AI86" s="844"/>
      <c r="AJ86" s="844"/>
      <c r="AK86" s="844"/>
      <c r="AL86" s="844"/>
      <c r="AM86" s="844"/>
      <c r="AN86" s="844"/>
      <c r="AO86" s="844"/>
      <c r="AP86" s="844"/>
      <c r="AQ86" s="844"/>
      <c r="AR86" s="844"/>
      <c r="AS86" s="844"/>
      <c r="AT86" s="844"/>
      <c r="AU86" s="844"/>
      <c r="AV86" s="844"/>
      <c r="AW86" s="844"/>
      <c r="AX86" s="844"/>
      <c r="AY86" s="844"/>
      <c r="AZ86" s="846"/>
      <c r="BA86" s="846"/>
      <c r="BB86" s="846"/>
      <c r="BC86" s="846"/>
      <c r="BD86" s="847"/>
      <c r="BE86" s="224"/>
      <c r="BF86" s="224"/>
      <c r="BG86" s="224"/>
      <c r="BH86" s="224"/>
      <c r="BI86" s="224"/>
      <c r="BJ86" s="224"/>
      <c r="BK86" s="224"/>
      <c r="BL86" s="224"/>
      <c r="BM86" s="224"/>
      <c r="BN86" s="224"/>
      <c r="BO86" s="224"/>
      <c r="BP86" s="224"/>
      <c r="BQ86" s="221">
        <v>80</v>
      </c>
      <c r="BR86" s="226"/>
      <c r="BS86" s="873"/>
      <c r="BT86" s="874"/>
      <c r="BU86" s="874"/>
      <c r="BV86" s="874"/>
      <c r="BW86" s="874"/>
      <c r="BX86" s="874"/>
      <c r="BY86" s="874"/>
      <c r="BZ86" s="874"/>
      <c r="CA86" s="874"/>
      <c r="CB86" s="874"/>
      <c r="CC86" s="874"/>
      <c r="CD86" s="874"/>
      <c r="CE86" s="874"/>
      <c r="CF86" s="874"/>
      <c r="CG86" s="879"/>
      <c r="CH86" s="876"/>
      <c r="CI86" s="877"/>
      <c r="CJ86" s="877"/>
      <c r="CK86" s="877"/>
      <c r="CL86" s="878"/>
      <c r="CM86" s="876"/>
      <c r="CN86" s="877"/>
      <c r="CO86" s="877"/>
      <c r="CP86" s="877"/>
      <c r="CQ86" s="878"/>
      <c r="CR86" s="876"/>
      <c r="CS86" s="877"/>
      <c r="CT86" s="877"/>
      <c r="CU86" s="877"/>
      <c r="CV86" s="878"/>
      <c r="CW86" s="876"/>
      <c r="CX86" s="877"/>
      <c r="CY86" s="877"/>
      <c r="CZ86" s="877"/>
      <c r="DA86" s="878"/>
      <c r="DB86" s="876"/>
      <c r="DC86" s="877"/>
      <c r="DD86" s="877"/>
      <c r="DE86" s="877"/>
      <c r="DF86" s="878"/>
      <c r="DG86" s="876"/>
      <c r="DH86" s="877"/>
      <c r="DI86" s="877"/>
      <c r="DJ86" s="877"/>
      <c r="DK86" s="878"/>
      <c r="DL86" s="876"/>
      <c r="DM86" s="877"/>
      <c r="DN86" s="877"/>
      <c r="DO86" s="877"/>
      <c r="DP86" s="878"/>
      <c r="DQ86" s="876"/>
      <c r="DR86" s="877"/>
      <c r="DS86" s="877"/>
      <c r="DT86" s="877"/>
      <c r="DU86" s="878"/>
      <c r="DV86" s="873"/>
      <c r="DW86" s="874"/>
      <c r="DX86" s="874"/>
      <c r="DY86" s="874"/>
      <c r="DZ86" s="875"/>
      <c r="EA86" s="212"/>
    </row>
    <row r="87" spans="1:131" ht="26.25" customHeight="1" x14ac:dyDescent="0.2">
      <c r="A87" s="227">
        <v>20</v>
      </c>
      <c r="B87" s="894"/>
      <c r="C87" s="895"/>
      <c r="D87" s="895"/>
      <c r="E87" s="895"/>
      <c r="F87" s="895"/>
      <c r="G87" s="895"/>
      <c r="H87" s="895"/>
      <c r="I87" s="895"/>
      <c r="J87" s="895"/>
      <c r="K87" s="895"/>
      <c r="L87" s="895"/>
      <c r="M87" s="895"/>
      <c r="N87" s="895"/>
      <c r="O87" s="895"/>
      <c r="P87" s="896"/>
      <c r="Q87" s="897"/>
      <c r="R87" s="898"/>
      <c r="S87" s="898"/>
      <c r="T87" s="898"/>
      <c r="U87" s="898"/>
      <c r="V87" s="898"/>
      <c r="W87" s="898"/>
      <c r="X87" s="898"/>
      <c r="Y87" s="898"/>
      <c r="Z87" s="898"/>
      <c r="AA87" s="898"/>
      <c r="AB87" s="898"/>
      <c r="AC87" s="898"/>
      <c r="AD87" s="898"/>
      <c r="AE87" s="898"/>
      <c r="AF87" s="898"/>
      <c r="AG87" s="898"/>
      <c r="AH87" s="898"/>
      <c r="AI87" s="898"/>
      <c r="AJ87" s="898"/>
      <c r="AK87" s="898"/>
      <c r="AL87" s="898"/>
      <c r="AM87" s="898"/>
      <c r="AN87" s="898"/>
      <c r="AO87" s="898"/>
      <c r="AP87" s="898"/>
      <c r="AQ87" s="898"/>
      <c r="AR87" s="898"/>
      <c r="AS87" s="898"/>
      <c r="AT87" s="898"/>
      <c r="AU87" s="898"/>
      <c r="AV87" s="898"/>
      <c r="AW87" s="898"/>
      <c r="AX87" s="898"/>
      <c r="AY87" s="898"/>
      <c r="AZ87" s="899"/>
      <c r="BA87" s="899"/>
      <c r="BB87" s="899"/>
      <c r="BC87" s="899"/>
      <c r="BD87" s="900"/>
      <c r="BE87" s="224"/>
      <c r="BF87" s="224"/>
      <c r="BG87" s="224"/>
      <c r="BH87" s="224"/>
      <c r="BI87" s="224"/>
      <c r="BJ87" s="224"/>
      <c r="BK87" s="224"/>
      <c r="BL87" s="224"/>
      <c r="BM87" s="224"/>
      <c r="BN87" s="224"/>
      <c r="BO87" s="224"/>
      <c r="BP87" s="224"/>
      <c r="BQ87" s="221">
        <v>81</v>
      </c>
      <c r="BR87" s="226"/>
      <c r="BS87" s="873"/>
      <c r="BT87" s="874"/>
      <c r="BU87" s="874"/>
      <c r="BV87" s="874"/>
      <c r="BW87" s="874"/>
      <c r="BX87" s="874"/>
      <c r="BY87" s="874"/>
      <c r="BZ87" s="874"/>
      <c r="CA87" s="874"/>
      <c r="CB87" s="874"/>
      <c r="CC87" s="874"/>
      <c r="CD87" s="874"/>
      <c r="CE87" s="874"/>
      <c r="CF87" s="874"/>
      <c r="CG87" s="879"/>
      <c r="CH87" s="876"/>
      <c r="CI87" s="877"/>
      <c r="CJ87" s="877"/>
      <c r="CK87" s="877"/>
      <c r="CL87" s="878"/>
      <c r="CM87" s="876"/>
      <c r="CN87" s="877"/>
      <c r="CO87" s="877"/>
      <c r="CP87" s="877"/>
      <c r="CQ87" s="878"/>
      <c r="CR87" s="876"/>
      <c r="CS87" s="877"/>
      <c r="CT87" s="877"/>
      <c r="CU87" s="877"/>
      <c r="CV87" s="878"/>
      <c r="CW87" s="876"/>
      <c r="CX87" s="877"/>
      <c r="CY87" s="877"/>
      <c r="CZ87" s="877"/>
      <c r="DA87" s="878"/>
      <c r="DB87" s="876"/>
      <c r="DC87" s="877"/>
      <c r="DD87" s="877"/>
      <c r="DE87" s="877"/>
      <c r="DF87" s="878"/>
      <c r="DG87" s="876"/>
      <c r="DH87" s="877"/>
      <c r="DI87" s="877"/>
      <c r="DJ87" s="877"/>
      <c r="DK87" s="878"/>
      <c r="DL87" s="876"/>
      <c r="DM87" s="877"/>
      <c r="DN87" s="877"/>
      <c r="DO87" s="877"/>
      <c r="DP87" s="878"/>
      <c r="DQ87" s="876"/>
      <c r="DR87" s="877"/>
      <c r="DS87" s="877"/>
      <c r="DT87" s="877"/>
      <c r="DU87" s="878"/>
      <c r="DV87" s="873"/>
      <c r="DW87" s="874"/>
      <c r="DX87" s="874"/>
      <c r="DY87" s="874"/>
      <c r="DZ87" s="875"/>
      <c r="EA87" s="212"/>
    </row>
    <row r="88" spans="1:131" ht="26.25" customHeight="1" thickBot="1" x14ac:dyDescent="0.25">
      <c r="A88" s="223" t="s">
        <v>376</v>
      </c>
      <c r="B88" s="803" t="s">
        <v>400</v>
      </c>
      <c r="C88" s="804"/>
      <c r="D88" s="804"/>
      <c r="E88" s="804"/>
      <c r="F88" s="804"/>
      <c r="G88" s="804"/>
      <c r="H88" s="804"/>
      <c r="I88" s="804"/>
      <c r="J88" s="804"/>
      <c r="K88" s="804"/>
      <c r="L88" s="804"/>
      <c r="M88" s="804"/>
      <c r="N88" s="804"/>
      <c r="O88" s="804"/>
      <c r="P88" s="805"/>
      <c r="Q88" s="854"/>
      <c r="R88" s="855"/>
      <c r="S88" s="855"/>
      <c r="T88" s="855"/>
      <c r="U88" s="855"/>
      <c r="V88" s="855"/>
      <c r="W88" s="855"/>
      <c r="X88" s="855"/>
      <c r="Y88" s="855"/>
      <c r="Z88" s="855"/>
      <c r="AA88" s="855"/>
      <c r="AB88" s="855"/>
      <c r="AC88" s="855"/>
      <c r="AD88" s="855"/>
      <c r="AE88" s="855"/>
      <c r="AF88" s="858">
        <v>12186</v>
      </c>
      <c r="AG88" s="858"/>
      <c r="AH88" s="858"/>
      <c r="AI88" s="858"/>
      <c r="AJ88" s="858"/>
      <c r="AK88" s="855"/>
      <c r="AL88" s="855"/>
      <c r="AM88" s="855"/>
      <c r="AN88" s="855"/>
      <c r="AO88" s="855"/>
      <c r="AP88" s="858">
        <v>4179</v>
      </c>
      <c r="AQ88" s="858"/>
      <c r="AR88" s="858"/>
      <c r="AS88" s="858"/>
      <c r="AT88" s="858"/>
      <c r="AU88" s="858" t="s">
        <v>563</v>
      </c>
      <c r="AV88" s="858"/>
      <c r="AW88" s="858"/>
      <c r="AX88" s="858"/>
      <c r="AY88" s="858"/>
      <c r="AZ88" s="863"/>
      <c r="BA88" s="863"/>
      <c r="BB88" s="863"/>
      <c r="BC88" s="863"/>
      <c r="BD88" s="864"/>
      <c r="BE88" s="224"/>
      <c r="BF88" s="224"/>
      <c r="BG88" s="224"/>
      <c r="BH88" s="224"/>
      <c r="BI88" s="224"/>
      <c r="BJ88" s="224"/>
      <c r="BK88" s="224"/>
      <c r="BL88" s="224"/>
      <c r="BM88" s="224"/>
      <c r="BN88" s="224"/>
      <c r="BO88" s="224"/>
      <c r="BP88" s="224"/>
      <c r="BQ88" s="221">
        <v>82</v>
      </c>
      <c r="BR88" s="226"/>
      <c r="BS88" s="873"/>
      <c r="BT88" s="874"/>
      <c r="BU88" s="874"/>
      <c r="BV88" s="874"/>
      <c r="BW88" s="874"/>
      <c r="BX88" s="874"/>
      <c r="BY88" s="874"/>
      <c r="BZ88" s="874"/>
      <c r="CA88" s="874"/>
      <c r="CB88" s="874"/>
      <c r="CC88" s="874"/>
      <c r="CD88" s="874"/>
      <c r="CE88" s="874"/>
      <c r="CF88" s="874"/>
      <c r="CG88" s="879"/>
      <c r="CH88" s="876"/>
      <c r="CI88" s="877"/>
      <c r="CJ88" s="877"/>
      <c r="CK88" s="877"/>
      <c r="CL88" s="878"/>
      <c r="CM88" s="876"/>
      <c r="CN88" s="877"/>
      <c r="CO88" s="877"/>
      <c r="CP88" s="877"/>
      <c r="CQ88" s="878"/>
      <c r="CR88" s="876"/>
      <c r="CS88" s="877"/>
      <c r="CT88" s="877"/>
      <c r="CU88" s="877"/>
      <c r="CV88" s="878"/>
      <c r="CW88" s="876"/>
      <c r="CX88" s="877"/>
      <c r="CY88" s="877"/>
      <c r="CZ88" s="877"/>
      <c r="DA88" s="878"/>
      <c r="DB88" s="876"/>
      <c r="DC88" s="877"/>
      <c r="DD88" s="877"/>
      <c r="DE88" s="877"/>
      <c r="DF88" s="878"/>
      <c r="DG88" s="876"/>
      <c r="DH88" s="877"/>
      <c r="DI88" s="877"/>
      <c r="DJ88" s="877"/>
      <c r="DK88" s="878"/>
      <c r="DL88" s="876"/>
      <c r="DM88" s="877"/>
      <c r="DN88" s="877"/>
      <c r="DO88" s="877"/>
      <c r="DP88" s="878"/>
      <c r="DQ88" s="876"/>
      <c r="DR88" s="877"/>
      <c r="DS88" s="877"/>
      <c r="DT88" s="877"/>
      <c r="DU88" s="878"/>
      <c r="DV88" s="873"/>
      <c r="DW88" s="874"/>
      <c r="DX88" s="874"/>
      <c r="DY88" s="874"/>
      <c r="DZ88" s="875"/>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3"/>
      <c r="BT89" s="874"/>
      <c r="BU89" s="874"/>
      <c r="BV89" s="874"/>
      <c r="BW89" s="874"/>
      <c r="BX89" s="874"/>
      <c r="BY89" s="874"/>
      <c r="BZ89" s="874"/>
      <c r="CA89" s="874"/>
      <c r="CB89" s="874"/>
      <c r="CC89" s="874"/>
      <c r="CD89" s="874"/>
      <c r="CE89" s="874"/>
      <c r="CF89" s="874"/>
      <c r="CG89" s="879"/>
      <c r="CH89" s="876"/>
      <c r="CI89" s="877"/>
      <c r="CJ89" s="877"/>
      <c r="CK89" s="877"/>
      <c r="CL89" s="878"/>
      <c r="CM89" s="876"/>
      <c r="CN89" s="877"/>
      <c r="CO89" s="877"/>
      <c r="CP89" s="877"/>
      <c r="CQ89" s="878"/>
      <c r="CR89" s="876"/>
      <c r="CS89" s="877"/>
      <c r="CT89" s="877"/>
      <c r="CU89" s="877"/>
      <c r="CV89" s="878"/>
      <c r="CW89" s="876"/>
      <c r="CX89" s="877"/>
      <c r="CY89" s="877"/>
      <c r="CZ89" s="877"/>
      <c r="DA89" s="878"/>
      <c r="DB89" s="876"/>
      <c r="DC89" s="877"/>
      <c r="DD89" s="877"/>
      <c r="DE89" s="877"/>
      <c r="DF89" s="878"/>
      <c r="DG89" s="876"/>
      <c r="DH89" s="877"/>
      <c r="DI89" s="877"/>
      <c r="DJ89" s="877"/>
      <c r="DK89" s="878"/>
      <c r="DL89" s="876"/>
      <c r="DM89" s="877"/>
      <c r="DN89" s="877"/>
      <c r="DO89" s="877"/>
      <c r="DP89" s="878"/>
      <c r="DQ89" s="876"/>
      <c r="DR89" s="877"/>
      <c r="DS89" s="877"/>
      <c r="DT89" s="877"/>
      <c r="DU89" s="878"/>
      <c r="DV89" s="873"/>
      <c r="DW89" s="874"/>
      <c r="DX89" s="874"/>
      <c r="DY89" s="874"/>
      <c r="DZ89" s="875"/>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3"/>
      <c r="BT90" s="874"/>
      <c r="BU90" s="874"/>
      <c r="BV90" s="874"/>
      <c r="BW90" s="874"/>
      <c r="BX90" s="874"/>
      <c r="BY90" s="874"/>
      <c r="BZ90" s="874"/>
      <c r="CA90" s="874"/>
      <c r="CB90" s="874"/>
      <c r="CC90" s="874"/>
      <c r="CD90" s="874"/>
      <c r="CE90" s="874"/>
      <c r="CF90" s="874"/>
      <c r="CG90" s="879"/>
      <c r="CH90" s="876"/>
      <c r="CI90" s="877"/>
      <c r="CJ90" s="877"/>
      <c r="CK90" s="877"/>
      <c r="CL90" s="878"/>
      <c r="CM90" s="876"/>
      <c r="CN90" s="877"/>
      <c r="CO90" s="877"/>
      <c r="CP90" s="877"/>
      <c r="CQ90" s="878"/>
      <c r="CR90" s="876"/>
      <c r="CS90" s="877"/>
      <c r="CT90" s="877"/>
      <c r="CU90" s="877"/>
      <c r="CV90" s="878"/>
      <c r="CW90" s="876"/>
      <c r="CX90" s="877"/>
      <c r="CY90" s="877"/>
      <c r="CZ90" s="877"/>
      <c r="DA90" s="878"/>
      <c r="DB90" s="876"/>
      <c r="DC90" s="877"/>
      <c r="DD90" s="877"/>
      <c r="DE90" s="877"/>
      <c r="DF90" s="878"/>
      <c r="DG90" s="876"/>
      <c r="DH90" s="877"/>
      <c r="DI90" s="877"/>
      <c r="DJ90" s="877"/>
      <c r="DK90" s="878"/>
      <c r="DL90" s="876"/>
      <c r="DM90" s="877"/>
      <c r="DN90" s="877"/>
      <c r="DO90" s="877"/>
      <c r="DP90" s="878"/>
      <c r="DQ90" s="876"/>
      <c r="DR90" s="877"/>
      <c r="DS90" s="877"/>
      <c r="DT90" s="877"/>
      <c r="DU90" s="878"/>
      <c r="DV90" s="873"/>
      <c r="DW90" s="874"/>
      <c r="DX90" s="874"/>
      <c r="DY90" s="874"/>
      <c r="DZ90" s="875"/>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3"/>
      <c r="BT91" s="874"/>
      <c r="BU91" s="874"/>
      <c r="BV91" s="874"/>
      <c r="BW91" s="874"/>
      <c r="BX91" s="874"/>
      <c r="BY91" s="874"/>
      <c r="BZ91" s="874"/>
      <c r="CA91" s="874"/>
      <c r="CB91" s="874"/>
      <c r="CC91" s="874"/>
      <c r="CD91" s="874"/>
      <c r="CE91" s="874"/>
      <c r="CF91" s="874"/>
      <c r="CG91" s="879"/>
      <c r="CH91" s="876"/>
      <c r="CI91" s="877"/>
      <c r="CJ91" s="877"/>
      <c r="CK91" s="877"/>
      <c r="CL91" s="878"/>
      <c r="CM91" s="876"/>
      <c r="CN91" s="877"/>
      <c r="CO91" s="877"/>
      <c r="CP91" s="877"/>
      <c r="CQ91" s="878"/>
      <c r="CR91" s="876"/>
      <c r="CS91" s="877"/>
      <c r="CT91" s="877"/>
      <c r="CU91" s="877"/>
      <c r="CV91" s="878"/>
      <c r="CW91" s="876"/>
      <c r="CX91" s="877"/>
      <c r="CY91" s="877"/>
      <c r="CZ91" s="877"/>
      <c r="DA91" s="878"/>
      <c r="DB91" s="876"/>
      <c r="DC91" s="877"/>
      <c r="DD91" s="877"/>
      <c r="DE91" s="877"/>
      <c r="DF91" s="878"/>
      <c r="DG91" s="876"/>
      <c r="DH91" s="877"/>
      <c r="DI91" s="877"/>
      <c r="DJ91" s="877"/>
      <c r="DK91" s="878"/>
      <c r="DL91" s="876"/>
      <c r="DM91" s="877"/>
      <c r="DN91" s="877"/>
      <c r="DO91" s="877"/>
      <c r="DP91" s="878"/>
      <c r="DQ91" s="876"/>
      <c r="DR91" s="877"/>
      <c r="DS91" s="877"/>
      <c r="DT91" s="877"/>
      <c r="DU91" s="878"/>
      <c r="DV91" s="873"/>
      <c r="DW91" s="874"/>
      <c r="DX91" s="874"/>
      <c r="DY91" s="874"/>
      <c r="DZ91" s="875"/>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3"/>
      <c r="BT92" s="874"/>
      <c r="BU92" s="874"/>
      <c r="BV92" s="874"/>
      <c r="BW92" s="874"/>
      <c r="BX92" s="874"/>
      <c r="BY92" s="874"/>
      <c r="BZ92" s="874"/>
      <c r="CA92" s="874"/>
      <c r="CB92" s="874"/>
      <c r="CC92" s="874"/>
      <c r="CD92" s="874"/>
      <c r="CE92" s="874"/>
      <c r="CF92" s="874"/>
      <c r="CG92" s="879"/>
      <c r="CH92" s="876"/>
      <c r="CI92" s="877"/>
      <c r="CJ92" s="877"/>
      <c r="CK92" s="877"/>
      <c r="CL92" s="878"/>
      <c r="CM92" s="876"/>
      <c r="CN92" s="877"/>
      <c r="CO92" s="877"/>
      <c r="CP92" s="877"/>
      <c r="CQ92" s="878"/>
      <c r="CR92" s="876"/>
      <c r="CS92" s="877"/>
      <c r="CT92" s="877"/>
      <c r="CU92" s="877"/>
      <c r="CV92" s="878"/>
      <c r="CW92" s="876"/>
      <c r="CX92" s="877"/>
      <c r="CY92" s="877"/>
      <c r="CZ92" s="877"/>
      <c r="DA92" s="878"/>
      <c r="DB92" s="876"/>
      <c r="DC92" s="877"/>
      <c r="DD92" s="877"/>
      <c r="DE92" s="877"/>
      <c r="DF92" s="878"/>
      <c r="DG92" s="876"/>
      <c r="DH92" s="877"/>
      <c r="DI92" s="877"/>
      <c r="DJ92" s="877"/>
      <c r="DK92" s="878"/>
      <c r="DL92" s="876"/>
      <c r="DM92" s="877"/>
      <c r="DN92" s="877"/>
      <c r="DO92" s="877"/>
      <c r="DP92" s="878"/>
      <c r="DQ92" s="876"/>
      <c r="DR92" s="877"/>
      <c r="DS92" s="877"/>
      <c r="DT92" s="877"/>
      <c r="DU92" s="878"/>
      <c r="DV92" s="873"/>
      <c r="DW92" s="874"/>
      <c r="DX92" s="874"/>
      <c r="DY92" s="874"/>
      <c r="DZ92" s="875"/>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3"/>
      <c r="BT93" s="874"/>
      <c r="BU93" s="874"/>
      <c r="BV93" s="874"/>
      <c r="BW93" s="874"/>
      <c r="BX93" s="874"/>
      <c r="BY93" s="874"/>
      <c r="BZ93" s="874"/>
      <c r="CA93" s="874"/>
      <c r="CB93" s="874"/>
      <c r="CC93" s="874"/>
      <c r="CD93" s="874"/>
      <c r="CE93" s="874"/>
      <c r="CF93" s="874"/>
      <c r="CG93" s="879"/>
      <c r="CH93" s="876"/>
      <c r="CI93" s="877"/>
      <c r="CJ93" s="877"/>
      <c r="CK93" s="877"/>
      <c r="CL93" s="878"/>
      <c r="CM93" s="876"/>
      <c r="CN93" s="877"/>
      <c r="CO93" s="877"/>
      <c r="CP93" s="877"/>
      <c r="CQ93" s="878"/>
      <c r="CR93" s="876"/>
      <c r="CS93" s="877"/>
      <c r="CT93" s="877"/>
      <c r="CU93" s="877"/>
      <c r="CV93" s="878"/>
      <c r="CW93" s="876"/>
      <c r="CX93" s="877"/>
      <c r="CY93" s="877"/>
      <c r="CZ93" s="877"/>
      <c r="DA93" s="878"/>
      <c r="DB93" s="876"/>
      <c r="DC93" s="877"/>
      <c r="DD93" s="877"/>
      <c r="DE93" s="877"/>
      <c r="DF93" s="878"/>
      <c r="DG93" s="876"/>
      <c r="DH93" s="877"/>
      <c r="DI93" s="877"/>
      <c r="DJ93" s="877"/>
      <c r="DK93" s="878"/>
      <c r="DL93" s="876"/>
      <c r="DM93" s="877"/>
      <c r="DN93" s="877"/>
      <c r="DO93" s="877"/>
      <c r="DP93" s="878"/>
      <c r="DQ93" s="876"/>
      <c r="DR93" s="877"/>
      <c r="DS93" s="877"/>
      <c r="DT93" s="877"/>
      <c r="DU93" s="878"/>
      <c r="DV93" s="873"/>
      <c r="DW93" s="874"/>
      <c r="DX93" s="874"/>
      <c r="DY93" s="874"/>
      <c r="DZ93" s="875"/>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3"/>
      <c r="BT94" s="874"/>
      <c r="BU94" s="874"/>
      <c r="BV94" s="874"/>
      <c r="BW94" s="874"/>
      <c r="BX94" s="874"/>
      <c r="BY94" s="874"/>
      <c r="BZ94" s="874"/>
      <c r="CA94" s="874"/>
      <c r="CB94" s="874"/>
      <c r="CC94" s="874"/>
      <c r="CD94" s="874"/>
      <c r="CE94" s="874"/>
      <c r="CF94" s="874"/>
      <c r="CG94" s="879"/>
      <c r="CH94" s="876"/>
      <c r="CI94" s="877"/>
      <c r="CJ94" s="877"/>
      <c r="CK94" s="877"/>
      <c r="CL94" s="878"/>
      <c r="CM94" s="876"/>
      <c r="CN94" s="877"/>
      <c r="CO94" s="877"/>
      <c r="CP94" s="877"/>
      <c r="CQ94" s="878"/>
      <c r="CR94" s="876"/>
      <c r="CS94" s="877"/>
      <c r="CT94" s="877"/>
      <c r="CU94" s="877"/>
      <c r="CV94" s="878"/>
      <c r="CW94" s="876"/>
      <c r="CX94" s="877"/>
      <c r="CY94" s="877"/>
      <c r="CZ94" s="877"/>
      <c r="DA94" s="878"/>
      <c r="DB94" s="876"/>
      <c r="DC94" s="877"/>
      <c r="DD94" s="877"/>
      <c r="DE94" s="877"/>
      <c r="DF94" s="878"/>
      <c r="DG94" s="876"/>
      <c r="DH94" s="877"/>
      <c r="DI94" s="877"/>
      <c r="DJ94" s="877"/>
      <c r="DK94" s="878"/>
      <c r="DL94" s="876"/>
      <c r="DM94" s="877"/>
      <c r="DN94" s="877"/>
      <c r="DO94" s="877"/>
      <c r="DP94" s="878"/>
      <c r="DQ94" s="876"/>
      <c r="DR94" s="877"/>
      <c r="DS94" s="877"/>
      <c r="DT94" s="877"/>
      <c r="DU94" s="878"/>
      <c r="DV94" s="873"/>
      <c r="DW94" s="874"/>
      <c r="DX94" s="874"/>
      <c r="DY94" s="874"/>
      <c r="DZ94" s="875"/>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3"/>
      <c r="BT95" s="874"/>
      <c r="BU95" s="874"/>
      <c r="BV95" s="874"/>
      <c r="BW95" s="874"/>
      <c r="BX95" s="874"/>
      <c r="BY95" s="874"/>
      <c r="BZ95" s="874"/>
      <c r="CA95" s="874"/>
      <c r="CB95" s="874"/>
      <c r="CC95" s="874"/>
      <c r="CD95" s="874"/>
      <c r="CE95" s="874"/>
      <c r="CF95" s="874"/>
      <c r="CG95" s="879"/>
      <c r="CH95" s="876"/>
      <c r="CI95" s="877"/>
      <c r="CJ95" s="877"/>
      <c r="CK95" s="877"/>
      <c r="CL95" s="878"/>
      <c r="CM95" s="876"/>
      <c r="CN95" s="877"/>
      <c r="CO95" s="877"/>
      <c r="CP95" s="877"/>
      <c r="CQ95" s="878"/>
      <c r="CR95" s="876"/>
      <c r="CS95" s="877"/>
      <c r="CT95" s="877"/>
      <c r="CU95" s="877"/>
      <c r="CV95" s="878"/>
      <c r="CW95" s="876"/>
      <c r="CX95" s="877"/>
      <c r="CY95" s="877"/>
      <c r="CZ95" s="877"/>
      <c r="DA95" s="878"/>
      <c r="DB95" s="876"/>
      <c r="DC95" s="877"/>
      <c r="DD95" s="877"/>
      <c r="DE95" s="877"/>
      <c r="DF95" s="878"/>
      <c r="DG95" s="876"/>
      <c r="DH95" s="877"/>
      <c r="DI95" s="877"/>
      <c r="DJ95" s="877"/>
      <c r="DK95" s="878"/>
      <c r="DL95" s="876"/>
      <c r="DM95" s="877"/>
      <c r="DN95" s="877"/>
      <c r="DO95" s="877"/>
      <c r="DP95" s="878"/>
      <c r="DQ95" s="876"/>
      <c r="DR95" s="877"/>
      <c r="DS95" s="877"/>
      <c r="DT95" s="877"/>
      <c r="DU95" s="878"/>
      <c r="DV95" s="873"/>
      <c r="DW95" s="874"/>
      <c r="DX95" s="874"/>
      <c r="DY95" s="874"/>
      <c r="DZ95" s="875"/>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3"/>
      <c r="BT96" s="874"/>
      <c r="BU96" s="874"/>
      <c r="BV96" s="874"/>
      <c r="BW96" s="874"/>
      <c r="BX96" s="874"/>
      <c r="BY96" s="874"/>
      <c r="BZ96" s="874"/>
      <c r="CA96" s="874"/>
      <c r="CB96" s="874"/>
      <c r="CC96" s="874"/>
      <c r="CD96" s="874"/>
      <c r="CE96" s="874"/>
      <c r="CF96" s="874"/>
      <c r="CG96" s="879"/>
      <c r="CH96" s="876"/>
      <c r="CI96" s="877"/>
      <c r="CJ96" s="877"/>
      <c r="CK96" s="877"/>
      <c r="CL96" s="878"/>
      <c r="CM96" s="876"/>
      <c r="CN96" s="877"/>
      <c r="CO96" s="877"/>
      <c r="CP96" s="877"/>
      <c r="CQ96" s="878"/>
      <c r="CR96" s="876"/>
      <c r="CS96" s="877"/>
      <c r="CT96" s="877"/>
      <c r="CU96" s="877"/>
      <c r="CV96" s="878"/>
      <c r="CW96" s="876"/>
      <c r="CX96" s="877"/>
      <c r="CY96" s="877"/>
      <c r="CZ96" s="877"/>
      <c r="DA96" s="878"/>
      <c r="DB96" s="876"/>
      <c r="DC96" s="877"/>
      <c r="DD96" s="877"/>
      <c r="DE96" s="877"/>
      <c r="DF96" s="878"/>
      <c r="DG96" s="876"/>
      <c r="DH96" s="877"/>
      <c r="DI96" s="877"/>
      <c r="DJ96" s="877"/>
      <c r="DK96" s="878"/>
      <c r="DL96" s="876"/>
      <c r="DM96" s="877"/>
      <c r="DN96" s="877"/>
      <c r="DO96" s="877"/>
      <c r="DP96" s="878"/>
      <c r="DQ96" s="876"/>
      <c r="DR96" s="877"/>
      <c r="DS96" s="877"/>
      <c r="DT96" s="877"/>
      <c r="DU96" s="878"/>
      <c r="DV96" s="873"/>
      <c r="DW96" s="874"/>
      <c r="DX96" s="874"/>
      <c r="DY96" s="874"/>
      <c r="DZ96" s="875"/>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3"/>
      <c r="BT97" s="874"/>
      <c r="BU97" s="874"/>
      <c r="BV97" s="874"/>
      <c r="BW97" s="874"/>
      <c r="BX97" s="874"/>
      <c r="BY97" s="874"/>
      <c r="BZ97" s="874"/>
      <c r="CA97" s="874"/>
      <c r="CB97" s="874"/>
      <c r="CC97" s="874"/>
      <c r="CD97" s="874"/>
      <c r="CE97" s="874"/>
      <c r="CF97" s="874"/>
      <c r="CG97" s="879"/>
      <c r="CH97" s="876"/>
      <c r="CI97" s="877"/>
      <c r="CJ97" s="877"/>
      <c r="CK97" s="877"/>
      <c r="CL97" s="878"/>
      <c r="CM97" s="876"/>
      <c r="CN97" s="877"/>
      <c r="CO97" s="877"/>
      <c r="CP97" s="877"/>
      <c r="CQ97" s="878"/>
      <c r="CR97" s="876"/>
      <c r="CS97" s="877"/>
      <c r="CT97" s="877"/>
      <c r="CU97" s="877"/>
      <c r="CV97" s="878"/>
      <c r="CW97" s="876"/>
      <c r="CX97" s="877"/>
      <c r="CY97" s="877"/>
      <c r="CZ97" s="877"/>
      <c r="DA97" s="878"/>
      <c r="DB97" s="876"/>
      <c r="DC97" s="877"/>
      <c r="DD97" s="877"/>
      <c r="DE97" s="877"/>
      <c r="DF97" s="878"/>
      <c r="DG97" s="876"/>
      <c r="DH97" s="877"/>
      <c r="DI97" s="877"/>
      <c r="DJ97" s="877"/>
      <c r="DK97" s="878"/>
      <c r="DL97" s="876"/>
      <c r="DM97" s="877"/>
      <c r="DN97" s="877"/>
      <c r="DO97" s="877"/>
      <c r="DP97" s="878"/>
      <c r="DQ97" s="876"/>
      <c r="DR97" s="877"/>
      <c r="DS97" s="877"/>
      <c r="DT97" s="877"/>
      <c r="DU97" s="878"/>
      <c r="DV97" s="873"/>
      <c r="DW97" s="874"/>
      <c r="DX97" s="874"/>
      <c r="DY97" s="874"/>
      <c r="DZ97" s="875"/>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3"/>
      <c r="BT98" s="874"/>
      <c r="BU98" s="874"/>
      <c r="BV98" s="874"/>
      <c r="BW98" s="874"/>
      <c r="BX98" s="874"/>
      <c r="BY98" s="874"/>
      <c r="BZ98" s="874"/>
      <c r="CA98" s="874"/>
      <c r="CB98" s="874"/>
      <c r="CC98" s="874"/>
      <c r="CD98" s="874"/>
      <c r="CE98" s="874"/>
      <c r="CF98" s="874"/>
      <c r="CG98" s="879"/>
      <c r="CH98" s="876"/>
      <c r="CI98" s="877"/>
      <c r="CJ98" s="877"/>
      <c r="CK98" s="877"/>
      <c r="CL98" s="878"/>
      <c r="CM98" s="876"/>
      <c r="CN98" s="877"/>
      <c r="CO98" s="877"/>
      <c r="CP98" s="877"/>
      <c r="CQ98" s="878"/>
      <c r="CR98" s="876"/>
      <c r="CS98" s="877"/>
      <c r="CT98" s="877"/>
      <c r="CU98" s="877"/>
      <c r="CV98" s="878"/>
      <c r="CW98" s="876"/>
      <c r="CX98" s="877"/>
      <c r="CY98" s="877"/>
      <c r="CZ98" s="877"/>
      <c r="DA98" s="878"/>
      <c r="DB98" s="876"/>
      <c r="DC98" s="877"/>
      <c r="DD98" s="877"/>
      <c r="DE98" s="877"/>
      <c r="DF98" s="878"/>
      <c r="DG98" s="876"/>
      <c r="DH98" s="877"/>
      <c r="DI98" s="877"/>
      <c r="DJ98" s="877"/>
      <c r="DK98" s="878"/>
      <c r="DL98" s="876"/>
      <c r="DM98" s="877"/>
      <c r="DN98" s="877"/>
      <c r="DO98" s="877"/>
      <c r="DP98" s="878"/>
      <c r="DQ98" s="876"/>
      <c r="DR98" s="877"/>
      <c r="DS98" s="877"/>
      <c r="DT98" s="877"/>
      <c r="DU98" s="878"/>
      <c r="DV98" s="873"/>
      <c r="DW98" s="874"/>
      <c r="DX98" s="874"/>
      <c r="DY98" s="874"/>
      <c r="DZ98" s="875"/>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3"/>
      <c r="BT99" s="874"/>
      <c r="BU99" s="874"/>
      <c r="BV99" s="874"/>
      <c r="BW99" s="874"/>
      <c r="BX99" s="874"/>
      <c r="BY99" s="874"/>
      <c r="BZ99" s="874"/>
      <c r="CA99" s="874"/>
      <c r="CB99" s="874"/>
      <c r="CC99" s="874"/>
      <c r="CD99" s="874"/>
      <c r="CE99" s="874"/>
      <c r="CF99" s="874"/>
      <c r="CG99" s="879"/>
      <c r="CH99" s="876"/>
      <c r="CI99" s="877"/>
      <c r="CJ99" s="877"/>
      <c r="CK99" s="877"/>
      <c r="CL99" s="878"/>
      <c r="CM99" s="876"/>
      <c r="CN99" s="877"/>
      <c r="CO99" s="877"/>
      <c r="CP99" s="877"/>
      <c r="CQ99" s="878"/>
      <c r="CR99" s="876"/>
      <c r="CS99" s="877"/>
      <c r="CT99" s="877"/>
      <c r="CU99" s="877"/>
      <c r="CV99" s="878"/>
      <c r="CW99" s="876"/>
      <c r="CX99" s="877"/>
      <c r="CY99" s="877"/>
      <c r="CZ99" s="877"/>
      <c r="DA99" s="878"/>
      <c r="DB99" s="876"/>
      <c r="DC99" s="877"/>
      <c r="DD99" s="877"/>
      <c r="DE99" s="877"/>
      <c r="DF99" s="878"/>
      <c r="DG99" s="876"/>
      <c r="DH99" s="877"/>
      <c r="DI99" s="877"/>
      <c r="DJ99" s="877"/>
      <c r="DK99" s="878"/>
      <c r="DL99" s="876"/>
      <c r="DM99" s="877"/>
      <c r="DN99" s="877"/>
      <c r="DO99" s="877"/>
      <c r="DP99" s="878"/>
      <c r="DQ99" s="876"/>
      <c r="DR99" s="877"/>
      <c r="DS99" s="877"/>
      <c r="DT99" s="877"/>
      <c r="DU99" s="878"/>
      <c r="DV99" s="873"/>
      <c r="DW99" s="874"/>
      <c r="DX99" s="874"/>
      <c r="DY99" s="874"/>
      <c r="DZ99" s="875"/>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3"/>
      <c r="BT100" s="874"/>
      <c r="BU100" s="874"/>
      <c r="BV100" s="874"/>
      <c r="BW100" s="874"/>
      <c r="BX100" s="874"/>
      <c r="BY100" s="874"/>
      <c r="BZ100" s="874"/>
      <c r="CA100" s="874"/>
      <c r="CB100" s="874"/>
      <c r="CC100" s="874"/>
      <c r="CD100" s="874"/>
      <c r="CE100" s="874"/>
      <c r="CF100" s="874"/>
      <c r="CG100" s="879"/>
      <c r="CH100" s="876"/>
      <c r="CI100" s="877"/>
      <c r="CJ100" s="877"/>
      <c r="CK100" s="877"/>
      <c r="CL100" s="878"/>
      <c r="CM100" s="876"/>
      <c r="CN100" s="877"/>
      <c r="CO100" s="877"/>
      <c r="CP100" s="877"/>
      <c r="CQ100" s="878"/>
      <c r="CR100" s="876"/>
      <c r="CS100" s="877"/>
      <c r="CT100" s="877"/>
      <c r="CU100" s="877"/>
      <c r="CV100" s="878"/>
      <c r="CW100" s="876"/>
      <c r="CX100" s="877"/>
      <c r="CY100" s="877"/>
      <c r="CZ100" s="877"/>
      <c r="DA100" s="878"/>
      <c r="DB100" s="876"/>
      <c r="DC100" s="877"/>
      <c r="DD100" s="877"/>
      <c r="DE100" s="877"/>
      <c r="DF100" s="878"/>
      <c r="DG100" s="876"/>
      <c r="DH100" s="877"/>
      <c r="DI100" s="877"/>
      <c r="DJ100" s="877"/>
      <c r="DK100" s="878"/>
      <c r="DL100" s="876"/>
      <c r="DM100" s="877"/>
      <c r="DN100" s="877"/>
      <c r="DO100" s="877"/>
      <c r="DP100" s="878"/>
      <c r="DQ100" s="876"/>
      <c r="DR100" s="877"/>
      <c r="DS100" s="877"/>
      <c r="DT100" s="877"/>
      <c r="DU100" s="878"/>
      <c r="DV100" s="873"/>
      <c r="DW100" s="874"/>
      <c r="DX100" s="874"/>
      <c r="DY100" s="874"/>
      <c r="DZ100" s="875"/>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3"/>
      <c r="BT101" s="874"/>
      <c r="BU101" s="874"/>
      <c r="BV101" s="874"/>
      <c r="BW101" s="874"/>
      <c r="BX101" s="874"/>
      <c r="BY101" s="874"/>
      <c r="BZ101" s="874"/>
      <c r="CA101" s="874"/>
      <c r="CB101" s="874"/>
      <c r="CC101" s="874"/>
      <c r="CD101" s="874"/>
      <c r="CE101" s="874"/>
      <c r="CF101" s="874"/>
      <c r="CG101" s="879"/>
      <c r="CH101" s="876"/>
      <c r="CI101" s="877"/>
      <c r="CJ101" s="877"/>
      <c r="CK101" s="877"/>
      <c r="CL101" s="878"/>
      <c r="CM101" s="876"/>
      <c r="CN101" s="877"/>
      <c r="CO101" s="877"/>
      <c r="CP101" s="877"/>
      <c r="CQ101" s="878"/>
      <c r="CR101" s="876"/>
      <c r="CS101" s="877"/>
      <c r="CT101" s="877"/>
      <c r="CU101" s="877"/>
      <c r="CV101" s="878"/>
      <c r="CW101" s="876"/>
      <c r="CX101" s="877"/>
      <c r="CY101" s="877"/>
      <c r="CZ101" s="877"/>
      <c r="DA101" s="878"/>
      <c r="DB101" s="876"/>
      <c r="DC101" s="877"/>
      <c r="DD101" s="877"/>
      <c r="DE101" s="877"/>
      <c r="DF101" s="878"/>
      <c r="DG101" s="876"/>
      <c r="DH101" s="877"/>
      <c r="DI101" s="877"/>
      <c r="DJ101" s="877"/>
      <c r="DK101" s="878"/>
      <c r="DL101" s="876"/>
      <c r="DM101" s="877"/>
      <c r="DN101" s="877"/>
      <c r="DO101" s="877"/>
      <c r="DP101" s="878"/>
      <c r="DQ101" s="876"/>
      <c r="DR101" s="877"/>
      <c r="DS101" s="877"/>
      <c r="DT101" s="877"/>
      <c r="DU101" s="878"/>
      <c r="DV101" s="873"/>
      <c r="DW101" s="874"/>
      <c r="DX101" s="874"/>
      <c r="DY101" s="874"/>
      <c r="DZ101" s="875"/>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3" t="s">
        <v>401</v>
      </c>
      <c r="BS102" s="804"/>
      <c r="BT102" s="804"/>
      <c r="BU102" s="804"/>
      <c r="BV102" s="804"/>
      <c r="BW102" s="804"/>
      <c r="BX102" s="804"/>
      <c r="BY102" s="804"/>
      <c r="BZ102" s="804"/>
      <c r="CA102" s="804"/>
      <c r="CB102" s="804"/>
      <c r="CC102" s="804"/>
      <c r="CD102" s="804"/>
      <c r="CE102" s="804"/>
      <c r="CF102" s="804"/>
      <c r="CG102" s="805"/>
      <c r="CH102" s="901"/>
      <c r="CI102" s="902"/>
      <c r="CJ102" s="902"/>
      <c r="CK102" s="902"/>
      <c r="CL102" s="903"/>
      <c r="CM102" s="901"/>
      <c r="CN102" s="902"/>
      <c r="CO102" s="902"/>
      <c r="CP102" s="902"/>
      <c r="CQ102" s="903"/>
      <c r="CR102" s="904">
        <v>13</v>
      </c>
      <c r="CS102" s="866"/>
      <c r="CT102" s="866"/>
      <c r="CU102" s="866"/>
      <c r="CV102" s="905"/>
      <c r="CW102" s="904" t="s">
        <v>563</v>
      </c>
      <c r="CX102" s="866"/>
      <c r="CY102" s="866"/>
      <c r="CZ102" s="866"/>
      <c r="DA102" s="905"/>
      <c r="DB102" s="904" t="s">
        <v>563</v>
      </c>
      <c r="DC102" s="866"/>
      <c r="DD102" s="866"/>
      <c r="DE102" s="866"/>
      <c r="DF102" s="905"/>
      <c r="DG102" s="904">
        <v>24</v>
      </c>
      <c r="DH102" s="866"/>
      <c r="DI102" s="866"/>
      <c r="DJ102" s="866"/>
      <c r="DK102" s="905"/>
      <c r="DL102" s="904" t="s">
        <v>563</v>
      </c>
      <c r="DM102" s="866"/>
      <c r="DN102" s="866"/>
      <c r="DO102" s="866"/>
      <c r="DP102" s="905"/>
      <c r="DQ102" s="904" t="s">
        <v>563</v>
      </c>
      <c r="DR102" s="866"/>
      <c r="DS102" s="866"/>
      <c r="DT102" s="866"/>
      <c r="DU102" s="905"/>
      <c r="DV102" s="803"/>
      <c r="DW102" s="804"/>
      <c r="DX102" s="804"/>
      <c r="DY102" s="804"/>
      <c r="DZ102" s="928"/>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9" t="s">
        <v>402</v>
      </c>
      <c r="BR103" s="929"/>
      <c r="BS103" s="929"/>
      <c r="BT103" s="929"/>
      <c r="BU103" s="929"/>
      <c r="BV103" s="929"/>
      <c r="BW103" s="929"/>
      <c r="BX103" s="929"/>
      <c r="BY103" s="929"/>
      <c r="BZ103" s="929"/>
      <c r="CA103" s="929"/>
      <c r="CB103" s="929"/>
      <c r="CC103" s="929"/>
      <c r="CD103" s="929"/>
      <c r="CE103" s="929"/>
      <c r="CF103" s="929"/>
      <c r="CG103" s="929"/>
      <c r="CH103" s="929"/>
      <c r="CI103" s="929"/>
      <c r="CJ103" s="929"/>
      <c r="CK103" s="929"/>
      <c r="CL103" s="929"/>
      <c r="CM103" s="929"/>
      <c r="CN103" s="929"/>
      <c r="CO103" s="929"/>
      <c r="CP103" s="929"/>
      <c r="CQ103" s="929"/>
      <c r="CR103" s="929"/>
      <c r="CS103" s="929"/>
      <c r="CT103" s="929"/>
      <c r="CU103" s="929"/>
      <c r="CV103" s="929"/>
      <c r="CW103" s="929"/>
      <c r="CX103" s="929"/>
      <c r="CY103" s="929"/>
      <c r="CZ103" s="929"/>
      <c r="DA103" s="929"/>
      <c r="DB103" s="929"/>
      <c r="DC103" s="929"/>
      <c r="DD103" s="929"/>
      <c r="DE103" s="929"/>
      <c r="DF103" s="929"/>
      <c r="DG103" s="929"/>
      <c r="DH103" s="929"/>
      <c r="DI103" s="929"/>
      <c r="DJ103" s="929"/>
      <c r="DK103" s="929"/>
      <c r="DL103" s="929"/>
      <c r="DM103" s="929"/>
      <c r="DN103" s="929"/>
      <c r="DO103" s="929"/>
      <c r="DP103" s="929"/>
      <c r="DQ103" s="929"/>
      <c r="DR103" s="929"/>
      <c r="DS103" s="929"/>
      <c r="DT103" s="929"/>
      <c r="DU103" s="929"/>
      <c r="DV103" s="929"/>
      <c r="DW103" s="929"/>
      <c r="DX103" s="929"/>
      <c r="DY103" s="929"/>
      <c r="DZ103" s="929"/>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30" t="s">
        <v>403</v>
      </c>
      <c r="BR104" s="930"/>
      <c r="BS104" s="930"/>
      <c r="BT104" s="930"/>
      <c r="BU104" s="930"/>
      <c r="BV104" s="930"/>
      <c r="BW104" s="930"/>
      <c r="BX104" s="930"/>
      <c r="BY104" s="930"/>
      <c r="BZ104" s="930"/>
      <c r="CA104" s="930"/>
      <c r="CB104" s="930"/>
      <c r="CC104" s="930"/>
      <c r="CD104" s="930"/>
      <c r="CE104" s="930"/>
      <c r="CF104" s="930"/>
      <c r="CG104" s="930"/>
      <c r="CH104" s="930"/>
      <c r="CI104" s="930"/>
      <c r="CJ104" s="930"/>
      <c r="CK104" s="930"/>
      <c r="CL104" s="930"/>
      <c r="CM104" s="930"/>
      <c r="CN104" s="930"/>
      <c r="CO104" s="930"/>
      <c r="CP104" s="930"/>
      <c r="CQ104" s="930"/>
      <c r="CR104" s="930"/>
      <c r="CS104" s="930"/>
      <c r="CT104" s="930"/>
      <c r="CU104" s="930"/>
      <c r="CV104" s="930"/>
      <c r="CW104" s="930"/>
      <c r="CX104" s="930"/>
      <c r="CY104" s="930"/>
      <c r="CZ104" s="930"/>
      <c r="DA104" s="930"/>
      <c r="DB104" s="930"/>
      <c r="DC104" s="930"/>
      <c r="DD104" s="930"/>
      <c r="DE104" s="930"/>
      <c r="DF104" s="930"/>
      <c r="DG104" s="930"/>
      <c r="DH104" s="930"/>
      <c r="DI104" s="930"/>
      <c r="DJ104" s="930"/>
      <c r="DK104" s="930"/>
      <c r="DL104" s="930"/>
      <c r="DM104" s="930"/>
      <c r="DN104" s="930"/>
      <c r="DO104" s="930"/>
      <c r="DP104" s="930"/>
      <c r="DQ104" s="930"/>
      <c r="DR104" s="930"/>
      <c r="DS104" s="930"/>
      <c r="DT104" s="930"/>
      <c r="DU104" s="930"/>
      <c r="DV104" s="930"/>
      <c r="DW104" s="930"/>
      <c r="DX104" s="930"/>
      <c r="DY104" s="930"/>
      <c r="DZ104" s="930"/>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1" t="s">
        <v>406</v>
      </c>
      <c r="B108" s="932"/>
      <c r="C108" s="932"/>
      <c r="D108" s="932"/>
      <c r="E108" s="932"/>
      <c r="F108" s="932"/>
      <c r="G108" s="932"/>
      <c r="H108" s="932"/>
      <c r="I108" s="932"/>
      <c r="J108" s="932"/>
      <c r="K108" s="932"/>
      <c r="L108" s="932"/>
      <c r="M108" s="932"/>
      <c r="N108" s="932"/>
      <c r="O108" s="932"/>
      <c r="P108" s="932"/>
      <c r="Q108" s="932"/>
      <c r="R108" s="932"/>
      <c r="S108" s="932"/>
      <c r="T108" s="932"/>
      <c r="U108" s="932"/>
      <c r="V108" s="932"/>
      <c r="W108" s="932"/>
      <c r="X108" s="932"/>
      <c r="Y108" s="932"/>
      <c r="Z108" s="932"/>
      <c r="AA108" s="932"/>
      <c r="AB108" s="932"/>
      <c r="AC108" s="932"/>
      <c r="AD108" s="932"/>
      <c r="AE108" s="932"/>
      <c r="AF108" s="932"/>
      <c r="AG108" s="932"/>
      <c r="AH108" s="932"/>
      <c r="AI108" s="932"/>
      <c r="AJ108" s="932"/>
      <c r="AK108" s="932"/>
      <c r="AL108" s="932"/>
      <c r="AM108" s="932"/>
      <c r="AN108" s="932"/>
      <c r="AO108" s="932"/>
      <c r="AP108" s="932"/>
      <c r="AQ108" s="932"/>
      <c r="AR108" s="932"/>
      <c r="AS108" s="932"/>
      <c r="AT108" s="933"/>
      <c r="AU108" s="931" t="s">
        <v>407</v>
      </c>
      <c r="AV108" s="932"/>
      <c r="AW108" s="932"/>
      <c r="AX108" s="932"/>
      <c r="AY108" s="932"/>
      <c r="AZ108" s="932"/>
      <c r="BA108" s="932"/>
      <c r="BB108" s="932"/>
      <c r="BC108" s="932"/>
      <c r="BD108" s="932"/>
      <c r="BE108" s="932"/>
      <c r="BF108" s="932"/>
      <c r="BG108" s="932"/>
      <c r="BH108" s="932"/>
      <c r="BI108" s="932"/>
      <c r="BJ108" s="932"/>
      <c r="BK108" s="932"/>
      <c r="BL108" s="932"/>
      <c r="BM108" s="932"/>
      <c r="BN108" s="932"/>
      <c r="BO108" s="932"/>
      <c r="BP108" s="932"/>
      <c r="BQ108" s="932"/>
      <c r="BR108" s="932"/>
      <c r="BS108" s="932"/>
      <c r="BT108" s="932"/>
      <c r="BU108" s="932"/>
      <c r="BV108" s="932"/>
      <c r="BW108" s="932"/>
      <c r="BX108" s="932"/>
      <c r="BY108" s="932"/>
      <c r="BZ108" s="932"/>
      <c r="CA108" s="932"/>
      <c r="CB108" s="932"/>
      <c r="CC108" s="932"/>
      <c r="CD108" s="932"/>
      <c r="CE108" s="932"/>
      <c r="CF108" s="932"/>
      <c r="CG108" s="932"/>
      <c r="CH108" s="932"/>
      <c r="CI108" s="932"/>
      <c r="CJ108" s="932"/>
      <c r="CK108" s="932"/>
      <c r="CL108" s="932"/>
      <c r="CM108" s="932"/>
      <c r="CN108" s="932"/>
      <c r="CO108" s="932"/>
      <c r="CP108" s="932"/>
      <c r="CQ108" s="932"/>
      <c r="CR108" s="932"/>
      <c r="CS108" s="932"/>
      <c r="CT108" s="932"/>
      <c r="CU108" s="932"/>
      <c r="CV108" s="932"/>
      <c r="CW108" s="932"/>
      <c r="CX108" s="932"/>
      <c r="CY108" s="932"/>
      <c r="CZ108" s="932"/>
      <c r="DA108" s="932"/>
      <c r="DB108" s="932"/>
      <c r="DC108" s="932"/>
      <c r="DD108" s="932"/>
      <c r="DE108" s="932"/>
      <c r="DF108" s="932"/>
      <c r="DG108" s="932"/>
      <c r="DH108" s="932"/>
      <c r="DI108" s="932"/>
      <c r="DJ108" s="932"/>
      <c r="DK108" s="932"/>
      <c r="DL108" s="932"/>
      <c r="DM108" s="932"/>
      <c r="DN108" s="932"/>
      <c r="DO108" s="932"/>
      <c r="DP108" s="932"/>
      <c r="DQ108" s="932"/>
      <c r="DR108" s="932"/>
      <c r="DS108" s="932"/>
      <c r="DT108" s="932"/>
      <c r="DU108" s="932"/>
      <c r="DV108" s="932"/>
      <c r="DW108" s="932"/>
      <c r="DX108" s="932"/>
      <c r="DY108" s="932"/>
      <c r="DZ108" s="933"/>
    </row>
    <row r="109" spans="1:131" s="212" customFormat="1" ht="26.25" customHeight="1" x14ac:dyDescent="0.2">
      <c r="A109" s="926" t="s">
        <v>408</v>
      </c>
      <c r="B109" s="907"/>
      <c r="C109" s="907"/>
      <c r="D109" s="907"/>
      <c r="E109" s="907"/>
      <c r="F109" s="907"/>
      <c r="G109" s="907"/>
      <c r="H109" s="907"/>
      <c r="I109" s="907"/>
      <c r="J109" s="907"/>
      <c r="K109" s="907"/>
      <c r="L109" s="907"/>
      <c r="M109" s="907"/>
      <c r="N109" s="907"/>
      <c r="O109" s="907"/>
      <c r="P109" s="907"/>
      <c r="Q109" s="907"/>
      <c r="R109" s="907"/>
      <c r="S109" s="907"/>
      <c r="T109" s="907"/>
      <c r="U109" s="907"/>
      <c r="V109" s="907"/>
      <c r="W109" s="907"/>
      <c r="X109" s="907"/>
      <c r="Y109" s="907"/>
      <c r="Z109" s="908"/>
      <c r="AA109" s="906" t="s">
        <v>409</v>
      </c>
      <c r="AB109" s="907"/>
      <c r="AC109" s="907"/>
      <c r="AD109" s="907"/>
      <c r="AE109" s="908"/>
      <c r="AF109" s="906" t="s">
        <v>410</v>
      </c>
      <c r="AG109" s="907"/>
      <c r="AH109" s="907"/>
      <c r="AI109" s="907"/>
      <c r="AJ109" s="908"/>
      <c r="AK109" s="906" t="s">
        <v>294</v>
      </c>
      <c r="AL109" s="907"/>
      <c r="AM109" s="907"/>
      <c r="AN109" s="907"/>
      <c r="AO109" s="908"/>
      <c r="AP109" s="906" t="s">
        <v>411</v>
      </c>
      <c r="AQ109" s="907"/>
      <c r="AR109" s="907"/>
      <c r="AS109" s="907"/>
      <c r="AT109" s="909"/>
      <c r="AU109" s="926" t="s">
        <v>408</v>
      </c>
      <c r="AV109" s="907"/>
      <c r="AW109" s="907"/>
      <c r="AX109" s="907"/>
      <c r="AY109" s="907"/>
      <c r="AZ109" s="907"/>
      <c r="BA109" s="907"/>
      <c r="BB109" s="907"/>
      <c r="BC109" s="907"/>
      <c r="BD109" s="907"/>
      <c r="BE109" s="907"/>
      <c r="BF109" s="907"/>
      <c r="BG109" s="907"/>
      <c r="BH109" s="907"/>
      <c r="BI109" s="907"/>
      <c r="BJ109" s="907"/>
      <c r="BK109" s="907"/>
      <c r="BL109" s="907"/>
      <c r="BM109" s="907"/>
      <c r="BN109" s="907"/>
      <c r="BO109" s="907"/>
      <c r="BP109" s="908"/>
      <c r="BQ109" s="906" t="s">
        <v>409</v>
      </c>
      <c r="BR109" s="907"/>
      <c r="BS109" s="907"/>
      <c r="BT109" s="907"/>
      <c r="BU109" s="908"/>
      <c r="BV109" s="906" t="s">
        <v>410</v>
      </c>
      <c r="BW109" s="907"/>
      <c r="BX109" s="907"/>
      <c r="BY109" s="907"/>
      <c r="BZ109" s="908"/>
      <c r="CA109" s="906" t="s">
        <v>294</v>
      </c>
      <c r="CB109" s="907"/>
      <c r="CC109" s="907"/>
      <c r="CD109" s="907"/>
      <c r="CE109" s="908"/>
      <c r="CF109" s="927" t="s">
        <v>411</v>
      </c>
      <c r="CG109" s="927"/>
      <c r="CH109" s="927"/>
      <c r="CI109" s="927"/>
      <c r="CJ109" s="927"/>
      <c r="CK109" s="906" t="s">
        <v>412</v>
      </c>
      <c r="CL109" s="907"/>
      <c r="CM109" s="907"/>
      <c r="CN109" s="907"/>
      <c r="CO109" s="907"/>
      <c r="CP109" s="907"/>
      <c r="CQ109" s="907"/>
      <c r="CR109" s="907"/>
      <c r="CS109" s="907"/>
      <c r="CT109" s="907"/>
      <c r="CU109" s="907"/>
      <c r="CV109" s="907"/>
      <c r="CW109" s="907"/>
      <c r="CX109" s="907"/>
      <c r="CY109" s="907"/>
      <c r="CZ109" s="907"/>
      <c r="DA109" s="907"/>
      <c r="DB109" s="907"/>
      <c r="DC109" s="907"/>
      <c r="DD109" s="907"/>
      <c r="DE109" s="907"/>
      <c r="DF109" s="908"/>
      <c r="DG109" s="906" t="s">
        <v>409</v>
      </c>
      <c r="DH109" s="907"/>
      <c r="DI109" s="907"/>
      <c r="DJ109" s="907"/>
      <c r="DK109" s="908"/>
      <c r="DL109" s="906" t="s">
        <v>410</v>
      </c>
      <c r="DM109" s="907"/>
      <c r="DN109" s="907"/>
      <c r="DO109" s="907"/>
      <c r="DP109" s="908"/>
      <c r="DQ109" s="906" t="s">
        <v>294</v>
      </c>
      <c r="DR109" s="907"/>
      <c r="DS109" s="907"/>
      <c r="DT109" s="907"/>
      <c r="DU109" s="908"/>
      <c r="DV109" s="906" t="s">
        <v>411</v>
      </c>
      <c r="DW109" s="907"/>
      <c r="DX109" s="907"/>
      <c r="DY109" s="907"/>
      <c r="DZ109" s="909"/>
    </row>
    <row r="110" spans="1:131" s="212" customFormat="1" ht="26.25" customHeight="1" x14ac:dyDescent="0.2">
      <c r="A110" s="910" t="s">
        <v>413</v>
      </c>
      <c r="B110" s="911"/>
      <c r="C110" s="911"/>
      <c r="D110" s="911"/>
      <c r="E110" s="911"/>
      <c r="F110" s="911"/>
      <c r="G110" s="911"/>
      <c r="H110" s="911"/>
      <c r="I110" s="911"/>
      <c r="J110" s="911"/>
      <c r="K110" s="911"/>
      <c r="L110" s="911"/>
      <c r="M110" s="911"/>
      <c r="N110" s="911"/>
      <c r="O110" s="911"/>
      <c r="P110" s="911"/>
      <c r="Q110" s="911"/>
      <c r="R110" s="911"/>
      <c r="S110" s="911"/>
      <c r="T110" s="911"/>
      <c r="U110" s="911"/>
      <c r="V110" s="911"/>
      <c r="W110" s="911"/>
      <c r="X110" s="911"/>
      <c r="Y110" s="911"/>
      <c r="Z110" s="912"/>
      <c r="AA110" s="913">
        <v>1497984</v>
      </c>
      <c r="AB110" s="914"/>
      <c r="AC110" s="914"/>
      <c r="AD110" s="914"/>
      <c r="AE110" s="915"/>
      <c r="AF110" s="916">
        <v>1451630</v>
      </c>
      <c r="AG110" s="914"/>
      <c r="AH110" s="914"/>
      <c r="AI110" s="914"/>
      <c r="AJ110" s="915"/>
      <c r="AK110" s="916">
        <v>1425011</v>
      </c>
      <c r="AL110" s="914"/>
      <c r="AM110" s="914"/>
      <c r="AN110" s="914"/>
      <c r="AO110" s="915"/>
      <c r="AP110" s="917">
        <v>15.9</v>
      </c>
      <c r="AQ110" s="918"/>
      <c r="AR110" s="918"/>
      <c r="AS110" s="918"/>
      <c r="AT110" s="919"/>
      <c r="AU110" s="920" t="s">
        <v>69</v>
      </c>
      <c r="AV110" s="921"/>
      <c r="AW110" s="921"/>
      <c r="AX110" s="921"/>
      <c r="AY110" s="921"/>
      <c r="AZ110" s="943" t="s">
        <v>414</v>
      </c>
      <c r="BA110" s="911"/>
      <c r="BB110" s="911"/>
      <c r="BC110" s="911"/>
      <c r="BD110" s="911"/>
      <c r="BE110" s="911"/>
      <c r="BF110" s="911"/>
      <c r="BG110" s="911"/>
      <c r="BH110" s="911"/>
      <c r="BI110" s="911"/>
      <c r="BJ110" s="911"/>
      <c r="BK110" s="911"/>
      <c r="BL110" s="911"/>
      <c r="BM110" s="911"/>
      <c r="BN110" s="911"/>
      <c r="BO110" s="911"/>
      <c r="BP110" s="912"/>
      <c r="BQ110" s="944">
        <v>12853972</v>
      </c>
      <c r="BR110" s="945"/>
      <c r="BS110" s="945"/>
      <c r="BT110" s="945"/>
      <c r="BU110" s="945"/>
      <c r="BV110" s="945">
        <v>12464587</v>
      </c>
      <c r="BW110" s="945"/>
      <c r="BX110" s="945"/>
      <c r="BY110" s="945"/>
      <c r="BZ110" s="945"/>
      <c r="CA110" s="945">
        <v>12235452</v>
      </c>
      <c r="CB110" s="945"/>
      <c r="CC110" s="945"/>
      <c r="CD110" s="945"/>
      <c r="CE110" s="945"/>
      <c r="CF110" s="958">
        <v>136.69999999999999</v>
      </c>
      <c r="CG110" s="959"/>
      <c r="CH110" s="959"/>
      <c r="CI110" s="959"/>
      <c r="CJ110" s="959"/>
      <c r="CK110" s="960" t="s">
        <v>415</v>
      </c>
      <c r="CL110" s="961"/>
      <c r="CM110" s="943" t="s">
        <v>416</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944" t="s">
        <v>122</v>
      </c>
      <c r="DH110" s="945"/>
      <c r="DI110" s="945"/>
      <c r="DJ110" s="945"/>
      <c r="DK110" s="945"/>
      <c r="DL110" s="945" t="s">
        <v>122</v>
      </c>
      <c r="DM110" s="945"/>
      <c r="DN110" s="945"/>
      <c r="DO110" s="945"/>
      <c r="DP110" s="945"/>
      <c r="DQ110" s="945" t="s">
        <v>122</v>
      </c>
      <c r="DR110" s="945"/>
      <c r="DS110" s="945"/>
      <c r="DT110" s="945"/>
      <c r="DU110" s="945"/>
      <c r="DV110" s="946" t="s">
        <v>122</v>
      </c>
      <c r="DW110" s="946"/>
      <c r="DX110" s="946"/>
      <c r="DY110" s="946"/>
      <c r="DZ110" s="947"/>
    </row>
    <row r="111" spans="1:131" s="212" customFormat="1" ht="26.25" customHeight="1" x14ac:dyDescent="0.2">
      <c r="A111" s="948" t="s">
        <v>417</v>
      </c>
      <c r="B111" s="949"/>
      <c r="C111" s="949"/>
      <c r="D111" s="949"/>
      <c r="E111" s="949"/>
      <c r="F111" s="949"/>
      <c r="G111" s="949"/>
      <c r="H111" s="949"/>
      <c r="I111" s="949"/>
      <c r="J111" s="949"/>
      <c r="K111" s="949"/>
      <c r="L111" s="949"/>
      <c r="M111" s="949"/>
      <c r="N111" s="949"/>
      <c r="O111" s="949"/>
      <c r="P111" s="949"/>
      <c r="Q111" s="949"/>
      <c r="R111" s="949"/>
      <c r="S111" s="949"/>
      <c r="T111" s="949"/>
      <c r="U111" s="949"/>
      <c r="V111" s="949"/>
      <c r="W111" s="949"/>
      <c r="X111" s="949"/>
      <c r="Y111" s="949"/>
      <c r="Z111" s="950"/>
      <c r="AA111" s="951" t="s">
        <v>122</v>
      </c>
      <c r="AB111" s="952"/>
      <c r="AC111" s="952"/>
      <c r="AD111" s="952"/>
      <c r="AE111" s="953"/>
      <c r="AF111" s="954" t="s">
        <v>122</v>
      </c>
      <c r="AG111" s="952"/>
      <c r="AH111" s="952"/>
      <c r="AI111" s="952"/>
      <c r="AJ111" s="953"/>
      <c r="AK111" s="954" t="s">
        <v>122</v>
      </c>
      <c r="AL111" s="952"/>
      <c r="AM111" s="952"/>
      <c r="AN111" s="952"/>
      <c r="AO111" s="953"/>
      <c r="AP111" s="955" t="s">
        <v>122</v>
      </c>
      <c r="AQ111" s="956"/>
      <c r="AR111" s="956"/>
      <c r="AS111" s="956"/>
      <c r="AT111" s="957"/>
      <c r="AU111" s="922"/>
      <c r="AV111" s="923"/>
      <c r="AW111" s="923"/>
      <c r="AX111" s="923"/>
      <c r="AY111" s="923"/>
      <c r="AZ111" s="936" t="s">
        <v>418</v>
      </c>
      <c r="BA111" s="937"/>
      <c r="BB111" s="937"/>
      <c r="BC111" s="937"/>
      <c r="BD111" s="937"/>
      <c r="BE111" s="937"/>
      <c r="BF111" s="937"/>
      <c r="BG111" s="937"/>
      <c r="BH111" s="937"/>
      <c r="BI111" s="937"/>
      <c r="BJ111" s="937"/>
      <c r="BK111" s="937"/>
      <c r="BL111" s="937"/>
      <c r="BM111" s="937"/>
      <c r="BN111" s="937"/>
      <c r="BO111" s="937"/>
      <c r="BP111" s="938"/>
      <c r="BQ111" s="939" t="s">
        <v>122</v>
      </c>
      <c r="BR111" s="940"/>
      <c r="BS111" s="940"/>
      <c r="BT111" s="940"/>
      <c r="BU111" s="940"/>
      <c r="BV111" s="940" t="s">
        <v>122</v>
      </c>
      <c r="BW111" s="940"/>
      <c r="BX111" s="940"/>
      <c r="BY111" s="940"/>
      <c r="BZ111" s="940"/>
      <c r="CA111" s="940">
        <v>24139</v>
      </c>
      <c r="CB111" s="940"/>
      <c r="CC111" s="940"/>
      <c r="CD111" s="940"/>
      <c r="CE111" s="940"/>
      <c r="CF111" s="934">
        <v>0.3</v>
      </c>
      <c r="CG111" s="935"/>
      <c r="CH111" s="935"/>
      <c r="CI111" s="935"/>
      <c r="CJ111" s="935"/>
      <c r="CK111" s="962"/>
      <c r="CL111" s="963"/>
      <c r="CM111" s="936" t="s">
        <v>419</v>
      </c>
      <c r="CN111" s="937"/>
      <c r="CO111" s="937"/>
      <c r="CP111" s="937"/>
      <c r="CQ111" s="937"/>
      <c r="CR111" s="937"/>
      <c r="CS111" s="937"/>
      <c r="CT111" s="937"/>
      <c r="CU111" s="937"/>
      <c r="CV111" s="937"/>
      <c r="CW111" s="937"/>
      <c r="CX111" s="937"/>
      <c r="CY111" s="937"/>
      <c r="CZ111" s="937"/>
      <c r="DA111" s="937"/>
      <c r="DB111" s="937"/>
      <c r="DC111" s="937"/>
      <c r="DD111" s="937"/>
      <c r="DE111" s="937"/>
      <c r="DF111" s="938"/>
      <c r="DG111" s="939" t="s">
        <v>122</v>
      </c>
      <c r="DH111" s="940"/>
      <c r="DI111" s="940"/>
      <c r="DJ111" s="940"/>
      <c r="DK111" s="940"/>
      <c r="DL111" s="940" t="s">
        <v>122</v>
      </c>
      <c r="DM111" s="940"/>
      <c r="DN111" s="940"/>
      <c r="DO111" s="940"/>
      <c r="DP111" s="940"/>
      <c r="DQ111" s="940" t="s">
        <v>122</v>
      </c>
      <c r="DR111" s="940"/>
      <c r="DS111" s="940"/>
      <c r="DT111" s="940"/>
      <c r="DU111" s="940"/>
      <c r="DV111" s="941" t="s">
        <v>122</v>
      </c>
      <c r="DW111" s="941"/>
      <c r="DX111" s="941"/>
      <c r="DY111" s="941"/>
      <c r="DZ111" s="942"/>
    </row>
    <row r="112" spans="1:131" s="212" customFormat="1" ht="26.25" customHeight="1" x14ac:dyDescent="0.2">
      <c r="A112" s="966" t="s">
        <v>420</v>
      </c>
      <c r="B112" s="967"/>
      <c r="C112" s="937" t="s">
        <v>421</v>
      </c>
      <c r="D112" s="937"/>
      <c r="E112" s="937"/>
      <c r="F112" s="937"/>
      <c r="G112" s="937"/>
      <c r="H112" s="937"/>
      <c r="I112" s="937"/>
      <c r="J112" s="937"/>
      <c r="K112" s="937"/>
      <c r="L112" s="937"/>
      <c r="M112" s="937"/>
      <c r="N112" s="937"/>
      <c r="O112" s="937"/>
      <c r="P112" s="937"/>
      <c r="Q112" s="937"/>
      <c r="R112" s="937"/>
      <c r="S112" s="937"/>
      <c r="T112" s="937"/>
      <c r="U112" s="937"/>
      <c r="V112" s="937"/>
      <c r="W112" s="937"/>
      <c r="X112" s="937"/>
      <c r="Y112" s="937"/>
      <c r="Z112" s="938"/>
      <c r="AA112" s="972" t="s">
        <v>122</v>
      </c>
      <c r="AB112" s="973"/>
      <c r="AC112" s="973"/>
      <c r="AD112" s="973"/>
      <c r="AE112" s="974"/>
      <c r="AF112" s="975" t="s">
        <v>122</v>
      </c>
      <c r="AG112" s="973"/>
      <c r="AH112" s="973"/>
      <c r="AI112" s="973"/>
      <c r="AJ112" s="974"/>
      <c r="AK112" s="975" t="s">
        <v>122</v>
      </c>
      <c r="AL112" s="973"/>
      <c r="AM112" s="973"/>
      <c r="AN112" s="973"/>
      <c r="AO112" s="974"/>
      <c r="AP112" s="976" t="s">
        <v>122</v>
      </c>
      <c r="AQ112" s="977"/>
      <c r="AR112" s="977"/>
      <c r="AS112" s="977"/>
      <c r="AT112" s="978"/>
      <c r="AU112" s="922"/>
      <c r="AV112" s="923"/>
      <c r="AW112" s="923"/>
      <c r="AX112" s="923"/>
      <c r="AY112" s="923"/>
      <c r="AZ112" s="936" t="s">
        <v>422</v>
      </c>
      <c r="BA112" s="937"/>
      <c r="BB112" s="937"/>
      <c r="BC112" s="937"/>
      <c r="BD112" s="937"/>
      <c r="BE112" s="937"/>
      <c r="BF112" s="937"/>
      <c r="BG112" s="937"/>
      <c r="BH112" s="937"/>
      <c r="BI112" s="937"/>
      <c r="BJ112" s="937"/>
      <c r="BK112" s="937"/>
      <c r="BL112" s="937"/>
      <c r="BM112" s="937"/>
      <c r="BN112" s="937"/>
      <c r="BO112" s="937"/>
      <c r="BP112" s="938"/>
      <c r="BQ112" s="939">
        <v>1927040</v>
      </c>
      <c r="BR112" s="940"/>
      <c r="BS112" s="940"/>
      <c r="BT112" s="940"/>
      <c r="BU112" s="940"/>
      <c r="BV112" s="940">
        <v>1996169</v>
      </c>
      <c r="BW112" s="940"/>
      <c r="BX112" s="940"/>
      <c r="BY112" s="940"/>
      <c r="BZ112" s="940"/>
      <c r="CA112" s="940">
        <v>1961279</v>
      </c>
      <c r="CB112" s="940"/>
      <c r="CC112" s="940"/>
      <c r="CD112" s="940"/>
      <c r="CE112" s="940"/>
      <c r="CF112" s="934">
        <v>21.9</v>
      </c>
      <c r="CG112" s="935"/>
      <c r="CH112" s="935"/>
      <c r="CI112" s="935"/>
      <c r="CJ112" s="935"/>
      <c r="CK112" s="962"/>
      <c r="CL112" s="963"/>
      <c r="CM112" s="936" t="s">
        <v>423</v>
      </c>
      <c r="CN112" s="937"/>
      <c r="CO112" s="937"/>
      <c r="CP112" s="937"/>
      <c r="CQ112" s="937"/>
      <c r="CR112" s="937"/>
      <c r="CS112" s="937"/>
      <c r="CT112" s="937"/>
      <c r="CU112" s="937"/>
      <c r="CV112" s="937"/>
      <c r="CW112" s="937"/>
      <c r="CX112" s="937"/>
      <c r="CY112" s="937"/>
      <c r="CZ112" s="937"/>
      <c r="DA112" s="937"/>
      <c r="DB112" s="937"/>
      <c r="DC112" s="937"/>
      <c r="DD112" s="937"/>
      <c r="DE112" s="937"/>
      <c r="DF112" s="938"/>
      <c r="DG112" s="939" t="s">
        <v>122</v>
      </c>
      <c r="DH112" s="940"/>
      <c r="DI112" s="940"/>
      <c r="DJ112" s="940"/>
      <c r="DK112" s="940"/>
      <c r="DL112" s="940" t="s">
        <v>122</v>
      </c>
      <c r="DM112" s="940"/>
      <c r="DN112" s="940"/>
      <c r="DO112" s="940"/>
      <c r="DP112" s="940"/>
      <c r="DQ112" s="940" t="s">
        <v>122</v>
      </c>
      <c r="DR112" s="940"/>
      <c r="DS112" s="940"/>
      <c r="DT112" s="940"/>
      <c r="DU112" s="940"/>
      <c r="DV112" s="941" t="s">
        <v>122</v>
      </c>
      <c r="DW112" s="941"/>
      <c r="DX112" s="941"/>
      <c r="DY112" s="941"/>
      <c r="DZ112" s="942"/>
    </row>
    <row r="113" spans="1:130" s="212" customFormat="1" ht="26.25" customHeight="1" x14ac:dyDescent="0.2">
      <c r="A113" s="968"/>
      <c r="B113" s="969"/>
      <c r="C113" s="937" t="s">
        <v>424</v>
      </c>
      <c r="D113" s="937"/>
      <c r="E113" s="937"/>
      <c r="F113" s="937"/>
      <c r="G113" s="937"/>
      <c r="H113" s="937"/>
      <c r="I113" s="937"/>
      <c r="J113" s="937"/>
      <c r="K113" s="937"/>
      <c r="L113" s="937"/>
      <c r="M113" s="937"/>
      <c r="N113" s="937"/>
      <c r="O113" s="937"/>
      <c r="P113" s="937"/>
      <c r="Q113" s="937"/>
      <c r="R113" s="937"/>
      <c r="S113" s="937"/>
      <c r="T113" s="937"/>
      <c r="U113" s="937"/>
      <c r="V113" s="937"/>
      <c r="W113" s="937"/>
      <c r="X113" s="937"/>
      <c r="Y113" s="937"/>
      <c r="Z113" s="938"/>
      <c r="AA113" s="951">
        <v>231833</v>
      </c>
      <c r="AB113" s="952"/>
      <c r="AC113" s="952"/>
      <c r="AD113" s="952"/>
      <c r="AE113" s="953"/>
      <c r="AF113" s="954">
        <v>247421</v>
      </c>
      <c r="AG113" s="952"/>
      <c r="AH113" s="952"/>
      <c r="AI113" s="952"/>
      <c r="AJ113" s="953"/>
      <c r="AK113" s="954">
        <v>233872</v>
      </c>
      <c r="AL113" s="952"/>
      <c r="AM113" s="952"/>
      <c r="AN113" s="952"/>
      <c r="AO113" s="953"/>
      <c r="AP113" s="955">
        <v>2.6</v>
      </c>
      <c r="AQ113" s="956"/>
      <c r="AR113" s="956"/>
      <c r="AS113" s="956"/>
      <c r="AT113" s="957"/>
      <c r="AU113" s="922"/>
      <c r="AV113" s="923"/>
      <c r="AW113" s="923"/>
      <c r="AX113" s="923"/>
      <c r="AY113" s="923"/>
      <c r="AZ113" s="936" t="s">
        <v>425</v>
      </c>
      <c r="BA113" s="937"/>
      <c r="BB113" s="937"/>
      <c r="BC113" s="937"/>
      <c r="BD113" s="937"/>
      <c r="BE113" s="937"/>
      <c r="BF113" s="937"/>
      <c r="BG113" s="937"/>
      <c r="BH113" s="937"/>
      <c r="BI113" s="937"/>
      <c r="BJ113" s="937"/>
      <c r="BK113" s="937"/>
      <c r="BL113" s="937"/>
      <c r="BM113" s="937"/>
      <c r="BN113" s="937"/>
      <c r="BO113" s="937"/>
      <c r="BP113" s="938"/>
      <c r="BQ113" s="939">
        <v>20632</v>
      </c>
      <c r="BR113" s="940"/>
      <c r="BS113" s="940"/>
      <c r="BT113" s="940"/>
      <c r="BU113" s="940"/>
      <c r="BV113" s="940">
        <v>146852</v>
      </c>
      <c r="BW113" s="940"/>
      <c r="BX113" s="940"/>
      <c r="BY113" s="940"/>
      <c r="BZ113" s="940"/>
      <c r="CA113" s="940">
        <v>1642367</v>
      </c>
      <c r="CB113" s="940"/>
      <c r="CC113" s="940"/>
      <c r="CD113" s="940"/>
      <c r="CE113" s="940"/>
      <c r="CF113" s="934">
        <v>18.399999999999999</v>
      </c>
      <c r="CG113" s="935"/>
      <c r="CH113" s="935"/>
      <c r="CI113" s="935"/>
      <c r="CJ113" s="935"/>
      <c r="CK113" s="962"/>
      <c r="CL113" s="963"/>
      <c r="CM113" s="936" t="s">
        <v>426</v>
      </c>
      <c r="CN113" s="937"/>
      <c r="CO113" s="937"/>
      <c r="CP113" s="937"/>
      <c r="CQ113" s="937"/>
      <c r="CR113" s="937"/>
      <c r="CS113" s="937"/>
      <c r="CT113" s="937"/>
      <c r="CU113" s="937"/>
      <c r="CV113" s="937"/>
      <c r="CW113" s="937"/>
      <c r="CX113" s="937"/>
      <c r="CY113" s="937"/>
      <c r="CZ113" s="937"/>
      <c r="DA113" s="937"/>
      <c r="DB113" s="937"/>
      <c r="DC113" s="937"/>
      <c r="DD113" s="937"/>
      <c r="DE113" s="937"/>
      <c r="DF113" s="938"/>
      <c r="DG113" s="972" t="s">
        <v>122</v>
      </c>
      <c r="DH113" s="973"/>
      <c r="DI113" s="973"/>
      <c r="DJ113" s="973"/>
      <c r="DK113" s="974"/>
      <c r="DL113" s="975" t="s">
        <v>122</v>
      </c>
      <c r="DM113" s="973"/>
      <c r="DN113" s="973"/>
      <c r="DO113" s="973"/>
      <c r="DP113" s="974"/>
      <c r="DQ113" s="975" t="s">
        <v>122</v>
      </c>
      <c r="DR113" s="973"/>
      <c r="DS113" s="973"/>
      <c r="DT113" s="973"/>
      <c r="DU113" s="974"/>
      <c r="DV113" s="976" t="s">
        <v>122</v>
      </c>
      <c r="DW113" s="977"/>
      <c r="DX113" s="977"/>
      <c r="DY113" s="977"/>
      <c r="DZ113" s="978"/>
    </row>
    <row r="114" spans="1:130" s="212" customFormat="1" ht="26.25" customHeight="1" x14ac:dyDescent="0.2">
      <c r="A114" s="968"/>
      <c r="B114" s="969"/>
      <c r="C114" s="937" t="s">
        <v>427</v>
      </c>
      <c r="D114" s="937"/>
      <c r="E114" s="937"/>
      <c r="F114" s="937"/>
      <c r="G114" s="937"/>
      <c r="H114" s="937"/>
      <c r="I114" s="937"/>
      <c r="J114" s="937"/>
      <c r="K114" s="937"/>
      <c r="L114" s="937"/>
      <c r="M114" s="937"/>
      <c r="N114" s="937"/>
      <c r="O114" s="937"/>
      <c r="P114" s="937"/>
      <c r="Q114" s="937"/>
      <c r="R114" s="937"/>
      <c r="S114" s="937"/>
      <c r="T114" s="937"/>
      <c r="U114" s="937"/>
      <c r="V114" s="937"/>
      <c r="W114" s="937"/>
      <c r="X114" s="937"/>
      <c r="Y114" s="937"/>
      <c r="Z114" s="938"/>
      <c r="AA114" s="972" t="s">
        <v>122</v>
      </c>
      <c r="AB114" s="973"/>
      <c r="AC114" s="973"/>
      <c r="AD114" s="973"/>
      <c r="AE114" s="974"/>
      <c r="AF114" s="975">
        <v>3179</v>
      </c>
      <c r="AG114" s="973"/>
      <c r="AH114" s="973"/>
      <c r="AI114" s="973"/>
      <c r="AJ114" s="974"/>
      <c r="AK114" s="975">
        <v>52496</v>
      </c>
      <c r="AL114" s="973"/>
      <c r="AM114" s="973"/>
      <c r="AN114" s="973"/>
      <c r="AO114" s="974"/>
      <c r="AP114" s="976">
        <v>0.6</v>
      </c>
      <c r="AQ114" s="977"/>
      <c r="AR114" s="977"/>
      <c r="AS114" s="977"/>
      <c r="AT114" s="978"/>
      <c r="AU114" s="922"/>
      <c r="AV114" s="923"/>
      <c r="AW114" s="923"/>
      <c r="AX114" s="923"/>
      <c r="AY114" s="923"/>
      <c r="AZ114" s="936" t="s">
        <v>428</v>
      </c>
      <c r="BA114" s="937"/>
      <c r="BB114" s="937"/>
      <c r="BC114" s="937"/>
      <c r="BD114" s="937"/>
      <c r="BE114" s="937"/>
      <c r="BF114" s="937"/>
      <c r="BG114" s="937"/>
      <c r="BH114" s="937"/>
      <c r="BI114" s="937"/>
      <c r="BJ114" s="937"/>
      <c r="BK114" s="937"/>
      <c r="BL114" s="937"/>
      <c r="BM114" s="937"/>
      <c r="BN114" s="937"/>
      <c r="BO114" s="937"/>
      <c r="BP114" s="938"/>
      <c r="BQ114" s="939">
        <v>3526162</v>
      </c>
      <c r="BR114" s="940"/>
      <c r="BS114" s="940"/>
      <c r="BT114" s="940"/>
      <c r="BU114" s="940"/>
      <c r="BV114" s="940">
        <v>3521937</v>
      </c>
      <c r="BW114" s="940"/>
      <c r="BX114" s="940"/>
      <c r="BY114" s="940"/>
      <c r="BZ114" s="940"/>
      <c r="CA114" s="940">
        <v>3525546</v>
      </c>
      <c r="CB114" s="940"/>
      <c r="CC114" s="940"/>
      <c r="CD114" s="940"/>
      <c r="CE114" s="940"/>
      <c r="CF114" s="934">
        <v>39.4</v>
      </c>
      <c r="CG114" s="935"/>
      <c r="CH114" s="935"/>
      <c r="CI114" s="935"/>
      <c r="CJ114" s="935"/>
      <c r="CK114" s="962"/>
      <c r="CL114" s="963"/>
      <c r="CM114" s="936" t="s">
        <v>429</v>
      </c>
      <c r="CN114" s="937"/>
      <c r="CO114" s="937"/>
      <c r="CP114" s="937"/>
      <c r="CQ114" s="937"/>
      <c r="CR114" s="937"/>
      <c r="CS114" s="937"/>
      <c r="CT114" s="937"/>
      <c r="CU114" s="937"/>
      <c r="CV114" s="937"/>
      <c r="CW114" s="937"/>
      <c r="CX114" s="937"/>
      <c r="CY114" s="937"/>
      <c r="CZ114" s="937"/>
      <c r="DA114" s="937"/>
      <c r="DB114" s="937"/>
      <c r="DC114" s="937"/>
      <c r="DD114" s="937"/>
      <c r="DE114" s="937"/>
      <c r="DF114" s="938"/>
      <c r="DG114" s="972" t="s">
        <v>122</v>
      </c>
      <c r="DH114" s="973"/>
      <c r="DI114" s="973"/>
      <c r="DJ114" s="973"/>
      <c r="DK114" s="974"/>
      <c r="DL114" s="975" t="s">
        <v>122</v>
      </c>
      <c r="DM114" s="973"/>
      <c r="DN114" s="973"/>
      <c r="DO114" s="973"/>
      <c r="DP114" s="974"/>
      <c r="DQ114" s="975" t="s">
        <v>122</v>
      </c>
      <c r="DR114" s="973"/>
      <c r="DS114" s="973"/>
      <c r="DT114" s="973"/>
      <c r="DU114" s="974"/>
      <c r="DV114" s="976" t="s">
        <v>122</v>
      </c>
      <c r="DW114" s="977"/>
      <c r="DX114" s="977"/>
      <c r="DY114" s="977"/>
      <c r="DZ114" s="978"/>
    </row>
    <row r="115" spans="1:130" s="212" customFormat="1" ht="26.25" customHeight="1" x14ac:dyDescent="0.2">
      <c r="A115" s="968"/>
      <c r="B115" s="969"/>
      <c r="C115" s="937" t="s">
        <v>430</v>
      </c>
      <c r="D115" s="937"/>
      <c r="E115" s="937"/>
      <c r="F115" s="937"/>
      <c r="G115" s="937"/>
      <c r="H115" s="937"/>
      <c r="I115" s="937"/>
      <c r="J115" s="937"/>
      <c r="K115" s="937"/>
      <c r="L115" s="937"/>
      <c r="M115" s="937"/>
      <c r="N115" s="937"/>
      <c r="O115" s="937"/>
      <c r="P115" s="937"/>
      <c r="Q115" s="937"/>
      <c r="R115" s="937"/>
      <c r="S115" s="937"/>
      <c r="T115" s="937"/>
      <c r="U115" s="937"/>
      <c r="V115" s="937"/>
      <c r="W115" s="937"/>
      <c r="X115" s="937"/>
      <c r="Y115" s="937"/>
      <c r="Z115" s="938"/>
      <c r="AA115" s="951">
        <v>613</v>
      </c>
      <c r="AB115" s="952"/>
      <c r="AC115" s="952"/>
      <c r="AD115" s="952"/>
      <c r="AE115" s="953"/>
      <c r="AF115" s="954" t="s">
        <v>122</v>
      </c>
      <c r="AG115" s="952"/>
      <c r="AH115" s="952"/>
      <c r="AI115" s="952"/>
      <c r="AJ115" s="953"/>
      <c r="AK115" s="954" t="s">
        <v>122</v>
      </c>
      <c r="AL115" s="952"/>
      <c r="AM115" s="952"/>
      <c r="AN115" s="952"/>
      <c r="AO115" s="953"/>
      <c r="AP115" s="955" t="s">
        <v>122</v>
      </c>
      <c r="AQ115" s="956"/>
      <c r="AR115" s="956"/>
      <c r="AS115" s="956"/>
      <c r="AT115" s="957"/>
      <c r="AU115" s="922"/>
      <c r="AV115" s="923"/>
      <c r="AW115" s="923"/>
      <c r="AX115" s="923"/>
      <c r="AY115" s="923"/>
      <c r="AZ115" s="936" t="s">
        <v>431</v>
      </c>
      <c r="BA115" s="937"/>
      <c r="BB115" s="937"/>
      <c r="BC115" s="937"/>
      <c r="BD115" s="937"/>
      <c r="BE115" s="937"/>
      <c r="BF115" s="937"/>
      <c r="BG115" s="937"/>
      <c r="BH115" s="937"/>
      <c r="BI115" s="937"/>
      <c r="BJ115" s="937"/>
      <c r="BK115" s="937"/>
      <c r="BL115" s="937"/>
      <c r="BM115" s="937"/>
      <c r="BN115" s="937"/>
      <c r="BO115" s="937"/>
      <c r="BP115" s="938"/>
      <c r="BQ115" s="939" t="s">
        <v>122</v>
      </c>
      <c r="BR115" s="940"/>
      <c r="BS115" s="940"/>
      <c r="BT115" s="940"/>
      <c r="BU115" s="940"/>
      <c r="BV115" s="940" t="s">
        <v>122</v>
      </c>
      <c r="BW115" s="940"/>
      <c r="BX115" s="940"/>
      <c r="BY115" s="940"/>
      <c r="BZ115" s="940"/>
      <c r="CA115" s="940" t="s">
        <v>122</v>
      </c>
      <c r="CB115" s="940"/>
      <c r="CC115" s="940"/>
      <c r="CD115" s="940"/>
      <c r="CE115" s="940"/>
      <c r="CF115" s="934" t="s">
        <v>122</v>
      </c>
      <c r="CG115" s="935"/>
      <c r="CH115" s="935"/>
      <c r="CI115" s="935"/>
      <c r="CJ115" s="935"/>
      <c r="CK115" s="962"/>
      <c r="CL115" s="963"/>
      <c r="CM115" s="936" t="s">
        <v>432</v>
      </c>
      <c r="CN115" s="937"/>
      <c r="CO115" s="937"/>
      <c r="CP115" s="937"/>
      <c r="CQ115" s="937"/>
      <c r="CR115" s="937"/>
      <c r="CS115" s="937"/>
      <c r="CT115" s="937"/>
      <c r="CU115" s="937"/>
      <c r="CV115" s="937"/>
      <c r="CW115" s="937"/>
      <c r="CX115" s="937"/>
      <c r="CY115" s="937"/>
      <c r="CZ115" s="937"/>
      <c r="DA115" s="937"/>
      <c r="DB115" s="937"/>
      <c r="DC115" s="937"/>
      <c r="DD115" s="937"/>
      <c r="DE115" s="937"/>
      <c r="DF115" s="938"/>
      <c r="DG115" s="972" t="s">
        <v>122</v>
      </c>
      <c r="DH115" s="973"/>
      <c r="DI115" s="973"/>
      <c r="DJ115" s="973"/>
      <c r="DK115" s="974"/>
      <c r="DL115" s="975" t="s">
        <v>122</v>
      </c>
      <c r="DM115" s="973"/>
      <c r="DN115" s="973"/>
      <c r="DO115" s="973"/>
      <c r="DP115" s="974"/>
      <c r="DQ115" s="975">
        <v>24139</v>
      </c>
      <c r="DR115" s="973"/>
      <c r="DS115" s="973"/>
      <c r="DT115" s="973"/>
      <c r="DU115" s="974"/>
      <c r="DV115" s="976">
        <v>0.3</v>
      </c>
      <c r="DW115" s="977"/>
      <c r="DX115" s="977"/>
      <c r="DY115" s="977"/>
      <c r="DZ115" s="978"/>
    </row>
    <row r="116" spans="1:130" s="212" customFormat="1" ht="26.25" customHeight="1" x14ac:dyDescent="0.2">
      <c r="A116" s="970"/>
      <c r="B116" s="971"/>
      <c r="C116" s="979" t="s">
        <v>433</v>
      </c>
      <c r="D116" s="979"/>
      <c r="E116" s="979"/>
      <c r="F116" s="979"/>
      <c r="G116" s="979"/>
      <c r="H116" s="979"/>
      <c r="I116" s="979"/>
      <c r="J116" s="979"/>
      <c r="K116" s="979"/>
      <c r="L116" s="979"/>
      <c r="M116" s="979"/>
      <c r="N116" s="979"/>
      <c r="O116" s="979"/>
      <c r="P116" s="979"/>
      <c r="Q116" s="979"/>
      <c r="R116" s="979"/>
      <c r="S116" s="979"/>
      <c r="T116" s="979"/>
      <c r="U116" s="979"/>
      <c r="V116" s="979"/>
      <c r="W116" s="979"/>
      <c r="X116" s="979"/>
      <c r="Y116" s="979"/>
      <c r="Z116" s="980"/>
      <c r="AA116" s="972" t="s">
        <v>122</v>
      </c>
      <c r="AB116" s="973"/>
      <c r="AC116" s="973"/>
      <c r="AD116" s="973"/>
      <c r="AE116" s="974"/>
      <c r="AF116" s="975" t="s">
        <v>122</v>
      </c>
      <c r="AG116" s="973"/>
      <c r="AH116" s="973"/>
      <c r="AI116" s="973"/>
      <c r="AJ116" s="974"/>
      <c r="AK116" s="975" t="s">
        <v>122</v>
      </c>
      <c r="AL116" s="973"/>
      <c r="AM116" s="973"/>
      <c r="AN116" s="973"/>
      <c r="AO116" s="974"/>
      <c r="AP116" s="976" t="s">
        <v>122</v>
      </c>
      <c r="AQ116" s="977"/>
      <c r="AR116" s="977"/>
      <c r="AS116" s="977"/>
      <c r="AT116" s="978"/>
      <c r="AU116" s="922"/>
      <c r="AV116" s="923"/>
      <c r="AW116" s="923"/>
      <c r="AX116" s="923"/>
      <c r="AY116" s="923"/>
      <c r="AZ116" s="981" t="s">
        <v>434</v>
      </c>
      <c r="BA116" s="982"/>
      <c r="BB116" s="982"/>
      <c r="BC116" s="982"/>
      <c r="BD116" s="982"/>
      <c r="BE116" s="982"/>
      <c r="BF116" s="982"/>
      <c r="BG116" s="982"/>
      <c r="BH116" s="982"/>
      <c r="BI116" s="982"/>
      <c r="BJ116" s="982"/>
      <c r="BK116" s="982"/>
      <c r="BL116" s="982"/>
      <c r="BM116" s="982"/>
      <c r="BN116" s="982"/>
      <c r="BO116" s="982"/>
      <c r="BP116" s="983"/>
      <c r="BQ116" s="939" t="s">
        <v>122</v>
      </c>
      <c r="BR116" s="940"/>
      <c r="BS116" s="940"/>
      <c r="BT116" s="940"/>
      <c r="BU116" s="940"/>
      <c r="BV116" s="940" t="s">
        <v>122</v>
      </c>
      <c r="BW116" s="940"/>
      <c r="BX116" s="940"/>
      <c r="BY116" s="940"/>
      <c r="BZ116" s="940"/>
      <c r="CA116" s="940" t="s">
        <v>122</v>
      </c>
      <c r="CB116" s="940"/>
      <c r="CC116" s="940"/>
      <c r="CD116" s="940"/>
      <c r="CE116" s="940"/>
      <c r="CF116" s="934" t="s">
        <v>122</v>
      </c>
      <c r="CG116" s="935"/>
      <c r="CH116" s="935"/>
      <c r="CI116" s="935"/>
      <c r="CJ116" s="935"/>
      <c r="CK116" s="962"/>
      <c r="CL116" s="963"/>
      <c r="CM116" s="936" t="s">
        <v>435</v>
      </c>
      <c r="CN116" s="937"/>
      <c r="CO116" s="937"/>
      <c r="CP116" s="937"/>
      <c r="CQ116" s="937"/>
      <c r="CR116" s="937"/>
      <c r="CS116" s="937"/>
      <c r="CT116" s="937"/>
      <c r="CU116" s="937"/>
      <c r="CV116" s="937"/>
      <c r="CW116" s="937"/>
      <c r="CX116" s="937"/>
      <c r="CY116" s="937"/>
      <c r="CZ116" s="937"/>
      <c r="DA116" s="937"/>
      <c r="DB116" s="937"/>
      <c r="DC116" s="937"/>
      <c r="DD116" s="937"/>
      <c r="DE116" s="937"/>
      <c r="DF116" s="938"/>
      <c r="DG116" s="972" t="s">
        <v>122</v>
      </c>
      <c r="DH116" s="973"/>
      <c r="DI116" s="973"/>
      <c r="DJ116" s="973"/>
      <c r="DK116" s="974"/>
      <c r="DL116" s="975" t="s">
        <v>122</v>
      </c>
      <c r="DM116" s="973"/>
      <c r="DN116" s="973"/>
      <c r="DO116" s="973"/>
      <c r="DP116" s="974"/>
      <c r="DQ116" s="975" t="s">
        <v>122</v>
      </c>
      <c r="DR116" s="973"/>
      <c r="DS116" s="973"/>
      <c r="DT116" s="973"/>
      <c r="DU116" s="974"/>
      <c r="DV116" s="976" t="s">
        <v>122</v>
      </c>
      <c r="DW116" s="977"/>
      <c r="DX116" s="977"/>
      <c r="DY116" s="977"/>
      <c r="DZ116" s="978"/>
    </row>
    <row r="117" spans="1:130" s="212" customFormat="1" ht="26.25" customHeight="1" x14ac:dyDescent="0.2">
      <c r="A117" s="926" t="s">
        <v>177</v>
      </c>
      <c r="B117" s="907"/>
      <c r="C117" s="907"/>
      <c r="D117" s="907"/>
      <c r="E117" s="907"/>
      <c r="F117" s="907"/>
      <c r="G117" s="907"/>
      <c r="H117" s="907"/>
      <c r="I117" s="907"/>
      <c r="J117" s="907"/>
      <c r="K117" s="907"/>
      <c r="L117" s="907"/>
      <c r="M117" s="907"/>
      <c r="N117" s="907"/>
      <c r="O117" s="907"/>
      <c r="P117" s="907"/>
      <c r="Q117" s="907"/>
      <c r="R117" s="907"/>
      <c r="S117" s="907"/>
      <c r="T117" s="907"/>
      <c r="U117" s="907"/>
      <c r="V117" s="907"/>
      <c r="W117" s="907"/>
      <c r="X117" s="907"/>
      <c r="Y117" s="991" t="s">
        <v>436</v>
      </c>
      <c r="Z117" s="908"/>
      <c r="AA117" s="992">
        <v>1730430</v>
      </c>
      <c r="AB117" s="993"/>
      <c r="AC117" s="993"/>
      <c r="AD117" s="993"/>
      <c r="AE117" s="994"/>
      <c r="AF117" s="995">
        <v>1702230</v>
      </c>
      <c r="AG117" s="993"/>
      <c r="AH117" s="993"/>
      <c r="AI117" s="993"/>
      <c r="AJ117" s="994"/>
      <c r="AK117" s="995">
        <v>1711379</v>
      </c>
      <c r="AL117" s="993"/>
      <c r="AM117" s="993"/>
      <c r="AN117" s="993"/>
      <c r="AO117" s="994"/>
      <c r="AP117" s="996"/>
      <c r="AQ117" s="997"/>
      <c r="AR117" s="997"/>
      <c r="AS117" s="997"/>
      <c r="AT117" s="998"/>
      <c r="AU117" s="922"/>
      <c r="AV117" s="923"/>
      <c r="AW117" s="923"/>
      <c r="AX117" s="923"/>
      <c r="AY117" s="923"/>
      <c r="AZ117" s="988" t="s">
        <v>437</v>
      </c>
      <c r="BA117" s="989"/>
      <c r="BB117" s="989"/>
      <c r="BC117" s="989"/>
      <c r="BD117" s="989"/>
      <c r="BE117" s="989"/>
      <c r="BF117" s="989"/>
      <c r="BG117" s="989"/>
      <c r="BH117" s="989"/>
      <c r="BI117" s="989"/>
      <c r="BJ117" s="989"/>
      <c r="BK117" s="989"/>
      <c r="BL117" s="989"/>
      <c r="BM117" s="989"/>
      <c r="BN117" s="989"/>
      <c r="BO117" s="989"/>
      <c r="BP117" s="990"/>
      <c r="BQ117" s="939" t="s">
        <v>122</v>
      </c>
      <c r="BR117" s="940"/>
      <c r="BS117" s="940"/>
      <c r="BT117" s="940"/>
      <c r="BU117" s="940"/>
      <c r="BV117" s="940" t="s">
        <v>122</v>
      </c>
      <c r="BW117" s="940"/>
      <c r="BX117" s="940"/>
      <c r="BY117" s="940"/>
      <c r="BZ117" s="940"/>
      <c r="CA117" s="940" t="s">
        <v>122</v>
      </c>
      <c r="CB117" s="940"/>
      <c r="CC117" s="940"/>
      <c r="CD117" s="940"/>
      <c r="CE117" s="940"/>
      <c r="CF117" s="934" t="s">
        <v>122</v>
      </c>
      <c r="CG117" s="935"/>
      <c r="CH117" s="935"/>
      <c r="CI117" s="935"/>
      <c r="CJ117" s="935"/>
      <c r="CK117" s="962"/>
      <c r="CL117" s="963"/>
      <c r="CM117" s="936" t="s">
        <v>438</v>
      </c>
      <c r="CN117" s="937"/>
      <c r="CO117" s="937"/>
      <c r="CP117" s="937"/>
      <c r="CQ117" s="937"/>
      <c r="CR117" s="937"/>
      <c r="CS117" s="937"/>
      <c r="CT117" s="937"/>
      <c r="CU117" s="937"/>
      <c r="CV117" s="937"/>
      <c r="CW117" s="937"/>
      <c r="CX117" s="937"/>
      <c r="CY117" s="937"/>
      <c r="CZ117" s="937"/>
      <c r="DA117" s="937"/>
      <c r="DB117" s="937"/>
      <c r="DC117" s="937"/>
      <c r="DD117" s="937"/>
      <c r="DE117" s="937"/>
      <c r="DF117" s="938"/>
      <c r="DG117" s="972" t="s">
        <v>122</v>
      </c>
      <c r="DH117" s="973"/>
      <c r="DI117" s="973"/>
      <c r="DJ117" s="973"/>
      <c r="DK117" s="974"/>
      <c r="DL117" s="975" t="s">
        <v>122</v>
      </c>
      <c r="DM117" s="973"/>
      <c r="DN117" s="973"/>
      <c r="DO117" s="973"/>
      <c r="DP117" s="974"/>
      <c r="DQ117" s="975" t="s">
        <v>122</v>
      </c>
      <c r="DR117" s="973"/>
      <c r="DS117" s="973"/>
      <c r="DT117" s="973"/>
      <c r="DU117" s="974"/>
      <c r="DV117" s="976" t="s">
        <v>122</v>
      </c>
      <c r="DW117" s="977"/>
      <c r="DX117" s="977"/>
      <c r="DY117" s="977"/>
      <c r="DZ117" s="978"/>
    </row>
    <row r="118" spans="1:130" s="212" customFormat="1" ht="26.25" customHeight="1" x14ac:dyDescent="0.2">
      <c r="A118" s="926" t="s">
        <v>412</v>
      </c>
      <c r="B118" s="907"/>
      <c r="C118" s="907"/>
      <c r="D118" s="907"/>
      <c r="E118" s="907"/>
      <c r="F118" s="907"/>
      <c r="G118" s="907"/>
      <c r="H118" s="907"/>
      <c r="I118" s="907"/>
      <c r="J118" s="907"/>
      <c r="K118" s="907"/>
      <c r="L118" s="907"/>
      <c r="M118" s="907"/>
      <c r="N118" s="907"/>
      <c r="O118" s="907"/>
      <c r="P118" s="907"/>
      <c r="Q118" s="907"/>
      <c r="R118" s="907"/>
      <c r="S118" s="907"/>
      <c r="T118" s="907"/>
      <c r="U118" s="907"/>
      <c r="V118" s="907"/>
      <c r="W118" s="907"/>
      <c r="X118" s="907"/>
      <c r="Y118" s="907"/>
      <c r="Z118" s="908"/>
      <c r="AA118" s="906" t="s">
        <v>409</v>
      </c>
      <c r="AB118" s="907"/>
      <c r="AC118" s="907"/>
      <c r="AD118" s="907"/>
      <c r="AE118" s="908"/>
      <c r="AF118" s="906" t="s">
        <v>410</v>
      </c>
      <c r="AG118" s="907"/>
      <c r="AH118" s="907"/>
      <c r="AI118" s="907"/>
      <c r="AJ118" s="908"/>
      <c r="AK118" s="906" t="s">
        <v>294</v>
      </c>
      <c r="AL118" s="907"/>
      <c r="AM118" s="907"/>
      <c r="AN118" s="907"/>
      <c r="AO118" s="908"/>
      <c r="AP118" s="984" t="s">
        <v>411</v>
      </c>
      <c r="AQ118" s="985"/>
      <c r="AR118" s="985"/>
      <c r="AS118" s="985"/>
      <c r="AT118" s="986"/>
      <c r="AU118" s="922"/>
      <c r="AV118" s="923"/>
      <c r="AW118" s="923"/>
      <c r="AX118" s="923"/>
      <c r="AY118" s="923"/>
      <c r="AZ118" s="987" t="s">
        <v>439</v>
      </c>
      <c r="BA118" s="979"/>
      <c r="BB118" s="979"/>
      <c r="BC118" s="979"/>
      <c r="BD118" s="979"/>
      <c r="BE118" s="979"/>
      <c r="BF118" s="979"/>
      <c r="BG118" s="979"/>
      <c r="BH118" s="979"/>
      <c r="BI118" s="979"/>
      <c r="BJ118" s="979"/>
      <c r="BK118" s="979"/>
      <c r="BL118" s="979"/>
      <c r="BM118" s="979"/>
      <c r="BN118" s="979"/>
      <c r="BO118" s="979"/>
      <c r="BP118" s="980"/>
      <c r="BQ118" s="1013" t="s">
        <v>122</v>
      </c>
      <c r="BR118" s="1014"/>
      <c r="BS118" s="1014"/>
      <c r="BT118" s="1014"/>
      <c r="BU118" s="1014"/>
      <c r="BV118" s="1014" t="s">
        <v>122</v>
      </c>
      <c r="BW118" s="1014"/>
      <c r="BX118" s="1014"/>
      <c r="BY118" s="1014"/>
      <c r="BZ118" s="1014"/>
      <c r="CA118" s="1014" t="s">
        <v>122</v>
      </c>
      <c r="CB118" s="1014"/>
      <c r="CC118" s="1014"/>
      <c r="CD118" s="1014"/>
      <c r="CE118" s="1014"/>
      <c r="CF118" s="934" t="s">
        <v>122</v>
      </c>
      <c r="CG118" s="935"/>
      <c r="CH118" s="935"/>
      <c r="CI118" s="935"/>
      <c r="CJ118" s="935"/>
      <c r="CK118" s="962"/>
      <c r="CL118" s="963"/>
      <c r="CM118" s="936" t="s">
        <v>440</v>
      </c>
      <c r="CN118" s="937"/>
      <c r="CO118" s="937"/>
      <c r="CP118" s="937"/>
      <c r="CQ118" s="937"/>
      <c r="CR118" s="937"/>
      <c r="CS118" s="937"/>
      <c r="CT118" s="937"/>
      <c r="CU118" s="937"/>
      <c r="CV118" s="937"/>
      <c r="CW118" s="937"/>
      <c r="CX118" s="937"/>
      <c r="CY118" s="937"/>
      <c r="CZ118" s="937"/>
      <c r="DA118" s="937"/>
      <c r="DB118" s="937"/>
      <c r="DC118" s="937"/>
      <c r="DD118" s="937"/>
      <c r="DE118" s="937"/>
      <c r="DF118" s="938"/>
      <c r="DG118" s="972" t="s">
        <v>122</v>
      </c>
      <c r="DH118" s="973"/>
      <c r="DI118" s="973"/>
      <c r="DJ118" s="973"/>
      <c r="DK118" s="974"/>
      <c r="DL118" s="975" t="s">
        <v>122</v>
      </c>
      <c r="DM118" s="973"/>
      <c r="DN118" s="973"/>
      <c r="DO118" s="973"/>
      <c r="DP118" s="974"/>
      <c r="DQ118" s="975" t="s">
        <v>122</v>
      </c>
      <c r="DR118" s="973"/>
      <c r="DS118" s="973"/>
      <c r="DT118" s="973"/>
      <c r="DU118" s="974"/>
      <c r="DV118" s="976" t="s">
        <v>122</v>
      </c>
      <c r="DW118" s="977"/>
      <c r="DX118" s="977"/>
      <c r="DY118" s="977"/>
      <c r="DZ118" s="978"/>
    </row>
    <row r="119" spans="1:130" s="212" customFormat="1" ht="26.25" customHeight="1" x14ac:dyDescent="0.2">
      <c r="A119" s="1070" t="s">
        <v>415</v>
      </c>
      <c r="B119" s="961"/>
      <c r="C119" s="943" t="s">
        <v>416</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t="s">
        <v>122</v>
      </c>
      <c r="AB119" s="914"/>
      <c r="AC119" s="914"/>
      <c r="AD119" s="914"/>
      <c r="AE119" s="915"/>
      <c r="AF119" s="916" t="s">
        <v>122</v>
      </c>
      <c r="AG119" s="914"/>
      <c r="AH119" s="914"/>
      <c r="AI119" s="914"/>
      <c r="AJ119" s="915"/>
      <c r="AK119" s="916" t="s">
        <v>122</v>
      </c>
      <c r="AL119" s="914"/>
      <c r="AM119" s="914"/>
      <c r="AN119" s="914"/>
      <c r="AO119" s="915"/>
      <c r="AP119" s="917" t="s">
        <v>122</v>
      </c>
      <c r="AQ119" s="918"/>
      <c r="AR119" s="918"/>
      <c r="AS119" s="918"/>
      <c r="AT119" s="919"/>
      <c r="AU119" s="924"/>
      <c r="AV119" s="925"/>
      <c r="AW119" s="925"/>
      <c r="AX119" s="925"/>
      <c r="AY119" s="925"/>
      <c r="AZ119" s="235" t="s">
        <v>177</v>
      </c>
      <c r="BA119" s="235"/>
      <c r="BB119" s="235"/>
      <c r="BC119" s="235"/>
      <c r="BD119" s="235"/>
      <c r="BE119" s="235"/>
      <c r="BF119" s="235"/>
      <c r="BG119" s="235"/>
      <c r="BH119" s="235"/>
      <c r="BI119" s="235"/>
      <c r="BJ119" s="235"/>
      <c r="BK119" s="235"/>
      <c r="BL119" s="235"/>
      <c r="BM119" s="235"/>
      <c r="BN119" s="235"/>
      <c r="BO119" s="991" t="s">
        <v>441</v>
      </c>
      <c r="BP119" s="1019"/>
      <c r="BQ119" s="1013">
        <v>18327806</v>
      </c>
      <c r="BR119" s="1014"/>
      <c r="BS119" s="1014"/>
      <c r="BT119" s="1014"/>
      <c r="BU119" s="1014"/>
      <c r="BV119" s="1014">
        <v>18129545</v>
      </c>
      <c r="BW119" s="1014"/>
      <c r="BX119" s="1014"/>
      <c r="BY119" s="1014"/>
      <c r="BZ119" s="1014"/>
      <c r="CA119" s="1014">
        <v>19388783</v>
      </c>
      <c r="CB119" s="1014"/>
      <c r="CC119" s="1014"/>
      <c r="CD119" s="1014"/>
      <c r="CE119" s="1014"/>
      <c r="CF119" s="1015"/>
      <c r="CG119" s="1016"/>
      <c r="CH119" s="1016"/>
      <c r="CI119" s="1016"/>
      <c r="CJ119" s="1017"/>
      <c r="CK119" s="964"/>
      <c r="CL119" s="965"/>
      <c r="CM119" s="987" t="s">
        <v>442</v>
      </c>
      <c r="CN119" s="979"/>
      <c r="CO119" s="979"/>
      <c r="CP119" s="979"/>
      <c r="CQ119" s="979"/>
      <c r="CR119" s="979"/>
      <c r="CS119" s="979"/>
      <c r="CT119" s="979"/>
      <c r="CU119" s="979"/>
      <c r="CV119" s="979"/>
      <c r="CW119" s="979"/>
      <c r="CX119" s="979"/>
      <c r="CY119" s="979"/>
      <c r="CZ119" s="979"/>
      <c r="DA119" s="979"/>
      <c r="DB119" s="979"/>
      <c r="DC119" s="979"/>
      <c r="DD119" s="979"/>
      <c r="DE119" s="979"/>
      <c r="DF119" s="980"/>
      <c r="DG119" s="1018" t="s">
        <v>122</v>
      </c>
      <c r="DH119" s="1000"/>
      <c r="DI119" s="1000"/>
      <c r="DJ119" s="1000"/>
      <c r="DK119" s="1001"/>
      <c r="DL119" s="999" t="s">
        <v>122</v>
      </c>
      <c r="DM119" s="1000"/>
      <c r="DN119" s="1000"/>
      <c r="DO119" s="1000"/>
      <c r="DP119" s="1001"/>
      <c r="DQ119" s="999" t="s">
        <v>122</v>
      </c>
      <c r="DR119" s="1000"/>
      <c r="DS119" s="1000"/>
      <c r="DT119" s="1000"/>
      <c r="DU119" s="1001"/>
      <c r="DV119" s="1002" t="s">
        <v>122</v>
      </c>
      <c r="DW119" s="1003"/>
      <c r="DX119" s="1003"/>
      <c r="DY119" s="1003"/>
      <c r="DZ119" s="1004"/>
    </row>
    <row r="120" spans="1:130" s="212" customFormat="1" ht="26.25" customHeight="1" x14ac:dyDescent="0.2">
      <c r="A120" s="1071"/>
      <c r="B120" s="963"/>
      <c r="C120" s="936" t="s">
        <v>419</v>
      </c>
      <c r="D120" s="937"/>
      <c r="E120" s="937"/>
      <c r="F120" s="937"/>
      <c r="G120" s="937"/>
      <c r="H120" s="937"/>
      <c r="I120" s="937"/>
      <c r="J120" s="937"/>
      <c r="K120" s="937"/>
      <c r="L120" s="937"/>
      <c r="M120" s="937"/>
      <c r="N120" s="937"/>
      <c r="O120" s="937"/>
      <c r="P120" s="937"/>
      <c r="Q120" s="937"/>
      <c r="R120" s="937"/>
      <c r="S120" s="937"/>
      <c r="T120" s="937"/>
      <c r="U120" s="937"/>
      <c r="V120" s="937"/>
      <c r="W120" s="937"/>
      <c r="X120" s="937"/>
      <c r="Y120" s="937"/>
      <c r="Z120" s="938"/>
      <c r="AA120" s="972" t="s">
        <v>122</v>
      </c>
      <c r="AB120" s="973"/>
      <c r="AC120" s="973"/>
      <c r="AD120" s="973"/>
      <c r="AE120" s="974"/>
      <c r="AF120" s="975" t="s">
        <v>122</v>
      </c>
      <c r="AG120" s="973"/>
      <c r="AH120" s="973"/>
      <c r="AI120" s="973"/>
      <c r="AJ120" s="974"/>
      <c r="AK120" s="975" t="s">
        <v>122</v>
      </c>
      <c r="AL120" s="973"/>
      <c r="AM120" s="973"/>
      <c r="AN120" s="973"/>
      <c r="AO120" s="974"/>
      <c r="AP120" s="976" t="s">
        <v>122</v>
      </c>
      <c r="AQ120" s="977"/>
      <c r="AR120" s="977"/>
      <c r="AS120" s="977"/>
      <c r="AT120" s="978"/>
      <c r="AU120" s="1005" t="s">
        <v>443</v>
      </c>
      <c r="AV120" s="1006"/>
      <c r="AW120" s="1006"/>
      <c r="AX120" s="1006"/>
      <c r="AY120" s="1007"/>
      <c r="AZ120" s="943" t="s">
        <v>444</v>
      </c>
      <c r="BA120" s="911"/>
      <c r="BB120" s="911"/>
      <c r="BC120" s="911"/>
      <c r="BD120" s="911"/>
      <c r="BE120" s="911"/>
      <c r="BF120" s="911"/>
      <c r="BG120" s="911"/>
      <c r="BH120" s="911"/>
      <c r="BI120" s="911"/>
      <c r="BJ120" s="911"/>
      <c r="BK120" s="911"/>
      <c r="BL120" s="911"/>
      <c r="BM120" s="911"/>
      <c r="BN120" s="911"/>
      <c r="BO120" s="911"/>
      <c r="BP120" s="912"/>
      <c r="BQ120" s="944">
        <v>8860515</v>
      </c>
      <c r="BR120" s="945"/>
      <c r="BS120" s="945"/>
      <c r="BT120" s="945"/>
      <c r="BU120" s="945"/>
      <c r="BV120" s="945">
        <v>9309565</v>
      </c>
      <c r="BW120" s="945"/>
      <c r="BX120" s="945"/>
      <c r="BY120" s="945"/>
      <c r="BZ120" s="945"/>
      <c r="CA120" s="945">
        <v>9384254</v>
      </c>
      <c r="CB120" s="945"/>
      <c r="CC120" s="945"/>
      <c r="CD120" s="945"/>
      <c r="CE120" s="945"/>
      <c r="CF120" s="958">
        <v>104.9</v>
      </c>
      <c r="CG120" s="959"/>
      <c r="CH120" s="959"/>
      <c r="CI120" s="959"/>
      <c r="CJ120" s="959"/>
      <c r="CK120" s="1020" t="s">
        <v>445</v>
      </c>
      <c r="CL120" s="1021"/>
      <c r="CM120" s="1021"/>
      <c r="CN120" s="1021"/>
      <c r="CO120" s="1022"/>
      <c r="CP120" s="1028" t="s">
        <v>394</v>
      </c>
      <c r="CQ120" s="1029"/>
      <c r="CR120" s="1029"/>
      <c r="CS120" s="1029"/>
      <c r="CT120" s="1029"/>
      <c r="CU120" s="1029"/>
      <c r="CV120" s="1029"/>
      <c r="CW120" s="1029"/>
      <c r="CX120" s="1029"/>
      <c r="CY120" s="1029"/>
      <c r="CZ120" s="1029"/>
      <c r="DA120" s="1029"/>
      <c r="DB120" s="1029"/>
      <c r="DC120" s="1029"/>
      <c r="DD120" s="1029"/>
      <c r="DE120" s="1029"/>
      <c r="DF120" s="1030"/>
      <c r="DG120" s="944">
        <v>1746422</v>
      </c>
      <c r="DH120" s="945"/>
      <c r="DI120" s="945"/>
      <c r="DJ120" s="945"/>
      <c r="DK120" s="945"/>
      <c r="DL120" s="945">
        <v>1913557</v>
      </c>
      <c r="DM120" s="945"/>
      <c r="DN120" s="945"/>
      <c r="DO120" s="945"/>
      <c r="DP120" s="945"/>
      <c r="DQ120" s="945">
        <v>1814068</v>
      </c>
      <c r="DR120" s="945"/>
      <c r="DS120" s="945"/>
      <c r="DT120" s="945"/>
      <c r="DU120" s="945"/>
      <c r="DV120" s="946">
        <v>20.3</v>
      </c>
      <c r="DW120" s="946"/>
      <c r="DX120" s="946"/>
      <c r="DY120" s="946"/>
      <c r="DZ120" s="947"/>
    </row>
    <row r="121" spans="1:130" s="212" customFormat="1" ht="26.25" customHeight="1" x14ac:dyDescent="0.2">
      <c r="A121" s="1071"/>
      <c r="B121" s="963"/>
      <c r="C121" s="988" t="s">
        <v>446</v>
      </c>
      <c r="D121" s="989"/>
      <c r="E121" s="989"/>
      <c r="F121" s="989"/>
      <c r="G121" s="989"/>
      <c r="H121" s="989"/>
      <c r="I121" s="989"/>
      <c r="J121" s="989"/>
      <c r="K121" s="989"/>
      <c r="L121" s="989"/>
      <c r="M121" s="989"/>
      <c r="N121" s="989"/>
      <c r="O121" s="989"/>
      <c r="P121" s="989"/>
      <c r="Q121" s="989"/>
      <c r="R121" s="989"/>
      <c r="S121" s="989"/>
      <c r="T121" s="989"/>
      <c r="U121" s="989"/>
      <c r="V121" s="989"/>
      <c r="W121" s="989"/>
      <c r="X121" s="989"/>
      <c r="Y121" s="989"/>
      <c r="Z121" s="990"/>
      <c r="AA121" s="972" t="s">
        <v>122</v>
      </c>
      <c r="AB121" s="973"/>
      <c r="AC121" s="973"/>
      <c r="AD121" s="973"/>
      <c r="AE121" s="974"/>
      <c r="AF121" s="975" t="s">
        <v>122</v>
      </c>
      <c r="AG121" s="973"/>
      <c r="AH121" s="973"/>
      <c r="AI121" s="973"/>
      <c r="AJ121" s="974"/>
      <c r="AK121" s="975" t="s">
        <v>122</v>
      </c>
      <c r="AL121" s="973"/>
      <c r="AM121" s="973"/>
      <c r="AN121" s="973"/>
      <c r="AO121" s="974"/>
      <c r="AP121" s="976" t="s">
        <v>122</v>
      </c>
      <c r="AQ121" s="977"/>
      <c r="AR121" s="977"/>
      <c r="AS121" s="977"/>
      <c r="AT121" s="978"/>
      <c r="AU121" s="1008"/>
      <c r="AV121" s="1009"/>
      <c r="AW121" s="1009"/>
      <c r="AX121" s="1009"/>
      <c r="AY121" s="1010"/>
      <c r="AZ121" s="936" t="s">
        <v>447</v>
      </c>
      <c r="BA121" s="937"/>
      <c r="BB121" s="937"/>
      <c r="BC121" s="937"/>
      <c r="BD121" s="937"/>
      <c r="BE121" s="937"/>
      <c r="BF121" s="937"/>
      <c r="BG121" s="937"/>
      <c r="BH121" s="937"/>
      <c r="BI121" s="937"/>
      <c r="BJ121" s="937"/>
      <c r="BK121" s="937"/>
      <c r="BL121" s="937"/>
      <c r="BM121" s="937"/>
      <c r="BN121" s="937"/>
      <c r="BO121" s="937"/>
      <c r="BP121" s="938"/>
      <c r="BQ121" s="939">
        <v>1219424</v>
      </c>
      <c r="BR121" s="940"/>
      <c r="BS121" s="940"/>
      <c r="BT121" s="940"/>
      <c r="BU121" s="940"/>
      <c r="BV121" s="940">
        <v>1183772</v>
      </c>
      <c r="BW121" s="940"/>
      <c r="BX121" s="940"/>
      <c r="BY121" s="940"/>
      <c r="BZ121" s="940"/>
      <c r="CA121" s="940">
        <v>1313628</v>
      </c>
      <c r="CB121" s="940"/>
      <c r="CC121" s="940"/>
      <c r="CD121" s="940"/>
      <c r="CE121" s="940"/>
      <c r="CF121" s="934">
        <v>14.7</v>
      </c>
      <c r="CG121" s="935"/>
      <c r="CH121" s="935"/>
      <c r="CI121" s="935"/>
      <c r="CJ121" s="935"/>
      <c r="CK121" s="1023"/>
      <c r="CL121" s="1024"/>
      <c r="CM121" s="1024"/>
      <c r="CN121" s="1024"/>
      <c r="CO121" s="1025"/>
      <c r="CP121" s="1033" t="s">
        <v>392</v>
      </c>
      <c r="CQ121" s="1034"/>
      <c r="CR121" s="1034"/>
      <c r="CS121" s="1034"/>
      <c r="CT121" s="1034"/>
      <c r="CU121" s="1034"/>
      <c r="CV121" s="1034"/>
      <c r="CW121" s="1034"/>
      <c r="CX121" s="1034"/>
      <c r="CY121" s="1034"/>
      <c r="CZ121" s="1034"/>
      <c r="DA121" s="1034"/>
      <c r="DB121" s="1034"/>
      <c r="DC121" s="1034"/>
      <c r="DD121" s="1034"/>
      <c r="DE121" s="1034"/>
      <c r="DF121" s="1035"/>
      <c r="DG121" s="939">
        <v>180618</v>
      </c>
      <c r="DH121" s="940"/>
      <c r="DI121" s="940"/>
      <c r="DJ121" s="940"/>
      <c r="DK121" s="940"/>
      <c r="DL121" s="940">
        <v>82612</v>
      </c>
      <c r="DM121" s="940"/>
      <c r="DN121" s="940"/>
      <c r="DO121" s="940"/>
      <c r="DP121" s="940"/>
      <c r="DQ121" s="940">
        <v>147211</v>
      </c>
      <c r="DR121" s="940"/>
      <c r="DS121" s="940"/>
      <c r="DT121" s="940"/>
      <c r="DU121" s="940"/>
      <c r="DV121" s="941">
        <v>1.6</v>
      </c>
      <c r="DW121" s="941"/>
      <c r="DX121" s="941"/>
      <c r="DY121" s="941"/>
      <c r="DZ121" s="942"/>
    </row>
    <row r="122" spans="1:130" s="212" customFormat="1" ht="26.25" customHeight="1" x14ac:dyDescent="0.2">
      <c r="A122" s="1071"/>
      <c r="B122" s="963"/>
      <c r="C122" s="936" t="s">
        <v>429</v>
      </c>
      <c r="D122" s="937"/>
      <c r="E122" s="937"/>
      <c r="F122" s="937"/>
      <c r="G122" s="937"/>
      <c r="H122" s="937"/>
      <c r="I122" s="937"/>
      <c r="J122" s="937"/>
      <c r="K122" s="937"/>
      <c r="L122" s="937"/>
      <c r="M122" s="937"/>
      <c r="N122" s="937"/>
      <c r="O122" s="937"/>
      <c r="P122" s="937"/>
      <c r="Q122" s="937"/>
      <c r="R122" s="937"/>
      <c r="S122" s="937"/>
      <c r="T122" s="937"/>
      <c r="U122" s="937"/>
      <c r="V122" s="937"/>
      <c r="W122" s="937"/>
      <c r="X122" s="937"/>
      <c r="Y122" s="937"/>
      <c r="Z122" s="938"/>
      <c r="AA122" s="972" t="s">
        <v>122</v>
      </c>
      <c r="AB122" s="973"/>
      <c r="AC122" s="973"/>
      <c r="AD122" s="973"/>
      <c r="AE122" s="974"/>
      <c r="AF122" s="975" t="s">
        <v>122</v>
      </c>
      <c r="AG122" s="973"/>
      <c r="AH122" s="973"/>
      <c r="AI122" s="973"/>
      <c r="AJ122" s="974"/>
      <c r="AK122" s="975" t="s">
        <v>122</v>
      </c>
      <c r="AL122" s="973"/>
      <c r="AM122" s="973"/>
      <c r="AN122" s="973"/>
      <c r="AO122" s="974"/>
      <c r="AP122" s="976" t="s">
        <v>122</v>
      </c>
      <c r="AQ122" s="977"/>
      <c r="AR122" s="977"/>
      <c r="AS122" s="977"/>
      <c r="AT122" s="978"/>
      <c r="AU122" s="1008"/>
      <c r="AV122" s="1009"/>
      <c r="AW122" s="1009"/>
      <c r="AX122" s="1009"/>
      <c r="AY122" s="1010"/>
      <c r="AZ122" s="987" t="s">
        <v>448</v>
      </c>
      <c r="BA122" s="979"/>
      <c r="BB122" s="979"/>
      <c r="BC122" s="979"/>
      <c r="BD122" s="979"/>
      <c r="BE122" s="979"/>
      <c r="BF122" s="979"/>
      <c r="BG122" s="979"/>
      <c r="BH122" s="979"/>
      <c r="BI122" s="979"/>
      <c r="BJ122" s="979"/>
      <c r="BK122" s="979"/>
      <c r="BL122" s="979"/>
      <c r="BM122" s="979"/>
      <c r="BN122" s="979"/>
      <c r="BO122" s="979"/>
      <c r="BP122" s="980"/>
      <c r="BQ122" s="1013">
        <v>14189364</v>
      </c>
      <c r="BR122" s="1014"/>
      <c r="BS122" s="1014"/>
      <c r="BT122" s="1014"/>
      <c r="BU122" s="1014"/>
      <c r="BV122" s="1014">
        <v>13977303</v>
      </c>
      <c r="BW122" s="1014"/>
      <c r="BX122" s="1014"/>
      <c r="BY122" s="1014"/>
      <c r="BZ122" s="1014"/>
      <c r="CA122" s="1014">
        <v>15029687</v>
      </c>
      <c r="CB122" s="1014"/>
      <c r="CC122" s="1014"/>
      <c r="CD122" s="1014"/>
      <c r="CE122" s="1014"/>
      <c r="CF122" s="1031">
        <v>167.9</v>
      </c>
      <c r="CG122" s="1032"/>
      <c r="CH122" s="1032"/>
      <c r="CI122" s="1032"/>
      <c r="CJ122" s="1032"/>
      <c r="CK122" s="1023"/>
      <c r="CL122" s="1024"/>
      <c r="CM122" s="1024"/>
      <c r="CN122" s="1024"/>
      <c r="CO122" s="1025"/>
      <c r="CP122" s="1033" t="s">
        <v>389</v>
      </c>
      <c r="CQ122" s="1034"/>
      <c r="CR122" s="1034"/>
      <c r="CS122" s="1034"/>
      <c r="CT122" s="1034"/>
      <c r="CU122" s="1034"/>
      <c r="CV122" s="1034"/>
      <c r="CW122" s="1034"/>
      <c r="CX122" s="1034"/>
      <c r="CY122" s="1034"/>
      <c r="CZ122" s="1034"/>
      <c r="DA122" s="1034"/>
      <c r="DB122" s="1034"/>
      <c r="DC122" s="1034"/>
      <c r="DD122" s="1034"/>
      <c r="DE122" s="1034"/>
      <c r="DF122" s="1035"/>
      <c r="DG122" s="939" t="s">
        <v>122</v>
      </c>
      <c r="DH122" s="940"/>
      <c r="DI122" s="940"/>
      <c r="DJ122" s="940"/>
      <c r="DK122" s="940"/>
      <c r="DL122" s="940" t="s">
        <v>122</v>
      </c>
      <c r="DM122" s="940"/>
      <c r="DN122" s="940"/>
      <c r="DO122" s="940"/>
      <c r="DP122" s="940"/>
      <c r="DQ122" s="940" t="s">
        <v>122</v>
      </c>
      <c r="DR122" s="940"/>
      <c r="DS122" s="940"/>
      <c r="DT122" s="940"/>
      <c r="DU122" s="940"/>
      <c r="DV122" s="941" t="s">
        <v>122</v>
      </c>
      <c r="DW122" s="941"/>
      <c r="DX122" s="941"/>
      <c r="DY122" s="941"/>
      <c r="DZ122" s="942"/>
    </row>
    <row r="123" spans="1:130" s="212" customFormat="1" ht="26.25" customHeight="1" x14ac:dyDescent="0.2">
      <c r="A123" s="1071"/>
      <c r="B123" s="963"/>
      <c r="C123" s="936" t="s">
        <v>435</v>
      </c>
      <c r="D123" s="937"/>
      <c r="E123" s="937"/>
      <c r="F123" s="937"/>
      <c r="G123" s="937"/>
      <c r="H123" s="937"/>
      <c r="I123" s="937"/>
      <c r="J123" s="937"/>
      <c r="K123" s="937"/>
      <c r="L123" s="937"/>
      <c r="M123" s="937"/>
      <c r="N123" s="937"/>
      <c r="O123" s="937"/>
      <c r="P123" s="937"/>
      <c r="Q123" s="937"/>
      <c r="R123" s="937"/>
      <c r="S123" s="937"/>
      <c r="T123" s="937"/>
      <c r="U123" s="937"/>
      <c r="V123" s="937"/>
      <c r="W123" s="937"/>
      <c r="X123" s="937"/>
      <c r="Y123" s="937"/>
      <c r="Z123" s="938"/>
      <c r="AA123" s="972">
        <v>613</v>
      </c>
      <c r="AB123" s="973"/>
      <c r="AC123" s="973"/>
      <c r="AD123" s="973"/>
      <c r="AE123" s="974"/>
      <c r="AF123" s="975" t="s">
        <v>122</v>
      </c>
      <c r="AG123" s="973"/>
      <c r="AH123" s="973"/>
      <c r="AI123" s="973"/>
      <c r="AJ123" s="974"/>
      <c r="AK123" s="975" t="s">
        <v>122</v>
      </c>
      <c r="AL123" s="973"/>
      <c r="AM123" s="973"/>
      <c r="AN123" s="973"/>
      <c r="AO123" s="974"/>
      <c r="AP123" s="976" t="s">
        <v>122</v>
      </c>
      <c r="AQ123" s="977"/>
      <c r="AR123" s="977"/>
      <c r="AS123" s="977"/>
      <c r="AT123" s="978"/>
      <c r="AU123" s="1011"/>
      <c r="AV123" s="1012"/>
      <c r="AW123" s="1012"/>
      <c r="AX123" s="1012"/>
      <c r="AY123" s="1012"/>
      <c r="AZ123" s="235" t="s">
        <v>177</v>
      </c>
      <c r="BA123" s="235"/>
      <c r="BB123" s="235"/>
      <c r="BC123" s="235"/>
      <c r="BD123" s="235"/>
      <c r="BE123" s="235"/>
      <c r="BF123" s="235"/>
      <c r="BG123" s="235"/>
      <c r="BH123" s="235"/>
      <c r="BI123" s="235"/>
      <c r="BJ123" s="235"/>
      <c r="BK123" s="235"/>
      <c r="BL123" s="235"/>
      <c r="BM123" s="235"/>
      <c r="BN123" s="235"/>
      <c r="BO123" s="991" t="s">
        <v>449</v>
      </c>
      <c r="BP123" s="1019"/>
      <c r="BQ123" s="1077">
        <v>24269303</v>
      </c>
      <c r="BR123" s="1078"/>
      <c r="BS123" s="1078"/>
      <c r="BT123" s="1078"/>
      <c r="BU123" s="1078"/>
      <c r="BV123" s="1078">
        <v>24470640</v>
      </c>
      <c r="BW123" s="1078"/>
      <c r="BX123" s="1078"/>
      <c r="BY123" s="1078"/>
      <c r="BZ123" s="1078"/>
      <c r="CA123" s="1078">
        <v>25727569</v>
      </c>
      <c r="CB123" s="1078"/>
      <c r="CC123" s="1078"/>
      <c r="CD123" s="1078"/>
      <c r="CE123" s="1078"/>
      <c r="CF123" s="1015"/>
      <c r="CG123" s="1016"/>
      <c r="CH123" s="1016"/>
      <c r="CI123" s="1016"/>
      <c r="CJ123" s="1017"/>
      <c r="CK123" s="1023"/>
      <c r="CL123" s="1024"/>
      <c r="CM123" s="1024"/>
      <c r="CN123" s="1024"/>
      <c r="CO123" s="1025"/>
      <c r="CP123" s="1033" t="s">
        <v>390</v>
      </c>
      <c r="CQ123" s="1034"/>
      <c r="CR123" s="1034"/>
      <c r="CS123" s="1034"/>
      <c r="CT123" s="1034"/>
      <c r="CU123" s="1034"/>
      <c r="CV123" s="1034"/>
      <c r="CW123" s="1034"/>
      <c r="CX123" s="1034"/>
      <c r="CY123" s="1034"/>
      <c r="CZ123" s="1034"/>
      <c r="DA123" s="1034"/>
      <c r="DB123" s="1034"/>
      <c r="DC123" s="1034"/>
      <c r="DD123" s="1034"/>
      <c r="DE123" s="1034"/>
      <c r="DF123" s="1035"/>
      <c r="DG123" s="972" t="s">
        <v>122</v>
      </c>
      <c r="DH123" s="973"/>
      <c r="DI123" s="973"/>
      <c r="DJ123" s="973"/>
      <c r="DK123" s="974"/>
      <c r="DL123" s="975" t="s">
        <v>122</v>
      </c>
      <c r="DM123" s="973"/>
      <c r="DN123" s="973"/>
      <c r="DO123" s="973"/>
      <c r="DP123" s="974"/>
      <c r="DQ123" s="975" t="s">
        <v>122</v>
      </c>
      <c r="DR123" s="973"/>
      <c r="DS123" s="973"/>
      <c r="DT123" s="973"/>
      <c r="DU123" s="974"/>
      <c r="DV123" s="976" t="s">
        <v>122</v>
      </c>
      <c r="DW123" s="977"/>
      <c r="DX123" s="977"/>
      <c r="DY123" s="977"/>
      <c r="DZ123" s="978"/>
    </row>
    <row r="124" spans="1:130" s="212" customFormat="1" ht="26.25" customHeight="1" thickBot="1" x14ac:dyDescent="0.25">
      <c r="A124" s="1071"/>
      <c r="B124" s="963"/>
      <c r="C124" s="936" t="s">
        <v>438</v>
      </c>
      <c r="D124" s="937"/>
      <c r="E124" s="937"/>
      <c r="F124" s="937"/>
      <c r="G124" s="937"/>
      <c r="H124" s="937"/>
      <c r="I124" s="937"/>
      <c r="J124" s="937"/>
      <c r="K124" s="937"/>
      <c r="L124" s="937"/>
      <c r="M124" s="937"/>
      <c r="N124" s="937"/>
      <c r="O124" s="937"/>
      <c r="P124" s="937"/>
      <c r="Q124" s="937"/>
      <c r="R124" s="937"/>
      <c r="S124" s="937"/>
      <c r="T124" s="937"/>
      <c r="U124" s="937"/>
      <c r="V124" s="937"/>
      <c r="W124" s="937"/>
      <c r="X124" s="937"/>
      <c r="Y124" s="937"/>
      <c r="Z124" s="938"/>
      <c r="AA124" s="972" t="s">
        <v>122</v>
      </c>
      <c r="AB124" s="973"/>
      <c r="AC124" s="973"/>
      <c r="AD124" s="973"/>
      <c r="AE124" s="974"/>
      <c r="AF124" s="975" t="s">
        <v>122</v>
      </c>
      <c r="AG124" s="973"/>
      <c r="AH124" s="973"/>
      <c r="AI124" s="973"/>
      <c r="AJ124" s="974"/>
      <c r="AK124" s="975" t="s">
        <v>122</v>
      </c>
      <c r="AL124" s="973"/>
      <c r="AM124" s="973"/>
      <c r="AN124" s="973"/>
      <c r="AO124" s="974"/>
      <c r="AP124" s="976" t="s">
        <v>122</v>
      </c>
      <c r="AQ124" s="977"/>
      <c r="AR124" s="977"/>
      <c r="AS124" s="977"/>
      <c r="AT124" s="978"/>
      <c r="AU124" s="1073" t="s">
        <v>450</v>
      </c>
      <c r="AV124" s="1074"/>
      <c r="AW124" s="1074"/>
      <c r="AX124" s="1074"/>
      <c r="AY124" s="1074"/>
      <c r="AZ124" s="1074"/>
      <c r="BA124" s="1074"/>
      <c r="BB124" s="1074"/>
      <c r="BC124" s="1074"/>
      <c r="BD124" s="1074"/>
      <c r="BE124" s="1074"/>
      <c r="BF124" s="1074"/>
      <c r="BG124" s="1074"/>
      <c r="BH124" s="1074"/>
      <c r="BI124" s="1074"/>
      <c r="BJ124" s="1074"/>
      <c r="BK124" s="1074"/>
      <c r="BL124" s="1074"/>
      <c r="BM124" s="1074"/>
      <c r="BN124" s="1074"/>
      <c r="BO124" s="1074"/>
      <c r="BP124" s="1075"/>
      <c r="BQ124" s="1076" t="s">
        <v>122</v>
      </c>
      <c r="BR124" s="1041"/>
      <c r="BS124" s="1041"/>
      <c r="BT124" s="1041"/>
      <c r="BU124" s="1041"/>
      <c r="BV124" s="1041" t="s">
        <v>122</v>
      </c>
      <c r="BW124" s="1041"/>
      <c r="BX124" s="1041"/>
      <c r="BY124" s="1041"/>
      <c r="BZ124" s="1041"/>
      <c r="CA124" s="1041" t="s">
        <v>122</v>
      </c>
      <c r="CB124" s="1041"/>
      <c r="CC124" s="1041"/>
      <c r="CD124" s="1041"/>
      <c r="CE124" s="1041"/>
      <c r="CF124" s="1042"/>
      <c r="CG124" s="1043"/>
      <c r="CH124" s="1043"/>
      <c r="CI124" s="1043"/>
      <c r="CJ124" s="1044"/>
      <c r="CK124" s="1026"/>
      <c r="CL124" s="1026"/>
      <c r="CM124" s="1026"/>
      <c r="CN124" s="1026"/>
      <c r="CO124" s="1027"/>
      <c r="CP124" s="1033" t="s">
        <v>451</v>
      </c>
      <c r="CQ124" s="1034"/>
      <c r="CR124" s="1034"/>
      <c r="CS124" s="1034"/>
      <c r="CT124" s="1034"/>
      <c r="CU124" s="1034"/>
      <c r="CV124" s="1034"/>
      <c r="CW124" s="1034"/>
      <c r="CX124" s="1034"/>
      <c r="CY124" s="1034"/>
      <c r="CZ124" s="1034"/>
      <c r="DA124" s="1034"/>
      <c r="DB124" s="1034"/>
      <c r="DC124" s="1034"/>
      <c r="DD124" s="1034"/>
      <c r="DE124" s="1034"/>
      <c r="DF124" s="1035"/>
      <c r="DG124" s="1018" t="s">
        <v>122</v>
      </c>
      <c r="DH124" s="1000"/>
      <c r="DI124" s="1000"/>
      <c r="DJ124" s="1000"/>
      <c r="DK124" s="1001"/>
      <c r="DL124" s="999" t="s">
        <v>122</v>
      </c>
      <c r="DM124" s="1000"/>
      <c r="DN124" s="1000"/>
      <c r="DO124" s="1000"/>
      <c r="DP124" s="1001"/>
      <c r="DQ124" s="999" t="s">
        <v>122</v>
      </c>
      <c r="DR124" s="1000"/>
      <c r="DS124" s="1000"/>
      <c r="DT124" s="1000"/>
      <c r="DU124" s="1001"/>
      <c r="DV124" s="1002" t="s">
        <v>122</v>
      </c>
      <c r="DW124" s="1003"/>
      <c r="DX124" s="1003"/>
      <c r="DY124" s="1003"/>
      <c r="DZ124" s="1004"/>
    </row>
    <row r="125" spans="1:130" s="212" customFormat="1" ht="26.25" customHeight="1" x14ac:dyDescent="0.2">
      <c r="A125" s="1071"/>
      <c r="B125" s="963"/>
      <c r="C125" s="936" t="s">
        <v>440</v>
      </c>
      <c r="D125" s="937"/>
      <c r="E125" s="937"/>
      <c r="F125" s="937"/>
      <c r="G125" s="937"/>
      <c r="H125" s="937"/>
      <c r="I125" s="937"/>
      <c r="J125" s="937"/>
      <c r="K125" s="937"/>
      <c r="L125" s="937"/>
      <c r="M125" s="937"/>
      <c r="N125" s="937"/>
      <c r="O125" s="937"/>
      <c r="P125" s="937"/>
      <c r="Q125" s="937"/>
      <c r="R125" s="937"/>
      <c r="S125" s="937"/>
      <c r="T125" s="937"/>
      <c r="U125" s="937"/>
      <c r="V125" s="937"/>
      <c r="W125" s="937"/>
      <c r="X125" s="937"/>
      <c r="Y125" s="937"/>
      <c r="Z125" s="938"/>
      <c r="AA125" s="972" t="s">
        <v>122</v>
      </c>
      <c r="AB125" s="973"/>
      <c r="AC125" s="973"/>
      <c r="AD125" s="973"/>
      <c r="AE125" s="974"/>
      <c r="AF125" s="975" t="s">
        <v>122</v>
      </c>
      <c r="AG125" s="973"/>
      <c r="AH125" s="973"/>
      <c r="AI125" s="973"/>
      <c r="AJ125" s="974"/>
      <c r="AK125" s="975" t="s">
        <v>122</v>
      </c>
      <c r="AL125" s="973"/>
      <c r="AM125" s="973"/>
      <c r="AN125" s="973"/>
      <c r="AO125" s="974"/>
      <c r="AP125" s="976" t="s">
        <v>122</v>
      </c>
      <c r="AQ125" s="977"/>
      <c r="AR125" s="977"/>
      <c r="AS125" s="977"/>
      <c r="AT125" s="978"/>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6" t="s">
        <v>452</v>
      </c>
      <c r="CL125" s="1021"/>
      <c r="CM125" s="1021"/>
      <c r="CN125" s="1021"/>
      <c r="CO125" s="1022"/>
      <c r="CP125" s="943" t="s">
        <v>453</v>
      </c>
      <c r="CQ125" s="911"/>
      <c r="CR125" s="911"/>
      <c r="CS125" s="911"/>
      <c r="CT125" s="911"/>
      <c r="CU125" s="911"/>
      <c r="CV125" s="911"/>
      <c r="CW125" s="911"/>
      <c r="CX125" s="911"/>
      <c r="CY125" s="911"/>
      <c r="CZ125" s="911"/>
      <c r="DA125" s="911"/>
      <c r="DB125" s="911"/>
      <c r="DC125" s="911"/>
      <c r="DD125" s="911"/>
      <c r="DE125" s="911"/>
      <c r="DF125" s="912"/>
      <c r="DG125" s="944" t="s">
        <v>122</v>
      </c>
      <c r="DH125" s="945"/>
      <c r="DI125" s="945"/>
      <c r="DJ125" s="945"/>
      <c r="DK125" s="945"/>
      <c r="DL125" s="945" t="s">
        <v>122</v>
      </c>
      <c r="DM125" s="945"/>
      <c r="DN125" s="945"/>
      <c r="DO125" s="945"/>
      <c r="DP125" s="945"/>
      <c r="DQ125" s="945" t="s">
        <v>122</v>
      </c>
      <c r="DR125" s="945"/>
      <c r="DS125" s="945"/>
      <c r="DT125" s="945"/>
      <c r="DU125" s="945"/>
      <c r="DV125" s="946" t="s">
        <v>122</v>
      </c>
      <c r="DW125" s="946"/>
      <c r="DX125" s="946"/>
      <c r="DY125" s="946"/>
      <c r="DZ125" s="947"/>
    </row>
    <row r="126" spans="1:130" s="212" customFormat="1" ht="26.25" customHeight="1" thickBot="1" x14ac:dyDescent="0.25">
      <c r="A126" s="1071"/>
      <c r="B126" s="963"/>
      <c r="C126" s="936" t="s">
        <v>442</v>
      </c>
      <c r="D126" s="937"/>
      <c r="E126" s="937"/>
      <c r="F126" s="937"/>
      <c r="G126" s="937"/>
      <c r="H126" s="937"/>
      <c r="I126" s="937"/>
      <c r="J126" s="937"/>
      <c r="K126" s="937"/>
      <c r="L126" s="937"/>
      <c r="M126" s="937"/>
      <c r="N126" s="937"/>
      <c r="O126" s="937"/>
      <c r="P126" s="937"/>
      <c r="Q126" s="937"/>
      <c r="R126" s="937"/>
      <c r="S126" s="937"/>
      <c r="T126" s="937"/>
      <c r="U126" s="937"/>
      <c r="V126" s="937"/>
      <c r="W126" s="937"/>
      <c r="X126" s="937"/>
      <c r="Y126" s="937"/>
      <c r="Z126" s="938"/>
      <c r="AA126" s="972" t="s">
        <v>122</v>
      </c>
      <c r="AB126" s="973"/>
      <c r="AC126" s="973"/>
      <c r="AD126" s="973"/>
      <c r="AE126" s="974"/>
      <c r="AF126" s="975" t="s">
        <v>122</v>
      </c>
      <c r="AG126" s="973"/>
      <c r="AH126" s="973"/>
      <c r="AI126" s="973"/>
      <c r="AJ126" s="974"/>
      <c r="AK126" s="975" t="s">
        <v>122</v>
      </c>
      <c r="AL126" s="973"/>
      <c r="AM126" s="973"/>
      <c r="AN126" s="973"/>
      <c r="AO126" s="974"/>
      <c r="AP126" s="976" t="s">
        <v>122</v>
      </c>
      <c r="AQ126" s="977"/>
      <c r="AR126" s="977"/>
      <c r="AS126" s="977"/>
      <c r="AT126" s="97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7"/>
      <c r="CL126" s="1024"/>
      <c r="CM126" s="1024"/>
      <c r="CN126" s="1024"/>
      <c r="CO126" s="1025"/>
      <c r="CP126" s="936" t="s">
        <v>454</v>
      </c>
      <c r="CQ126" s="937"/>
      <c r="CR126" s="937"/>
      <c r="CS126" s="937"/>
      <c r="CT126" s="937"/>
      <c r="CU126" s="937"/>
      <c r="CV126" s="937"/>
      <c r="CW126" s="937"/>
      <c r="CX126" s="937"/>
      <c r="CY126" s="937"/>
      <c r="CZ126" s="937"/>
      <c r="DA126" s="937"/>
      <c r="DB126" s="937"/>
      <c r="DC126" s="937"/>
      <c r="DD126" s="937"/>
      <c r="DE126" s="937"/>
      <c r="DF126" s="938"/>
      <c r="DG126" s="939" t="s">
        <v>122</v>
      </c>
      <c r="DH126" s="940"/>
      <c r="DI126" s="940"/>
      <c r="DJ126" s="940"/>
      <c r="DK126" s="940"/>
      <c r="DL126" s="940" t="s">
        <v>122</v>
      </c>
      <c r="DM126" s="940"/>
      <c r="DN126" s="940"/>
      <c r="DO126" s="940"/>
      <c r="DP126" s="940"/>
      <c r="DQ126" s="940" t="s">
        <v>122</v>
      </c>
      <c r="DR126" s="940"/>
      <c r="DS126" s="940"/>
      <c r="DT126" s="940"/>
      <c r="DU126" s="940"/>
      <c r="DV126" s="941" t="s">
        <v>122</v>
      </c>
      <c r="DW126" s="941"/>
      <c r="DX126" s="941"/>
      <c r="DY126" s="941"/>
      <c r="DZ126" s="942"/>
    </row>
    <row r="127" spans="1:130" s="212" customFormat="1" ht="26.25" customHeight="1" x14ac:dyDescent="0.2">
      <c r="A127" s="1072"/>
      <c r="B127" s="965"/>
      <c r="C127" s="987" t="s">
        <v>455</v>
      </c>
      <c r="D127" s="979"/>
      <c r="E127" s="979"/>
      <c r="F127" s="979"/>
      <c r="G127" s="979"/>
      <c r="H127" s="979"/>
      <c r="I127" s="979"/>
      <c r="J127" s="979"/>
      <c r="K127" s="979"/>
      <c r="L127" s="979"/>
      <c r="M127" s="979"/>
      <c r="N127" s="979"/>
      <c r="O127" s="979"/>
      <c r="P127" s="979"/>
      <c r="Q127" s="979"/>
      <c r="R127" s="979"/>
      <c r="S127" s="979"/>
      <c r="T127" s="979"/>
      <c r="U127" s="979"/>
      <c r="V127" s="979"/>
      <c r="W127" s="979"/>
      <c r="X127" s="979"/>
      <c r="Y127" s="979"/>
      <c r="Z127" s="980"/>
      <c r="AA127" s="972" t="s">
        <v>122</v>
      </c>
      <c r="AB127" s="973"/>
      <c r="AC127" s="973"/>
      <c r="AD127" s="973"/>
      <c r="AE127" s="974"/>
      <c r="AF127" s="975" t="s">
        <v>122</v>
      </c>
      <c r="AG127" s="973"/>
      <c r="AH127" s="973"/>
      <c r="AI127" s="973"/>
      <c r="AJ127" s="974"/>
      <c r="AK127" s="975" t="s">
        <v>122</v>
      </c>
      <c r="AL127" s="973"/>
      <c r="AM127" s="973"/>
      <c r="AN127" s="973"/>
      <c r="AO127" s="974"/>
      <c r="AP127" s="976" t="s">
        <v>122</v>
      </c>
      <c r="AQ127" s="977"/>
      <c r="AR127" s="977"/>
      <c r="AS127" s="977"/>
      <c r="AT127" s="978"/>
      <c r="AU127" s="214"/>
      <c r="AV127" s="214"/>
      <c r="AW127" s="214"/>
      <c r="AX127" s="1045" t="s">
        <v>456</v>
      </c>
      <c r="AY127" s="1046"/>
      <c r="AZ127" s="1046"/>
      <c r="BA127" s="1046"/>
      <c r="BB127" s="1046"/>
      <c r="BC127" s="1046"/>
      <c r="BD127" s="1046"/>
      <c r="BE127" s="1047"/>
      <c r="BF127" s="1048" t="s">
        <v>457</v>
      </c>
      <c r="BG127" s="1046"/>
      <c r="BH127" s="1046"/>
      <c r="BI127" s="1046"/>
      <c r="BJ127" s="1046"/>
      <c r="BK127" s="1046"/>
      <c r="BL127" s="1047"/>
      <c r="BM127" s="1048" t="s">
        <v>458</v>
      </c>
      <c r="BN127" s="1046"/>
      <c r="BO127" s="1046"/>
      <c r="BP127" s="1046"/>
      <c r="BQ127" s="1046"/>
      <c r="BR127" s="1046"/>
      <c r="BS127" s="1047"/>
      <c r="BT127" s="1048" t="s">
        <v>459</v>
      </c>
      <c r="BU127" s="1046"/>
      <c r="BV127" s="1046"/>
      <c r="BW127" s="1046"/>
      <c r="BX127" s="1046"/>
      <c r="BY127" s="1046"/>
      <c r="BZ127" s="1069"/>
      <c r="CA127" s="214"/>
      <c r="CB127" s="214"/>
      <c r="CC127" s="214"/>
      <c r="CD127" s="237"/>
      <c r="CE127" s="237"/>
      <c r="CF127" s="237"/>
      <c r="CG127" s="214"/>
      <c r="CH127" s="214"/>
      <c r="CI127" s="214"/>
      <c r="CJ127" s="236"/>
      <c r="CK127" s="1037"/>
      <c r="CL127" s="1024"/>
      <c r="CM127" s="1024"/>
      <c r="CN127" s="1024"/>
      <c r="CO127" s="1025"/>
      <c r="CP127" s="936" t="s">
        <v>460</v>
      </c>
      <c r="CQ127" s="937"/>
      <c r="CR127" s="937"/>
      <c r="CS127" s="937"/>
      <c r="CT127" s="937"/>
      <c r="CU127" s="937"/>
      <c r="CV127" s="937"/>
      <c r="CW127" s="937"/>
      <c r="CX127" s="937"/>
      <c r="CY127" s="937"/>
      <c r="CZ127" s="937"/>
      <c r="DA127" s="937"/>
      <c r="DB127" s="937"/>
      <c r="DC127" s="937"/>
      <c r="DD127" s="937"/>
      <c r="DE127" s="937"/>
      <c r="DF127" s="938"/>
      <c r="DG127" s="939" t="s">
        <v>122</v>
      </c>
      <c r="DH127" s="940"/>
      <c r="DI127" s="940"/>
      <c r="DJ127" s="940"/>
      <c r="DK127" s="940"/>
      <c r="DL127" s="940" t="s">
        <v>122</v>
      </c>
      <c r="DM127" s="940"/>
      <c r="DN127" s="940"/>
      <c r="DO127" s="940"/>
      <c r="DP127" s="940"/>
      <c r="DQ127" s="940" t="s">
        <v>122</v>
      </c>
      <c r="DR127" s="940"/>
      <c r="DS127" s="940"/>
      <c r="DT127" s="940"/>
      <c r="DU127" s="940"/>
      <c r="DV127" s="941" t="s">
        <v>122</v>
      </c>
      <c r="DW127" s="941"/>
      <c r="DX127" s="941"/>
      <c r="DY127" s="941"/>
      <c r="DZ127" s="942"/>
    </row>
    <row r="128" spans="1:130" s="212" customFormat="1" ht="26.25" customHeight="1" thickBot="1" x14ac:dyDescent="0.25">
      <c r="A128" s="1055" t="s">
        <v>461</v>
      </c>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7" t="s">
        <v>462</v>
      </c>
      <c r="X128" s="1057"/>
      <c r="Y128" s="1057"/>
      <c r="Z128" s="1058"/>
      <c r="AA128" s="1059">
        <v>181912</v>
      </c>
      <c r="AB128" s="1060"/>
      <c r="AC128" s="1060"/>
      <c r="AD128" s="1060"/>
      <c r="AE128" s="1061"/>
      <c r="AF128" s="1062">
        <v>178025</v>
      </c>
      <c r="AG128" s="1060"/>
      <c r="AH128" s="1060"/>
      <c r="AI128" s="1060"/>
      <c r="AJ128" s="1061"/>
      <c r="AK128" s="1062">
        <v>211691</v>
      </c>
      <c r="AL128" s="1060"/>
      <c r="AM128" s="1060"/>
      <c r="AN128" s="1060"/>
      <c r="AO128" s="1061"/>
      <c r="AP128" s="1063"/>
      <c r="AQ128" s="1064"/>
      <c r="AR128" s="1064"/>
      <c r="AS128" s="1064"/>
      <c r="AT128" s="1065"/>
      <c r="AU128" s="214"/>
      <c r="AV128" s="214"/>
      <c r="AW128" s="214"/>
      <c r="AX128" s="910" t="s">
        <v>463</v>
      </c>
      <c r="AY128" s="911"/>
      <c r="AZ128" s="911"/>
      <c r="BA128" s="911"/>
      <c r="BB128" s="911"/>
      <c r="BC128" s="911"/>
      <c r="BD128" s="911"/>
      <c r="BE128" s="912"/>
      <c r="BF128" s="1066" t="s">
        <v>122</v>
      </c>
      <c r="BG128" s="1067"/>
      <c r="BH128" s="1067"/>
      <c r="BI128" s="1067"/>
      <c r="BJ128" s="1067"/>
      <c r="BK128" s="1067"/>
      <c r="BL128" s="1068"/>
      <c r="BM128" s="1066">
        <v>13.3</v>
      </c>
      <c r="BN128" s="1067"/>
      <c r="BO128" s="1067"/>
      <c r="BP128" s="1067"/>
      <c r="BQ128" s="1067"/>
      <c r="BR128" s="1067"/>
      <c r="BS128" s="1068"/>
      <c r="BT128" s="1066">
        <v>20</v>
      </c>
      <c r="BU128" s="1067"/>
      <c r="BV128" s="1067"/>
      <c r="BW128" s="1067"/>
      <c r="BX128" s="1067"/>
      <c r="BY128" s="1067"/>
      <c r="BZ128" s="1090"/>
      <c r="CA128" s="237"/>
      <c r="CB128" s="237"/>
      <c r="CC128" s="237"/>
      <c r="CD128" s="237"/>
      <c r="CE128" s="237"/>
      <c r="CF128" s="237"/>
      <c r="CG128" s="214"/>
      <c r="CH128" s="214"/>
      <c r="CI128" s="214"/>
      <c r="CJ128" s="236"/>
      <c r="CK128" s="1038"/>
      <c r="CL128" s="1039"/>
      <c r="CM128" s="1039"/>
      <c r="CN128" s="1039"/>
      <c r="CO128" s="1040"/>
      <c r="CP128" s="1049" t="s">
        <v>464</v>
      </c>
      <c r="CQ128" s="739"/>
      <c r="CR128" s="739"/>
      <c r="CS128" s="739"/>
      <c r="CT128" s="739"/>
      <c r="CU128" s="739"/>
      <c r="CV128" s="739"/>
      <c r="CW128" s="739"/>
      <c r="CX128" s="739"/>
      <c r="CY128" s="739"/>
      <c r="CZ128" s="739"/>
      <c r="DA128" s="739"/>
      <c r="DB128" s="739"/>
      <c r="DC128" s="739"/>
      <c r="DD128" s="739"/>
      <c r="DE128" s="739"/>
      <c r="DF128" s="1050"/>
      <c r="DG128" s="1051" t="s">
        <v>122</v>
      </c>
      <c r="DH128" s="1052"/>
      <c r="DI128" s="1052"/>
      <c r="DJ128" s="1052"/>
      <c r="DK128" s="1052"/>
      <c r="DL128" s="1052" t="s">
        <v>122</v>
      </c>
      <c r="DM128" s="1052"/>
      <c r="DN128" s="1052"/>
      <c r="DO128" s="1052"/>
      <c r="DP128" s="1052"/>
      <c r="DQ128" s="1052" t="s">
        <v>122</v>
      </c>
      <c r="DR128" s="1052"/>
      <c r="DS128" s="1052"/>
      <c r="DT128" s="1052"/>
      <c r="DU128" s="1052"/>
      <c r="DV128" s="1053" t="s">
        <v>122</v>
      </c>
      <c r="DW128" s="1053"/>
      <c r="DX128" s="1053"/>
      <c r="DY128" s="1053"/>
      <c r="DZ128" s="1054"/>
    </row>
    <row r="129" spans="1:131" s="212" customFormat="1" ht="26.25" customHeight="1" x14ac:dyDescent="0.2">
      <c r="A129" s="948" t="s">
        <v>102</v>
      </c>
      <c r="B129" s="949"/>
      <c r="C129" s="949"/>
      <c r="D129" s="949"/>
      <c r="E129" s="949"/>
      <c r="F129" s="949"/>
      <c r="G129" s="949"/>
      <c r="H129" s="949"/>
      <c r="I129" s="949"/>
      <c r="J129" s="949"/>
      <c r="K129" s="949"/>
      <c r="L129" s="949"/>
      <c r="M129" s="949"/>
      <c r="N129" s="949"/>
      <c r="O129" s="949"/>
      <c r="P129" s="949"/>
      <c r="Q129" s="949"/>
      <c r="R129" s="949"/>
      <c r="S129" s="949"/>
      <c r="T129" s="949"/>
      <c r="U129" s="949"/>
      <c r="V129" s="949"/>
      <c r="W129" s="1084" t="s">
        <v>465</v>
      </c>
      <c r="X129" s="1085"/>
      <c r="Y129" s="1085"/>
      <c r="Z129" s="1086"/>
      <c r="AA129" s="972">
        <v>9792207</v>
      </c>
      <c r="AB129" s="973"/>
      <c r="AC129" s="973"/>
      <c r="AD129" s="973"/>
      <c r="AE129" s="974"/>
      <c r="AF129" s="975">
        <v>9874639</v>
      </c>
      <c r="AG129" s="973"/>
      <c r="AH129" s="973"/>
      <c r="AI129" s="973"/>
      <c r="AJ129" s="974"/>
      <c r="AK129" s="975">
        <v>10226250</v>
      </c>
      <c r="AL129" s="973"/>
      <c r="AM129" s="973"/>
      <c r="AN129" s="973"/>
      <c r="AO129" s="974"/>
      <c r="AP129" s="1087"/>
      <c r="AQ129" s="1088"/>
      <c r="AR129" s="1088"/>
      <c r="AS129" s="1088"/>
      <c r="AT129" s="1089"/>
      <c r="AU129" s="215"/>
      <c r="AV129" s="215"/>
      <c r="AW129" s="215"/>
      <c r="AX129" s="1079" t="s">
        <v>466</v>
      </c>
      <c r="AY129" s="937"/>
      <c r="AZ129" s="937"/>
      <c r="BA129" s="937"/>
      <c r="BB129" s="937"/>
      <c r="BC129" s="937"/>
      <c r="BD129" s="937"/>
      <c r="BE129" s="938"/>
      <c r="BF129" s="1080" t="s">
        <v>122</v>
      </c>
      <c r="BG129" s="1081"/>
      <c r="BH129" s="1081"/>
      <c r="BI129" s="1081"/>
      <c r="BJ129" s="1081"/>
      <c r="BK129" s="1081"/>
      <c r="BL129" s="1082"/>
      <c r="BM129" s="1080">
        <v>18.3</v>
      </c>
      <c r="BN129" s="1081"/>
      <c r="BO129" s="1081"/>
      <c r="BP129" s="1081"/>
      <c r="BQ129" s="1081"/>
      <c r="BR129" s="1081"/>
      <c r="BS129" s="1082"/>
      <c r="BT129" s="1080">
        <v>30</v>
      </c>
      <c r="BU129" s="1081"/>
      <c r="BV129" s="1081"/>
      <c r="BW129" s="1081"/>
      <c r="BX129" s="1081"/>
      <c r="BY129" s="1081"/>
      <c r="BZ129" s="108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8" t="s">
        <v>467</v>
      </c>
      <c r="B130" s="949"/>
      <c r="C130" s="949"/>
      <c r="D130" s="949"/>
      <c r="E130" s="949"/>
      <c r="F130" s="949"/>
      <c r="G130" s="949"/>
      <c r="H130" s="949"/>
      <c r="I130" s="949"/>
      <c r="J130" s="949"/>
      <c r="K130" s="949"/>
      <c r="L130" s="949"/>
      <c r="M130" s="949"/>
      <c r="N130" s="949"/>
      <c r="O130" s="949"/>
      <c r="P130" s="949"/>
      <c r="Q130" s="949"/>
      <c r="R130" s="949"/>
      <c r="S130" s="949"/>
      <c r="T130" s="949"/>
      <c r="U130" s="949"/>
      <c r="V130" s="949"/>
      <c r="W130" s="1084" t="s">
        <v>468</v>
      </c>
      <c r="X130" s="1085"/>
      <c r="Y130" s="1085"/>
      <c r="Z130" s="1086"/>
      <c r="AA130" s="972">
        <v>1346585</v>
      </c>
      <c r="AB130" s="973"/>
      <c r="AC130" s="973"/>
      <c r="AD130" s="973"/>
      <c r="AE130" s="974"/>
      <c r="AF130" s="975">
        <v>1307881</v>
      </c>
      <c r="AG130" s="973"/>
      <c r="AH130" s="973"/>
      <c r="AI130" s="973"/>
      <c r="AJ130" s="974"/>
      <c r="AK130" s="975">
        <v>1277285</v>
      </c>
      <c r="AL130" s="973"/>
      <c r="AM130" s="973"/>
      <c r="AN130" s="973"/>
      <c r="AO130" s="974"/>
      <c r="AP130" s="1087"/>
      <c r="AQ130" s="1088"/>
      <c r="AR130" s="1088"/>
      <c r="AS130" s="1088"/>
      <c r="AT130" s="1089"/>
      <c r="AU130" s="215"/>
      <c r="AV130" s="215"/>
      <c r="AW130" s="215"/>
      <c r="AX130" s="1079" t="s">
        <v>469</v>
      </c>
      <c r="AY130" s="937"/>
      <c r="AZ130" s="937"/>
      <c r="BA130" s="937"/>
      <c r="BB130" s="937"/>
      <c r="BC130" s="937"/>
      <c r="BD130" s="937"/>
      <c r="BE130" s="938"/>
      <c r="BF130" s="1115">
        <v>2.4</v>
      </c>
      <c r="BG130" s="1116"/>
      <c r="BH130" s="1116"/>
      <c r="BI130" s="1116"/>
      <c r="BJ130" s="1116"/>
      <c r="BK130" s="1116"/>
      <c r="BL130" s="1117"/>
      <c r="BM130" s="1115">
        <v>25</v>
      </c>
      <c r="BN130" s="1116"/>
      <c r="BO130" s="1116"/>
      <c r="BP130" s="1116"/>
      <c r="BQ130" s="1116"/>
      <c r="BR130" s="1116"/>
      <c r="BS130" s="1117"/>
      <c r="BT130" s="1115">
        <v>35</v>
      </c>
      <c r="BU130" s="1116"/>
      <c r="BV130" s="1116"/>
      <c r="BW130" s="1116"/>
      <c r="BX130" s="1116"/>
      <c r="BY130" s="1116"/>
      <c r="BZ130" s="111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9"/>
      <c r="B131" s="1120"/>
      <c r="C131" s="1120"/>
      <c r="D131" s="1120"/>
      <c r="E131" s="1120"/>
      <c r="F131" s="1120"/>
      <c r="G131" s="1120"/>
      <c r="H131" s="1120"/>
      <c r="I131" s="1120"/>
      <c r="J131" s="1120"/>
      <c r="K131" s="1120"/>
      <c r="L131" s="1120"/>
      <c r="M131" s="1120"/>
      <c r="N131" s="1120"/>
      <c r="O131" s="1120"/>
      <c r="P131" s="1120"/>
      <c r="Q131" s="1120"/>
      <c r="R131" s="1120"/>
      <c r="S131" s="1120"/>
      <c r="T131" s="1120"/>
      <c r="U131" s="1120"/>
      <c r="V131" s="1120"/>
      <c r="W131" s="1121" t="s">
        <v>470</v>
      </c>
      <c r="X131" s="1122"/>
      <c r="Y131" s="1122"/>
      <c r="Z131" s="1123"/>
      <c r="AA131" s="1018">
        <v>8445622</v>
      </c>
      <c r="AB131" s="1000"/>
      <c r="AC131" s="1000"/>
      <c r="AD131" s="1000"/>
      <c r="AE131" s="1001"/>
      <c r="AF131" s="999">
        <v>8566758</v>
      </c>
      <c r="AG131" s="1000"/>
      <c r="AH131" s="1000"/>
      <c r="AI131" s="1000"/>
      <c r="AJ131" s="1001"/>
      <c r="AK131" s="999">
        <v>8948965</v>
      </c>
      <c r="AL131" s="1000"/>
      <c r="AM131" s="1000"/>
      <c r="AN131" s="1000"/>
      <c r="AO131" s="1001"/>
      <c r="AP131" s="1124"/>
      <c r="AQ131" s="1125"/>
      <c r="AR131" s="1125"/>
      <c r="AS131" s="1125"/>
      <c r="AT131" s="1126"/>
      <c r="AU131" s="215"/>
      <c r="AV131" s="215"/>
      <c r="AW131" s="215"/>
      <c r="AX131" s="1097" t="s">
        <v>471</v>
      </c>
      <c r="AY131" s="739"/>
      <c r="AZ131" s="739"/>
      <c r="BA131" s="739"/>
      <c r="BB131" s="739"/>
      <c r="BC131" s="739"/>
      <c r="BD131" s="739"/>
      <c r="BE131" s="1050"/>
      <c r="BF131" s="1098" t="s">
        <v>122</v>
      </c>
      <c r="BG131" s="1099"/>
      <c r="BH131" s="1099"/>
      <c r="BI131" s="1099"/>
      <c r="BJ131" s="1099"/>
      <c r="BK131" s="1099"/>
      <c r="BL131" s="1100"/>
      <c r="BM131" s="1098">
        <v>350</v>
      </c>
      <c r="BN131" s="1099"/>
      <c r="BO131" s="1099"/>
      <c r="BP131" s="1099"/>
      <c r="BQ131" s="1099"/>
      <c r="BR131" s="1099"/>
      <c r="BS131" s="1100"/>
      <c r="BT131" s="1101"/>
      <c r="BU131" s="1102"/>
      <c r="BV131" s="1102"/>
      <c r="BW131" s="1102"/>
      <c r="BX131" s="1102"/>
      <c r="BY131" s="1102"/>
      <c r="BZ131" s="110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4" t="s">
        <v>472</v>
      </c>
      <c r="B132" s="1105"/>
      <c r="C132" s="1105"/>
      <c r="D132" s="1105"/>
      <c r="E132" s="1105"/>
      <c r="F132" s="1105"/>
      <c r="G132" s="1105"/>
      <c r="H132" s="1105"/>
      <c r="I132" s="1105"/>
      <c r="J132" s="1105"/>
      <c r="K132" s="1105"/>
      <c r="L132" s="1105"/>
      <c r="M132" s="1105"/>
      <c r="N132" s="1105"/>
      <c r="O132" s="1105"/>
      <c r="P132" s="1105"/>
      <c r="Q132" s="1105"/>
      <c r="R132" s="1105"/>
      <c r="S132" s="1105"/>
      <c r="T132" s="1105"/>
      <c r="U132" s="1105"/>
      <c r="V132" s="1108" t="s">
        <v>473</v>
      </c>
      <c r="W132" s="1108"/>
      <c r="X132" s="1108"/>
      <c r="Y132" s="1108"/>
      <c r="Z132" s="1109"/>
      <c r="AA132" s="1110">
        <v>2.3909778749999999</v>
      </c>
      <c r="AB132" s="1111"/>
      <c r="AC132" s="1111"/>
      <c r="AD132" s="1111"/>
      <c r="AE132" s="1112"/>
      <c r="AF132" s="1113">
        <v>2.5251617720000001</v>
      </c>
      <c r="AG132" s="1111"/>
      <c r="AH132" s="1111"/>
      <c r="AI132" s="1111"/>
      <c r="AJ132" s="1112"/>
      <c r="AK132" s="1113">
        <v>2.4852371199999999</v>
      </c>
      <c r="AL132" s="1111"/>
      <c r="AM132" s="1111"/>
      <c r="AN132" s="1111"/>
      <c r="AO132" s="1112"/>
      <c r="AP132" s="1015"/>
      <c r="AQ132" s="1016"/>
      <c r="AR132" s="1016"/>
      <c r="AS132" s="1016"/>
      <c r="AT132" s="111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6"/>
      <c r="B133" s="1107"/>
      <c r="C133" s="1107"/>
      <c r="D133" s="1107"/>
      <c r="E133" s="1107"/>
      <c r="F133" s="1107"/>
      <c r="G133" s="1107"/>
      <c r="H133" s="1107"/>
      <c r="I133" s="1107"/>
      <c r="J133" s="1107"/>
      <c r="K133" s="1107"/>
      <c r="L133" s="1107"/>
      <c r="M133" s="1107"/>
      <c r="N133" s="1107"/>
      <c r="O133" s="1107"/>
      <c r="P133" s="1107"/>
      <c r="Q133" s="1107"/>
      <c r="R133" s="1107"/>
      <c r="S133" s="1107"/>
      <c r="T133" s="1107"/>
      <c r="U133" s="1107"/>
      <c r="V133" s="1091" t="s">
        <v>474</v>
      </c>
      <c r="W133" s="1091"/>
      <c r="X133" s="1091"/>
      <c r="Y133" s="1091"/>
      <c r="Z133" s="1092"/>
      <c r="AA133" s="1093">
        <v>2.2999999999999998</v>
      </c>
      <c r="AB133" s="1094"/>
      <c r="AC133" s="1094"/>
      <c r="AD133" s="1094"/>
      <c r="AE133" s="1095"/>
      <c r="AF133" s="1093">
        <v>2.2999999999999998</v>
      </c>
      <c r="AG133" s="1094"/>
      <c r="AH133" s="1094"/>
      <c r="AI133" s="1094"/>
      <c r="AJ133" s="1095"/>
      <c r="AK133" s="1093">
        <v>2.4</v>
      </c>
      <c r="AL133" s="1094"/>
      <c r="AM133" s="1094"/>
      <c r="AN133" s="1094"/>
      <c r="AO133" s="1095"/>
      <c r="AP133" s="1042"/>
      <c r="AQ133" s="1043"/>
      <c r="AR133" s="1043"/>
      <c r="AS133" s="1043"/>
      <c r="AT133" s="109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5TefM8Ryla0oDQaLM8Xl6VRNKNemyS9zx74edSCYWtITTm28mSfnkbsVeH2fpONjiPpYTl5QmX68cFOkyNr+w==" saltValue="4zR7itJvkuGRjSZ54SnnH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8JJztF2Ai0hm84POreRnRCYfFrS6UH7FvlrAmRsmohPBOaxSyocUhnUDsLID9B/puttyQe7AkX+D6/gx0GjBLA==" saltValue="IJVbpPC7YRlSSQVBcgkVm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dUieUWe8HAUpYircVJB7w3unXoGB3MheeABglcjPrijX1o2jLnPB07wWcEtFczzOBu3MfZImlqkR2BvJxEdBgQ==" saltValue="MpdwTZxJxPMryk85ne9Ux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zoomScale="90" zoomScaleSheetLayoutView="9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8" t="s">
        <v>478</v>
      </c>
      <c r="AP7" s="253"/>
      <c r="AQ7" s="254" t="s">
        <v>479</v>
      </c>
      <c r="AR7" s="255"/>
    </row>
    <row r="8" spans="1:46" ht="13.2" x14ac:dyDescent="0.2">
      <c r="A8" s="247"/>
      <c r="AK8" s="256"/>
      <c r="AL8" s="257"/>
      <c r="AM8" s="257"/>
      <c r="AN8" s="258"/>
      <c r="AO8" s="1129"/>
      <c r="AP8" s="259" t="s">
        <v>480</v>
      </c>
      <c r="AQ8" s="260" t="s">
        <v>481</v>
      </c>
      <c r="AR8" s="261" t="s">
        <v>482</v>
      </c>
    </row>
    <row r="9" spans="1:46" ht="13.2" x14ac:dyDescent="0.2">
      <c r="A9" s="247"/>
      <c r="AK9" s="1130" t="s">
        <v>483</v>
      </c>
      <c r="AL9" s="1131"/>
      <c r="AM9" s="1131"/>
      <c r="AN9" s="1132"/>
      <c r="AO9" s="262">
        <v>3368066</v>
      </c>
      <c r="AP9" s="262">
        <v>95469</v>
      </c>
      <c r="AQ9" s="263">
        <v>98214</v>
      </c>
      <c r="AR9" s="264">
        <v>-2.8</v>
      </c>
    </row>
    <row r="10" spans="1:46" ht="13.5" customHeight="1" x14ac:dyDescent="0.2">
      <c r="A10" s="247"/>
      <c r="AK10" s="1130" t="s">
        <v>484</v>
      </c>
      <c r="AL10" s="1131"/>
      <c r="AM10" s="1131"/>
      <c r="AN10" s="1132"/>
      <c r="AO10" s="265">
        <v>28785</v>
      </c>
      <c r="AP10" s="265">
        <v>816</v>
      </c>
      <c r="AQ10" s="266">
        <v>8330</v>
      </c>
      <c r="AR10" s="267">
        <v>-90.2</v>
      </c>
    </row>
    <row r="11" spans="1:46" ht="13.5" customHeight="1" x14ac:dyDescent="0.2">
      <c r="A11" s="247"/>
      <c r="AK11" s="1130" t="s">
        <v>485</v>
      </c>
      <c r="AL11" s="1131"/>
      <c r="AM11" s="1131"/>
      <c r="AN11" s="1132"/>
      <c r="AO11" s="265">
        <v>26283</v>
      </c>
      <c r="AP11" s="265">
        <v>745</v>
      </c>
      <c r="AQ11" s="266">
        <v>2236</v>
      </c>
      <c r="AR11" s="267">
        <v>-66.7</v>
      </c>
    </row>
    <row r="12" spans="1:46" ht="13.5" customHeight="1" x14ac:dyDescent="0.2">
      <c r="A12" s="247"/>
      <c r="AK12" s="1130" t="s">
        <v>486</v>
      </c>
      <c r="AL12" s="1131"/>
      <c r="AM12" s="1131"/>
      <c r="AN12" s="1132"/>
      <c r="AO12" s="265" t="s">
        <v>487</v>
      </c>
      <c r="AP12" s="265" t="s">
        <v>487</v>
      </c>
      <c r="AQ12" s="266">
        <v>12</v>
      </c>
      <c r="AR12" s="267" t="s">
        <v>487</v>
      </c>
    </row>
    <row r="13" spans="1:46" ht="13.5" customHeight="1" x14ac:dyDescent="0.2">
      <c r="A13" s="247"/>
      <c r="AK13" s="1130" t="s">
        <v>488</v>
      </c>
      <c r="AL13" s="1131"/>
      <c r="AM13" s="1131"/>
      <c r="AN13" s="1132"/>
      <c r="AO13" s="265">
        <v>116839</v>
      </c>
      <c r="AP13" s="265">
        <v>3312</v>
      </c>
      <c r="AQ13" s="266">
        <v>3111</v>
      </c>
      <c r="AR13" s="267">
        <v>6.5</v>
      </c>
    </row>
    <row r="14" spans="1:46" ht="13.5" customHeight="1" x14ac:dyDescent="0.2">
      <c r="A14" s="247"/>
      <c r="AK14" s="1130" t="s">
        <v>489</v>
      </c>
      <c r="AL14" s="1131"/>
      <c r="AM14" s="1131"/>
      <c r="AN14" s="1132"/>
      <c r="AO14" s="265">
        <v>65727</v>
      </c>
      <c r="AP14" s="265">
        <v>1863</v>
      </c>
      <c r="AQ14" s="266">
        <v>1882</v>
      </c>
      <c r="AR14" s="267">
        <v>-1</v>
      </c>
    </row>
    <row r="15" spans="1:46" ht="13.5" customHeight="1" x14ac:dyDescent="0.2">
      <c r="A15" s="247"/>
      <c r="AK15" s="1133" t="s">
        <v>490</v>
      </c>
      <c r="AL15" s="1134"/>
      <c r="AM15" s="1134"/>
      <c r="AN15" s="1135"/>
      <c r="AO15" s="265">
        <v>-183070</v>
      </c>
      <c r="AP15" s="265">
        <v>-5189</v>
      </c>
      <c r="AQ15" s="266">
        <v>-6411</v>
      </c>
      <c r="AR15" s="267">
        <v>-19.100000000000001</v>
      </c>
    </row>
    <row r="16" spans="1:46" ht="13.2" x14ac:dyDescent="0.2">
      <c r="A16" s="247"/>
      <c r="AK16" s="1133" t="s">
        <v>177</v>
      </c>
      <c r="AL16" s="1134"/>
      <c r="AM16" s="1134"/>
      <c r="AN16" s="1135"/>
      <c r="AO16" s="265">
        <v>3422630</v>
      </c>
      <c r="AP16" s="265">
        <v>97016</v>
      </c>
      <c r="AQ16" s="266">
        <v>107373</v>
      </c>
      <c r="AR16" s="267">
        <v>-9.6</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6" t="s">
        <v>495</v>
      </c>
      <c r="AL21" s="1137"/>
      <c r="AM21" s="1137"/>
      <c r="AN21" s="1138"/>
      <c r="AO21" s="277">
        <v>10.49</v>
      </c>
      <c r="AP21" s="278">
        <v>9.17</v>
      </c>
      <c r="AQ21" s="279">
        <v>1.32</v>
      </c>
      <c r="AS21" s="280"/>
      <c r="AT21" s="276"/>
    </row>
    <row r="22" spans="1:46" s="248" customFormat="1" ht="13.2" x14ac:dyDescent="0.2">
      <c r="A22" s="276"/>
      <c r="AK22" s="1136" t="s">
        <v>496</v>
      </c>
      <c r="AL22" s="1137"/>
      <c r="AM22" s="1137"/>
      <c r="AN22" s="1138"/>
      <c r="AO22" s="281">
        <v>94</v>
      </c>
      <c r="AP22" s="282">
        <v>97.5</v>
      </c>
      <c r="AQ22" s="283">
        <v>-3.5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7" t="s">
        <v>497</v>
      </c>
      <c r="B26" s="1127"/>
      <c r="C26" s="1127"/>
      <c r="D26" s="1127"/>
      <c r="E26" s="1127"/>
      <c r="F26" s="1127"/>
      <c r="G26" s="1127"/>
      <c r="H26" s="1127"/>
      <c r="I26" s="1127"/>
      <c r="J26" s="1127"/>
      <c r="K26" s="1127"/>
      <c r="L26" s="1127"/>
      <c r="M26" s="1127"/>
      <c r="N26" s="1127"/>
      <c r="O26" s="1127"/>
      <c r="P26" s="1127"/>
      <c r="Q26" s="1127"/>
      <c r="R26" s="1127"/>
      <c r="S26" s="1127"/>
      <c r="T26" s="1127"/>
      <c r="U26" s="1127"/>
      <c r="V26" s="1127"/>
      <c r="W26" s="1127"/>
      <c r="X26" s="1127"/>
      <c r="Y26" s="1127"/>
      <c r="Z26" s="1127"/>
      <c r="AA26" s="1127"/>
      <c r="AB26" s="1127"/>
      <c r="AC26" s="1127"/>
      <c r="AD26" s="1127"/>
      <c r="AE26" s="1127"/>
      <c r="AF26" s="1127"/>
      <c r="AG26" s="1127"/>
      <c r="AH26" s="1127"/>
      <c r="AI26" s="1127"/>
      <c r="AJ26" s="1127"/>
      <c r="AK26" s="1127"/>
      <c r="AL26" s="1127"/>
      <c r="AM26" s="1127"/>
      <c r="AN26" s="1127"/>
      <c r="AO26" s="1127"/>
      <c r="AP26" s="1127"/>
      <c r="AQ26" s="1127"/>
      <c r="AR26" s="1127"/>
      <c r="AS26" s="1127"/>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8" t="s">
        <v>478</v>
      </c>
      <c r="AP30" s="253"/>
      <c r="AQ30" s="254" t="s">
        <v>479</v>
      </c>
      <c r="AR30" s="255"/>
    </row>
    <row r="31" spans="1:46" ht="13.2" x14ac:dyDescent="0.2">
      <c r="A31" s="247"/>
      <c r="AK31" s="256"/>
      <c r="AL31" s="257"/>
      <c r="AM31" s="257"/>
      <c r="AN31" s="258"/>
      <c r="AO31" s="1129"/>
      <c r="AP31" s="259" t="s">
        <v>480</v>
      </c>
      <c r="AQ31" s="260" t="s">
        <v>481</v>
      </c>
      <c r="AR31" s="261" t="s">
        <v>482</v>
      </c>
    </row>
    <row r="32" spans="1:46" ht="27" customHeight="1" x14ac:dyDescent="0.2">
      <c r="A32" s="247"/>
      <c r="AK32" s="1144" t="s">
        <v>500</v>
      </c>
      <c r="AL32" s="1145"/>
      <c r="AM32" s="1145"/>
      <c r="AN32" s="1146"/>
      <c r="AO32" s="291">
        <v>1425011</v>
      </c>
      <c r="AP32" s="291">
        <v>40393</v>
      </c>
      <c r="AQ32" s="292">
        <v>55954</v>
      </c>
      <c r="AR32" s="293">
        <v>-27.8</v>
      </c>
    </row>
    <row r="33" spans="1:46" ht="13.5" customHeight="1" x14ac:dyDescent="0.2">
      <c r="A33" s="247"/>
      <c r="AK33" s="1144" t="s">
        <v>501</v>
      </c>
      <c r="AL33" s="1145"/>
      <c r="AM33" s="1145"/>
      <c r="AN33" s="1146"/>
      <c r="AO33" s="291" t="s">
        <v>487</v>
      </c>
      <c r="AP33" s="291" t="s">
        <v>487</v>
      </c>
      <c r="AQ33" s="292" t="s">
        <v>487</v>
      </c>
      <c r="AR33" s="293" t="s">
        <v>487</v>
      </c>
    </row>
    <row r="34" spans="1:46" ht="27" customHeight="1" x14ac:dyDescent="0.2">
      <c r="A34" s="247"/>
      <c r="AK34" s="1144" t="s">
        <v>502</v>
      </c>
      <c r="AL34" s="1145"/>
      <c r="AM34" s="1145"/>
      <c r="AN34" s="1146"/>
      <c r="AO34" s="291" t="s">
        <v>487</v>
      </c>
      <c r="AP34" s="291" t="s">
        <v>487</v>
      </c>
      <c r="AQ34" s="292">
        <v>1</v>
      </c>
      <c r="AR34" s="293" t="s">
        <v>487</v>
      </c>
    </row>
    <row r="35" spans="1:46" ht="27" customHeight="1" x14ac:dyDescent="0.2">
      <c r="A35" s="247"/>
      <c r="AK35" s="1144" t="s">
        <v>503</v>
      </c>
      <c r="AL35" s="1145"/>
      <c r="AM35" s="1145"/>
      <c r="AN35" s="1146"/>
      <c r="AO35" s="291">
        <v>233872</v>
      </c>
      <c r="AP35" s="291">
        <v>6629</v>
      </c>
      <c r="AQ35" s="292">
        <v>17691</v>
      </c>
      <c r="AR35" s="293">
        <v>-62.5</v>
      </c>
    </row>
    <row r="36" spans="1:46" ht="27" customHeight="1" x14ac:dyDescent="0.2">
      <c r="A36" s="247"/>
      <c r="AK36" s="1144" t="s">
        <v>504</v>
      </c>
      <c r="AL36" s="1145"/>
      <c r="AM36" s="1145"/>
      <c r="AN36" s="1146"/>
      <c r="AO36" s="291">
        <v>52496</v>
      </c>
      <c r="AP36" s="291">
        <v>1488</v>
      </c>
      <c r="AQ36" s="292">
        <v>2603</v>
      </c>
      <c r="AR36" s="293">
        <v>-42.8</v>
      </c>
    </row>
    <row r="37" spans="1:46" ht="13.5" customHeight="1" x14ac:dyDescent="0.2">
      <c r="A37" s="247"/>
      <c r="AK37" s="1144" t="s">
        <v>505</v>
      </c>
      <c r="AL37" s="1145"/>
      <c r="AM37" s="1145"/>
      <c r="AN37" s="1146"/>
      <c r="AO37" s="291" t="s">
        <v>487</v>
      </c>
      <c r="AP37" s="291" t="s">
        <v>487</v>
      </c>
      <c r="AQ37" s="292">
        <v>579</v>
      </c>
      <c r="AR37" s="293" t="s">
        <v>487</v>
      </c>
    </row>
    <row r="38" spans="1:46" ht="27" customHeight="1" x14ac:dyDescent="0.2">
      <c r="A38" s="247"/>
      <c r="AK38" s="1147" t="s">
        <v>506</v>
      </c>
      <c r="AL38" s="1148"/>
      <c r="AM38" s="1148"/>
      <c r="AN38" s="1149"/>
      <c r="AO38" s="294" t="s">
        <v>487</v>
      </c>
      <c r="AP38" s="294" t="s">
        <v>487</v>
      </c>
      <c r="AQ38" s="295">
        <v>4</v>
      </c>
      <c r="AR38" s="283" t="s">
        <v>487</v>
      </c>
      <c r="AS38" s="290"/>
    </row>
    <row r="39" spans="1:46" ht="13.2" x14ac:dyDescent="0.2">
      <c r="A39" s="247"/>
      <c r="AK39" s="1147" t="s">
        <v>507</v>
      </c>
      <c r="AL39" s="1148"/>
      <c r="AM39" s="1148"/>
      <c r="AN39" s="1149"/>
      <c r="AO39" s="291">
        <v>-211691</v>
      </c>
      <c r="AP39" s="291">
        <v>-6000</v>
      </c>
      <c r="AQ39" s="292">
        <v>-4663</v>
      </c>
      <c r="AR39" s="293">
        <v>28.7</v>
      </c>
      <c r="AS39" s="290"/>
    </row>
    <row r="40" spans="1:46" ht="27" customHeight="1" x14ac:dyDescent="0.2">
      <c r="A40" s="247"/>
      <c r="AK40" s="1144" t="s">
        <v>508</v>
      </c>
      <c r="AL40" s="1145"/>
      <c r="AM40" s="1145"/>
      <c r="AN40" s="1146"/>
      <c r="AO40" s="291">
        <v>-1277285</v>
      </c>
      <c r="AP40" s="291">
        <v>-36205</v>
      </c>
      <c r="AQ40" s="292">
        <v>-48945</v>
      </c>
      <c r="AR40" s="293">
        <v>-26</v>
      </c>
      <c r="AS40" s="290"/>
    </row>
    <row r="41" spans="1:46" ht="13.2" x14ac:dyDescent="0.2">
      <c r="A41" s="247"/>
      <c r="AK41" s="1150" t="s">
        <v>287</v>
      </c>
      <c r="AL41" s="1151"/>
      <c r="AM41" s="1151"/>
      <c r="AN41" s="1152"/>
      <c r="AO41" s="291">
        <v>222403</v>
      </c>
      <c r="AP41" s="291">
        <v>6304</v>
      </c>
      <c r="AQ41" s="292">
        <v>23225</v>
      </c>
      <c r="AR41" s="293">
        <v>-72.900000000000006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9" t="s">
        <v>478</v>
      </c>
      <c r="AN49" s="1141" t="s">
        <v>511</v>
      </c>
      <c r="AO49" s="1142"/>
      <c r="AP49" s="1142"/>
      <c r="AQ49" s="1142"/>
      <c r="AR49" s="1143"/>
    </row>
    <row r="50" spans="1:44" ht="13.2" x14ac:dyDescent="0.2">
      <c r="A50" s="247"/>
      <c r="AK50" s="305"/>
      <c r="AL50" s="306"/>
      <c r="AM50" s="1140"/>
      <c r="AN50" s="307" t="s">
        <v>512</v>
      </c>
      <c r="AO50" s="308" t="s">
        <v>513</v>
      </c>
      <c r="AP50" s="309" t="s">
        <v>514</v>
      </c>
      <c r="AQ50" s="310" t="s">
        <v>515</v>
      </c>
      <c r="AR50" s="311" t="s">
        <v>516</v>
      </c>
    </row>
    <row r="51" spans="1:44" ht="13.2" x14ac:dyDescent="0.2">
      <c r="A51" s="247"/>
      <c r="AK51" s="303" t="s">
        <v>517</v>
      </c>
      <c r="AL51" s="304"/>
      <c r="AM51" s="312">
        <v>2192649</v>
      </c>
      <c r="AN51" s="313">
        <v>59285</v>
      </c>
      <c r="AO51" s="314">
        <v>-2.4</v>
      </c>
      <c r="AP51" s="315">
        <v>76347</v>
      </c>
      <c r="AQ51" s="316">
        <v>2.4</v>
      </c>
      <c r="AR51" s="317">
        <v>-4.8</v>
      </c>
    </row>
    <row r="52" spans="1:44" ht="13.2" x14ac:dyDescent="0.2">
      <c r="A52" s="247"/>
      <c r="AK52" s="318"/>
      <c r="AL52" s="319" t="s">
        <v>518</v>
      </c>
      <c r="AM52" s="320">
        <v>1400059</v>
      </c>
      <c r="AN52" s="321">
        <v>37855</v>
      </c>
      <c r="AO52" s="322">
        <v>4.4000000000000004</v>
      </c>
      <c r="AP52" s="323">
        <v>41762</v>
      </c>
      <c r="AQ52" s="324">
        <v>0.5</v>
      </c>
      <c r="AR52" s="325">
        <v>3.9</v>
      </c>
    </row>
    <row r="53" spans="1:44" ht="13.2" x14ac:dyDescent="0.2">
      <c r="A53" s="247"/>
      <c r="AK53" s="303" t="s">
        <v>519</v>
      </c>
      <c r="AL53" s="304"/>
      <c r="AM53" s="312">
        <v>2398531</v>
      </c>
      <c r="AN53" s="313">
        <v>65746</v>
      </c>
      <c r="AO53" s="314">
        <v>10.9</v>
      </c>
      <c r="AP53" s="315">
        <v>69604</v>
      </c>
      <c r="AQ53" s="316">
        <v>-8.8000000000000007</v>
      </c>
      <c r="AR53" s="317">
        <v>19.7</v>
      </c>
    </row>
    <row r="54" spans="1:44" ht="13.2" x14ac:dyDescent="0.2">
      <c r="A54" s="247"/>
      <c r="AK54" s="318"/>
      <c r="AL54" s="319" t="s">
        <v>518</v>
      </c>
      <c r="AM54" s="320">
        <v>1838279</v>
      </c>
      <c r="AN54" s="321">
        <v>50389</v>
      </c>
      <c r="AO54" s="322">
        <v>33.1</v>
      </c>
      <c r="AP54" s="323">
        <v>36247</v>
      </c>
      <c r="AQ54" s="324">
        <v>-13.2</v>
      </c>
      <c r="AR54" s="325">
        <v>46.3</v>
      </c>
    </row>
    <row r="55" spans="1:44" ht="13.2" x14ac:dyDescent="0.2">
      <c r="A55" s="247"/>
      <c r="AK55" s="303" t="s">
        <v>520</v>
      </c>
      <c r="AL55" s="304"/>
      <c r="AM55" s="312">
        <v>2793760</v>
      </c>
      <c r="AN55" s="313">
        <v>77379</v>
      </c>
      <c r="AO55" s="314">
        <v>17.7</v>
      </c>
      <c r="AP55" s="315">
        <v>68410</v>
      </c>
      <c r="AQ55" s="316">
        <v>-1.7</v>
      </c>
      <c r="AR55" s="317">
        <v>19.399999999999999</v>
      </c>
    </row>
    <row r="56" spans="1:44" ht="13.2" x14ac:dyDescent="0.2">
      <c r="A56" s="247"/>
      <c r="AK56" s="318"/>
      <c r="AL56" s="319" t="s">
        <v>518</v>
      </c>
      <c r="AM56" s="320">
        <v>1946360</v>
      </c>
      <c r="AN56" s="321">
        <v>53908</v>
      </c>
      <c r="AO56" s="322">
        <v>7</v>
      </c>
      <c r="AP56" s="323">
        <v>35086</v>
      </c>
      <c r="AQ56" s="324">
        <v>-3.2</v>
      </c>
      <c r="AR56" s="325">
        <v>10.199999999999999</v>
      </c>
    </row>
    <row r="57" spans="1:44" ht="13.2" x14ac:dyDescent="0.2">
      <c r="A57" s="247"/>
      <c r="AK57" s="303" t="s">
        <v>521</v>
      </c>
      <c r="AL57" s="304"/>
      <c r="AM57" s="312">
        <v>2127121</v>
      </c>
      <c r="AN57" s="313">
        <v>59532</v>
      </c>
      <c r="AO57" s="314">
        <v>-23.1</v>
      </c>
      <c r="AP57" s="315">
        <v>73019</v>
      </c>
      <c r="AQ57" s="316">
        <v>6.7</v>
      </c>
      <c r="AR57" s="317">
        <v>-29.8</v>
      </c>
    </row>
    <row r="58" spans="1:44" ht="13.2" x14ac:dyDescent="0.2">
      <c r="A58" s="247"/>
      <c r="AK58" s="318"/>
      <c r="AL58" s="319" t="s">
        <v>518</v>
      </c>
      <c r="AM58" s="320">
        <v>1404810</v>
      </c>
      <c r="AN58" s="321">
        <v>39316</v>
      </c>
      <c r="AO58" s="322">
        <v>-27.1</v>
      </c>
      <c r="AP58" s="323">
        <v>39427</v>
      </c>
      <c r="AQ58" s="324">
        <v>12.4</v>
      </c>
      <c r="AR58" s="325">
        <v>-39.5</v>
      </c>
    </row>
    <row r="59" spans="1:44" ht="13.2" x14ac:dyDescent="0.2">
      <c r="A59" s="247"/>
      <c r="AK59" s="303" t="s">
        <v>522</v>
      </c>
      <c r="AL59" s="304"/>
      <c r="AM59" s="312">
        <v>2659040</v>
      </c>
      <c r="AN59" s="313">
        <v>75372</v>
      </c>
      <c r="AO59" s="314">
        <v>26.6</v>
      </c>
      <c r="AP59" s="315">
        <v>76590</v>
      </c>
      <c r="AQ59" s="316">
        <v>4.9000000000000004</v>
      </c>
      <c r="AR59" s="317">
        <v>21.7</v>
      </c>
    </row>
    <row r="60" spans="1:44" ht="13.2" x14ac:dyDescent="0.2">
      <c r="A60" s="247"/>
      <c r="AK60" s="318"/>
      <c r="AL60" s="319" t="s">
        <v>518</v>
      </c>
      <c r="AM60" s="320">
        <v>2019808</v>
      </c>
      <c r="AN60" s="321">
        <v>57252</v>
      </c>
      <c r="AO60" s="322">
        <v>45.6</v>
      </c>
      <c r="AP60" s="323">
        <v>42387</v>
      </c>
      <c r="AQ60" s="324">
        <v>7.5</v>
      </c>
      <c r="AR60" s="325">
        <v>38.1</v>
      </c>
    </row>
    <row r="61" spans="1:44" ht="13.2" x14ac:dyDescent="0.2">
      <c r="A61" s="247"/>
      <c r="AK61" s="303" t="s">
        <v>523</v>
      </c>
      <c r="AL61" s="326"/>
      <c r="AM61" s="312">
        <v>2434220</v>
      </c>
      <c r="AN61" s="313">
        <v>67463</v>
      </c>
      <c r="AO61" s="314">
        <v>5.9</v>
      </c>
      <c r="AP61" s="315">
        <v>72794</v>
      </c>
      <c r="AQ61" s="327">
        <v>0.7</v>
      </c>
      <c r="AR61" s="317">
        <v>5.2</v>
      </c>
    </row>
    <row r="62" spans="1:44" ht="13.2" x14ac:dyDescent="0.2">
      <c r="A62" s="247"/>
      <c r="AK62" s="318"/>
      <c r="AL62" s="319" t="s">
        <v>518</v>
      </c>
      <c r="AM62" s="320">
        <v>1721863</v>
      </c>
      <c r="AN62" s="321">
        <v>47744</v>
      </c>
      <c r="AO62" s="322">
        <v>12.6</v>
      </c>
      <c r="AP62" s="323">
        <v>38982</v>
      </c>
      <c r="AQ62" s="324">
        <v>0.8</v>
      </c>
      <c r="AR62" s="325">
        <v>11.8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AarDTA+aytD2Qm3DpA9ja+c+khsdnhbklzEIR7FciHwkgdJfLcnVr3Aw/earXNGElcFjWoeyyt8j8ohKzXSfhw==" saltValue="1qKkFWyMap8udjgDUS16Y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sakfGtfCEa0oJ0ABbr/ldXbKI0L9wlOMadc4u7Z9+JXxFXawvlCuN0R952ZY0lun/q4LqqoDDdFS9D6IkQKD3g==" saltValue="cg9j6bMu1+uhIYcMkFk32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umdVySmfP4gLtUEvju/dx41cth4c1rzk4yETsOX8shoZbAO8HuzXwi1p/UZ0T3Qr1DQ2lPds4ilKdn61zgamPw==" saltValue="9LXl2xyT7aqgXrQs2SMX0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0" zoomScaleNormal="6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3" t="s">
        <v>3</v>
      </c>
      <c r="D47" s="1153"/>
      <c r="E47" s="1154"/>
      <c r="F47" s="11">
        <v>37.119999999999997</v>
      </c>
      <c r="G47" s="12">
        <v>35.200000000000003</v>
      </c>
      <c r="H47" s="12">
        <v>34.26</v>
      </c>
      <c r="I47" s="12">
        <v>33.369999999999997</v>
      </c>
      <c r="J47" s="13">
        <v>34.1</v>
      </c>
    </row>
    <row r="48" spans="2:10" ht="57.75" customHeight="1" x14ac:dyDescent="0.2">
      <c r="B48" s="14"/>
      <c r="C48" s="1155" t="s">
        <v>4</v>
      </c>
      <c r="D48" s="1155"/>
      <c r="E48" s="1156"/>
      <c r="F48" s="15">
        <v>5.4</v>
      </c>
      <c r="G48" s="16">
        <v>7.17</v>
      </c>
      <c r="H48" s="16">
        <v>7.42</v>
      </c>
      <c r="I48" s="16">
        <v>7.66</v>
      </c>
      <c r="J48" s="17">
        <v>7.62</v>
      </c>
    </row>
    <row r="49" spans="2:10" ht="57.75" customHeight="1" thickBot="1" x14ac:dyDescent="0.25">
      <c r="B49" s="18"/>
      <c r="C49" s="1157" t="s">
        <v>5</v>
      </c>
      <c r="D49" s="1157"/>
      <c r="E49" s="1158"/>
      <c r="F49" s="19">
        <v>9.34</v>
      </c>
      <c r="G49" s="20">
        <v>2.33</v>
      </c>
      <c r="H49" s="20" t="s">
        <v>530</v>
      </c>
      <c r="I49" s="20" t="s">
        <v>531</v>
      </c>
      <c r="J49" s="21">
        <v>2.11</v>
      </c>
    </row>
    <row r="50" spans="2:10" ht="13.2" x14ac:dyDescent="0.2"/>
  </sheetData>
  <sheetProtection algorithmName="SHA-512" hashValue="imiCJMWi61DM5Izj3B/jCtCvOHjPZJqGLY1I12/gnrU1cJU1aAAGzCLnkr4w1M0wJFqHAtnQ+cAcPxa9PpcJGA==" saltValue="BL2HFIdIglNfiQURIfe/e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90" zoomScaleNormal="9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3" t="s">
        <v>532</v>
      </c>
      <c r="D34" s="1163"/>
      <c r="E34" s="1164"/>
      <c r="F34" s="32">
        <v>5.39</v>
      </c>
      <c r="G34" s="33">
        <v>7.16</v>
      </c>
      <c r="H34" s="33">
        <v>7.42</v>
      </c>
      <c r="I34" s="33">
        <v>7.65</v>
      </c>
      <c r="J34" s="34">
        <v>7.61</v>
      </c>
      <c r="K34" s="22"/>
      <c r="L34" s="22"/>
      <c r="M34" s="22"/>
      <c r="N34" s="22"/>
      <c r="O34" s="22"/>
      <c r="P34" s="22"/>
    </row>
    <row r="35" spans="1:16" ht="39" customHeight="1" x14ac:dyDescent="0.2">
      <c r="A35" s="22"/>
      <c r="B35" s="35"/>
      <c r="C35" s="1159" t="s">
        <v>533</v>
      </c>
      <c r="D35" s="1159"/>
      <c r="E35" s="1160"/>
      <c r="F35" s="36">
        <v>7.04</v>
      </c>
      <c r="G35" s="37">
        <v>6.6</v>
      </c>
      <c r="H35" s="37">
        <v>6.95</v>
      </c>
      <c r="I35" s="37">
        <v>5.6</v>
      </c>
      <c r="J35" s="38">
        <v>5.1100000000000003</v>
      </c>
      <c r="K35" s="22"/>
      <c r="L35" s="22"/>
      <c r="M35" s="22"/>
      <c r="N35" s="22"/>
      <c r="O35" s="22"/>
      <c r="P35" s="22"/>
    </row>
    <row r="36" spans="1:16" ht="39" customHeight="1" x14ac:dyDescent="0.2">
      <c r="A36" s="22"/>
      <c r="B36" s="35"/>
      <c r="C36" s="1159" t="s">
        <v>534</v>
      </c>
      <c r="D36" s="1159"/>
      <c r="E36" s="1160"/>
      <c r="F36" s="36">
        <v>1.35</v>
      </c>
      <c r="G36" s="37">
        <v>1.33</v>
      </c>
      <c r="H36" s="37">
        <v>1.61</v>
      </c>
      <c r="I36" s="37">
        <v>2.02</v>
      </c>
      <c r="J36" s="38">
        <v>2.2200000000000002</v>
      </c>
      <c r="K36" s="22"/>
      <c r="L36" s="22"/>
      <c r="M36" s="22"/>
      <c r="N36" s="22"/>
      <c r="O36" s="22"/>
      <c r="P36" s="22"/>
    </row>
    <row r="37" spans="1:16" ht="39" customHeight="1" x14ac:dyDescent="0.2">
      <c r="A37" s="22"/>
      <c r="B37" s="35"/>
      <c r="C37" s="1159" t="s">
        <v>535</v>
      </c>
      <c r="D37" s="1159"/>
      <c r="E37" s="1160"/>
      <c r="F37" s="36">
        <v>0.5</v>
      </c>
      <c r="G37" s="37">
        <v>1.1200000000000001</v>
      </c>
      <c r="H37" s="37">
        <v>1.78</v>
      </c>
      <c r="I37" s="37">
        <v>0.8</v>
      </c>
      <c r="J37" s="38">
        <v>1.08</v>
      </c>
      <c r="K37" s="22"/>
      <c r="L37" s="22"/>
      <c r="M37" s="22"/>
      <c r="N37" s="22"/>
      <c r="O37" s="22"/>
      <c r="P37" s="22"/>
    </row>
    <row r="38" spans="1:16" ht="39" customHeight="1" x14ac:dyDescent="0.2">
      <c r="A38" s="22"/>
      <c r="B38" s="35"/>
      <c r="C38" s="1159" t="s">
        <v>536</v>
      </c>
      <c r="D38" s="1159"/>
      <c r="E38" s="1160"/>
      <c r="F38" s="36">
        <v>0.4</v>
      </c>
      <c r="G38" s="37">
        <v>0.33</v>
      </c>
      <c r="H38" s="37">
        <v>0.27</v>
      </c>
      <c r="I38" s="37">
        <v>0.66</v>
      </c>
      <c r="J38" s="38">
        <v>0.76</v>
      </c>
      <c r="K38" s="22"/>
      <c r="L38" s="22"/>
      <c r="M38" s="22"/>
      <c r="N38" s="22"/>
      <c r="O38" s="22"/>
      <c r="P38" s="22"/>
    </row>
    <row r="39" spans="1:16" ht="39" customHeight="1" x14ac:dyDescent="0.2">
      <c r="A39" s="22"/>
      <c r="B39" s="35"/>
      <c r="C39" s="1159" t="s">
        <v>537</v>
      </c>
      <c r="D39" s="1159"/>
      <c r="E39" s="1160"/>
      <c r="F39" s="36">
        <v>0.11</v>
      </c>
      <c r="G39" s="37">
        <v>0.1</v>
      </c>
      <c r="H39" s="37">
        <v>0.13</v>
      </c>
      <c r="I39" s="37">
        <v>0.13</v>
      </c>
      <c r="J39" s="38">
        <v>0.15</v>
      </c>
      <c r="K39" s="22"/>
      <c r="L39" s="22"/>
      <c r="M39" s="22"/>
      <c r="N39" s="22"/>
      <c r="O39" s="22"/>
      <c r="P39" s="22"/>
    </row>
    <row r="40" spans="1:16" ht="39" customHeight="1" x14ac:dyDescent="0.2">
      <c r="A40" s="22"/>
      <c r="B40" s="35"/>
      <c r="C40" s="1159" t="s">
        <v>538</v>
      </c>
      <c r="D40" s="1159"/>
      <c r="E40" s="1160"/>
      <c r="F40" s="36">
        <v>0.02</v>
      </c>
      <c r="G40" s="37">
        <v>0.04</v>
      </c>
      <c r="H40" s="37">
        <v>0.11</v>
      </c>
      <c r="I40" s="37">
        <v>0.11</v>
      </c>
      <c r="J40" s="38">
        <v>0.09</v>
      </c>
      <c r="K40" s="22"/>
      <c r="L40" s="22"/>
      <c r="M40" s="22"/>
      <c r="N40" s="22"/>
      <c r="O40" s="22"/>
      <c r="P40" s="22"/>
    </row>
    <row r="41" spans="1:16" ht="39" customHeight="1" x14ac:dyDescent="0.2">
      <c r="A41" s="22"/>
      <c r="B41" s="35"/>
      <c r="C41" s="1159"/>
      <c r="D41" s="1159"/>
      <c r="E41" s="1160"/>
      <c r="F41" s="36"/>
      <c r="G41" s="37"/>
      <c r="H41" s="37"/>
      <c r="I41" s="37"/>
      <c r="J41" s="38"/>
      <c r="K41" s="22"/>
      <c r="L41" s="22"/>
      <c r="M41" s="22"/>
      <c r="N41" s="22"/>
      <c r="O41" s="22"/>
      <c r="P41" s="22"/>
    </row>
    <row r="42" spans="1:16" ht="39" customHeight="1" x14ac:dyDescent="0.2">
      <c r="A42" s="22"/>
      <c r="B42" s="39"/>
      <c r="C42" s="1159" t="s">
        <v>539</v>
      </c>
      <c r="D42" s="1159"/>
      <c r="E42" s="1160"/>
      <c r="F42" s="36" t="s">
        <v>487</v>
      </c>
      <c r="G42" s="37" t="s">
        <v>487</v>
      </c>
      <c r="H42" s="37" t="s">
        <v>487</v>
      </c>
      <c r="I42" s="37" t="s">
        <v>487</v>
      </c>
      <c r="J42" s="38" t="s">
        <v>487</v>
      </c>
      <c r="K42" s="22"/>
      <c r="L42" s="22"/>
      <c r="M42" s="22"/>
      <c r="N42" s="22"/>
      <c r="O42" s="22"/>
      <c r="P42" s="22"/>
    </row>
    <row r="43" spans="1:16" ht="39" customHeight="1" thickBot="1" x14ac:dyDescent="0.25">
      <c r="A43" s="22"/>
      <c r="B43" s="40"/>
      <c r="C43" s="1161" t="s">
        <v>540</v>
      </c>
      <c r="D43" s="1161"/>
      <c r="E43" s="1162"/>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vgpMEH1MI+mfktSFCCjYxherwo2jrWc3Zxd0rdXggZW5UlVVoZKyDRMr67AmWgFy2VYt6B3lALBGTdFQuid3Rw==" saltValue="X2QnK7aPVyd6WGsochskg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90" zoomScaleNormal="9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5" t="s">
        <v>9</v>
      </c>
      <c r="C45" s="1166"/>
      <c r="D45" s="56"/>
      <c r="E45" s="1171" t="s">
        <v>10</v>
      </c>
      <c r="F45" s="1171"/>
      <c r="G45" s="1171"/>
      <c r="H45" s="1171"/>
      <c r="I45" s="1171"/>
      <c r="J45" s="1172"/>
      <c r="K45" s="57">
        <v>1468</v>
      </c>
      <c r="L45" s="58">
        <v>1466</v>
      </c>
      <c r="M45" s="58">
        <v>1498</v>
      </c>
      <c r="N45" s="58">
        <v>1452</v>
      </c>
      <c r="O45" s="59">
        <v>1425</v>
      </c>
      <c r="P45" s="46"/>
      <c r="Q45" s="46"/>
      <c r="R45" s="46"/>
      <c r="S45" s="46"/>
      <c r="T45" s="46"/>
      <c r="U45" s="46"/>
    </row>
    <row r="46" spans="1:21" ht="30.75" customHeight="1" x14ac:dyDescent="0.2">
      <c r="A46" s="46"/>
      <c r="B46" s="1167"/>
      <c r="C46" s="1168"/>
      <c r="D46" s="60"/>
      <c r="E46" s="1173" t="s">
        <v>11</v>
      </c>
      <c r="F46" s="1173"/>
      <c r="G46" s="1173"/>
      <c r="H46" s="1173"/>
      <c r="I46" s="1173"/>
      <c r="J46" s="1174"/>
      <c r="K46" s="61" t="s">
        <v>487</v>
      </c>
      <c r="L46" s="62" t="s">
        <v>487</v>
      </c>
      <c r="M46" s="62" t="s">
        <v>487</v>
      </c>
      <c r="N46" s="62" t="s">
        <v>487</v>
      </c>
      <c r="O46" s="63" t="s">
        <v>487</v>
      </c>
      <c r="P46" s="46"/>
      <c r="Q46" s="46"/>
      <c r="R46" s="46"/>
      <c r="S46" s="46"/>
      <c r="T46" s="46"/>
      <c r="U46" s="46"/>
    </row>
    <row r="47" spans="1:21" ht="30.75" customHeight="1" x14ac:dyDescent="0.2">
      <c r="A47" s="46"/>
      <c r="B47" s="1167"/>
      <c r="C47" s="1168"/>
      <c r="D47" s="60"/>
      <c r="E47" s="1173" t="s">
        <v>12</v>
      </c>
      <c r="F47" s="1173"/>
      <c r="G47" s="1173"/>
      <c r="H47" s="1173"/>
      <c r="I47" s="1173"/>
      <c r="J47" s="1174"/>
      <c r="K47" s="61" t="s">
        <v>487</v>
      </c>
      <c r="L47" s="62" t="s">
        <v>487</v>
      </c>
      <c r="M47" s="62" t="s">
        <v>487</v>
      </c>
      <c r="N47" s="62" t="s">
        <v>487</v>
      </c>
      <c r="O47" s="63" t="s">
        <v>487</v>
      </c>
      <c r="P47" s="46"/>
      <c r="Q47" s="46"/>
      <c r="R47" s="46"/>
      <c r="S47" s="46"/>
      <c r="T47" s="46"/>
      <c r="U47" s="46"/>
    </row>
    <row r="48" spans="1:21" ht="30.75" customHeight="1" x14ac:dyDescent="0.2">
      <c r="A48" s="46"/>
      <c r="B48" s="1167"/>
      <c r="C48" s="1168"/>
      <c r="D48" s="60"/>
      <c r="E48" s="1173" t="s">
        <v>13</v>
      </c>
      <c r="F48" s="1173"/>
      <c r="G48" s="1173"/>
      <c r="H48" s="1173"/>
      <c r="I48" s="1173"/>
      <c r="J48" s="1174"/>
      <c r="K48" s="61">
        <v>202</v>
      </c>
      <c r="L48" s="62">
        <v>219</v>
      </c>
      <c r="M48" s="62">
        <v>232</v>
      </c>
      <c r="N48" s="62">
        <v>247</v>
      </c>
      <c r="O48" s="63">
        <v>234</v>
      </c>
      <c r="P48" s="46"/>
      <c r="Q48" s="46"/>
      <c r="R48" s="46"/>
      <c r="S48" s="46"/>
      <c r="T48" s="46"/>
      <c r="U48" s="46"/>
    </row>
    <row r="49" spans="1:21" ht="30.75" customHeight="1" x14ac:dyDescent="0.2">
      <c r="A49" s="46"/>
      <c r="B49" s="1167"/>
      <c r="C49" s="1168"/>
      <c r="D49" s="60"/>
      <c r="E49" s="1173" t="s">
        <v>14</v>
      </c>
      <c r="F49" s="1173"/>
      <c r="G49" s="1173"/>
      <c r="H49" s="1173"/>
      <c r="I49" s="1173"/>
      <c r="J49" s="1174"/>
      <c r="K49" s="61" t="s">
        <v>487</v>
      </c>
      <c r="L49" s="62" t="s">
        <v>487</v>
      </c>
      <c r="M49" s="62" t="s">
        <v>487</v>
      </c>
      <c r="N49" s="62">
        <v>3</v>
      </c>
      <c r="O49" s="63">
        <v>52</v>
      </c>
      <c r="P49" s="46"/>
      <c r="Q49" s="46"/>
      <c r="R49" s="46"/>
      <c r="S49" s="46"/>
      <c r="T49" s="46"/>
      <c r="U49" s="46"/>
    </row>
    <row r="50" spans="1:21" ht="30.75" customHeight="1" x14ac:dyDescent="0.2">
      <c r="A50" s="46"/>
      <c r="B50" s="1167"/>
      <c r="C50" s="1168"/>
      <c r="D50" s="60"/>
      <c r="E50" s="1173" t="s">
        <v>15</v>
      </c>
      <c r="F50" s="1173"/>
      <c r="G50" s="1173"/>
      <c r="H50" s="1173"/>
      <c r="I50" s="1173"/>
      <c r="J50" s="1174"/>
      <c r="K50" s="61">
        <v>1</v>
      </c>
      <c r="L50" s="62">
        <v>1</v>
      </c>
      <c r="M50" s="62">
        <v>1</v>
      </c>
      <c r="N50" s="62" t="s">
        <v>487</v>
      </c>
      <c r="O50" s="63" t="s">
        <v>487</v>
      </c>
      <c r="P50" s="46"/>
      <c r="Q50" s="46"/>
      <c r="R50" s="46"/>
      <c r="S50" s="46"/>
      <c r="T50" s="46"/>
      <c r="U50" s="46"/>
    </row>
    <row r="51" spans="1:21" ht="30.75" customHeight="1" x14ac:dyDescent="0.2">
      <c r="A51" s="46"/>
      <c r="B51" s="1169"/>
      <c r="C51" s="1170"/>
      <c r="D51" s="64"/>
      <c r="E51" s="1173" t="s">
        <v>16</v>
      </c>
      <c r="F51" s="1173"/>
      <c r="G51" s="1173"/>
      <c r="H51" s="1173"/>
      <c r="I51" s="1173"/>
      <c r="J51" s="1174"/>
      <c r="K51" s="61" t="s">
        <v>487</v>
      </c>
      <c r="L51" s="62" t="s">
        <v>487</v>
      </c>
      <c r="M51" s="62" t="s">
        <v>487</v>
      </c>
      <c r="N51" s="62" t="s">
        <v>487</v>
      </c>
      <c r="O51" s="63" t="s">
        <v>487</v>
      </c>
      <c r="P51" s="46"/>
      <c r="Q51" s="46"/>
      <c r="R51" s="46"/>
      <c r="S51" s="46"/>
      <c r="T51" s="46"/>
      <c r="U51" s="46"/>
    </row>
    <row r="52" spans="1:21" ht="30.75" customHeight="1" x14ac:dyDescent="0.2">
      <c r="A52" s="46"/>
      <c r="B52" s="1175" t="s">
        <v>17</v>
      </c>
      <c r="C52" s="1176"/>
      <c r="D52" s="64"/>
      <c r="E52" s="1173" t="s">
        <v>18</v>
      </c>
      <c r="F52" s="1173"/>
      <c r="G52" s="1173"/>
      <c r="H52" s="1173"/>
      <c r="I52" s="1173"/>
      <c r="J52" s="1174"/>
      <c r="K52" s="61">
        <v>1454</v>
      </c>
      <c r="L52" s="62">
        <v>1500</v>
      </c>
      <c r="M52" s="62">
        <v>1528</v>
      </c>
      <c r="N52" s="62">
        <v>1486</v>
      </c>
      <c r="O52" s="63">
        <v>1489</v>
      </c>
      <c r="P52" s="46"/>
      <c r="Q52" s="46"/>
      <c r="R52" s="46"/>
      <c r="S52" s="46"/>
      <c r="T52" s="46"/>
      <c r="U52" s="46"/>
    </row>
    <row r="53" spans="1:21" ht="30.75" customHeight="1" thickBot="1" x14ac:dyDescent="0.25">
      <c r="A53" s="46"/>
      <c r="B53" s="1177" t="s">
        <v>19</v>
      </c>
      <c r="C53" s="1178"/>
      <c r="D53" s="65"/>
      <c r="E53" s="1179" t="s">
        <v>20</v>
      </c>
      <c r="F53" s="1179"/>
      <c r="G53" s="1179"/>
      <c r="H53" s="1179"/>
      <c r="I53" s="1179"/>
      <c r="J53" s="1180"/>
      <c r="K53" s="66">
        <v>217</v>
      </c>
      <c r="L53" s="67">
        <v>186</v>
      </c>
      <c r="M53" s="67">
        <v>203</v>
      </c>
      <c r="N53" s="67">
        <v>216</v>
      </c>
      <c r="O53" s="68">
        <v>222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81" t="s">
        <v>24</v>
      </c>
      <c r="C58" s="1182"/>
      <c r="D58" s="1187" t="s">
        <v>25</v>
      </c>
      <c r="E58" s="1188"/>
      <c r="F58" s="1188"/>
      <c r="G58" s="1188"/>
      <c r="H58" s="1188"/>
      <c r="I58" s="1188"/>
      <c r="J58" s="1189"/>
      <c r="K58" s="81"/>
      <c r="L58" s="82"/>
      <c r="M58" s="82"/>
      <c r="N58" s="82"/>
      <c r="O58" s="83"/>
    </row>
    <row r="59" spans="1:21" ht="31.5" customHeight="1" x14ac:dyDescent="0.2">
      <c r="B59" s="1183"/>
      <c r="C59" s="1184"/>
      <c r="D59" s="1190" t="s">
        <v>26</v>
      </c>
      <c r="E59" s="1191"/>
      <c r="F59" s="1191"/>
      <c r="G59" s="1191"/>
      <c r="H59" s="1191"/>
      <c r="I59" s="1191"/>
      <c r="J59" s="1192"/>
      <c r="K59" s="84"/>
      <c r="L59" s="85"/>
      <c r="M59" s="85"/>
      <c r="N59" s="85"/>
      <c r="O59" s="86"/>
    </row>
    <row r="60" spans="1:21" ht="31.5" customHeight="1" thickBot="1" x14ac:dyDescent="0.25">
      <c r="B60" s="1185"/>
      <c r="C60" s="1186"/>
      <c r="D60" s="1193" t="s">
        <v>27</v>
      </c>
      <c r="E60" s="1194"/>
      <c r="F60" s="1194"/>
      <c r="G60" s="1194"/>
      <c r="H60" s="1194"/>
      <c r="I60" s="1194"/>
      <c r="J60" s="1195"/>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ii6b5uMq/1znwwiQavkJr4d92pHWExc3vmKi61yuwAZyV9f95QqC1ytKn2HZEdd/Tq2vJUlOlow9efmVp1TJQ==" saltValue="xGjR5jA4jo/tPh5zLPxBC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6" t="s">
        <v>30</v>
      </c>
      <c r="C41" s="1197"/>
      <c r="D41" s="103"/>
      <c r="E41" s="1202" t="s">
        <v>31</v>
      </c>
      <c r="F41" s="1202"/>
      <c r="G41" s="1202"/>
      <c r="H41" s="1203"/>
      <c r="I41" s="330">
        <v>13666</v>
      </c>
      <c r="J41" s="331">
        <v>13377</v>
      </c>
      <c r="K41" s="331">
        <v>12854</v>
      </c>
      <c r="L41" s="331">
        <v>12465</v>
      </c>
      <c r="M41" s="332">
        <v>12235</v>
      </c>
    </row>
    <row r="42" spans="2:13" ht="27.75" customHeight="1" x14ac:dyDescent="0.2">
      <c r="B42" s="1198"/>
      <c r="C42" s="1199"/>
      <c r="D42" s="104"/>
      <c r="E42" s="1204" t="s">
        <v>32</v>
      </c>
      <c r="F42" s="1204"/>
      <c r="G42" s="1204"/>
      <c r="H42" s="1205"/>
      <c r="I42" s="333">
        <v>1</v>
      </c>
      <c r="J42" s="334">
        <v>1</v>
      </c>
      <c r="K42" s="334" t="s">
        <v>487</v>
      </c>
      <c r="L42" s="334" t="s">
        <v>487</v>
      </c>
      <c r="M42" s="335">
        <v>24</v>
      </c>
    </row>
    <row r="43" spans="2:13" ht="27.75" customHeight="1" x14ac:dyDescent="0.2">
      <c r="B43" s="1198"/>
      <c r="C43" s="1199"/>
      <c r="D43" s="104"/>
      <c r="E43" s="1204" t="s">
        <v>33</v>
      </c>
      <c r="F43" s="1204"/>
      <c r="G43" s="1204"/>
      <c r="H43" s="1205"/>
      <c r="I43" s="333">
        <v>2205</v>
      </c>
      <c r="J43" s="334">
        <v>2467</v>
      </c>
      <c r="K43" s="334">
        <v>1927</v>
      </c>
      <c r="L43" s="334">
        <v>1996</v>
      </c>
      <c r="M43" s="335">
        <v>1961</v>
      </c>
    </row>
    <row r="44" spans="2:13" ht="27.75" customHeight="1" x14ac:dyDescent="0.2">
      <c r="B44" s="1198"/>
      <c r="C44" s="1199"/>
      <c r="D44" s="104"/>
      <c r="E44" s="1204" t="s">
        <v>34</v>
      </c>
      <c r="F44" s="1204"/>
      <c r="G44" s="1204"/>
      <c r="H44" s="1205"/>
      <c r="I44" s="333" t="s">
        <v>487</v>
      </c>
      <c r="J44" s="334" t="s">
        <v>487</v>
      </c>
      <c r="K44" s="334">
        <v>21</v>
      </c>
      <c r="L44" s="334">
        <v>147</v>
      </c>
      <c r="M44" s="335">
        <v>1642</v>
      </c>
    </row>
    <row r="45" spans="2:13" ht="27.75" customHeight="1" x14ac:dyDescent="0.2">
      <c r="B45" s="1198"/>
      <c r="C45" s="1199"/>
      <c r="D45" s="104"/>
      <c r="E45" s="1204" t="s">
        <v>35</v>
      </c>
      <c r="F45" s="1204"/>
      <c r="G45" s="1204"/>
      <c r="H45" s="1205"/>
      <c r="I45" s="333">
        <v>3565</v>
      </c>
      <c r="J45" s="334">
        <v>3596</v>
      </c>
      <c r="K45" s="334">
        <v>3526</v>
      </c>
      <c r="L45" s="334">
        <v>3522</v>
      </c>
      <c r="M45" s="335">
        <v>3526</v>
      </c>
    </row>
    <row r="46" spans="2:13" ht="27.75" customHeight="1" x14ac:dyDescent="0.2">
      <c r="B46" s="1198"/>
      <c r="C46" s="1199"/>
      <c r="D46" s="105"/>
      <c r="E46" s="1204" t="s">
        <v>36</v>
      </c>
      <c r="F46" s="1204"/>
      <c r="G46" s="1204"/>
      <c r="H46" s="1205"/>
      <c r="I46" s="333" t="s">
        <v>487</v>
      </c>
      <c r="J46" s="334" t="s">
        <v>487</v>
      </c>
      <c r="K46" s="334" t="s">
        <v>487</v>
      </c>
      <c r="L46" s="334" t="s">
        <v>487</v>
      </c>
      <c r="M46" s="335" t="s">
        <v>487</v>
      </c>
    </row>
    <row r="47" spans="2:13" ht="27.75" customHeight="1" x14ac:dyDescent="0.2">
      <c r="B47" s="1198"/>
      <c r="C47" s="1199"/>
      <c r="D47" s="106"/>
      <c r="E47" s="1206" t="s">
        <v>37</v>
      </c>
      <c r="F47" s="1207"/>
      <c r="G47" s="1207"/>
      <c r="H47" s="1208"/>
      <c r="I47" s="333" t="s">
        <v>487</v>
      </c>
      <c r="J47" s="334" t="s">
        <v>487</v>
      </c>
      <c r="K47" s="334" t="s">
        <v>487</v>
      </c>
      <c r="L47" s="334" t="s">
        <v>487</v>
      </c>
      <c r="M47" s="335" t="s">
        <v>487</v>
      </c>
    </row>
    <row r="48" spans="2:13" ht="27.75" customHeight="1" x14ac:dyDescent="0.2">
      <c r="B48" s="1198"/>
      <c r="C48" s="1199"/>
      <c r="D48" s="104"/>
      <c r="E48" s="1204" t="s">
        <v>38</v>
      </c>
      <c r="F48" s="1204"/>
      <c r="G48" s="1204"/>
      <c r="H48" s="1205"/>
      <c r="I48" s="333" t="s">
        <v>487</v>
      </c>
      <c r="J48" s="334" t="s">
        <v>487</v>
      </c>
      <c r="K48" s="334" t="s">
        <v>487</v>
      </c>
      <c r="L48" s="334" t="s">
        <v>487</v>
      </c>
      <c r="M48" s="335" t="s">
        <v>487</v>
      </c>
    </row>
    <row r="49" spans="2:13" ht="27.75" customHeight="1" x14ac:dyDescent="0.2">
      <c r="B49" s="1200"/>
      <c r="C49" s="1201"/>
      <c r="D49" s="104"/>
      <c r="E49" s="1204" t="s">
        <v>39</v>
      </c>
      <c r="F49" s="1204"/>
      <c r="G49" s="1204"/>
      <c r="H49" s="1205"/>
      <c r="I49" s="333" t="s">
        <v>487</v>
      </c>
      <c r="J49" s="334" t="s">
        <v>487</v>
      </c>
      <c r="K49" s="334" t="s">
        <v>487</v>
      </c>
      <c r="L49" s="334" t="s">
        <v>487</v>
      </c>
      <c r="M49" s="335" t="s">
        <v>487</v>
      </c>
    </row>
    <row r="50" spans="2:13" ht="27.75" customHeight="1" x14ac:dyDescent="0.2">
      <c r="B50" s="1209" t="s">
        <v>40</v>
      </c>
      <c r="C50" s="1210"/>
      <c r="D50" s="107"/>
      <c r="E50" s="1204" t="s">
        <v>41</v>
      </c>
      <c r="F50" s="1204"/>
      <c r="G50" s="1204"/>
      <c r="H50" s="1205"/>
      <c r="I50" s="333">
        <v>8799</v>
      </c>
      <c r="J50" s="334">
        <v>8993</v>
      </c>
      <c r="K50" s="334">
        <v>8861</v>
      </c>
      <c r="L50" s="334">
        <v>9310</v>
      </c>
      <c r="M50" s="335">
        <v>9384</v>
      </c>
    </row>
    <row r="51" spans="2:13" ht="27.75" customHeight="1" x14ac:dyDescent="0.2">
      <c r="B51" s="1198"/>
      <c r="C51" s="1199"/>
      <c r="D51" s="104"/>
      <c r="E51" s="1204" t="s">
        <v>42</v>
      </c>
      <c r="F51" s="1204"/>
      <c r="G51" s="1204"/>
      <c r="H51" s="1205"/>
      <c r="I51" s="333">
        <v>1378</v>
      </c>
      <c r="J51" s="334">
        <v>1242</v>
      </c>
      <c r="K51" s="334">
        <v>1219</v>
      </c>
      <c r="L51" s="334">
        <v>1184</v>
      </c>
      <c r="M51" s="335">
        <v>1314</v>
      </c>
    </row>
    <row r="52" spans="2:13" ht="27.75" customHeight="1" x14ac:dyDescent="0.2">
      <c r="B52" s="1200"/>
      <c r="C52" s="1201"/>
      <c r="D52" s="104"/>
      <c r="E52" s="1204" t="s">
        <v>43</v>
      </c>
      <c r="F52" s="1204"/>
      <c r="G52" s="1204"/>
      <c r="H52" s="1205"/>
      <c r="I52" s="333">
        <v>15455</v>
      </c>
      <c r="J52" s="334">
        <v>14920</v>
      </c>
      <c r="K52" s="334">
        <v>14189</v>
      </c>
      <c r="L52" s="334">
        <v>13977</v>
      </c>
      <c r="M52" s="335">
        <v>15030</v>
      </c>
    </row>
    <row r="53" spans="2:13" ht="27.75" customHeight="1" thickBot="1" x14ac:dyDescent="0.25">
      <c r="B53" s="1211" t="s">
        <v>19</v>
      </c>
      <c r="C53" s="1212"/>
      <c r="D53" s="108"/>
      <c r="E53" s="1213" t="s">
        <v>44</v>
      </c>
      <c r="F53" s="1213"/>
      <c r="G53" s="1213"/>
      <c r="H53" s="1214"/>
      <c r="I53" s="336">
        <v>-6194</v>
      </c>
      <c r="J53" s="337">
        <v>-5713</v>
      </c>
      <c r="K53" s="337">
        <v>-5941</v>
      </c>
      <c r="L53" s="337">
        <v>-6341</v>
      </c>
      <c r="M53" s="338">
        <v>-6339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NF6r4PO8Bs2j8uLh0E2Ih7bJqpH5xcE9g7XZzXRB8oYHN1bYVzmpf0pzh5GZbAExSFEi+Q4SRGL9i+cSyfYWMg==" saltValue="CAviRhbt7pAEbzxxqq7Mz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60" zoomScaleNormal="6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3" t="s">
        <v>46</v>
      </c>
      <c r="D55" s="1223"/>
      <c r="E55" s="1224"/>
      <c r="F55" s="339">
        <v>3355</v>
      </c>
      <c r="G55" s="339">
        <v>3295</v>
      </c>
      <c r="H55" s="340">
        <v>3487</v>
      </c>
    </row>
    <row r="56" spans="2:8" ht="52.5" customHeight="1" x14ac:dyDescent="0.2">
      <c r="B56" s="120"/>
      <c r="C56" s="1225" t="s">
        <v>47</v>
      </c>
      <c r="D56" s="1225"/>
      <c r="E56" s="1226"/>
      <c r="F56" s="341">
        <v>0</v>
      </c>
      <c r="G56" s="341">
        <v>0</v>
      </c>
      <c r="H56" s="342">
        <v>0</v>
      </c>
    </row>
    <row r="57" spans="2:8" ht="53.25" customHeight="1" x14ac:dyDescent="0.2">
      <c r="B57" s="120"/>
      <c r="C57" s="1227" t="s">
        <v>48</v>
      </c>
      <c r="D57" s="1227"/>
      <c r="E57" s="1228"/>
      <c r="F57" s="343">
        <v>4464</v>
      </c>
      <c r="G57" s="343">
        <v>4928</v>
      </c>
      <c r="H57" s="344">
        <v>4887</v>
      </c>
    </row>
    <row r="58" spans="2:8" ht="45.75" customHeight="1" x14ac:dyDescent="0.2">
      <c r="B58" s="121"/>
      <c r="C58" s="1215" t="s">
        <v>567</v>
      </c>
      <c r="D58" s="1216"/>
      <c r="E58" s="1217"/>
      <c r="F58" s="345">
        <v>3787</v>
      </c>
      <c r="G58" s="345">
        <v>4214</v>
      </c>
      <c r="H58" s="346">
        <v>4138</v>
      </c>
    </row>
    <row r="59" spans="2:8" ht="45.75" customHeight="1" x14ac:dyDescent="0.2">
      <c r="B59" s="121"/>
      <c r="C59" s="1215" t="s">
        <v>568</v>
      </c>
      <c r="D59" s="1216"/>
      <c r="E59" s="1217"/>
      <c r="F59" s="345">
        <v>267</v>
      </c>
      <c r="G59" s="345">
        <v>264</v>
      </c>
      <c r="H59" s="346">
        <v>263</v>
      </c>
    </row>
    <row r="60" spans="2:8" ht="45.75" customHeight="1" x14ac:dyDescent="0.2">
      <c r="B60" s="121"/>
      <c r="C60" s="1215" t="s">
        <v>569</v>
      </c>
      <c r="D60" s="1216"/>
      <c r="E60" s="1217"/>
      <c r="F60" s="345">
        <v>133</v>
      </c>
      <c r="G60" s="345">
        <v>119</v>
      </c>
      <c r="H60" s="346">
        <v>104</v>
      </c>
    </row>
    <row r="61" spans="2:8" ht="45.75" customHeight="1" x14ac:dyDescent="0.2">
      <c r="B61" s="121"/>
      <c r="C61" s="1215" t="s">
        <v>570</v>
      </c>
      <c r="D61" s="1216"/>
      <c r="E61" s="1217"/>
      <c r="F61" s="345">
        <v>89</v>
      </c>
      <c r="G61" s="345">
        <v>95</v>
      </c>
      <c r="H61" s="346">
        <v>101</v>
      </c>
    </row>
    <row r="62" spans="2:8" ht="45.75" customHeight="1" thickBot="1" x14ac:dyDescent="0.25">
      <c r="B62" s="122"/>
      <c r="C62" s="1218" t="s">
        <v>571</v>
      </c>
      <c r="D62" s="1219"/>
      <c r="E62" s="1220"/>
      <c r="F62" s="347" t="s">
        <v>563</v>
      </c>
      <c r="G62" s="347">
        <v>25</v>
      </c>
      <c r="H62" s="348">
        <v>74</v>
      </c>
    </row>
    <row r="63" spans="2:8" ht="52.5" customHeight="1" thickBot="1" x14ac:dyDescent="0.25">
      <c r="B63" s="123"/>
      <c r="C63" s="1221" t="s">
        <v>49</v>
      </c>
      <c r="D63" s="1221"/>
      <c r="E63" s="1222"/>
      <c r="F63" s="349">
        <v>7819</v>
      </c>
      <c r="G63" s="349">
        <v>8223</v>
      </c>
      <c r="H63" s="350">
        <v>8374</v>
      </c>
    </row>
    <row r="64" spans="2:8" ht="13.2" x14ac:dyDescent="0.2"/>
  </sheetData>
  <sheetProtection algorithmName="SHA-512" hashValue="X5IfBQgr5vuCwMYy/OTlNW5KN7BjgBbzHT12Q18qdw1o7dT04kHwlVbeF8+eh4IZTFoSqL1W7eOYsNL1uOIe0A==" saltValue="UQskwAgEHT+/rZ6PIosgJ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B498D-5084-4E10-8E1E-2874BE16270D}">
  <sheetPr>
    <pageSetUpPr fitToPage="1"/>
  </sheetPr>
  <dimension ref="A1:DE85"/>
  <sheetViews>
    <sheetView showGridLines="0" topLeftCell="C3" zoomScale="85" zoomScaleNormal="85" zoomScaleSheetLayoutView="55" workbookViewId="0">
      <selection activeCell="AN55" sqref="AN55:BA58"/>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587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583</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9" t="s">
        <v>586</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ht="13.2" x14ac:dyDescent="0.2">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ht="13.2" x14ac:dyDescent="0.2">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ht="13.2" x14ac:dyDescent="0.2">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ht="13.2" x14ac:dyDescent="0.2">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581</v>
      </c>
    </row>
    <row r="50" spans="1:109" ht="13.2" x14ac:dyDescent="0.2">
      <c r="B50" s="247"/>
      <c r="G50" s="1238"/>
      <c r="H50" s="1238"/>
      <c r="I50" s="1238"/>
      <c r="J50" s="1238"/>
      <c r="K50" s="354"/>
      <c r="L50" s="354"/>
      <c r="M50" s="353"/>
      <c r="N50" s="353"/>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525</v>
      </c>
      <c r="BQ50" s="1242"/>
      <c r="BR50" s="1242"/>
      <c r="BS50" s="1242"/>
      <c r="BT50" s="1242"/>
      <c r="BU50" s="1242"/>
      <c r="BV50" s="1242"/>
      <c r="BW50" s="1242"/>
      <c r="BX50" s="1242" t="s">
        <v>526</v>
      </c>
      <c r="BY50" s="1242"/>
      <c r="BZ50" s="1242"/>
      <c r="CA50" s="1242"/>
      <c r="CB50" s="1242"/>
      <c r="CC50" s="1242"/>
      <c r="CD50" s="1242"/>
      <c r="CE50" s="1242"/>
      <c r="CF50" s="1242" t="s">
        <v>527</v>
      </c>
      <c r="CG50" s="1242"/>
      <c r="CH50" s="1242"/>
      <c r="CI50" s="1242"/>
      <c r="CJ50" s="1242"/>
      <c r="CK50" s="1242"/>
      <c r="CL50" s="1242"/>
      <c r="CM50" s="1242"/>
      <c r="CN50" s="1242" t="s">
        <v>528</v>
      </c>
      <c r="CO50" s="1242"/>
      <c r="CP50" s="1242"/>
      <c r="CQ50" s="1242"/>
      <c r="CR50" s="1242"/>
      <c r="CS50" s="1242"/>
      <c r="CT50" s="1242"/>
      <c r="CU50" s="1242"/>
      <c r="CV50" s="1242" t="s">
        <v>529</v>
      </c>
      <c r="CW50" s="1242"/>
      <c r="CX50" s="1242"/>
      <c r="CY50" s="1242"/>
      <c r="CZ50" s="1242"/>
      <c r="DA50" s="1242"/>
      <c r="DB50" s="1242"/>
      <c r="DC50" s="1242"/>
    </row>
    <row r="51" spans="1:109" ht="13.5" customHeight="1" x14ac:dyDescent="0.2">
      <c r="B51" s="247"/>
      <c r="G51" s="1248"/>
      <c r="H51" s="1248"/>
      <c r="I51" s="1246"/>
      <c r="J51" s="1246"/>
      <c r="K51" s="1244"/>
      <c r="L51" s="1244"/>
      <c r="M51" s="1244"/>
      <c r="N51" s="1244"/>
      <c r="AM51" s="352"/>
      <c r="AN51" s="1245" t="s">
        <v>580</v>
      </c>
      <c r="AO51" s="1245"/>
      <c r="AP51" s="1245"/>
      <c r="AQ51" s="1245"/>
      <c r="AR51" s="1245"/>
      <c r="AS51" s="1245"/>
      <c r="AT51" s="1245"/>
      <c r="AU51" s="1245"/>
      <c r="AV51" s="1245"/>
      <c r="AW51" s="1245"/>
      <c r="AX51" s="1245"/>
      <c r="AY51" s="1245"/>
      <c r="AZ51" s="1245"/>
      <c r="BA51" s="1245"/>
      <c r="BB51" s="1245" t="s">
        <v>578</v>
      </c>
      <c r="BC51" s="1245"/>
      <c r="BD51" s="1245"/>
      <c r="BE51" s="1245"/>
      <c r="BF51" s="1245"/>
      <c r="BG51" s="1245"/>
      <c r="BH51" s="1245"/>
      <c r="BI51" s="1245"/>
      <c r="BJ51" s="1245"/>
      <c r="BK51" s="1245"/>
      <c r="BL51" s="1245"/>
      <c r="BM51" s="1245"/>
      <c r="BN51" s="1245"/>
      <c r="BO51" s="1245"/>
      <c r="BP51" s="1243"/>
      <c r="BQ51" s="1243"/>
      <c r="BR51" s="1243"/>
      <c r="BS51" s="1243"/>
      <c r="BT51" s="1243"/>
      <c r="BU51" s="1243"/>
      <c r="BV51" s="1243"/>
      <c r="BW51" s="1243"/>
      <c r="BX51" s="1243"/>
      <c r="BY51" s="1243"/>
      <c r="BZ51" s="1243"/>
      <c r="CA51" s="1243"/>
      <c r="CB51" s="1243"/>
      <c r="CC51" s="1243"/>
      <c r="CD51" s="1243"/>
      <c r="CE51" s="1243"/>
      <c r="CF51" s="1243"/>
      <c r="CG51" s="1243"/>
      <c r="CH51" s="1243"/>
      <c r="CI51" s="1243"/>
      <c r="CJ51" s="1243"/>
      <c r="CK51" s="1243"/>
      <c r="CL51" s="1243"/>
      <c r="CM51" s="1243"/>
      <c r="CN51" s="1243"/>
      <c r="CO51" s="1243"/>
      <c r="CP51" s="1243"/>
      <c r="CQ51" s="1243"/>
      <c r="CR51" s="1243"/>
      <c r="CS51" s="1243"/>
      <c r="CT51" s="1243"/>
      <c r="CU51" s="1243"/>
      <c r="CV51" s="1243"/>
      <c r="CW51" s="1243"/>
      <c r="CX51" s="1243"/>
      <c r="CY51" s="1243"/>
      <c r="CZ51" s="1243"/>
      <c r="DA51" s="1243"/>
      <c r="DB51" s="1243"/>
      <c r="DC51" s="1243"/>
    </row>
    <row r="52" spans="1:109" ht="13.2" x14ac:dyDescent="0.2">
      <c r="B52" s="247"/>
      <c r="G52" s="1248"/>
      <c r="H52" s="1248"/>
      <c r="I52" s="1246"/>
      <c r="J52" s="1246"/>
      <c r="K52" s="1244"/>
      <c r="L52" s="1244"/>
      <c r="M52" s="1244"/>
      <c r="N52" s="1244"/>
      <c r="AM52" s="352"/>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ht="13.2" x14ac:dyDescent="0.2">
      <c r="A53" s="360"/>
      <c r="B53" s="247"/>
      <c r="G53" s="1248"/>
      <c r="H53" s="1248"/>
      <c r="I53" s="1238"/>
      <c r="J53" s="1238"/>
      <c r="K53" s="1244"/>
      <c r="L53" s="1244"/>
      <c r="M53" s="1244"/>
      <c r="N53" s="1244"/>
      <c r="AM53" s="352"/>
      <c r="AN53" s="1245"/>
      <c r="AO53" s="1245"/>
      <c r="AP53" s="1245"/>
      <c r="AQ53" s="1245"/>
      <c r="AR53" s="1245"/>
      <c r="AS53" s="1245"/>
      <c r="AT53" s="1245"/>
      <c r="AU53" s="1245"/>
      <c r="AV53" s="1245"/>
      <c r="AW53" s="1245"/>
      <c r="AX53" s="1245"/>
      <c r="AY53" s="1245"/>
      <c r="AZ53" s="1245"/>
      <c r="BA53" s="1245"/>
      <c r="BB53" s="1245" t="s">
        <v>585</v>
      </c>
      <c r="BC53" s="1245"/>
      <c r="BD53" s="1245"/>
      <c r="BE53" s="1245"/>
      <c r="BF53" s="1245"/>
      <c r="BG53" s="1245"/>
      <c r="BH53" s="1245"/>
      <c r="BI53" s="1245"/>
      <c r="BJ53" s="1245"/>
      <c r="BK53" s="1245"/>
      <c r="BL53" s="1245"/>
      <c r="BM53" s="1245"/>
      <c r="BN53" s="1245"/>
      <c r="BO53" s="1245"/>
      <c r="BP53" s="1243">
        <v>61</v>
      </c>
      <c r="BQ53" s="1243"/>
      <c r="BR53" s="1243"/>
      <c r="BS53" s="1243"/>
      <c r="BT53" s="1243"/>
      <c r="BU53" s="1243"/>
      <c r="BV53" s="1243"/>
      <c r="BW53" s="1243"/>
      <c r="BX53" s="1243">
        <v>56.9</v>
      </c>
      <c r="BY53" s="1243"/>
      <c r="BZ53" s="1243"/>
      <c r="CA53" s="1243"/>
      <c r="CB53" s="1243"/>
      <c r="CC53" s="1243"/>
      <c r="CD53" s="1243"/>
      <c r="CE53" s="1243"/>
      <c r="CF53" s="1243">
        <v>58.1</v>
      </c>
      <c r="CG53" s="1243"/>
      <c r="CH53" s="1243"/>
      <c r="CI53" s="1243"/>
      <c r="CJ53" s="1243"/>
      <c r="CK53" s="1243"/>
      <c r="CL53" s="1243"/>
      <c r="CM53" s="1243"/>
      <c r="CN53" s="1243">
        <v>59.6</v>
      </c>
      <c r="CO53" s="1243"/>
      <c r="CP53" s="1243"/>
      <c r="CQ53" s="1243"/>
      <c r="CR53" s="1243"/>
      <c r="CS53" s="1243"/>
      <c r="CT53" s="1243"/>
      <c r="CU53" s="1243"/>
      <c r="CV53" s="1243">
        <v>60.7</v>
      </c>
      <c r="CW53" s="1243"/>
      <c r="CX53" s="1243"/>
      <c r="CY53" s="1243"/>
      <c r="CZ53" s="1243"/>
      <c r="DA53" s="1243"/>
      <c r="DB53" s="1243"/>
      <c r="DC53" s="1243"/>
    </row>
    <row r="54" spans="1:109" ht="13.2" x14ac:dyDescent="0.2">
      <c r="A54" s="360"/>
      <c r="B54" s="247"/>
      <c r="G54" s="1248"/>
      <c r="H54" s="1248"/>
      <c r="I54" s="1238"/>
      <c r="J54" s="1238"/>
      <c r="K54" s="1244"/>
      <c r="L54" s="1244"/>
      <c r="M54" s="1244"/>
      <c r="N54" s="1244"/>
      <c r="AM54" s="352"/>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ht="13.2" x14ac:dyDescent="0.2">
      <c r="A55" s="360"/>
      <c r="B55" s="247"/>
      <c r="G55" s="1238"/>
      <c r="H55" s="1238"/>
      <c r="I55" s="1238"/>
      <c r="J55" s="1238"/>
      <c r="K55" s="1244"/>
      <c r="L55" s="1244"/>
      <c r="M55" s="1244"/>
      <c r="N55" s="1244"/>
      <c r="AN55" s="1242" t="s">
        <v>579</v>
      </c>
      <c r="AO55" s="1242"/>
      <c r="AP55" s="1242"/>
      <c r="AQ55" s="1242"/>
      <c r="AR55" s="1242"/>
      <c r="AS55" s="1242"/>
      <c r="AT55" s="1242"/>
      <c r="AU55" s="1242"/>
      <c r="AV55" s="1242"/>
      <c r="AW55" s="1242"/>
      <c r="AX55" s="1242"/>
      <c r="AY55" s="1242"/>
      <c r="AZ55" s="1242"/>
      <c r="BA55" s="1242"/>
      <c r="BB55" s="1245" t="s">
        <v>578</v>
      </c>
      <c r="BC55" s="1245"/>
      <c r="BD55" s="1245"/>
      <c r="BE55" s="1245"/>
      <c r="BF55" s="1245"/>
      <c r="BG55" s="1245"/>
      <c r="BH55" s="1245"/>
      <c r="BI55" s="1245"/>
      <c r="BJ55" s="1245"/>
      <c r="BK55" s="1245"/>
      <c r="BL55" s="1245"/>
      <c r="BM55" s="1245"/>
      <c r="BN55" s="1245"/>
      <c r="BO55" s="1245"/>
      <c r="BP55" s="1243">
        <v>37.299999999999997</v>
      </c>
      <c r="BQ55" s="1243"/>
      <c r="BR55" s="1243"/>
      <c r="BS55" s="1243"/>
      <c r="BT55" s="1243"/>
      <c r="BU55" s="1243"/>
      <c r="BV55" s="1243"/>
      <c r="BW55" s="1243"/>
      <c r="BX55" s="1243">
        <v>25.4</v>
      </c>
      <c r="BY55" s="1243"/>
      <c r="BZ55" s="1243"/>
      <c r="CA55" s="1243"/>
      <c r="CB55" s="1243"/>
      <c r="CC55" s="1243"/>
      <c r="CD55" s="1243"/>
      <c r="CE55" s="1243"/>
      <c r="CF55" s="1243">
        <v>17.600000000000001</v>
      </c>
      <c r="CG55" s="1243"/>
      <c r="CH55" s="1243"/>
      <c r="CI55" s="1243"/>
      <c r="CJ55" s="1243"/>
      <c r="CK55" s="1243"/>
      <c r="CL55" s="1243"/>
      <c r="CM55" s="1243"/>
      <c r="CN55" s="1243">
        <v>17.2</v>
      </c>
      <c r="CO55" s="1243"/>
      <c r="CP55" s="1243"/>
      <c r="CQ55" s="1243"/>
      <c r="CR55" s="1243"/>
      <c r="CS55" s="1243"/>
      <c r="CT55" s="1243"/>
      <c r="CU55" s="1243"/>
      <c r="CV55" s="1243">
        <v>16.100000000000001</v>
      </c>
      <c r="CW55" s="1243"/>
      <c r="CX55" s="1243"/>
      <c r="CY55" s="1243"/>
      <c r="CZ55" s="1243"/>
      <c r="DA55" s="1243"/>
      <c r="DB55" s="1243"/>
      <c r="DC55" s="1243"/>
    </row>
    <row r="56" spans="1:109" ht="13.2" x14ac:dyDescent="0.2">
      <c r="A56" s="360"/>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60" customFormat="1" ht="13.2" x14ac:dyDescent="0.2">
      <c r="B57" s="365"/>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585</v>
      </c>
      <c r="BC57" s="1245"/>
      <c r="BD57" s="1245"/>
      <c r="BE57" s="1245"/>
      <c r="BF57" s="1245"/>
      <c r="BG57" s="1245"/>
      <c r="BH57" s="1245"/>
      <c r="BI57" s="1245"/>
      <c r="BJ57" s="1245"/>
      <c r="BK57" s="1245"/>
      <c r="BL57" s="1245"/>
      <c r="BM57" s="1245"/>
      <c r="BN57" s="1245"/>
      <c r="BO57" s="1245"/>
      <c r="BP57" s="1243">
        <v>62</v>
      </c>
      <c r="BQ57" s="1243"/>
      <c r="BR57" s="1243"/>
      <c r="BS57" s="1243"/>
      <c r="BT57" s="1243"/>
      <c r="BU57" s="1243"/>
      <c r="BV57" s="1243"/>
      <c r="BW57" s="1243"/>
      <c r="BX57" s="1243">
        <v>63.2</v>
      </c>
      <c r="BY57" s="1243"/>
      <c r="BZ57" s="1243"/>
      <c r="CA57" s="1243"/>
      <c r="CB57" s="1243"/>
      <c r="CC57" s="1243"/>
      <c r="CD57" s="1243"/>
      <c r="CE57" s="1243"/>
      <c r="CF57" s="1243">
        <v>65.3</v>
      </c>
      <c r="CG57" s="1243"/>
      <c r="CH57" s="1243"/>
      <c r="CI57" s="1243"/>
      <c r="CJ57" s="1243"/>
      <c r="CK57" s="1243"/>
      <c r="CL57" s="1243"/>
      <c r="CM57" s="1243"/>
      <c r="CN57" s="1243">
        <v>66.900000000000006</v>
      </c>
      <c r="CO57" s="1243"/>
      <c r="CP57" s="1243"/>
      <c r="CQ57" s="1243"/>
      <c r="CR57" s="1243"/>
      <c r="CS57" s="1243"/>
      <c r="CT57" s="1243"/>
      <c r="CU57" s="1243"/>
      <c r="CV57" s="1243">
        <v>68.099999999999994</v>
      </c>
      <c r="CW57" s="1243"/>
      <c r="CX57" s="1243"/>
      <c r="CY57" s="1243"/>
      <c r="CZ57" s="1243"/>
      <c r="DA57" s="1243"/>
      <c r="DB57" s="1243"/>
      <c r="DC57" s="1243"/>
      <c r="DD57" s="370"/>
      <c r="DE57" s="365"/>
    </row>
    <row r="58" spans="1:109" s="360" customFormat="1" ht="13.2" x14ac:dyDescent="0.2">
      <c r="A58" s="243"/>
      <c r="B58" s="365"/>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584</v>
      </c>
    </row>
    <row r="64" spans="1:109" ht="13.2" x14ac:dyDescent="0.2">
      <c r="B64" s="247"/>
      <c r="G64" s="361"/>
      <c r="I64" s="363"/>
      <c r="J64" s="363"/>
      <c r="K64" s="363"/>
      <c r="L64" s="363"/>
      <c r="M64" s="363"/>
      <c r="N64" s="362"/>
      <c r="AM64" s="361"/>
      <c r="AN64" s="361" t="s">
        <v>583</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29" t="s">
        <v>582</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ht="13.2" x14ac:dyDescent="0.2">
      <c r="B66" s="247"/>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ht="13.2" x14ac:dyDescent="0.2">
      <c r="B67" s="247"/>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ht="13.2" x14ac:dyDescent="0.2">
      <c r="B68" s="247"/>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ht="13.2" x14ac:dyDescent="0.2">
      <c r="B69" s="247"/>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581</v>
      </c>
    </row>
    <row r="72" spans="2:107" ht="13.2" x14ac:dyDescent="0.2">
      <c r="B72" s="247"/>
      <c r="G72" s="1238"/>
      <c r="H72" s="1238"/>
      <c r="I72" s="1238"/>
      <c r="J72" s="1238"/>
      <c r="K72" s="354"/>
      <c r="L72" s="354"/>
      <c r="M72" s="353"/>
      <c r="N72" s="353"/>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525</v>
      </c>
      <c r="BQ72" s="1242"/>
      <c r="BR72" s="1242"/>
      <c r="BS72" s="1242"/>
      <c r="BT72" s="1242"/>
      <c r="BU72" s="1242"/>
      <c r="BV72" s="1242"/>
      <c r="BW72" s="1242"/>
      <c r="BX72" s="1242" t="s">
        <v>526</v>
      </c>
      <c r="BY72" s="1242"/>
      <c r="BZ72" s="1242"/>
      <c r="CA72" s="1242"/>
      <c r="CB72" s="1242"/>
      <c r="CC72" s="1242"/>
      <c r="CD72" s="1242"/>
      <c r="CE72" s="1242"/>
      <c r="CF72" s="1242" t="s">
        <v>527</v>
      </c>
      <c r="CG72" s="1242"/>
      <c r="CH72" s="1242"/>
      <c r="CI72" s="1242"/>
      <c r="CJ72" s="1242"/>
      <c r="CK72" s="1242"/>
      <c r="CL72" s="1242"/>
      <c r="CM72" s="1242"/>
      <c r="CN72" s="1242" t="s">
        <v>528</v>
      </c>
      <c r="CO72" s="1242"/>
      <c r="CP72" s="1242"/>
      <c r="CQ72" s="1242"/>
      <c r="CR72" s="1242"/>
      <c r="CS72" s="1242"/>
      <c r="CT72" s="1242"/>
      <c r="CU72" s="1242"/>
      <c r="CV72" s="1242" t="s">
        <v>529</v>
      </c>
      <c r="CW72" s="1242"/>
      <c r="CX72" s="1242"/>
      <c r="CY72" s="1242"/>
      <c r="CZ72" s="1242"/>
      <c r="DA72" s="1242"/>
      <c r="DB72" s="1242"/>
      <c r="DC72" s="1242"/>
    </row>
    <row r="73" spans="2:107" ht="13.2" x14ac:dyDescent="0.2">
      <c r="B73" s="247"/>
      <c r="G73" s="1248"/>
      <c r="H73" s="1248"/>
      <c r="I73" s="1248"/>
      <c r="J73" s="1248"/>
      <c r="K73" s="1249"/>
      <c r="L73" s="1249"/>
      <c r="M73" s="1249"/>
      <c r="N73" s="1249"/>
      <c r="AM73" s="352"/>
      <c r="AN73" s="1245" t="s">
        <v>580</v>
      </c>
      <c r="AO73" s="1245"/>
      <c r="AP73" s="1245"/>
      <c r="AQ73" s="1245"/>
      <c r="AR73" s="1245"/>
      <c r="AS73" s="1245"/>
      <c r="AT73" s="1245"/>
      <c r="AU73" s="1245"/>
      <c r="AV73" s="1245"/>
      <c r="AW73" s="1245"/>
      <c r="AX73" s="1245"/>
      <c r="AY73" s="1245"/>
      <c r="AZ73" s="1245"/>
      <c r="BA73" s="1245"/>
      <c r="BB73" s="1245" t="s">
        <v>578</v>
      </c>
      <c r="BC73" s="1245"/>
      <c r="BD73" s="1245"/>
      <c r="BE73" s="1245"/>
      <c r="BF73" s="1245"/>
      <c r="BG73" s="1245"/>
      <c r="BH73" s="1245"/>
      <c r="BI73" s="1245"/>
      <c r="BJ73" s="1245"/>
      <c r="BK73" s="1245"/>
      <c r="BL73" s="1245"/>
      <c r="BM73" s="1245"/>
      <c r="BN73" s="1245"/>
      <c r="BO73" s="1245"/>
      <c r="BP73" s="1243"/>
      <c r="BQ73" s="1243"/>
      <c r="BR73" s="1243"/>
      <c r="BS73" s="1243"/>
      <c r="BT73" s="1243"/>
      <c r="BU73" s="1243"/>
      <c r="BV73" s="1243"/>
      <c r="BW73" s="1243"/>
      <c r="BX73" s="1243"/>
      <c r="BY73" s="1243"/>
      <c r="BZ73" s="1243"/>
      <c r="CA73" s="1243"/>
      <c r="CB73" s="1243"/>
      <c r="CC73" s="1243"/>
      <c r="CD73" s="1243"/>
      <c r="CE73" s="1243"/>
      <c r="CF73" s="1243"/>
      <c r="CG73" s="1243"/>
      <c r="CH73" s="1243"/>
      <c r="CI73" s="1243"/>
      <c r="CJ73" s="1243"/>
      <c r="CK73" s="1243"/>
      <c r="CL73" s="1243"/>
      <c r="CM73" s="1243"/>
      <c r="CN73" s="1243"/>
      <c r="CO73" s="1243"/>
      <c r="CP73" s="1243"/>
      <c r="CQ73" s="1243"/>
      <c r="CR73" s="1243"/>
      <c r="CS73" s="1243"/>
      <c r="CT73" s="1243"/>
      <c r="CU73" s="1243"/>
      <c r="CV73" s="1243"/>
      <c r="CW73" s="1243"/>
      <c r="CX73" s="1243"/>
      <c r="CY73" s="1243"/>
      <c r="CZ73" s="1243"/>
      <c r="DA73" s="1243"/>
      <c r="DB73" s="1243"/>
      <c r="DC73" s="1243"/>
    </row>
    <row r="74" spans="2:107" ht="13.2" x14ac:dyDescent="0.2">
      <c r="B74" s="247"/>
      <c r="G74" s="1248"/>
      <c r="H74" s="1248"/>
      <c r="I74" s="1248"/>
      <c r="J74" s="1248"/>
      <c r="K74" s="1249"/>
      <c r="L74" s="1249"/>
      <c r="M74" s="1249"/>
      <c r="N74" s="1249"/>
      <c r="AM74" s="352"/>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ht="13.2" x14ac:dyDescent="0.2">
      <c r="B75" s="247"/>
      <c r="G75" s="1248"/>
      <c r="H75" s="1248"/>
      <c r="I75" s="1238"/>
      <c r="J75" s="1238"/>
      <c r="K75" s="1244"/>
      <c r="L75" s="1244"/>
      <c r="M75" s="1244"/>
      <c r="N75" s="1244"/>
      <c r="AM75" s="352"/>
      <c r="AN75" s="1245"/>
      <c r="AO75" s="1245"/>
      <c r="AP75" s="1245"/>
      <c r="AQ75" s="1245"/>
      <c r="AR75" s="1245"/>
      <c r="AS75" s="1245"/>
      <c r="AT75" s="1245"/>
      <c r="AU75" s="1245"/>
      <c r="AV75" s="1245"/>
      <c r="AW75" s="1245"/>
      <c r="AX75" s="1245"/>
      <c r="AY75" s="1245"/>
      <c r="AZ75" s="1245"/>
      <c r="BA75" s="1245"/>
      <c r="BB75" s="1245" t="s">
        <v>577</v>
      </c>
      <c r="BC75" s="1245"/>
      <c r="BD75" s="1245"/>
      <c r="BE75" s="1245"/>
      <c r="BF75" s="1245"/>
      <c r="BG75" s="1245"/>
      <c r="BH75" s="1245"/>
      <c r="BI75" s="1245"/>
      <c r="BJ75" s="1245"/>
      <c r="BK75" s="1245"/>
      <c r="BL75" s="1245"/>
      <c r="BM75" s="1245"/>
      <c r="BN75" s="1245"/>
      <c r="BO75" s="1245"/>
      <c r="BP75" s="1243">
        <v>3</v>
      </c>
      <c r="BQ75" s="1243"/>
      <c r="BR75" s="1243"/>
      <c r="BS75" s="1243"/>
      <c r="BT75" s="1243"/>
      <c r="BU75" s="1243"/>
      <c r="BV75" s="1243"/>
      <c r="BW75" s="1243"/>
      <c r="BX75" s="1243">
        <v>2.6</v>
      </c>
      <c r="BY75" s="1243"/>
      <c r="BZ75" s="1243"/>
      <c r="CA75" s="1243"/>
      <c r="CB75" s="1243"/>
      <c r="CC75" s="1243"/>
      <c r="CD75" s="1243"/>
      <c r="CE75" s="1243"/>
      <c r="CF75" s="1243">
        <v>2.2999999999999998</v>
      </c>
      <c r="CG75" s="1243"/>
      <c r="CH75" s="1243"/>
      <c r="CI75" s="1243"/>
      <c r="CJ75" s="1243"/>
      <c r="CK75" s="1243"/>
      <c r="CL75" s="1243"/>
      <c r="CM75" s="1243"/>
      <c r="CN75" s="1243">
        <v>2.2999999999999998</v>
      </c>
      <c r="CO75" s="1243"/>
      <c r="CP75" s="1243"/>
      <c r="CQ75" s="1243"/>
      <c r="CR75" s="1243"/>
      <c r="CS75" s="1243"/>
      <c r="CT75" s="1243"/>
      <c r="CU75" s="1243"/>
      <c r="CV75" s="1243">
        <v>2.4</v>
      </c>
      <c r="CW75" s="1243"/>
      <c r="CX75" s="1243"/>
      <c r="CY75" s="1243"/>
      <c r="CZ75" s="1243"/>
      <c r="DA75" s="1243"/>
      <c r="DB75" s="1243"/>
      <c r="DC75" s="1243"/>
    </row>
    <row r="76" spans="2:107" ht="13.2" x14ac:dyDescent="0.2">
      <c r="B76" s="247"/>
      <c r="G76" s="1248"/>
      <c r="H76" s="1248"/>
      <c r="I76" s="1238"/>
      <c r="J76" s="1238"/>
      <c r="K76" s="1244"/>
      <c r="L76" s="1244"/>
      <c r="M76" s="1244"/>
      <c r="N76" s="1244"/>
      <c r="AM76" s="352"/>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ht="13.2" x14ac:dyDescent="0.2">
      <c r="B77" s="247"/>
      <c r="G77" s="1238"/>
      <c r="H77" s="1238"/>
      <c r="I77" s="1238"/>
      <c r="J77" s="1238"/>
      <c r="K77" s="1249"/>
      <c r="L77" s="1249"/>
      <c r="M77" s="1249"/>
      <c r="N77" s="1249"/>
      <c r="AN77" s="1242" t="s">
        <v>579</v>
      </c>
      <c r="AO77" s="1242"/>
      <c r="AP77" s="1242"/>
      <c r="AQ77" s="1242"/>
      <c r="AR77" s="1242"/>
      <c r="AS77" s="1242"/>
      <c r="AT77" s="1242"/>
      <c r="AU77" s="1242"/>
      <c r="AV77" s="1242"/>
      <c r="AW77" s="1242"/>
      <c r="AX77" s="1242"/>
      <c r="AY77" s="1242"/>
      <c r="AZ77" s="1242"/>
      <c r="BA77" s="1242"/>
      <c r="BB77" s="1245" t="s">
        <v>578</v>
      </c>
      <c r="BC77" s="1245"/>
      <c r="BD77" s="1245"/>
      <c r="BE77" s="1245"/>
      <c r="BF77" s="1245"/>
      <c r="BG77" s="1245"/>
      <c r="BH77" s="1245"/>
      <c r="BI77" s="1245"/>
      <c r="BJ77" s="1245"/>
      <c r="BK77" s="1245"/>
      <c r="BL77" s="1245"/>
      <c r="BM77" s="1245"/>
      <c r="BN77" s="1245"/>
      <c r="BO77" s="1245"/>
      <c r="BP77" s="1243">
        <v>37.299999999999997</v>
      </c>
      <c r="BQ77" s="1243"/>
      <c r="BR77" s="1243"/>
      <c r="BS77" s="1243"/>
      <c r="BT77" s="1243"/>
      <c r="BU77" s="1243"/>
      <c r="BV77" s="1243"/>
      <c r="BW77" s="1243"/>
      <c r="BX77" s="1243">
        <v>25.4</v>
      </c>
      <c r="BY77" s="1243"/>
      <c r="BZ77" s="1243"/>
      <c r="CA77" s="1243"/>
      <c r="CB77" s="1243"/>
      <c r="CC77" s="1243"/>
      <c r="CD77" s="1243"/>
      <c r="CE77" s="1243"/>
      <c r="CF77" s="1243">
        <v>17.600000000000001</v>
      </c>
      <c r="CG77" s="1243"/>
      <c r="CH77" s="1243"/>
      <c r="CI77" s="1243"/>
      <c r="CJ77" s="1243"/>
      <c r="CK77" s="1243"/>
      <c r="CL77" s="1243"/>
      <c r="CM77" s="1243"/>
      <c r="CN77" s="1243">
        <v>17.2</v>
      </c>
      <c r="CO77" s="1243"/>
      <c r="CP77" s="1243"/>
      <c r="CQ77" s="1243"/>
      <c r="CR77" s="1243"/>
      <c r="CS77" s="1243"/>
      <c r="CT77" s="1243"/>
      <c r="CU77" s="1243"/>
      <c r="CV77" s="1243">
        <v>16.100000000000001</v>
      </c>
      <c r="CW77" s="1243"/>
      <c r="CX77" s="1243"/>
      <c r="CY77" s="1243"/>
      <c r="CZ77" s="1243"/>
      <c r="DA77" s="1243"/>
      <c r="DB77" s="1243"/>
      <c r="DC77" s="1243"/>
    </row>
    <row r="78" spans="2:107" ht="13.2" x14ac:dyDescent="0.2">
      <c r="B78" s="247"/>
      <c r="G78" s="1238"/>
      <c r="H78" s="1238"/>
      <c r="I78" s="1238"/>
      <c r="J78" s="1238"/>
      <c r="K78" s="1249"/>
      <c r="L78" s="1249"/>
      <c r="M78" s="1249"/>
      <c r="N78" s="1249"/>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ht="13.2" x14ac:dyDescent="0.2">
      <c r="B79" s="247"/>
      <c r="G79" s="1238"/>
      <c r="H79" s="1238"/>
      <c r="I79" s="1247"/>
      <c r="J79" s="1247"/>
      <c r="K79" s="1250"/>
      <c r="L79" s="1250"/>
      <c r="M79" s="1250"/>
      <c r="N79" s="1250"/>
      <c r="AN79" s="1242"/>
      <c r="AO79" s="1242"/>
      <c r="AP79" s="1242"/>
      <c r="AQ79" s="1242"/>
      <c r="AR79" s="1242"/>
      <c r="AS79" s="1242"/>
      <c r="AT79" s="1242"/>
      <c r="AU79" s="1242"/>
      <c r="AV79" s="1242"/>
      <c r="AW79" s="1242"/>
      <c r="AX79" s="1242"/>
      <c r="AY79" s="1242"/>
      <c r="AZ79" s="1242"/>
      <c r="BA79" s="1242"/>
      <c r="BB79" s="1245" t="s">
        <v>577</v>
      </c>
      <c r="BC79" s="1245"/>
      <c r="BD79" s="1245"/>
      <c r="BE79" s="1245"/>
      <c r="BF79" s="1245"/>
      <c r="BG79" s="1245"/>
      <c r="BH79" s="1245"/>
      <c r="BI79" s="1245"/>
      <c r="BJ79" s="1245"/>
      <c r="BK79" s="1245"/>
      <c r="BL79" s="1245"/>
      <c r="BM79" s="1245"/>
      <c r="BN79" s="1245"/>
      <c r="BO79" s="1245"/>
      <c r="BP79" s="1243">
        <v>8.6</v>
      </c>
      <c r="BQ79" s="1243"/>
      <c r="BR79" s="1243"/>
      <c r="BS79" s="1243"/>
      <c r="BT79" s="1243"/>
      <c r="BU79" s="1243"/>
      <c r="BV79" s="1243"/>
      <c r="BW79" s="1243"/>
      <c r="BX79" s="1243">
        <v>8.3000000000000007</v>
      </c>
      <c r="BY79" s="1243"/>
      <c r="BZ79" s="1243"/>
      <c r="CA79" s="1243"/>
      <c r="CB79" s="1243"/>
      <c r="CC79" s="1243"/>
      <c r="CD79" s="1243"/>
      <c r="CE79" s="1243"/>
      <c r="CF79" s="1243">
        <v>8.4</v>
      </c>
      <c r="CG79" s="1243"/>
      <c r="CH79" s="1243"/>
      <c r="CI79" s="1243"/>
      <c r="CJ79" s="1243"/>
      <c r="CK79" s="1243"/>
      <c r="CL79" s="1243"/>
      <c r="CM79" s="1243"/>
      <c r="CN79" s="1243">
        <v>8.6</v>
      </c>
      <c r="CO79" s="1243"/>
      <c r="CP79" s="1243"/>
      <c r="CQ79" s="1243"/>
      <c r="CR79" s="1243"/>
      <c r="CS79" s="1243"/>
      <c r="CT79" s="1243"/>
      <c r="CU79" s="1243"/>
      <c r="CV79" s="1243">
        <v>8.6999999999999993</v>
      </c>
      <c r="CW79" s="1243"/>
      <c r="CX79" s="1243"/>
      <c r="CY79" s="1243"/>
      <c r="CZ79" s="1243"/>
      <c r="DA79" s="1243"/>
      <c r="DB79" s="1243"/>
      <c r="DC79" s="1243"/>
    </row>
    <row r="80" spans="2:107" ht="13.2" x14ac:dyDescent="0.2">
      <c r="B80" s="247"/>
      <c r="G80" s="1238"/>
      <c r="H80" s="1238"/>
      <c r="I80" s="1247"/>
      <c r="J80" s="1247"/>
      <c r="K80" s="1250"/>
      <c r="L80" s="1250"/>
      <c r="M80" s="1250"/>
      <c r="N80" s="1250"/>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DJouUv5+1FuFH8HaBQd4qIpnJhimjkMIK9x1aT2yR0ib3ktO1HNqdis20Qc3nW9PKn94fRjrpHoG09uazXoW+A==" saltValue="/eirO/ZvjLnqvbPHoXVXc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9A8EE-A3FA-4D6F-A37D-9DB1A5485DBA}">
  <sheetPr>
    <pageSetUpPr fitToPage="1"/>
  </sheetPr>
  <dimension ref="A1:DR125"/>
  <sheetViews>
    <sheetView showGridLines="0" topLeftCell="A14"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RWtoxJL+gGJWCOaa2e6eRBCT7EMYQlGRuyOsmps2pUSWWesQTFQu8CSNi5foWG0qPsZDp5fnBNPhQzBBJQ0iGA==" saltValue="qbfJPkcZ02ddLYldBSc/G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29ED2-879B-442E-982F-B5D9052D998A}">
  <sheetPr>
    <pageSetUpPr fitToPage="1"/>
  </sheetPr>
  <dimension ref="A1:DR125"/>
  <sheetViews>
    <sheetView showGridLines="0" tabSelected="1" topLeftCell="A85" zoomScale="70" zoomScaleNormal="70" zoomScaleSheetLayoutView="55" workbookViewId="0">
      <selection activeCell="BK83" sqref="BK83"/>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DHQWNyN2TGON6wlzPIJvmANW9lFgx2/XeCUniSWrVp5h7A6HdQ+a0Syw8UR95xjr5PQTbjj9YIaPd+rTrkrX7w==" saltValue="JbV35bljV4DC31PV/2mrl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59285</v>
      </c>
      <c r="E3" s="142"/>
      <c r="F3" s="143">
        <v>76347</v>
      </c>
      <c r="G3" s="144"/>
      <c r="H3" s="145"/>
    </row>
    <row r="4" spans="1:8" x14ac:dyDescent="0.2">
      <c r="A4" s="146"/>
      <c r="B4" s="147"/>
      <c r="C4" s="148"/>
      <c r="D4" s="149">
        <v>37855</v>
      </c>
      <c r="E4" s="150"/>
      <c r="F4" s="151">
        <v>41762</v>
      </c>
      <c r="G4" s="152"/>
      <c r="H4" s="153"/>
    </row>
    <row r="5" spans="1:8" x14ac:dyDescent="0.2">
      <c r="A5" s="134" t="s">
        <v>519</v>
      </c>
      <c r="B5" s="139"/>
      <c r="C5" s="140"/>
      <c r="D5" s="141">
        <v>65746</v>
      </c>
      <c r="E5" s="142"/>
      <c r="F5" s="143">
        <v>69604</v>
      </c>
      <c r="G5" s="144"/>
      <c r="H5" s="145"/>
    </row>
    <row r="6" spans="1:8" x14ac:dyDescent="0.2">
      <c r="A6" s="146"/>
      <c r="B6" s="147"/>
      <c r="C6" s="148"/>
      <c r="D6" s="149">
        <v>50389</v>
      </c>
      <c r="E6" s="150"/>
      <c r="F6" s="151">
        <v>36247</v>
      </c>
      <c r="G6" s="152"/>
      <c r="H6" s="153"/>
    </row>
    <row r="7" spans="1:8" x14ac:dyDescent="0.2">
      <c r="A7" s="134" t="s">
        <v>520</v>
      </c>
      <c r="B7" s="139"/>
      <c r="C7" s="140"/>
      <c r="D7" s="141">
        <v>77379</v>
      </c>
      <c r="E7" s="142"/>
      <c r="F7" s="143">
        <v>68410</v>
      </c>
      <c r="G7" s="144"/>
      <c r="H7" s="145"/>
    </row>
    <row r="8" spans="1:8" x14ac:dyDescent="0.2">
      <c r="A8" s="146"/>
      <c r="B8" s="147"/>
      <c r="C8" s="148"/>
      <c r="D8" s="149">
        <v>53908</v>
      </c>
      <c r="E8" s="150"/>
      <c r="F8" s="151">
        <v>35086</v>
      </c>
      <c r="G8" s="152"/>
      <c r="H8" s="153"/>
    </row>
    <row r="9" spans="1:8" x14ac:dyDescent="0.2">
      <c r="A9" s="134" t="s">
        <v>521</v>
      </c>
      <c r="B9" s="139"/>
      <c r="C9" s="140"/>
      <c r="D9" s="141">
        <v>59532</v>
      </c>
      <c r="E9" s="142"/>
      <c r="F9" s="143">
        <v>73019</v>
      </c>
      <c r="G9" s="144"/>
      <c r="H9" s="145"/>
    </row>
    <row r="10" spans="1:8" x14ac:dyDescent="0.2">
      <c r="A10" s="146"/>
      <c r="B10" s="147"/>
      <c r="C10" s="148"/>
      <c r="D10" s="149">
        <v>39316</v>
      </c>
      <c r="E10" s="150"/>
      <c r="F10" s="151">
        <v>39427</v>
      </c>
      <c r="G10" s="152"/>
      <c r="H10" s="153"/>
    </row>
    <row r="11" spans="1:8" x14ac:dyDescent="0.2">
      <c r="A11" s="134" t="s">
        <v>522</v>
      </c>
      <c r="B11" s="139"/>
      <c r="C11" s="140"/>
      <c r="D11" s="141">
        <v>75372</v>
      </c>
      <c r="E11" s="142"/>
      <c r="F11" s="143">
        <v>76590</v>
      </c>
      <c r="G11" s="144"/>
      <c r="H11" s="145"/>
    </row>
    <row r="12" spans="1:8" x14ac:dyDescent="0.2">
      <c r="A12" s="146"/>
      <c r="B12" s="147"/>
      <c r="C12" s="154"/>
      <c r="D12" s="149">
        <v>57252</v>
      </c>
      <c r="E12" s="150"/>
      <c r="F12" s="151">
        <v>42387</v>
      </c>
      <c r="G12" s="152"/>
      <c r="H12" s="153"/>
    </row>
    <row r="13" spans="1:8" x14ac:dyDescent="0.2">
      <c r="A13" s="134"/>
      <c r="B13" s="139"/>
      <c r="C13" s="140"/>
      <c r="D13" s="141">
        <v>67463</v>
      </c>
      <c r="E13" s="142"/>
      <c r="F13" s="143">
        <v>72794</v>
      </c>
      <c r="G13" s="155"/>
      <c r="H13" s="145"/>
    </row>
    <row r="14" spans="1:8" x14ac:dyDescent="0.2">
      <c r="A14" s="146"/>
      <c r="B14" s="147"/>
      <c r="C14" s="148"/>
      <c r="D14" s="149">
        <v>47744</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5.4</v>
      </c>
      <c r="C19" s="156">
        <f>ROUND(VALUE(SUBSTITUTE(実質収支比率等に係る経年分析!G$48,"▲","-")),2)</f>
        <v>7.17</v>
      </c>
      <c r="D19" s="156">
        <f>ROUND(VALUE(SUBSTITUTE(実質収支比率等に係る経年分析!H$48,"▲","-")),2)</f>
        <v>7.42</v>
      </c>
      <c r="E19" s="156">
        <f>ROUND(VALUE(SUBSTITUTE(実質収支比率等に係る経年分析!I$48,"▲","-")),2)</f>
        <v>7.66</v>
      </c>
      <c r="F19" s="156">
        <f>ROUND(VALUE(SUBSTITUTE(実質収支比率等に係る経年分析!J$48,"▲","-")),2)</f>
        <v>7.62</v>
      </c>
    </row>
    <row r="20" spans="1:11" x14ac:dyDescent="0.2">
      <c r="A20" s="156" t="s">
        <v>53</v>
      </c>
      <c r="B20" s="156">
        <f>ROUND(VALUE(SUBSTITUTE(実質収支比率等に係る経年分析!F$47,"▲","-")),2)</f>
        <v>37.119999999999997</v>
      </c>
      <c r="C20" s="156">
        <f>ROUND(VALUE(SUBSTITUTE(実質収支比率等に係る経年分析!G$47,"▲","-")),2)</f>
        <v>35.200000000000003</v>
      </c>
      <c r="D20" s="156">
        <f>ROUND(VALUE(SUBSTITUTE(実質収支比率等に係る経年分析!H$47,"▲","-")),2)</f>
        <v>34.26</v>
      </c>
      <c r="E20" s="156">
        <f>ROUND(VALUE(SUBSTITUTE(実質収支比率等に係る経年分析!I$47,"▲","-")),2)</f>
        <v>33.369999999999997</v>
      </c>
      <c r="F20" s="156">
        <f>ROUND(VALUE(SUBSTITUTE(実質収支比率等に係る経年分析!J$47,"▲","-")),2)</f>
        <v>34.1</v>
      </c>
    </row>
    <row r="21" spans="1:11" x14ac:dyDescent="0.2">
      <c r="A21" s="156" t="s">
        <v>54</v>
      </c>
      <c r="B21" s="156">
        <f>IF(ISNUMBER(VALUE(SUBSTITUTE(実質収支比率等に係る経年分析!F$49,"▲","-"))),ROUND(VALUE(SUBSTITUTE(実質収支比率等に係る経年分析!F$49,"▲","-")),2),NA())</f>
        <v>9.34</v>
      </c>
      <c r="C21" s="156">
        <f>IF(ISNUMBER(VALUE(SUBSTITUTE(実質収支比率等に係る経年分析!G$49,"▲","-"))),ROUND(VALUE(SUBSTITUTE(実質収支比率等に係る経年分析!G$49,"▲","-")),2),NA())</f>
        <v>2.33</v>
      </c>
      <c r="D21" s="156">
        <f>IF(ISNUMBER(VALUE(SUBSTITUTE(実質収支比率等に係る経年分析!H$49,"▲","-"))),ROUND(VALUE(SUBSTITUTE(実質収支比率等に係る経年分析!H$49,"▲","-")),2),NA())</f>
        <v>-2.19</v>
      </c>
      <c r="E21" s="156">
        <f>IF(ISNUMBER(VALUE(SUBSTITUTE(実質収支比率等に係る経年分析!I$49,"▲","-"))),ROUND(VALUE(SUBSTITUTE(実質収支比率等に係る経年分析!I$49,"▲","-")),2),NA())</f>
        <v>-0.32</v>
      </c>
      <c r="F21" s="156">
        <f>IF(ISNUMBER(VALUE(SUBSTITUTE(実質収支比率等に係る経年分析!J$49,"▲","-"))),ROUND(VALUE(SUBSTITUTE(実質収支比率等に係る経年分析!J$49,"▲","-")),2),NA())</f>
        <v>2.11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瑞浪市駐車場事業特別会計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0.09</v>
      </c>
    </row>
    <row r="31" spans="1:11" x14ac:dyDescent="0.2">
      <c r="A31" s="157" t="str">
        <f>IF(連結実質赤字比率に係る赤字・黒字の構成分析!C$39="",NA(),連結実質赤字比率に係る赤字・黒字の構成分析!C$39)</f>
        <v>瑞浪市後期高齢者医療事業特別会計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0.15</v>
      </c>
    </row>
    <row r="32" spans="1:11" x14ac:dyDescent="0.2">
      <c r="A32" s="157" t="str">
        <f>IF(連結実質赤字比率に係る赤字・黒字の構成分析!C$38="",NA(),連結実質赤字比率に係る赤字・黒字の構成分析!C$38)</f>
        <v>瑞浪市国民健康保険事業特別会計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0.76</v>
      </c>
    </row>
    <row r="33" spans="1:16" x14ac:dyDescent="0.2">
      <c r="A33" s="157" t="str">
        <f>IF(連結実質赤字比率に係る赤字・黒字の構成分析!C$37="",NA(),連結実質赤字比率に係る赤字・黒字の構成分析!C$37)</f>
        <v>瑞浪市介護保険事業特別会計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1.1200000000000001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1.78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1.08</v>
      </c>
    </row>
    <row r="34" spans="1:16" x14ac:dyDescent="0.2">
      <c r="A34" s="157" t="str">
        <f>IF(連結実質赤字比率に係る赤字・黒字の構成分析!C$36="",NA(),連結実質赤字比率に係る赤字・黒字の構成分析!C$36)</f>
        <v>瑞浪市下水道事業会計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1.61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2.2200000000000002</v>
      </c>
    </row>
    <row r="35" spans="1:16" x14ac:dyDescent="0.2">
      <c r="A35" s="157" t="str">
        <f>IF(連結実質赤字比率に係る赤字・黒字の構成分析!C$35="",NA(),連結実質赤字比率に係る赤字・黒字の構成分析!C$35)</f>
        <v>瑞浪市水道事業会計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7.04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6.95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5.1100000000000003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5.39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7.16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7.42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7.65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7.61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1454</v>
      </c>
      <c r="E42" s="158"/>
      <c r="F42" s="158"/>
      <c r="G42" s="158">
        <f>'実質公債費比率（分子）の構造'!L$52</f>
        <v>1500</v>
      </c>
      <c r="H42" s="158"/>
      <c r="I42" s="158"/>
      <c r="J42" s="158">
        <f>'実質公債費比率（分子）の構造'!M$52</f>
        <v>1528</v>
      </c>
      <c r="K42" s="158"/>
      <c r="L42" s="158"/>
      <c r="M42" s="158">
        <f>'実質公債費比率（分子）の構造'!N$52</f>
        <v>1486</v>
      </c>
      <c r="N42" s="158"/>
      <c r="O42" s="158"/>
      <c r="P42" s="158">
        <f>'実質公債費比率（分子）の構造'!O$52</f>
        <v>1489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f>'実質公債費比率（分子）の構造'!N$49</f>
        <v>3</v>
      </c>
      <c r="L45" s="158"/>
      <c r="M45" s="158"/>
      <c r="N45" s="158">
        <f>'実質公債費比率（分子）の構造'!O$49</f>
        <v>52</v>
      </c>
      <c r="O45" s="158"/>
      <c r="P45" s="158"/>
    </row>
    <row r="46" spans="1:16" x14ac:dyDescent="0.2">
      <c r="A46" s="158" t="s">
        <v>64</v>
      </c>
      <c r="B46" s="158">
        <f>'実質公債費比率（分子）の構造'!K$48</f>
        <v>202</v>
      </c>
      <c r="C46" s="158"/>
      <c r="D46" s="158"/>
      <c r="E46" s="158">
        <f>'実質公債費比率（分子）の構造'!L$48</f>
        <v>219</v>
      </c>
      <c r="F46" s="158"/>
      <c r="G46" s="158"/>
      <c r="H46" s="158">
        <f>'実質公債費比率（分子）の構造'!M$48</f>
        <v>232</v>
      </c>
      <c r="I46" s="158"/>
      <c r="J46" s="158"/>
      <c r="K46" s="158">
        <f>'実質公債費比率（分子）の構造'!N$48</f>
        <v>247</v>
      </c>
      <c r="L46" s="158"/>
      <c r="M46" s="158"/>
      <c r="N46" s="158">
        <f>'実質公債費比率（分子）の構造'!O$48</f>
        <v>234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1468</v>
      </c>
      <c r="C49" s="158"/>
      <c r="D49" s="158"/>
      <c r="E49" s="158">
        <f>'実質公債費比率（分子）の構造'!L$45</f>
        <v>1466</v>
      </c>
      <c r="F49" s="158"/>
      <c r="G49" s="158"/>
      <c r="H49" s="158">
        <f>'実質公債費比率（分子）の構造'!M$45</f>
        <v>1498</v>
      </c>
      <c r="I49" s="158"/>
      <c r="J49" s="158"/>
      <c r="K49" s="158">
        <f>'実質公債費比率（分子）の構造'!N$45</f>
        <v>1452</v>
      </c>
      <c r="L49" s="158"/>
      <c r="M49" s="158"/>
      <c r="N49" s="158">
        <f>'実質公債費比率（分子）の構造'!O$45</f>
        <v>1425</v>
      </c>
      <c r="O49" s="158"/>
      <c r="P49" s="158"/>
    </row>
    <row r="50" spans="1:16" x14ac:dyDescent="0.2">
      <c r="A50" s="158" t="s">
        <v>67</v>
      </c>
      <c r="B50" s="158" t="e">
        <f>NA()</f>
        <v>#N/A</v>
      </c>
      <c r="C50" s="158">
        <f>IF(ISNUMBER('実質公債費比率（分子）の構造'!K$53),'実質公債費比率（分子）の構造'!K$53,NA())</f>
        <v>217</v>
      </c>
      <c r="D50" s="158" t="e">
        <f>NA()</f>
        <v>#N/A</v>
      </c>
      <c r="E50" s="158" t="e">
        <f>NA()</f>
        <v>#N/A</v>
      </c>
      <c r="F50" s="158">
        <f>IF(ISNUMBER('実質公債費比率（分子）の構造'!L$53),'実質公債費比率（分子）の構造'!L$53,NA())</f>
        <v>186</v>
      </c>
      <c r="G50" s="158" t="e">
        <f>NA()</f>
        <v>#N/A</v>
      </c>
      <c r="H50" s="158" t="e">
        <f>NA()</f>
        <v>#N/A</v>
      </c>
      <c r="I50" s="158">
        <f>IF(ISNUMBER('実質公債費比率（分子）の構造'!M$53),'実質公債費比率（分子）の構造'!M$53,NA())</f>
        <v>203</v>
      </c>
      <c r="J50" s="158" t="e">
        <f>NA()</f>
        <v>#N/A</v>
      </c>
      <c r="K50" s="158" t="e">
        <f>NA()</f>
        <v>#N/A</v>
      </c>
      <c r="L50" s="158">
        <f>IF(ISNUMBER('実質公債費比率（分子）の構造'!N$53),'実質公債費比率（分子）の構造'!N$53,NA())</f>
        <v>216</v>
      </c>
      <c r="M50" s="158" t="e">
        <f>NA()</f>
        <v>#N/A</v>
      </c>
      <c r="N50" s="158" t="e">
        <f>NA()</f>
        <v>#N/A</v>
      </c>
      <c r="O50" s="158">
        <f>IF(ISNUMBER('実質公債費比率（分子）の構造'!O$53),'実質公債費比率（分子）の構造'!O$53,NA())</f>
        <v>222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15455</v>
      </c>
      <c r="E56" s="157"/>
      <c r="F56" s="157"/>
      <c r="G56" s="157">
        <f>'将来負担比率（分子）の構造'!J$52</f>
        <v>14920</v>
      </c>
      <c r="H56" s="157"/>
      <c r="I56" s="157"/>
      <c r="J56" s="157">
        <f>'将来負担比率（分子）の構造'!K$52</f>
        <v>14189</v>
      </c>
      <c r="K56" s="157"/>
      <c r="L56" s="157"/>
      <c r="M56" s="157">
        <f>'将来負担比率（分子）の構造'!L$52</f>
        <v>13977</v>
      </c>
      <c r="N56" s="157"/>
      <c r="O56" s="157"/>
      <c r="P56" s="157">
        <f>'将来負担比率（分子）の構造'!M$52</f>
        <v>15030</v>
      </c>
    </row>
    <row r="57" spans="1:16" x14ac:dyDescent="0.2">
      <c r="A57" s="157" t="s">
        <v>42</v>
      </c>
      <c r="B57" s="157"/>
      <c r="C57" s="157"/>
      <c r="D57" s="157">
        <f>'将来負担比率（分子）の構造'!I$51</f>
        <v>1378</v>
      </c>
      <c r="E57" s="157"/>
      <c r="F57" s="157"/>
      <c r="G57" s="157">
        <f>'将来負担比率（分子）の構造'!J$51</f>
        <v>1242</v>
      </c>
      <c r="H57" s="157"/>
      <c r="I57" s="157"/>
      <c r="J57" s="157">
        <f>'将来負担比率（分子）の構造'!K$51</f>
        <v>1219</v>
      </c>
      <c r="K57" s="157"/>
      <c r="L57" s="157"/>
      <c r="M57" s="157">
        <f>'将来負担比率（分子）の構造'!L$51</f>
        <v>1184</v>
      </c>
      <c r="N57" s="157"/>
      <c r="O57" s="157"/>
      <c r="P57" s="157">
        <f>'将来負担比率（分子）の構造'!M$51</f>
        <v>1314</v>
      </c>
    </row>
    <row r="58" spans="1:16" x14ac:dyDescent="0.2">
      <c r="A58" s="157" t="s">
        <v>41</v>
      </c>
      <c r="B58" s="157"/>
      <c r="C58" s="157"/>
      <c r="D58" s="157">
        <f>'将来負担比率（分子）の構造'!I$50</f>
        <v>8799</v>
      </c>
      <c r="E58" s="157"/>
      <c r="F58" s="157"/>
      <c r="G58" s="157">
        <f>'将来負担比率（分子）の構造'!J$50</f>
        <v>8993</v>
      </c>
      <c r="H58" s="157"/>
      <c r="I58" s="157"/>
      <c r="J58" s="157">
        <f>'将来負担比率（分子）の構造'!K$50</f>
        <v>8861</v>
      </c>
      <c r="K58" s="157"/>
      <c r="L58" s="157"/>
      <c r="M58" s="157">
        <f>'将来負担比率（分子）の構造'!L$50</f>
        <v>9310</v>
      </c>
      <c r="N58" s="157"/>
      <c r="O58" s="157"/>
      <c r="P58" s="157">
        <f>'将来負担比率（分子）の構造'!M$50</f>
        <v>9384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3565</v>
      </c>
      <c r="C62" s="157"/>
      <c r="D62" s="157"/>
      <c r="E62" s="157">
        <f>'将来負担比率（分子）の構造'!J$45</f>
        <v>3596</v>
      </c>
      <c r="F62" s="157"/>
      <c r="G62" s="157"/>
      <c r="H62" s="157">
        <f>'将来負担比率（分子）の構造'!K$45</f>
        <v>3526</v>
      </c>
      <c r="I62" s="157"/>
      <c r="J62" s="157"/>
      <c r="K62" s="157">
        <f>'将来負担比率（分子）の構造'!L$45</f>
        <v>3522</v>
      </c>
      <c r="L62" s="157"/>
      <c r="M62" s="157"/>
      <c r="N62" s="157">
        <f>'将来負担比率（分子）の構造'!M$45</f>
        <v>3526</v>
      </c>
      <c r="O62" s="157"/>
      <c r="P62" s="157"/>
    </row>
    <row r="63" spans="1:16" x14ac:dyDescent="0.2">
      <c r="A63" s="157" t="s">
        <v>34</v>
      </c>
      <c r="B63" s="157" t="str">
        <f>'将来負担比率（分子）の構造'!I$44</f>
        <v>-</v>
      </c>
      <c r="C63" s="157"/>
      <c r="D63" s="157"/>
      <c r="E63" s="157" t="str">
        <f>'将来負担比率（分子）の構造'!J$44</f>
        <v>-</v>
      </c>
      <c r="F63" s="157"/>
      <c r="G63" s="157"/>
      <c r="H63" s="157">
        <f>'将来負担比率（分子）の構造'!K$44</f>
        <v>21</v>
      </c>
      <c r="I63" s="157"/>
      <c r="J63" s="157"/>
      <c r="K63" s="157">
        <f>'将来負担比率（分子）の構造'!L$44</f>
        <v>147</v>
      </c>
      <c r="L63" s="157"/>
      <c r="M63" s="157"/>
      <c r="N63" s="157">
        <f>'将来負担比率（分子）の構造'!M$44</f>
        <v>1642</v>
      </c>
      <c r="O63" s="157"/>
      <c r="P63" s="157"/>
    </row>
    <row r="64" spans="1:16" x14ac:dyDescent="0.2">
      <c r="A64" s="157" t="s">
        <v>33</v>
      </c>
      <c r="B64" s="157">
        <f>'将来負担比率（分子）の構造'!I$43</f>
        <v>2205</v>
      </c>
      <c r="C64" s="157"/>
      <c r="D64" s="157"/>
      <c r="E64" s="157">
        <f>'将来負担比率（分子）の構造'!J$43</f>
        <v>2467</v>
      </c>
      <c r="F64" s="157"/>
      <c r="G64" s="157"/>
      <c r="H64" s="157">
        <f>'将来負担比率（分子）の構造'!K$43</f>
        <v>1927</v>
      </c>
      <c r="I64" s="157"/>
      <c r="J64" s="157"/>
      <c r="K64" s="157">
        <f>'将来負担比率（分子）の構造'!L$43</f>
        <v>1996</v>
      </c>
      <c r="L64" s="157"/>
      <c r="M64" s="157"/>
      <c r="N64" s="157">
        <f>'将来負担比率（分子）の構造'!M$43</f>
        <v>1961</v>
      </c>
      <c r="O64" s="157"/>
      <c r="P64" s="157"/>
    </row>
    <row r="65" spans="1:16" x14ac:dyDescent="0.2">
      <c r="A65" s="157" t="s">
        <v>32</v>
      </c>
      <c r="B65" s="157">
        <f>'将来負担比率（分子）の構造'!I$42</f>
        <v>1</v>
      </c>
      <c r="C65" s="157"/>
      <c r="D65" s="157"/>
      <c r="E65" s="157">
        <f>'将来負担比率（分子）の構造'!J$42</f>
        <v>1</v>
      </c>
      <c r="F65" s="157"/>
      <c r="G65" s="157"/>
      <c r="H65" s="157" t="str">
        <f>'将来負担比率（分子）の構造'!K$42</f>
        <v>-</v>
      </c>
      <c r="I65" s="157"/>
      <c r="J65" s="157"/>
      <c r="K65" s="157" t="str">
        <f>'将来負担比率（分子）の構造'!L$42</f>
        <v>-</v>
      </c>
      <c r="L65" s="157"/>
      <c r="M65" s="157"/>
      <c r="N65" s="157">
        <f>'将来負担比率（分子）の構造'!M$42</f>
        <v>24</v>
      </c>
      <c r="O65" s="157"/>
      <c r="P65" s="157"/>
    </row>
    <row r="66" spans="1:16" x14ac:dyDescent="0.2">
      <c r="A66" s="157" t="s">
        <v>31</v>
      </c>
      <c r="B66" s="157">
        <f>'将来負担比率（分子）の構造'!I$41</f>
        <v>13666</v>
      </c>
      <c r="C66" s="157"/>
      <c r="D66" s="157"/>
      <c r="E66" s="157">
        <f>'将来負担比率（分子）の構造'!J$41</f>
        <v>13377</v>
      </c>
      <c r="F66" s="157"/>
      <c r="G66" s="157"/>
      <c r="H66" s="157">
        <f>'将来負担比率（分子）の構造'!K$41</f>
        <v>12854</v>
      </c>
      <c r="I66" s="157"/>
      <c r="J66" s="157"/>
      <c r="K66" s="157">
        <f>'将来負担比率（分子）の構造'!L$41</f>
        <v>12465</v>
      </c>
      <c r="L66" s="157"/>
      <c r="M66" s="157"/>
      <c r="N66" s="157">
        <f>'将来負担比率（分子）の構造'!M$41</f>
        <v>12235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3355</v>
      </c>
      <c r="C72" s="161">
        <f>基金残高に係る経年分析!G55</f>
        <v>3295</v>
      </c>
      <c r="D72" s="161">
        <f>基金残高に係る経年分析!H55</f>
        <v>3487</v>
      </c>
    </row>
    <row r="73" spans="1:16" x14ac:dyDescent="0.2">
      <c r="A73" s="160" t="s">
        <v>74</v>
      </c>
      <c r="B73" s="161">
        <f>基金残高に係る経年分析!F56</f>
        <v>0</v>
      </c>
      <c r="C73" s="161">
        <f>基金残高に係る経年分析!G56</f>
        <v>0</v>
      </c>
      <c r="D73" s="161">
        <f>基金残高に係る経年分析!H56</f>
        <v>0</v>
      </c>
    </row>
    <row r="74" spans="1:16" x14ac:dyDescent="0.2">
      <c r="A74" s="160" t="s">
        <v>75</v>
      </c>
      <c r="B74" s="161">
        <f>基金残高に係る経年分析!F57</f>
        <v>4464</v>
      </c>
      <c r="C74" s="161">
        <f>基金残高に係る経年分析!G57</f>
        <v>4928</v>
      </c>
      <c r="D74" s="161">
        <f>基金残高に係る経年分析!H57</f>
        <v>4887</v>
      </c>
    </row>
  </sheetData>
  <sheetProtection algorithmName="SHA-512" hashValue="y/tPv7E4pAWq/NNNEfOzWVNceTAlYICrZlAE3cRT3Fz/YGnPHdnoo8iZwDkdzD9YS4LhJWlaLmwOSvQP7w3WtQ==" saltValue="hGMUz67n0GE9nRJg780Zf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 </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鈴木 敬典</cp:lastModifiedBy>
  <dcterms:created xsi:type="dcterms:W3CDTF">2026-02-23T06:49:09Z</dcterms:created>
  <dcterms:modified xsi:type="dcterms:W3CDTF">2026-09-28T01:43:16Z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2026-09-28T01:43:16Z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e6946dac-27d6-4eef-895a-45ec6281722e</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