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5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<sst xmlns="http://schemas.openxmlformats.org/spreadsheetml/2006/main" count="68" uniqueCount="50">
  <si>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</si>
  <si>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</si>
  <si>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</si>
  <si>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</si>
  <si>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</si>
  <si>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</si>
  <si>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</si>
  <si>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</si>
  <si>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</si>
  <si>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</si>
  <si>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</si>
  <si>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</si>
  <si>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</si>
  <si>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</si>
  <si>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</si>
  <si>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</si>
  <si>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</si>
  <si>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</si>
  <si>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</si>
  <si>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</si>
  <si>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</si>
  <si>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</si>
  <si>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</si>
  <si>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</si>
  <si>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</si>
  <si>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</si>
  <si>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</si>
  <si>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</si>
  <si>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</si>
  <si>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益田郡</t>
  </si>
  <si>
    <t>恵那郡</t>
  </si>
  <si>
    <t>大野郡</t>
  </si>
  <si>
    <t>吉城郡</t>
  </si>
  <si>
    <t>区分</t>
  </si>
  <si>
    <t>少年消防クラブ</t>
  </si>
  <si>
    <t>クラブ数</t>
  </si>
  <si>
    <t>人員</t>
  </si>
  <si>
    <t>人</t>
  </si>
  <si>
    <t>　資料：県消防防災課「消防防災年報」</t>
  </si>
  <si>
    <t>婦人防火クラブ</t>
  </si>
  <si>
    <t>241.市郡別少年消防クラブ・婦人防火クラブ結成状況</t>
  </si>
  <si>
    <t>昭和60年度</t>
  </si>
  <si>
    <t>62</t>
  </si>
  <si>
    <t>63</t>
  </si>
  <si>
    <t>平成元</t>
  </si>
  <si>
    <t>-</t>
  </si>
  <si>
    <t>61</t>
  </si>
  <si>
    <t>-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</si>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</sst>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###\ ###\ ##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56" fontId="4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" xfId="0" applyFont="1" applyFill="1" applyBorder="1" applyAlignment="1">
      <alignment horizontal="distributed" vertical="distributed"/>
    </xf>
    <xf numFmtId="0" fontId="4" fillId="0" borderId="3" xfId="0" applyFont="1" applyFill="1" applyBorder="1" applyAlignment="1">
      <alignment horizontal="distributed" vertical="distributed"/>
    </xf>
    <xf numFmtId="0" fontId="4" fillId="0" borderId="4" xfId="0" applyFont="1" applyFill="1" applyBorder="1" applyAlignment="1">
      <alignment horizontal="distributed" vertical="distributed"/>
    </xf>
    <xf numFmtId="0" fontId="4" fillId="0" borderId="5" xfId="0" applyFont="1" applyFill="1" applyBorder="1" applyAlignment="1">
      <alignment horizontal="distributed" vertical="distributed"/>
    </xf>
    <xf numFmtId="0" fontId="4" fillId="0" borderId="6" xfId="0" applyFont="1" applyFill="1" applyBorder="1" applyAlignment="1">
      <alignment horizontal="distributed" vertical="distributed"/>
    </xf>
    <xf numFmtId="0" fontId="4" fillId="0" borderId="7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>
      <alignment horizontal="distributed" vertical="distributed"/>
    </xf>
    <xf numFmtId="0" fontId="4" fillId="0" borderId="9" xfId="0" applyFont="1" applyFill="1" applyBorder="1" applyAlignment="1">
      <alignment horizontal="distributed" vertical="distributed"/>
    </xf>
    <xf numFmtId="0" fontId="4" fillId="0" borderId="9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>
      <alignment horizontal="distributed" vertical="distributed"/>
    </xf>
    <xf numFmtId="0" fontId="4" fillId="0" borderId="11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 vertical="distributed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  <xf numFmtId="188" fontId="5" fillId="0" borderId="13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Alignment="1">
      <alignment horizontal="right"/>
    </xf>
    <xf numFmtId="188" fontId="5" fillId="0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49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88" fontId="6" fillId="0" borderId="13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188" fontId="6" fillId="0" borderId="0" xfId="0" applyNumberFormat="1" applyFont="1" applyFill="1" applyAlignment="1">
      <alignment horizontal="right"/>
    </xf>
    <xf numFmtId="188" fontId="6" fillId="0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25" zoomScaleNormal="125" workbookViewId="0" topLeftCell="A1">
      <selection activeCell="F17" sqref="F17"/>
    </sheetView>
  </sheetViews>
  <sheetFormatPr defaultColWidth="9.00390625" defaultRowHeight="13.5"/>
  <cols>
    <col min="1" max="1" width="0.875" style="6" customWidth="1"/>
    <col min="2" max="2" width="6.25390625" style="6" customWidth="1"/>
    <col min="3" max="3" width="4.50390625" style="6" customWidth="1"/>
    <col min="4" max="4" width="0.875" style="6" customWidth="1"/>
    <col min="5" max="8" width="7.25390625" style="6" customWidth="1"/>
    <col min="9" max="9" width="0.875" style="6" customWidth="1"/>
    <col min="10" max="10" width="6.50390625" style="6" customWidth="1"/>
    <col min="11" max="11" width="4.50390625" style="6" customWidth="1"/>
    <col min="12" max="12" width="0.875" style="6" customWidth="1"/>
    <col min="13" max="16" width="7.25390625" style="6" customWidth="1"/>
    <col min="17" max="16384" width="9.00390625" style="6" customWidth="1"/>
  </cols>
  <sheetData>
    <row r="1" spans="1:16" s="3" customFormat="1" ht="17.25" customHeight="1">
      <c r="A1" s="1"/>
      <c r="B1" s="1"/>
      <c r="C1" s="1"/>
      <c r="D1" s="2" t="s">
        <v>40</v>
      </c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</row>
    <row r="2" spans="1:16" s="3" customFormat="1" ht="17.25" customHeight="1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</row>
    <row r="3" spans="1:16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>
        <v>39934</v>
      </c>
    </row>
    <row r="4" spans="1:17" s="14" customFormat="1" ht="15" customHeight="1" thickTop="1">
      <c r="A4" s="7" t="s">
        <v>33</v>
      </c>
      <c r="B4" s="8"/>
      <c r="C4" s="8"/>
      <c r="D4" s="8"/>
      <c r="E4" s="8" t="s">
        <v>34</v>
      </c>
      <c r="F4" s="8"/>
      <c r="G4" s="8" t="s">
        <v>39</v>
      </c>
      <c r="H4" s="9"/>
      <c r="I4" s="10" t="s">
        <v>33</v>
      </c>
      <c r="J4" s="8"/>
      <c r="K4" s="8"/>
      <c r="L4" s="8"/>
      <c r="M4" s="8" t="s">
        <v>34</v>
      </c>
      <c r="N4" s="8"/>
      <c r="O4" s="11" t="s">
        <v>39</v>
      </c>
      <c r="P4" s="12"/>
      <c r="Q4" s="13"/>
    </row>
    <row r="5" spans="1:17" s="14" customFormat="1" ht="15" customHeight="1">
      <c r="A5" s="15"/>
      <c r="B5" s="16"/>
      <c r="C5" s="16"/>
      <c r="D5" s="16"/>
      <c r="E5" s="17" t="s">
        <v>35</v>
      </c>
      <c r="F5" s="17" t="s">
        <v>36</v>
      </c>
      <c r="G5" s="17" t="s">
        <v>35</v>
      </c>
      <c r="H5" s="18" t="s">
        <v>36</v>
      </c>
      <c r="I5" s="19"/>
      <c r="J5" s="16"/>
      <c r="K5" s="16"/>
      <c r="L5" s="16"/>
      <c r="M5" s="17" t="s">
        <v>35</v>
      </c>
      <c r="N5" s="17" t="s">
        <v>36</v>
      </c>
      <c r="O5" s="17" t="s">
        <v>35</v>
      </c>
      <c r="P5" s="20" t="s">
        <v>36</v>
      </c>
      <c r="Q5" s="13"/>
    </row>
    <row r="6" spans="5:16" s="21" customFormat="1" ht="11.25" customHeight="1">
      <c r="E6" s="22"/>
      <c r="F6" s="23" t="s">
        <v>37</v>
      </c>
      <c r="H6" s="23" t="s">
        <v>37</v>
      </c>
      <c r="I6" s="24"/>
      <c r="M6" s="22"/>
      <c r="N6" s="23" t="s">
        <v>37</v>
      </c>
      <c r="P6" s="23" t="s">
        <v>37</v>
      </c>
    </row>
    <row r="7" spans="2:16" s="21" customFormat="1" ht="11.25" customHeight="1">
      <c r="B7" s="25" t="s">
        <v>41</v>
      </c>
      <c r="C7" s="25"/>
      <c r="E7" s="26">
        <v>161</v>
      </c>
      <c r="F7" s="27">
        <v>35848</v>
      </c>
      <c r="G7" s="28">
        <v>158</v>
      </c>
      <c r="H7" s="29">
        <v>138393</v>
      </c>
      <c r="J7" s="30" t="s">
        <v>16</v>
      </c>
      <c r="K7" s="30"/>
      <c r="M7" s="26" t="s">
        <v>45</v>
      </c>
      <c r="N7" s="27" t="s">
        <v>45</v>
      </c>
      <c r="O7" s="28">
        <v>52</v>
      </c>
      <c r="P7" s="28">
        <v>4845</v>
      </c>
    </row>
    <row r="8" spans="2:16" s="21" customFormat="1" ht="11.25" customHeight="1">
      <c r="B8" s="25" t="s">
        <v>46</v>
      </c>
      <c r="C8" s="25"/>
      <c r="E8" s="26">
        <v>157</v>
      </c>
      <c r="F8" s="27">
        <v>35008</v>
      </c>
      <c r="G8" s="28">
        <v>160</v>
      </c>
      <c r="H8" s="29">
        <v>140652</v>
      </c>
      <c r="J8" s="30" t="s">
        <v>17</v>
      </c>
      <c r="K8" s="30"/>
      <c r="M8" s="26">
        <v>10</v>
      </c>
      <c r="N8" s="27">
        <v>3566</v>
      </c>
      <c r="O8" s="28">
        <v>7</v>
      </c>
      <c r="P8" s="28">
        <v>4140</v>
      </c>
    </row>
    <row r="9" spans="2:16" s="21" customFormat="1" ht="11.25" customHeight="1">
      <c r="B9" s="25" t="s">
        <v>42</v>
      </c>
      <c r="C9" s="25"/>
      <c r="E9" s="26">
        <v>161</v>
      </c>
      <c r="F9" s="27">
        <v>33053</v>
      </c>
      <c r="G9" s="28">
        <v>161</v>
      </c>
      <c r="H9" s="29">
        <v>144079</v>
      </c>
      <c r="J9" s="30" t="s">
        <v>18</v>
      </c>
      <c r="K9" s="30"/>
      <c r="M9" s="26">
        <v>13</v>
      </c>
      <c r="N9" s="27">
        <v>2197</v>
      </c>
      <c r="O9" s="28">
        <v>2</v>
      </c>
      <c r="P9" s="28">
        <v>4706</v>
      </c>
    </row>
    <row r="10" spans="2:16" s="21" customFormat="1" ht="11.25" customHeight="1">
      <c r="B10" s="25" t="s">
        <v>43</v>
      </c>
      <c r="C10" s="25"/>
      <c r="E10" s="26">
        <v>163</v>
      </c>
      <c r="F10" s="27">
        <v>32413</v>
      </c>
      <c r="G10" s="28">
        <v>162</v>
      </c>
      <c r="H10" s="29">
        <v>142962</v>
      </c>
      <c r="J10" s="30" t="s">
        <v>19</v>
      </c>
      <c r="K10" s="30"/>
      <c r="M10" s="26">
        <v>13</v>
      </c>
      <c r="N10" s="27">
        <v>3315</v>
      </c>
      <c r="O10" s="28">
        <v>2</v>
      </c>
      <c r="P10" s="28">
        <v>892</v>
      </c>
    </row>
    <row r="11" spans="2:16" s="21" customFormat="1" ht="11.25" customHeight="1">
      <c r="B11" s="31" t="s">
        <v>44</v>
      </c>
      <c r="C11" s="31"/>
      <c r="D11" s="32"/>
      <c r="E11" s="33">
        <v>189</v>
      </c>
      <c r="F11" s="34">
        <v>41275</v>
      </c>
      <c r="G11" s="35">
        <v>161</v>
      </c>
      <c r="H11" s="36">
        <v>154146</v>
      </c>
      <c r="J11" s="30" t="s">
        <v>20</v>
      </c>
      <c r="K11" s="30"/>
      <c r="M11" s="26">
        <v>10</v>
      </c>
      <c r="N11" s="27">
        <v>1470</v>
      </c>
      <c r="O11" s="28">
        <v>4</v>
      </c>
      <c r="P11" s="28">
        <v>730</v>
      </c>
    </row>
    <row r="12" spans="5:16" s="21" customFormat="1" ht="6.75" customHeight="1">
      <c r="E12" s="26"/>
      <c r="F12" s="27"/>
      <c r="G12" s="28"/>
      <c r="H12" s="29"/>
      <c r="J12" s="37"/>
      <c r="K12" s="37"/>
      <c r="M12" s="26"/>
      <c r="N12" s="27"/>
      <c r="O12" s="28"/>
      <c r="P12" s="28"/>
    </row>
    <row r="13" spans="2:16" s="21" customFormat="1" ht="10.5" customHeight="1">
      <c r="B13" s="38" t="s">
        <v>0</v>
      </c>
      <c r="C13" s="38"/>
      <c r="D13" s="32"/>
      <c r="E13" s="33">
        <f>SUM(E17:E30)</f>
        <v>54</v>
      </c>
      <c r="F13" s="34">
        <f>SUM(F17:F30)</f>
        <v>17877</v>
      </c>
      <c r="G13" s="35">
        <f>SUM(G17:G30)</f>
        <v>24</v>
      </c>
      <c r="H13" s="35">
        <v>74515</v>
      </c>
      <c r="I13" s="39"/>
      <c r="J13" s="30" t="s">
        <v>21</v>
      </c>
      <c r="K13" s="30"/>
      <c r="M13" s="26">
        <v>14</v>
      </c>
      <c r="N13" s="27">
        <v>1714</v>
      </c>
      <c r="O13" s="28">
        <v>8</v>
      </c>
      <c r="P13" s="28">
        <v>1278</v>
      </c>
    </row>
    <row r="14" spans="2:16" s="21" customFormat="1" ht="10.5" customHeight="1">
      <c r="B14" s="37"/>
      <c r="C14" s="37"/>
      <c r="E14" s="26"/>
      <c r="F14" s="27"/>
      <c r="G14" s="28"/>
      <c r="H14" s="28"/>
      <c r="I14" s="39"/>
      <c r="J14" s="30" t="s">
        <v>22</v>
      </c>
      <c r="K14" s="30"/>
      <c r="M14" s="26">
        <v>15</v>
      </c>
      <c r="N14" s="27">
        <v>2564</v>
      </c>
      <c r="O14" s="28">
        <v>7</v>
      </c>
      <c r="P14" s="28">
        <v>7907</v>
      </c>
    </row>
    <row r="15" spans="2:16" s="21" customFormat="1" ht="10.5" customHeight="1">
      <c r="B15" s="38" t="s">
        <v>1</v>
      </c>
      <c r="C15" s="38"/>
      <c r="D15" s="32"/>
      <c r="E15" s="33">
        <f>SUM(M7:M11,M13:M17,M19:M23,M25:M26)</f>
        <v>135</v>
      </c>
      <c r="F15" s="34">
        <f>SUM(N7:N11,N13:N17,N19:N23,N25:N26)</f>
        <v>23398</v>
      </c>
      <c r="G15" s="35">
        <f>SUM(O7:O11,O13:O17,O19:O23,O25:O26)</f>
        <v>137</v>
      </c>
      <c r="H15" s="35">
        <f>SUM(P7:P11,P13:P17,P19:P23,P25:P26)</f>
        <v>70631</v>
      </c>
      <c r="I15" s="39"/>
      <c r="J15" s="30" t="s">
        <v>23</v>
      </c>
      <c r="K15" s="30"/>
      <c r="M15" s="26">
        <v>5</v>
      </c>
      <c r="N15" s="27">
        <v>527</v>
      </c>
      <c r="O15" s="28">
        <v>3</v>
      </c>
      <c r="P15" s="28">
        <v>1733</v>
      </c>
    </row>
    <row r="16" spans="2:16" s="21" customFormat="1" ht="10.5" customHeight="1">
      <c r="B16" s="37"/>
      <c r="C16" s="37"/>
      <c r="E16" s="26"/>
      <c r="F16" s="27"/>
      <c r="G16" s="28"/>
      <c r="H16" s="28"/>
      <c r="I16" s="39"/>
      <c r="J16" s="30" t="s">
        <v>24</v>
      </c>
      <c r="K16" s="30"/>
      <c r="M16" s="26">
        <v>13</v>
      </c>
      <c r="N16" s="27">
        <v>1683</v>
      </c>
      <c r="O16" s="28">
        <v>5</v>
      </c>
      <c r="P16" s="28">
        <v>2206</v>
      </c>
    </row>
    <row r="17" spans="2:16" s="21" customFormat="1" ht="10.5" customHeight="1">
      <c r="B17" s="30" t="s">
        <v>2</v>
      </c>
      <c r="C17" s="30"/>
      <c r="E17" s="26">
        <v>1</v>
      </c>
      <c r="F17" s="27">
        <v>4920</v>
      </c>
      <c r="G17" s="28">
        <v>1</v>
      </c>
      <c r="H17" s="28">
        <v>43828</v>
      </c>
      <c r="I17" s="39"/>
      <c r="J17" s="30" t="s">
        <v>25</v>
      </c>
      <c r="K17" s="30"/>
      <c r="M17" s="26">
        <v>14</v>
      </c>
      <c r="N17" s="27">
        <v>2506</v>
      </c>
      <c r="O17" s="28">
        <v>7</v>
      </c>
      <c r="P17" s="28">
        <v>8563</v>
      </c>
    </row>
    <row r="18" spans="2:16" s="21" customFormat="1" ht="10.5" customHeight="1">
      <c r="B18" s="30" t="s">
        <v>3</v>
      </c>
      <c r="C18" s="30"/>
      <c r="E18" s="26">
        <v>18</v>
      </c>
      <c r="F18" s="27">
        <v>4564</v>
      </c>
      <c r="G18" s="28">
        <v>1</v>
      </c>
      <c r="H18" s="28">
        <v>8491</v>
      </c>
      <c r="I18" s="39"/>
      <c r="J18" s="37"/>
      <c r="K18" s="37"/>
      <c r="M18" s="26"/>
      <c r="N18" s="27"/>
      <c r="O18" s="28"/>
      <c r="P18" s="28"/>
    </row>
    <row r="19" spans="2:16" s="21" customFormat="1" ht="10.5" customHeight="1">
      <c r="B19" s="30" t="s">
        <v>4</v>
      </c>
      <c r="C19" s="30"/>
      <c r="E19" s="26" t="s">
        <v>47</v>
      </c>
      <c r="F19" s="27" t="s">
        <v>47</v>
      </c>
      <c r="G19" s="28">
        <v>6</v>
      </c>
      <c r="H19" s="28">
        <v>422</v>
      </c>
      <c r="I19" s="39"/>
      <c r="J19" s="30" t="s">
        <v>26</v>
      </c>
      <c r="K19" s="30"/>
      <c r="M19" s="26">
        <v>3</v>
      </c>
      <c r="N19" s="27">
        <v>205</v>
      </c>
      <c r="O19" s="28">
        <v>7</v>
      </c>
      <c r="P19" s="28">
        <v>5843</v>
      </c>
    </row>
    <row r="20" spans="2:16" s="21" customFormat="1" ht="10.5" customHeight="1">
      <c r="B20" s="30" t="s">
        <v>5</v>
      </c>
      <c r="C20" s="30"/>
      <c r="E20" s="26">
        <v>1</v>
      </c>
      <c r="F20" s="27">
        <v>219</v>
      </c>
      <c r="G20" s="28">
        <v>1</v>
      </c>
      <c r="H20" s="29">
        <v>2621</v>
      </c>
      <c r="J20" s="30" t="s">
        <v>27</v>
      </c>
      <c r="K20" s="30"/>
      <c r="M20" s="26">
        <v>2</v>
      </c>
      <c r="N20" s="27">
        <v>270</v>
      </c>
      <c r="O20" s="28">
        <v>2</v>
      </c>
      <c r="P20" s="28">
        <v>1261</v>
      </c>
    </row>
    <row r="21" spans="2:16" s="21" customFormat="1" ht="10.5" customHeight="1">
      <c r="B21" s="30" t="s">
        <v>6</v>
      </c>
      <c r="C21" s="30"/>
      <c r="E21" s="26">
        <v>4</v>
      </c>
      <c r="F21" s="27">
        <v>193</v>
      </c>
      <c r="G21" s="28">
        <v>2</v>
      </c>
      <c r="H21" s="29">
        <v>2419</v>
      </c>
      <c r="J21" s="30" t="s">
        <v>28</v>
      </c>
      <c r="K21" s="30"/>
      <c r="M21" s="26">
        <v>1</v>
      </c>
      <c r="N21" s="27">
        <v>180</v>
      </c>
      <c r="O21" s="28">
        <v>1</v>
      </c>
      <c r="P21" s="28">
        <v>560</v>
      </c>
    </row>
    <row r="22" spans="2:16" s="21" customFormat="1" ht="10.5" customHeight="1">
      <c r="B22" s="30" t="s">
        <v>7</v>
      </c>
      <c r="C22" s="30"/>
      <c r="E22" s="26">
        <v>1</v>
      </c>
      <c r="F22" s="27">
        <v>27</v>
      </c>
      <c r="G22" s="28">
        <v>1</v>
      </c>
      <c r="H22" s="29">
        <v>1107</v>
      </c>
      <c r="J22" s="30" t="s">
        <v>30</v>
      </c>
      <c r="K22" s="30"/>
      <c r="M22" s="26">
        <v>5</v>
      </c>
      <c r="N22" s="27">
        <v>929</v>
      </c>
      <c r="O22" s="28">
        <v>11</v>
      </c>
      <c r="P22" s="28">
        <v>6681</v>
      </c>
    </row>
    <row r="23" spans="2:16" s="21" customFormat="1" ht="10.5" customHeight="1">
      <c r="B23" s="30" t="s">
        <v>8</v>
      </c>
      <c r="C23" s="30"/>
      <c r="E23" s="26">
        <v>7</v>
      </c>
      <c r="F23" s="27">
        <v>932</v>
      </c>
      <c r="G23" s="28">
        <v>1</v>
      </c>
      <c r="H23" s="29">
        <v>1000</v>
      </c>
      <c r="J23" s="30" t="s">
        <v>29</v>
      </c>
      <c r="K23" s="30"/>
      <c r="M23" s="26">
        <v>4</v>
      </c>
      <c r="N23" s="27">
        <v>642</v>
      </c>
      <c r="O23" s="28">
        <v>5</v>
      </c>
      <c r="P23" s="28">
        <v>7523</v>
      </c>
    </row>
    <row r="24" spans="2:16" s="21" customFormat="1" ht="10.5" customHeight="1">
      <c r="B24" s="30" t="s">
        <v>9</v>
      </c>
      <c r="C24" s="30"/>
      <c r="E24" s="26">
        <v>1</v>
      </c>
      <c r="F24" s="27">
        <v>207</v>
      </c>
      <c r="G24" s="28">
        <v>3</v>
      </c>
      <c r="H24" s="29">
        <v>614</v>
      </c>
      <c r="J24" s="37"/>
      <c r="K24" s="37"/>
      <c r="M24" s="26"/>
      <c r="N24" s="27"/>
      <c r="O24" s="28"/>
      <c r="P24" s="28"/>
    </row>
    <row r="25" spans="2:16" s="21" customFormat="1" ht="10.5" customHeight="1">
      <c r="B25" s="30" t="s">
        <v>10</v>
      </c>
      <c r="C25" s="30"/>
      <c r="E25" s="26" t="s">
        <v>45</v>
      </c>
      <c r="F25" s="27" t="s">
        <v>45</v>
      </c>
      <c r="G25" s="28">
        <v>1</v>
      </c>
      <c r="H25" s="29">
        <v>330</v>
      </c>
      <c r="J25" s="30" t="s">
        <v>31</v>
      </c>
      <c r="K25" s="30"/>
      <c r="M25" s="26">
        <v>9</v>
      </c>
      <c r="N25" s="27">
        <v>767</v>
      </c>
      <c r="O25" s="28">
        <v>8</v>
      </c>
      <c r="P25" s="28">
        <v>2586</v>
      </c>
    </row>
    <row r="26" spans="2:16" s="21" customFormat="1" ht="10.5" customHeight="1">
      <c r="B26" s="30" t="s">
        <v>11</v>
      </c>
      <c r="C26" s="30"/>
      <c r="E26" s="26">
        <v>1</v>
      </c>
      <c r="F26" s="27">
        <v>89</v>
      </c>
      <c r="G26" s="28">
        <v>1</v>
      </c>
      <c r="H26" s="29">
        <v>1694</v>
      </c>
      <c r="J26" s="30" t="s">
        <v>32</v>
      </c>
      <c r="K26" s="30"/>
      <c r="M26" s="26">
        <v>4</v>
      </c>
      <c r="N26" s="27">
        <v>863</v>
      </c>
      <c r="O26" s="28">
        <v>6</v>
      </c>
      <c r="P26" s="28">
        <v>9177</v>
      </c>
    </row>
    <row r="27" spans="2:14" s="21" customFormat="1" ht="10.5" customHeight="1">
      <c r="B27" s="30" t="s">
        <v>12</v>
      </c>
      <c r="C27" s="30"/>
      <c r="E27" s="26" t="s">
        <v>48</v>
      </c>
      <c r="F27" s="27" t="s">
        <v>48</v>
      </c>
      <c r="G27" s="28">
        <v>3</v>
      </c>
      <c r="H27" s="29">
        <v>372</v>
      </c>
      <c r="M27" s="22"/>
      <c r="N27" s="40"/>
    </row>
    <row r="28" spans="2:14" s="21" customFormat="1" ht="10.5" customHeight="1">
      <c r="B28" s="30" t="s">
        <v>13</v>
      </c>
      <c r="C28" s="30"/>
      <c r="E28" s="26">
        <v>4</v>
      </c>
      <c r="F28" s="27">
        <v>181</v>
      </c>
      <c r="G28" s="28">
        <v>1</v>
      </c>
      <c r="H28" s="29">
        <v>2851</v>
      </c>
      <c r="M28" s="22"/>
      <c r="N28" s="40"/>
    </row>
    <row r="29" spans="2:14" s="21" customFormat="1" ht="10.5" customHeight="1">
      <c r="B29" s="30" t="s">
        <v>14</v>
      </c>
      <c r="C29" s="30"/>
      <c r="E29" s="26">
        <v>16</v>
      </c>
      <c r="F29" s="27">
        <v>6545</v>
      </c>
      <c r="G29" s="28">
        <v>1</v>
      </c>
      <c r="H29" s="29">
        <v>5026</v>
      </c>
      <c r="M29" s="22"/>
      <c r="N29" s="40"/>
    </row>
    <row r="30" spans="2:14" s="21" customFormat="1" ht="10.5" customHeight="1">
      <c r="B30" s="30" t="s">
        <v>15</v>
      </c>
      <c r="C30" s="30"/>
      <c r="E30" s="26" t="s">
        <v>49</v>
      </c>
      <c r="F30" s="27" t="s">
        <v>49</v>
      </c>
      <c r="G30" s="28">
        <v>1</v>
      </c>
      <c r="H30" s="29">
        <v>4300</v>
      </c>
      <c r="M30" s="22"/>
      <c r="N30" s="40"/>
    </row>
    <row r="31" spans="1:16" s="21" customFormat="1" ht="5.25" customHeight="1" thickBot="1">
      <c r="A31" s="41"/>
      <c r="B31" s="41"/>
      <c r="C31" s="41"/>
      <c r="D31" s="41"/>
      <c r="E31" s="42"/>
      <c r="F31" s="41"/>
      <c r="G31" s="41"/>
      <c r="H31" s="43"/>
      <c r="I31" s="41"/>
      <c r="J31" s="41"/>
      <c r="K31" s="41"/>
      <c r="L31" s="41"/>
      <c r="M31" s="42"/>
      <c r="N31" s="41"/>
      <c r="O31" s="41"/>
      <c r="P31" s="41"/>
    </row>
    <row r="32" s="21" customFormat="1" ht="13.5" customHeight="1">
      <c r="A32" s="21" t="s">
        <v>38</v>
      </c>
    </row>
  </sheetData>
  <mergeCells count="44">
    <mergeCell ref="M4:N4"/>
    <mergeCell ref="O4:P4"/>
    <mergeCell ref="B13:C13"/>
    <mergeCell ref="B15:C15"/>
    <mergeCell ref="A4:D5"/>
    <mergeCell ref="E4:F4"/>
    <mergeCell ref="G4:H4"/>
    <mergeCell ref="I4:L5"/>
    <mergeCell ref="B7:C7"/>
    <mergeCell ref="B8:C8"/>
    <mergeCell ref="B23:C23"/>
    <mergeCell ref="B24:C24"/>
    <mergeCell ref="B17:C17"/>
    <mergeCell ref="B18:C18"/>
    <mergeCell ref="B19:C19"/>
    <mergeCell ref="B20:C20"/>
    <mergeCell ref="J11:K11"/>
    <mergeCell ref="J13:K13"/>
    <mergeCell ref="J14:K14"/>
    <mergeCell ref="J15:K15"/>
    <mergeCell ref="J7:K7"/>
    <mergeCell ref="J8:K8"/>
    <mergeCell ref="J9:K9"/>
    <mergeCell ref="J10:K10"/>
    <mergeCell ref="J19:K19"/>
    <mergeCell ref="J20:K20"/>
    <mergeCell ref="B29:C29"/>
    <mergeCell ref="B30:C30"/>
    <mergeCell ref="B25:C25"/>
    <mergeCell ref="B26:C26"/>
    <mergeCell ref="B27:C27"/>
    <mergeCell ref="B28:C28"/>
    <mergeCell ref="B21:C21"/>
    <mergeCell ref="B22:C22"/>
    <mergeCell ref="B9:C9"/>
    <mergeCell ref="B10:C10"/>
    <mergeCell ref="B11:C11"/>
    <mergeCell ref="J26:K26"/>
    <mergeCell ref="J21:K21"/>
    <mergeCell ref="J22:K22"/>
    <mergeCell ref="J23:K23"/>
    <mergeCell ref="J25:K25"/>
    <mergeCell ref="J16:K16"/>
    <mergeCell ref="J17:K17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10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2009-07-08T02:19:52Z</cp:lastPrinted>
  <dcterms:created xsi:type="dcterms:W3CDTF">2001-04-24T01:16:50Z</dcterms:created>
  <dcterms:modified xsi:type="dcterms:W3CDTF">2010-02-16T05:34:41Z</dcterms:modified>
  <cp:category/>
  <cp:version/>
  <cp:contentType/>
  <cp:contentStatus/>
</cp:coreProperties>
</file>