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6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<sst xmlns="http://schemas.openxmlformats.org/spreadsheetml/2006/main" count="62" uniqueCount="47">
  <si>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　単位：百万円</t>
  </si>
  <si>
    <t>区分</t>
  </si>
  <si>
    <t>民間最終消費支出</t>
  </si>
  <si>
    <t>(1)</t>
  </si>
  <si>
    <t>家計最終消費支出</t>
  </si>
  <si>
    <t>ａ</t>
  </si>
  <si>
    <t>ｂ</t>
  </si>
  <si>
    <t>ｃ</t>
  </si>
  <si>
    <t>ｄ</t>
  </si>
  <si>
    <t>ｇ</t>
  </si>
  <si>
    <t>(2)</t>
  </si>
  <si>
    <t>対家計民間非営利団体最終消費支出</t>
  </si>
  <si>
    <t>県内総資本形成</t>
  </si>
  <si>
    <t>総固定資本形成</t>
  </si>
  <si>
    <t>民間</t>
  </si>
  <si>
    <t>住宅</t>
  </si>
  <si>
    <t>(b)</t>
  </si>
  <si>
    <t>企  業  設  備</t>
  </si>
  <si>
    <t>公営</t>
  </si>
  <si>
    <t>(a)</t>
  </si>
  <si>
    <t>在庫品増加</t>
  </si>
  <si>
    <t>民間企業</t>
  </si>
  <si>
    <t>公的企業</t>
  </si>
  <si>
    <t>財貨・サービスの移出</t>
  </si>
  <si>
    <t>統計上の不突合</t>
  </si>
  <si>
    <t>県内総支出（市場価格)(1+2+3+4-5+6)</t>
  </si>
  <si>
    <t>県外からの要素所得（純）</t>
  </si>
  <si>
    <t>飲食費</t>
  </si>
  <si>
    <t>被服費</t>
  </si>
  <si>
    <t>光熱費</t>
  </si>
  <si>
    <t>住居費</t>
  </si>
  <si>
    <t>家賃</t>
  </si>
  <si>
    <t>その他</t>
  </si>
  <si>
    <t>雑費</t>
  </si>
  <si>
    <t>(a)</t>
  </si>
  <si>
    <t>-</t>
  </si>
  <si>
    <t>(b)</t>
  </si>
  <si>
    <t>-</t>
  </si>
  <si>
    <t>昭和60年度</t>
  </si>
  <si>
    <t>　資料：県統計課「県民経済計算」</t>
  </si>
  <si>
    <t>（c）</t>
  </si>
  <si>
    <t>一 　般　政 　 府</t>
  </si>
  <si>
    <t>　　　　　　184．実質県民総支出（昭和55暦年基準）</t>
  </si>
  <si>
    <t>県民総支出（市場価格表示）(7+8)</t>
  </si>
  <si>
    <t>政府最終消費支出</t>
  </si>
  <si>
    <t>財貨・サービスの移入（控除）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</si>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</sst>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;&quot;△&quot;###\ ###\ ###"/>
    <numFmt numFmtId="178" formatCode="0.0;&quot;△ &quot;0.0"/>
    <numFmt numFmtId="179" formatCode="#,##0;&quot;△ &quot;#,##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77" fontId="2" fillId="0" borderId="3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distributed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/>
    </xf>
    <xf numFmtId="49" fontId="2" fillId="0" borderId="0" xfId="0" applyNumberFormat="1" applyFont="1" applyFill="1" applyAlignment="1">
      <alignment horizontal="distributed"/>
    </xf>
    <xf numFmtId="0" fontId="5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0" fontId="8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177" fontId="6" fillId="0" borderId="3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125" zoomScaleNormal="125" workbookViewId="0" topLeftCell="A25">
      <selection activeCell="F11" sqref="F11:G11"/>
    </sheetView>
  </sheetViews>
  <sheetFormatPr defaultColWidth="9.00390625" defaultRowHeight="13.5"/>
  <cols>
    <col min="1" max="1" width="0.74609375" style="1" customWidth="1"/>
    <col min="2" max="2" width="2.25390625" style="1" customWidth="1"/>
    <col min="3" max="3" width="2.875" style="1" customWidth="1"/>
    <col min="4" max="4" width="2.25390625" style="1" customWidth="1"/>
    <col min="5" max="5" width="3.125" style="1" customWidth="1"/>
    <col min="6" max="6" width="2.875" style="1" customWidth="1"/>
    <col min="7" max="7" width="19.125" style="1" customWidth="1"/>
    <col min="8" max="8" width="0.875" style="1" customWidth="1"/>
    <col min="9" max="12" width="14.125" style="1" customWidth="1"/>
    <col min="13" max="16384" width="9.00390625" style="1" customWidth="1"/>
  </cols>
  <sheetData>
    <row r="1" spans="6:7" ht="21.75" customHeight="1">
      <c r="F1" s="2" t="s">
        <v>42</v>
      </c>
      <c r="G1" s="2"/>
    </row>
    <row r="2" spans="1:12" ht="15.75" customHeight="1" thickBo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s="6" customFormat="1" ht="27" customHeight="1" thickTop="1">
      <c r="A3" s="23" t="s">
        <v>1</v>
      </c>
      <c r="B3" s="24"/>
      <c r="C3" s="24"/>
      <c r="D3" s="24"/>
      <c r="E3" s="24"/>
      <c r="F3" s="24"/>
      <c r="G3" s="24"/>
      <c r="H3" s="25"/>
      <c r="I3" s="7" t="s">
        <v>38</v>
      </c>
      <c r="J3" s="7">
        <v>61</v>
      </c>
      <c r="K3" s="7">
        <v>62</v>
      </c>
      <c r="L3" s="20">
        <v>63</v>
      </c>
      <c r="M3" s="9"/>
    </row>
    <row r="4" spans="9:12" s="6" customFormat="1" ht="5.25" customHeight="1">
      <c r="I4" s="8"/>
      <c r="J4" s="9"/>
      <c r="L4" s="3"/>
    </row>
    <row r="5" spans="2:12" s="5" customFormat="1" ht="22.5" customHeight="1">
      <c r="B5" s="10">
        <v>1</v>
      </c>
      <c r="C5" s="21" t="s">
        <v>2</v>
      </c>
      <c r="D5" s="21"/>
      <c r="E5" s="21"/>
      <c r="F5" s="21"/>
      <c r="G5" s="21"/>
      <c r="H5" s="4"/>
      <c r="I5" s="11">
        <f>SUM(I6,I14)</f>
        <v>2367086</v>
      </c>
      <c r="J5" s="12">
        <f>SUM(J6,J14)</f>
        <v>2442754</v>
      </c>
      <c r="K5" s="12">
        <f>SUM(K6,K14)</f>
        <v>2557147</v>
      </c>
      <c r="L5" s="13">
        <f>SUM(L6,L14)</f>
        <v>2677724</v>
      </c>
    </row>
    <row r="6" spans="2:12" s="5" customFormat="1" ht="22.5" customHeight="1">
      <c r="B6" s="10"/>
      <c r="C6" s="14" t="s">
        <v>3</v>
      </c>
      <c r="D6" s="21" t="s">
        <v>4</v>
      </c>
      <c r="E6" s="21"/>
      <c r="F6" s="21"/>
      <c r="G6" s="21"/>
      <c r="H6" s="4"/>
      <c r="I6" s="11">
        <f>SUM(I7:I10,I13)</f>
        <v>2336535</v>
      </c>
      <c r="J6" s="12">
        <f>SUM(J7:J10,J13)</f>
        <v>2412183</v>
      </c>
      <c r="K6" s="12">
        <f>SUM(K7:K10,K13)</f>
        <v>2527139</v>
      </c>
      <c r="L6" s="13">
        <f>SUM(L7:L10,L13)</f>
        <v>2645098</v>
      </c>
    </row>
    <row r="7" spans="2:12" s="5" customFormat="1" ht="22.5" customHeight="1">
      <c r="B7" s="10"/>
      <c r="C7" s="10"/>
      <c r="D7" s="10" t="s">
        <v>5</v>
      </c>
      <c r="E7" s="21" t="s">
        <v>27</v>
      </c>
      <c r="F7" s="27"/>
      <c r="G7" s="27"/>
      <c r="H7" s="4"/>
      <c r="I7" s="11">
        <v>576008</v>
      </c>
      <c r="J7" s="12">
        <v>589798</v>
      </c>
      <c r="K7" s="12">
        <v>615802</v>
      </c>
      <c r="L7" s="13">
        <v>645482</v>
      </c>
    </row>
    <row r="8" spans="2:12" s="5" customFormat="1" ht="22.5" customHeight="1">
      <c r="B8" s="10"/>
      <c r="C8" s="10"/>
      <c r="D8" s="10" t="s">
        <v>6</v>
      </c>
      <c r="E8" s="21" t="s">
        <v>28</v>
      </c>
      <c r="F8" s="27"/>
      <c r="G8" s="27"/>
      <c r="H8" s="4"/>
      <c r="I8" s="11">
        <v>174096</v>
      </c>
      <c r="J8" s="12">
        <v>180901</v>
      </c>
      <c r="K8" s="12">
        <v>182177</v>
      </c>
      <c r="L8" s="13">
        <v>187819</v>
      </c>
    </row>
    <row r="9" spans="2:12" s="5" customFormat="1" ht="22.5" customHeight="1">
      <c r="B9" s="10"/>
      <c r="C9" s="10"/>
      <c r="D9" s="10" t="s">
        <v>7</v>
      </c>
      <c r="E9" s="21" t="s">
        <v>29</v>
      </c>
      <c r="F9" s="27"/>
      <c r="G9" s="27"/>
      <c r="H9" s="4"/>
      <c r="I9" s="11">
        <v>92710</v>
      </c>
      <c r="J9" s="12">
        <v>91599</v>
      </c>
      <c r="K9" s="12">
        <v>97023</v>
      </c>
      <c r="L9" s="13">
        <v>100827</v>
      </c>
    </row>
    <row r="10" spans="2:12" s="5" customFormat="1" ht="22.5" customHeight="1">
      <c r="B10" s="10"/>
      <c r="C10" s="10"/>
      <c r="D10" s="10" t="s">
        <v>8</v>
      </c>
      <c r="E10" s="21" t="s">
        <v>30</v>
      </c>
      <c r="F10" s="27"/>
      <c r="G10" s="27"/>
      <c r="H10" s="4"/>
      <c r="I10" s="11">
        <v>574331</v>
      </c>
      <c r="J10" s="12">
        <v>595476</v>
      </c>
      <c r="K10" s="12">
        <v>639314</v>
      </c>
      <c r="L10" s="13">
        <v>678205</v>
      </c>
    </row>
    <row r="11" spans="2:12" s="5" customFormat="1" ht="22.5" customHeight="1">
      <c r="B11" s="10"/>
      <c r="C11" s="10"/>
      <c r="D11" s="10"/>
      <c r="E11" s="10" t="s">
        <v>34</v>
      </c>
      <c r="F11" s="21" t="s">
        <v>31</v>
      </c>
      <c r="G11" s="21"/>
      <c r="H11" s="4"/>
      <c r="I11" s="11" t="s">
        <v>35</v>
      </c>
      <c r="J11" s="12" t="s">
        <v>35</v>
      </c>
      <c r="K11" s="12" t="s">
        <v>35</v>
      </c>
      <c r="L11" s="13" t="s">
        <v>46</v>
      </c>
    </row>
    <row r="12" spans="2:12" s="5" customFormat="1" ht="22.5" customHeight="1">
      <c r="B12" s="10"/>
      <c r="C12" s="10"/>
      <c r="D12" s="10"/>
      <c r="E12" s="10" t="s">
        <v>36</v>
      </c>
      <c r="F12" s="21" t="s">
        <v>32</v>
      </c>
      <c r="G12" s="21"/>
      <c r="H12" s="4"/>
      <c r="I12" s="11" t="s">
        <v>37</v>
      </c>
      <c r="J12" s="12" t="s">
        <v>37</v>
      </c>
      <c r="K12" s="12" t="s">
        <v>37</v>
      </c>
      <c r="L12" s="13" t="s">
        <v>46</v>
      </c>
    </row>
    <row r="13" spans="2:12" s="5" customFormat="1" ht="22.5" customHeight="1">
      <c r="B13" s="10"/>
      <c r="C13" s="10"/>
      <c r="D13" s="10" t="s">
        <v>9</v>
      </c>
      <c r="E13" s="21" t="s">
        <v>33</v>
      </c>
      <c r="F13" s="27"/>
      <c r="G13" s="27"/>
      <c r="H13" s="4"/>
      <c r="I13" s="11">
        <v>919390</v>
      </c>
      <c r="J13" s="12">
        <v>954409</v>
      </c>
      <c r="K13" s="12">
        <v>992823</v>
      </c>
      <c r="L13" s="13">
        <v>1032765</v>
      </c>
    </row>
    <row r="14" spans="2:12" s="5" customFormat="1" ht="22.5" customHeight="1">
      <c r="B14" s="10"/>
      <c r="C14" s="14" t="s">
        <v>10</v>
      </c>
      <c r="D14" s="26" t="s">
        <v>11</v>
      </c>
      <c r="E14" s="26"/>
      <c r="F14" s="26"/>
      <c r="G14" s="26"/>
      <c r="H14" s="4"/>
      <c r="I14" s="11">
        <v>30551</v>
      </c>
      <c r="J14" s="12">
        <v>30571</v>
      </c>
      <c r="K14" s="12">
        <v>30008</v>
      </c>
      <c r="L14" s="13">
        <v>32626</v>
      </c>
    </row>
    <row r="15" spans="2:12" s="5" customFormat="1" ht="22.5" customHeight="1">
      <c r="B15" s="10">
        <v>2</v>
      </c>
      <c r="C15" s="21" t="s">
        <v>44</v>
      </c>
      <c r="D15" s="21"/>
      <c r="E15" s="21"/>
      <c r="F15" s="21"/>
      <c r="G15" s="21"/>
      <c r="H15" s="4"/>
      <c r="I15" s="11">
        <v>364646</v>
      </c>
      <c r="J15" s="12">
        <v>383462</v>
      </c>
      <c r="K15" s="12">
        <v>390699</v>
      </c>
      <c r="L15" s="13">
        <v>396832</v>
      </c>
    </row>
    <row r="16" spans="2:12" s="5" customFormat="1" ht="22.5" customHeight="1">
      <c r="B16" s="10">
        <v>3</v>
      </c>
      <c r="C16" s="21" t="s">
        <v>12</v>
      </c>
      <c r="D16" s="21"/>
      <c r="E16" s="21"/>
      <c r="F16" s="21"/>
      <c r="G16" s="21"/>
      <c r="H16" s="4"/>
      <c r="I16" s="11">
        <f>SUM(I17,I25)</f>
        <v>1215872</v>
      </c>
      <c r="J16" s="12">
        <f>SUM(J17,J25)</f>
        <v>1248658</v>
      </c>
      <c r="K16" s="12">
        <v>1509782</v>
      </c>
      <c r="L16" s="13">
        <f>SUM(L17,L25)</f>
        <v>1661447</v>
      </c>
    </row>
    <row r="17" spans="2:12" s="5" customFormat="1" ht="22.5" customHeight="1">
      <c r="B17" s="10"/>
      <c r="C17" s="14" t="s">
        <v>3</v>
      </c>
      <c r="D17" s="22" t="s">
        <v>13</v>
      </c>
      <c r="E17" s="22"/>
      <c r="F17" s="22"/>
      <c r="G17" s="21"/>
      <c r="H17" s="4"/>
      <c r="I17" s="11">
        <f>SUM(I18,I21)</f>
        <v>1181108</v>
      </c>
      <c r="J17" s="12">
        <f>SUM(J18,J21)</f>
        <v>1266374</v>
      </c>
      <c r="K17" s="12">
        <v>1473085</v>
      </c>
      <c r="L17" s="13">
        <v>1598777</v>
      </c>
    </row>
    <row r="18" spans="2:12" s="5" customFormat="1" ht="22.5" customHeight="1">
      <c r="B18" s="10"/>
      <c r="C18" s="10"/>
      <c r="D18" s="10" t="s">
        <v>5</v>
      </c>
      <c r="E18" s="10"/>
      <c r="F18" s="21" t="s">
        <v>14</v>
      </c>
      <c r="G18" s="21"/>
      <c r="H18" s="4"/>
      <c r="I18" s="11">
        <f>SUM(I19:I20)</f>
        <v>857186</v>
      </c>
      <c r="J18" s="12">
        <f>SUM(J19:J20)</f>
        <v>920102</v>
      </c>
      <c r="K18" s="12">
        <f>SUM(K19:K20)</f>
        <v>1068093</v>
      </c>
      <c r="L18" s="13">
        <f>SUM(L19:L20)</f>
        <v>1206053</v>
      </c>
    </row>
    <row r="19" spans="2:12" s="5" customFormat="1" ht="22.5" customHeight="1">
      <c r="B19" s="10"/>
      <c r="C19" s="10"/>
      <c r="D19" s="10"/>
      <c r="E19" s="10"/>
      <c r="F19" s="4" t="s">
        <v>19</v>
      </c>
      <c r="G19" s="10" t="s">
        <v>15</v>
      </c>
      <c r="H19" s="4"/>
      <c r="I19" s="11">
        <v>208708</v>
      </c>
      <c r="J19" s="12">
        <v>224000</v>
      </c>
      <c r="K19" s="12">
        <v>255476</v>
      </c>
      <c r="L19" s="13">
        <v>265083</v>
      </c>
    </row>
    <row r="20" spans="2:12" s="5" customFormat="1" ht="22.5" customHeight="1">
      <c r="B20" s="10"/>
      <c r="C20" s="10"/>
      <c r="D20" s="10"/>
      <c r="E20" s="10"/>
      <c r="F20" s="10" t="s">
        <v>16</v>
      </c>
      <c r="G20" s="10" t="s">
        <v>17</v>
      </c>
      <c r="H20" s="4"/>
      <c r="I20" s="11">
        <v>648478</v>
      </c>
      <c r="J20" s="12">
        <v>696102</v>
      </c>
      <c r="K20" s="12">
        <v>812617</v>
      </c>
      <c r="L20" s="13">
        <v>940970</v>
      </c>
    </row>
    <row r="21" spans="2:12" s="5" customFormat="1" ht="22.5" customHeight="1">
      <c r="B21" s="10"/>
      <c r="C21" s="10"/>
      <c r="D21" s="10" t="s">
        <v>6</v>
      </c>
      <c r="E21" s="10"/>
      <c r="F21" s="21" t="s">
        <v>18</v>
      </c>
      <c r="G21" s="21"/>
      <c r="H21" s="4"/>
      <c r="I21" s="11">
        <v>323922</v>
      </c>
      <c r="J21" s="12">
        <v>346272</v>
      </c>
      <c r="K21" s="12">
        <v>404991</v>
      </c>
      <c r="L21" s="13">
        <f>SUM(L22:L24)</f>
        <v>392723</v>
      </c>
    </row>
    <row r="22" spans="2:12" s="5" customFormat="1" ht="22.5" customHeight="1">
      <c r="B22" s="10"/>
      <c r="C22" s="10"/>
      <c r="D22" s="10"/>
      <c r="E22" s="10"/>
      <c r="F22" s="4" t="s">
        <v>19</v>
      </c>
      <c r="G22" s="10" t="s">
        <v>15</v>
      </c>
      <c r="H22" s="4"/>
      <c r="I22" s="11">
        <v>6008</v>
      </c>
      <c r="J22" s="12">
        <v>4636</v>
      </c>
      <c r="K22" s="12">
        <v>4421</v>
      </c>
      <c r="L22" s="13">
        <v>4512</v>
      </c>
    </row>
    <row r="23" spans="2:12" s="5" customFormat="1" ht="22.5" customHeight="1">
      <c r="B23" s="10"/>
      <c r="C23" s="10"/>
      <c r="D23" s="10"/>
      <c r="E23" s="10"/>
      <c r="F23" s="10" t="s">
        <v>16</v>
      </c>
      <c r="G23" s="10" t="s">
        <v>17</v>
      </c>
      <c r="H23" s="4"/>
      <c r="I23" s="11">
        <v>50632</v>
      </c>
      <c r="J23" s="12">
        <v>63756</v>
      </c>
      <c r="K23" s="12">
        <v>67847</v>
      </c>
      <c r="L23" s="13">
        <v>54056</v>
      </c>
    </row>
    <row r="24" spans="2:12" s="5" customFormat="1" ht="22.5" customHeight="1">
      <c r="B24" s="10"/>
      <c r="C24" s="10"/>
      <c r="D24" s="10"/>
      <c r="E24" s="10"/>
      <c r="F24" s="19" t="s">
        <v>40</v>
      </c>
      <c r="G24" s="10" t="s">
        <v>41</v>
      </c>
      <c r="H24" s="4"/>
      <c r="I24" s="11">
        <v>267283</v>
      </c>
      <c r="J24" s="12">
        <v>277881</v>
      </c>
      <c r="K24" s="12">
        <v>332724</v>
      </c>
      <c r="L24" s="13">
        <v>334155</v>
      </c>
    </row>
    <row r="25" spans="2:12" s="5" customFormat="1" ht="22.5" customHeight="1">
      <c r="B25" s="10"/>
      <c r="C25" s="14" t="s">
        <v>10</v>
      </c>
      <c r="D25" s="21" t="s">
        <v>20</v>
      </c>
      <c r="E25" s="21"/>
      <c r="F25" s="21"/>
      <c r="G25" s="21"/>
      <c r="H25" s="4"/>
      <c r="I25" s="11">
        <f>SUM(I26:I27)</f>
        <v>34764</v>
      </c>
      <c r="J25" s="12">
        <f>SUM(J26:J27)</f>
        <v>-17716</v>
      </c>
      <c r="K25" s="12">
        <f>SUM(K26:K27)</f>
        <v>36698</v>
      </c>
      <c r="L25" s="13">
        <f>SUM(L26:L27)</f>
        <v>62670</v>
      </c>
    </row>
    <row r="26" spans="2:12" s="5" customFormat="1" ht="22.5" customHeight="1">
      <c r="B26" s="10"/>
      <c r="C26" s="10"/>
      <c r="D26" s="10" t="s">
        <v>5</v>
      </c>
      <c r="E26" s="10"/>
      <c r="F26" s="21" t="s">
        <v>21</v>
      </c>
      <c r="G26" s="21"/>
      <c r="H26" s="4"/>
      <c r="I26" s="11">
        <v>31909</v>
      </c>
      <c r="J26" s="12">
        <v>-21650</v>
      </c>
      <c r="K26" s="12">
        <v>39778</v>
      </c>
      <c r="L26" s="13">
        <v>69582</v>
      </c>
    </row>
    <row r="27" spans="2:12" s="5" customFormat="1" ht="22.5" customHeight="1">
      <c r="B27" s="10"/>
      <c r="C27" s="10"/>
      <c r="D27" s="10" t="s">
        <v>6</v>
      </c>
      <c r="E27" s="10"/>
      <c r="F27" s="21" t="s">
        <v>22</v>
      </c>
      <c r="G27" s="21"/>
      <c r="H27" s="4"/>
      <c r="I27" s="11">
        <v>2855</v>
      </c>
      <c r="J27" s="12">
        <v>3934</v>
      </c>
      <c r="K27" s="12">
        <v>-3080</v>
      </c>
      <c r="L27" s="13">
        <v>-6912</v>
      </c>
    </row>
    <row r="28" spans="2:12" s="5" customFormat="1" ht="22.5" customHeight="1">
      <c r="B28" s="10">
        <v>4</v>
      </c>
      <c r="C28" s="21" t="s">
        <v>23</v>
      </c>
      <c r="D28" s="21"/>
      <c r="E28" s="21"/>
      <c r="F28" s="21"/>
      <c r="G28" s="21"/>
      <c r="H28" s="4"/>
      <c r="I28" s="11">
        <v>4662685</v>
      </c>
      <c r="J28" s="12">
        <v>4777657</v>
      </c>
      <c r="K28" s="12">
        <v>4966182</v>
      </c>
      <c r="L28" s="13">
        <v>5465496</v>
      </c>
    </row>
    <row r="29" spans="2:12" s="5" customFormat="1" ht="22.5" customHeight="1">
      <c r="B29" s="10">
        <v>5</v>
      </c>
      <c r="C29" s="21" t="s">
        <v>45</v>
      </c>
      <c r="D29" s="21"/>
      <c r="E29" s="21"/>
      <c r="F29" s="21"/>
      <c r="G29" s="21"/>
      <c r="H29" s="4"/>
      <c r="I29" s="11">
        <v>4259503</v>
      </c>
      <c r="J29" s="12">
        <v>4441826</v>
      </c>
      <c r="K29" s="12">
        <v>4627406</v>
      </c>
      <c r="L29" s="13">
        <v>5077028</v>
      </c>
    </row>
    <row r="30" spans="2:12" s="5" customFormat="1" ht="22.5" customHeight="1">
      <c r="B30" s="10">
        <v>6</v>
      </c>
      <c r="C30" s="21" t="s">
        <v>24</v>
      </c>
      <c r="D30" s="21"/>
      <c r="E30" s="21"/>
      <c r="F30" s="21"/>
      <c r="G30" s="21"/>
      <c r="H30" s="4"/>
      <c r="I30" s="11">
        <v>10122</v>
      </c>
      <c r="J30" s="12">
        <v>70399</v>
      </c>
      <c r="K30" s="12">
        <v>-28955</v>
      </c>
      <c r="L30" s="13">
        <v>-20188</v>
      </c>
    </row>
    <row r="31" spans="2:12" s="5" customFormat="1" ht="22.5" customHeight="1">
      <c r="B31" s="10"/>
      <c r="C31" s="21" t="s">
        <v>25</v>
      </c>
      <c r="D31" s="21"/>
      <c r="E31" s="21"/>
      <c r="F31" s="21"/>
      <c r="G31" s="21"/>
      <c r="H31" s="4"/>
      <c r="I31" s="11">
        <f>SUM(I5,I15,I16,I28-I29,I30)</f>
        <v>4360908</v>
      </c>
      <c r="J31" s="12">
        <v>4481103</v>
      </c>
      <c r="K31" s="12">
        <v>4767450</v>
      </c>
      <c r="L31" s="13">
        <f>SUM(L5,L15,L16,L28-L29,L30)</f>
        <v>5104283</v>
      </c>
    </row>
    <row r="32" spans="2:12" s="5" customFormat="1" ht="22.5" customHeight="1">
      <c r="B32" s="10">
        <v>7</v>
      </c>
      <c r="C32" s="21" t="s">
        <v>26</v>
      </c>
      <c r="D32" s="21"/>
      <c r="E32" s="21"/>
      <c r="F32" s="21"/>
      <c r="G32" s="21"/>
      <c r="H32" s="4"/>
      <c r="I32" s="11">
        <v>116345</v>
      </c>
      <c r="J32" s="12">
        <v>138318</v>
      </c>
      <c r="K32" s="12">
        <v>162094</v>
      </c>
      <c r="L32" s="13">
        <v>156807</v>
      </c>
    </row>
    <row r="33" spans="2:12" s="3" customFormat="1" ht="22.5" customHeight="1">
      <c r="B33" s="28"/>
      <c r="C33" s="29" t="s">
        <v>43</v>
      </c>
      <c r="D33" s="29"/>
      <c r="E33" s="29"/>
      <c r="F33" s="29"/>
      <c r="G33" s="29"/>
      <c r="H33" s="30"/>
      <c r="I33" s="31">
        <f>SUM(I31:I32)</f>
        <v>4477253</v>
      </c>
      <c r="J33" s="13">
        <f>SUM(J31:J32)</f>
        <v>4619421</v>
      </c>
      <c r="K33" s="13">
        <f>SUM(K31:K32)</f>
        <v>4929544</v>
      </c>
      <c r="L33" s="13">
        <f>SUM(L31:L32)</f>
        <v>5261090</v>
      </c>
    </row>
    <row r="34" spans="9:10" s="5" customFormat="1" ht="8.25" customHeight="1" thickBot="1">
      <c r="I34" s="15"/>
      <c r="J34" s="16"/>
    </row>
    <row r="35" spans="1:12" ht="13.5" customHeight="1">
      <c r="A35" s="17" t="s">
        <v>39</v>
      </c>
      <c r="B35" s="18"/>
      <c r="C35" s="18"/>
      <c r="D35" s="18"/>
      <c r="E35" s="18"/>
      <c r="F35" s="18"/>
      <c r="G35" s="18"/>
      <c r="H35" s="18"/>
      <c r="I35" s="18"/>
      <c r="J35" s="9"/>
      <c r="K35" s="18"/>
      <c r="L35" s="18"/>
    </row>
    <row r="36" spans="1:12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3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</sheetData>
  <mergeCells count="25">
    <mergeCell ref="C31:G31"/>
    <mergeCell ref="C32:G32"/>
    <mergeCell ref="C33:G33"/>
    <mergeCell ref="F18:G18"/>
    <mergeCell ref="F21:G21"/>
    <mergeCell ref="D25:G25"/>
    <mergeCell ref="F26:G26"/>
    <mergeCell ref="C29:G29"/>
    <mergeCell ref="C30:G30"/>
    <mergeCell ref="F27:G27"/>
    <mergeCell ref="C15:G15"/>
    <mergeCell ref="F11:G11"/>
    <mergeCell ref="F12:G12"/>
    <mergeCell ref="E13:G13"/>
    <mergeCell ref="A3:H3"/>
    <mergeCell ref="C5:G5"/>
    <mergeCell ref="D6:G6"/>
    <mergeCell ref="D14:G14"/>
    <mergeCell ref="E7:G7"/>
    <mergeCell ref="E8:G8"/>
    <mergeCell ref="E9:G9"/>
    <mergeCell ref="E10:G10"/>
    <mergeCell ref="C28:G28"/>
    <mergeCell ref="C16:G16"/>
    <mergeCell ref="D17:G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2010-02-09T07:34:30Z</cp:lastPrinted>
  <dcterms:created xsi:type="dcterms:W3CDTF">2001-04-20T07:02:31Z</dcterms:created>
  <dcterms:modified xsi:type="dcterms:W3CDTF">2010-02-09T07:34:56Z</dcterms:modified>
  <cp:category/>
  <cp:version/>
  <cp:contentType/>
  <cp:contentStatus/>
</cp:coreProperties>
</file>